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17"/>
  <workbookPr/>
  <mc:AlternateContent xmlns:mc="http://schemas.openxmlformats.org/markup-compatibility/2006">
    <mc:Choice Requires="x15">
      <x15ac:absPath xmlns:x15ac="http://schemas.microsoft.com/office/spreadsheetml/2010/11/ac" url="C:\Users\cjo47\Downloads\"/>
    </mc:Choice>
  </mc:AlternateContent>
  <xr:revisionPtr revIDLastSave="0" documentId="13_ncr:1_{245E83E4-7808-4692-A6C6-E8996234EDD3}" xr6:coauthVersionLast="47" xr6:coauthVersionMax="47" xr10:uidLastSave="{00000000-0000-0000-0000-000000000000}"/>
  <bookViews>
    <workbookView xWindow="-108" yWindow="-108" windowWidth="23256" windowHeight="12456" tabRatio="590" firstSheet="1" activeTab="6" xr2:uid="{00000000-000D-0000-FFFF-FFFF00000000}"/>
  </bookViews>
  <sheets>
    <sheet name="B4月葷-國中" sheetId="1" r:id="rId1"/>
    <sheet name="B4月葷-國中總表" sheetId="2" r:id="rId2"/>
    <sheet name="B4月葷-國小" sheetId="5" r:id="rId3"/>
    <sheet name="B4月葷-國小總表" sheetId="6" r:id="rId4"/>
    <sheet name="B4月素-國中" sheetId="4" r:id="rId5"/>
    <sheet name="B4月素-國中總表" sheetId="3" r:id="rId6"/>
    <sheet name="B4月素-國小" sheetId="7" r:id="rId7"/>
    <sheet name="B4月素-國小總表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hu1Z7r0XIAL5g+JNqiuR+ypD87Bg=="/>
    </ext>
  </extLst>
</workbook>
</file>

<file path=xl/calcChain.xml><?xml version="1.0" encoding="utf-8"?>
<calcChain xmlns="http://schemas.openxmlformats.org/spreadsheetml/2006/main">
  <c r="K64" i="7" l="1"/>
  <c r="K64" i="4"/>
  <c r="B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B21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R21" i="3"/>
  <c r="S21" i="3"/>
  <c r="T21" i="3"/>
  <c r="U21" i="3"/>
  <c r="V21" i="3"/>
  <c r="W21" i="3"/>
  <c r="X21" i="3"/>
  <c r="A22" i="3"/>
  <c r="A21" i="3"/>
  <c r="Q142" i="4"/>
  <c r="Q141" i="4"/>
  <c r="Q139" i="4"/>
  <c r="Q138" i="4"/>
  <c r="Q137" i="4"/>
  <c r="Q136" i="4"/>
  <c r="Q135" i="4"/>
  <c r="Q134" i="4"/>
  <c r="Q132" i="4"/>
  <c r="Q131" i="4"/>
  <c r="Q130" i="4"/>
  <c r="Q129" i="4"/>
  <c r="N141" i="7"/>
  <c r="N139" i="7"/>
  <c r="N138" i="7"/>
  <c r="N137" i="7"/>
  <c r="N136" i="7"/>
  <c r="N134" i="7"/>
  <c r="N132" i="7"/>
  <c r="N131" i="7"/>
  <c r="N130" i="7"/>
  <c r="N129" i="7"/>
  <c r="AK129" i="7"/>
  <c r="AW136" i="7"/>
  <c r="AV136" i="7"/>
  <c r="AU136" i="7"/>
  <c r="AT136" i="7"/>
  <c r="AS136" i="7"/>
  <c r="AR136" i="7"/>
  <c r="AQ136" i="7"/>
  <c r="AP136" i="7"/>
  <c r="AO136" i="7"/>
  <c r="AN136" i="7"/>
  <c r="AM136" i="7"/>
  <c r="AL136" i="7"/>
  <c r="AK136" i="7"/>
  <c r="AJ136" i="7"/>
  <c r="AI136" i="7"/>
  <c r="AH136" i="7"/>
  <c r="AG136" i="7"/>
  <c r="AF136" i="7"/>
  <c r="AE136" i="7"/>
  <c r="AD136" i="7"/>
  <c r="AC136" i="7"/>
  <c r="AB136" i="7"/>
  <c r="AW129" i="7"/>
  <c r="AV129" i="7"/>
  <c r="AU129" i="7"/>
  <c r="AT129" i="7"/>
  <c r="AS129" i="7"/>
  <c r="AR129" i="7"/>
  <c r="AQ129" i="7"/>
  <c r="AP129" i="7"/>
  <c r="AO129" i="7"/>
  <c r="AN129" i="7"/>
  <c r="AM129" i="7"/>
  <c r="AL129" i="7"/>
  <c r="AJ129" i="7"/>
  <c r="AI129" i="7"/>
  <c r="AH129" i="7"/>
  <c r="AG129" i="7"/>
  <c r="AF129" i="7"/>
  <c r="AE129" i="7"/>
  <c r="AD129" i="7"/>
  <c r="AC129" i="7"/>
  <c r="AB129" i="7"/>
  <c r="BB136" i="4"/>
  <c r="X22" i="3" s="1"/>
  <c r="BA136" i="4"/>
  <c r="W22" i="3" s="1"/>
  <c r="AZ136" i="4"/>
  <c r="V22" i="3" s="1"/>
  <c r="AY136" i="4"/>
  <c r="U22" i="3" s="1"/>
  <c r="AX136" i="4"/>
  <c r="T22" i="3" s="1"/>
  <c r="AW136" i="4"/>
  <c r="S22" i="3" s="1"/>
  <c r="AV136" i="4"/>
  <c r="R22" i="3" s="1"/>
  <c r="AU136" i="4"/>
  <c r="AT136" i="4"/>
  <c r="AS136" i="4"/>
  <c r="AR136" i="4"/>
  <c r="AQ136" i="4"/>
  <c r="AP136" i="4"/>
  <c r="AO136" i="4"/>
  <c r="AN136" i="4"/>
  <c r="AM136" i="4"/>
  <c r="AL136" i="4"/>
  <c r="AK136" i="4"/>
  <c r="AJ136" i="4"/>
  <c r="AI136" i="4"/>
  <c r="AH136" i="4"/>
  <c r="AG136" i="4"/>
  <c r="AF136" i="4"/>
  <c r="AE136" i="4"/>
  <c r="BB129" i="4"/>
  <c r="BA129" i="4"/>
  <c r="AZ129" i="4"/>
  <c r="AY129" i="4"/>
  <c r="AX129" i="4"/>
  <c r="AW129" i="4"/>
  <c r="AV129" i="4"/>
  <c r="AU129" i="4"/>
  <c r="AT129" i="4"/>
  <c r="AS129" i="4"/>
  <c r="AR129" i="4"/>
  <c r="AQ129" i="4"/>
  <c r="AP129" i="4"/>
  <c r="AO129" i="4"/>
  <c r="AN129" i="4"/>
  <c r="AM129" i="4"/>
  <c r="AL129" i="4"/>
  <c r="AK129" i="4"/>
  <c r="AJ129" i="4"/>
  <c r="AI129" i="4"/>
  <c r="AH129" i="4"/>
  <c r="AG129" i="4"/>
  <c r="AF129" i="4"/>
  <c r="AE129" i="4"/>
  <c r="Q127" i="7"/>
  <c r="Q126" i="7"/>
  <c r="Q125" i="7"/>
  <c r="Q124" i="7"/>
  <c r="Q123" i="7"/>
  <c r="Q122" i="7"/>
  <c r="Q121" i="7"/>
  <c r="Q120" i="7"/>
  <c r="Q119" i="7"/>
  <c r="Q118" i="7"/>
  <c r="Q117" i="7"/>
  <c r="Q116" i="7"/>
  <c r="Q115" i="7"/>
  <c r="Q114" i="7"/>
  <c r="Q113" i="7"/>
  <c r="Q112" i="7"/>
  <c r="Q111" i="7"/>
  <c r="Q110" i="7"/>
  <c r="Q109" i="7"/>
  <c r="Q108" i="7"/>
  <c r="Q107" i="7"/>
  <c r="Q106" i="7"/>
  <c r="Q105" i="7"/>
  <c r="Q104" i="7"/>
  <c r="Q103" i="7"/>
  <c r="Q102" i="7"/>
  <c r="Q101" i="7"/>
  <c r="Q100" i="7"/>
  <c r="Q99" i="7"/>
  <c r="Q98" i="7"/>
  <c r="Q97" i="7"/>
  <c r="Q96" i="7"/>
  <c r="Q95" i="7"/>
  <c r="Q94" i="7"/>
  <c r="Q93" i="7"/>
  <c r="Q91" i="7"/>
  <c r="Q90" i="7"/>
  <c r="Q89" i="7"/>
  <c r="Q88" i="7"/>
  <c r="Q87" i="7"/>
  <c r="Q86" i="7"/>
  <c r="Q85" i="7"/>
  <c r="Q84" i="7"/>
  <c r="Q83" i="7"/>
  <c r="Q82" i="7"/>
  <c r="Q81" i="7"/>
  <c r="Q80" i="7"/>
  <c r="Q79" i="7"/>
  <c r="Q78" i="7"/>
  <c r="Q77" i="7"/>
  <c r="Q76" i="7"/>
  <c r="Q75" i="7"/>
  <c r="Q74" i="7"/>
  <c r="Q73" i="7"/>
  <c r="Q72" i="7"/>
  <c r="Q71" i="7"/>
  <c r="Q70" i="7"/>
  <c r="Q69" i="7"/>
  <c r="Q68" i="7"/>
  <c r="Q67" i="7"/>
  <c r="Q66" i="7"/>
  <c r="Q65" i="7"/>
  <c r="Q64" i="7"/>
  <c r="Q63" i="7"/>
  <c r="Q62" i="7"/>
  <c r="Q61" i="7"/>
  <c r="Q60" i="7"/>
  <c r="Q59" i="7"/>
  <c r="Q58" i="7"/>
  <c r="Q57" i="7"/>
  <c r="Q56" i="7"/>
  <c r="Q55" i="7"/>
  <c r="Q54" i="7"/>
  <c r="Q53" i="7"/>
  <c r="Q52" i="7"/>
  <c r="Q51" i="7"/>
  <c r="Q50" i="7"/>
  <c r="Q49" i="7"/>
  <c r="Q48" i="7"/>
  <c r="Q47" i="7"/>
  <c r="Q46" i="7"/>
  <c r="Q45" i="7"/>
  <c r="Q44" i="7"/>
  <c r="Q43" i="7"/>
  <c r="Q42" i="7"/>
  <c r="Q41" i="7"/>
  <c r="Q40" i="7"/>
  <c r="Q39" i="7"/>
  <c r="Q38" i="7"/>
  <c r="Q37" i="7"/>
  <c r="Q36" i="7"/>
  <c r="Q35" i="7"/>
  <c r="Q34" i="7"/>
  <c r="Q33" i="7"/>
  <c r="Q32" i="7"/>
  <c r="Q31" i="7"/>
  <c r="Q30" i="7"/>
  <c r="Q29" i="7"/>
  <c r="Q28" i="7"/>
  <c r="Q27" i="7"/>
  <c r="Q26" i="7"/>
  <c r="Q25" i="7"/>
  <c r="Q24" i="7"/>
  <c r="Q23" i="7"/>
  <c r="Q22" i="7"/>
  <c r="Q21" i="7"/>
  <c r="Q20" i="7"/>
  <c r="Q19" i="7"/>
  <c r="Q18" i="7"/>
  <c r="Q17" i="7"/>
  <c r="Q16" i="7"/>
  <c r="Q15" i="7"/>
  <c r="Q14" i="7"/>
  <c r="Q13" i="7"/>
  <c r="Q12" i="7"/>
  <c r="Q11" i="7"/>
  <c r="Q10" i="7"/>
  <c r="Q9" i="7"/>
  <c r="Q8" i="7"/>
  <c r="Q7" i="7"/>
  <c r="Q6" i="7"/>
  <c r="Q5" i="7"/>
  <c r="Q4" i="7"/>
  <c r="Q3" i="7"/>
  <c r="E128" i="7"/>
  <c r="K127" i="7"/>
  <c r="H127" i="7"/>
  <c r="E127" i="7"/>
  <c r="K126" i="7"/>
  <c r="H126" i="7"/>
  <c r="E126" i="7"/>
  <c r="K125" i="7"/>
  <c r="H125" i="7"/>
  <c r="E125" i="7"/>
  <c r="K124" i="7"/>
  <c r="H124" i="7"/>
  <c r="E124" i="7"/>
  <c r="K123" i="7"/>
  <c r="H123" i="7"/>
  <c r="E123" i="7"/>
  <c r="K122" i="7"/>
  <c r="H122" i="7"/>
  <c r="E122" i="7"/>
  <c r="A122" i="7"/>
  <c r="A129" i="7" s="1"/>
  <c r="A136" i="7" s="1"/>
  <c r="K121" i="7"/>
  <c r="H121" i="7"/>
  <c r="E121" i="7"/>
  <c r="K120" i="7"/>
  <c r="H120" i="7"/>
  <c r="E120" i="7"/>
  <c r="K119" i="7"/>
  <c r="H119" i="7"/>
  <c r="E119" i="7"/>
  <c r="K118" i="7"/>
  <c r="H118" i="7"/>
  <c r="E118" i="7"/>
  <c r="K117" i="7"/>
  <c r="H117" i="7"/>
  <c r="E117" i="7"/>
  <c r="K116" i="7"/>
  <c r="H116" i="7"/>
  <c r="E116" i="7"/>
  <c r="K115" i="7"/>
  <c r="H115" i="7"/>
  <c r="E115" i="7"/>
  <c r="K114" i="7"/>
  <c r="H114" i="7"/>
  <c r="E114" i="7"/>
  <c r="K113" i="7"/>
  <c r="H113" i="7"/>
  <c r="E113" i="7"/>
  <c r="K112" i="7"/>
  <c r="H112" i="7"/>
  <c r="E112" i="7"/>
  <c r="K111" i="7"/>
  <c r="H111" i="7"/>
  <c r="E111" i="7"/>
  <c r="K110" i="7"/>
  <c r="H110" i="7"/>
  <c r="E110" i="7"/>
  <c r="K109" i="7"/>
  <c r="H109" i="7"/>
  <c r="E109" i="7"/>
  <c r="K108" i="7"/>
  <c r="H108" i="7"/>
  <c r="E108" i="7"/>
  <c r="K107" i="7"/>
  <c r="H107" i="7"/>
  <c r="E107" i="7"/>
  <c r="K106" i="7"/>
  <c r="H106" i="7"/>
  <c r="E106" i="7"/>
  <c r="K105" i="7"/>
  <c r="H105" i="7"/>
  <c r="E105" i="7"/>
  <c r="K104" i="7"/>
  <c r="H104" i="7"/>
  <c r="E104" i="7"/>
  <c r="K103" i="7"/>
  <c r="H103" i="7"/>
  <c r="E103" i="7"/>
  <c r="K102" i="7"/>
  <c r="H102" i="7"/>
  <c r="E102" i="7"/>
  <c r="K101" i="7"/>
  <c r="H101" i="7"/>
  <c r="E101" i="7"/>
  <c r="K100" i="7"/>
  <c r="H100" i="7"/>
  <c r="E100" i="7"/>
  <c r="K99" i="7"/>
  <c r="H99" i="7"/>
  <c r="E99" i="7"/>
  <c r="K98" i="7"/>
  <c r="H98" i="7"/>
  <c r="E98" i="7"/>
  <c r="K97" i="7"/>
  <c r="H97" i="7"/>
  <c r="E97" i="7"/>
  <c r="K96" i="7"/>
  <c r="H96" i="7"/>
  <c r="E96" i="7"/>
  <c r="K95" i="7"/>
  <c r="H95" i="7"/>
  <c r="E95" i="7"/>
  <c r="K94" i="7"/>
  <c r="H94" i="7"/>
  <c r="E94" i="7"/>
  <c r="K93" i="7"/>
  <c r="H93" i="7"/>
  <c r="E93" i="7"/>
  <c r="K92" i="7"/>
  <c r="H92" i="7"/>
  <c r="E92" i="7"/>
  <c r="K91" i="7"/>
  <c r="H91" i="7"/>
  <c r="E91" i="7"/>
  <c r="K90" i="7"/>
  <c r="H90" i="7"/>
  <c r="E90" i="7"/>
  <c r="K89" i="7"/>
  <c r="H89" i="7"/>
  <c r="E89" i="7"/>
  <c r="K88" i="7"/>
  <c r="H88" i="7"/>
  <c r="E88" i="7"/>
  <c r="K87" i="7"/>
  <c r="H87" i="7"/>
  <c r="E87" i="7"/>
  <c r="A87" i="7"/>
  <c r="A94" i="7" s="1"/>
  <c r="A101" i="7" s="1"/>
  <c r="K86" i="7"/>
  <c r="H86" i="7"/>
  <c r="E86" i="7"/>
  <c r="K85" i="7"/>
  <c r="H85" i="7"/>
  <c r="E85" i="7"/>
  <c r="K84" i="7"/>
  <c r="H84" i="7"/>
  <c r="E84" i="7"/>
  <c r="K83" i="7"/>
  <c r="H83" i="7"/>
  <c r="E83" i="7"/>
  <c r="K82" i="7"/>
  <c r="H82" i="7"/>
  <c r="E82" i="7"/>
  <c r="K81" i="7"/>
  <c r="H81" i="7"/>
  <c r="E81" i="7"/>
  <c r="K80" i="7"/>
  <c r="H80" i="7"/>
  <c r="E80" i="7"/>
  <c r="K79" i="7"/>
  <c r="H79" i="7"/>
  <c r="E79" i="7"/>
  <c r="K78" i="7"/>
  <c r="H78" i="7"/>
  <c r="E78" i="7"/>
  <c r="K77" i="7"/>
  <c r="H77" i="7"/>
  <c r="E77" i="7"/>
  <c r="K76" i="7"/>
  <c r="H76" i="7"/>
  <c r="E76" i="7"/>
  <c r="K75" i="7"/>
  <c r="H75" i="7"/>
  <c r="E75" i="7"/>
  <c r="K74" i="7"/>
  <c r="H74" i="7"/>
  <c r="E74" i="7"/>
  <c r="K73" i="7"/>
  <c r="H73" i="7"/>
  <c r="E73" i="7"/>
  <c r="K72" i="7"/>
  <c r="H72" i="7"/>
  <c r="E72" i="7"/>
  <c r="K71" i="7"/>
  <c r="H71" i="7"/>
  <c r="E71" i="7"/>
  <c r="K70" i="7"/>
  <c r="H70" i="7"/>
  <c r="E70" i="7"/>
  <c r="K69" i="7"/>
  <c r="H69" i="7"/>
  <c r="E69" i="7"/>
  <c r="K68" i="7"/>
  <c r="H68" i="7"/>
  <c r="E68" i="7"/>
  <c r="K67" i="7"/>
  <c r="H67" i="7"/>
  <c r="E67" i="7"/>
  <c r="K66" i="7"/>
  <c r="H66" i="7"/>
  <c r="E66" i="7"/>
  <c r="H65" i="7"/>
  <c r="E65" i="7"/>
  <c r="H64" i="7"/>
  <c r="E64" i="7"/>
  <c r="K63" i="7"/>
  <c r="H63" i="7"/>
  <c r="E63" i="7"/>
  <c r="K62" i="7"/>
  <c r="H62" i="7"/>
  <c r="E62" i="7"/>
  <c r="K61" i="7"/>
  <c r="H61" i="7"/>
  <c r="E61" i="7"/>
  <c r="K60" i="7"/>
  <c r="H60" i="7"/>
  <c r="E60" i="7"/>
  <c r="K59" i="7"/>
  <c r="H59" i="7"/>
  <c r="E59" i="7"/>
  <c r="A59" i="7"/>
  <c r="A66" i="7" s="1"/>
  <c r="A73" i="7" s="1"/>
  <c r="K58" i="7"/>
  <c r="H58" i="7"/>
  <c r="E58" i="7"/>
  <c r="K57" i="7"/>
  <c r="H57" i="7"/>
  <c r="E57" i="7"/>
  <c r="K56" i="7"/>
  <c r="H56" i="7"/>
  <c r="E56" i="7"/>
  <c r="K55" i="7"/>
  <c r="H55" i="7"/>
  <c r="E55" i="7"/>
  <c r="K54" i="7"/>
  <c r="H54" i="7"/>
  <c r="E54" i="7"/>
  <c r="K53" i="7"/>
  <c r="H53" i="7"/>
  <c r="E53" i="7"/>
  <c r="K52" i="7"/>
  <c r="H52" i="7"/>
  <c r="E52" i="7"/>
  <c r="K51" i="7"/>
  <c r="H51" i="7"/>
  <c r="E51" i="7"/>
  <c r="K50" i="7"/>
  <c r="H50" i="7"/>
  <c r="E50" i="7"/>
  <c r="K49" i="7"/>
  <c r="H49" i="7"/>
  <c r="E49" i="7"/>
  <c r="K48" i="7"/>
  <c r="H48" i="7"/>
  <c r="E48" i="7"/>
  <c r="K47" i="7"/>
  <c r="H47" i="7"/>
  <c r="E47" i="7"/>
  <c r="K46" i="7"/>
  <c r="H46" i="7"/>
  <c r="E46" i="7"/>
  <c r="K45" i="7"/>
  <c r="H45" i="7"/>
  <c r="E45" i="7"/>
  <c r="K44" i="7"/>
  <c r="H44" i="7"/>
  <c r="E44" i="7"/>
  <c r="K43" i="7"/>
  <c r="H43" i="7"/>
  <c r="E43" i="7"/>
  <c r="K42" i="7"/>
  <c r="H42" i="7"/>
  <c r="E42" i="7"/>
  <c r="K41" i="7"/>
  <c r="H41" i="7"/>
  <c r="E41" i="7"/>
  <c r="K40" i="7"/>
  <c r="H40" i="7"/>
  <c r="E40" i="7"/>
  <c r="K39" i="7"/>
  <c r="H39" i="7"/>
  <c r="E39" i="7"/>
  <c r="K38" i="7"/>
  <c r="H38" i="7"/>
  <c r="E38" i="7"/>
  <c r="K37" i="7"/>
  <c r="H37" i="7"/>
  <c r="E37" i="7"/>
  <c r="K36" i="7"/>
  <c r="H36" i="7"/>
  <c r="E36" i="7"/>
  <c r="K35" i="7"/>
  <c r="H35" i="7"/>
  <c r="E35" i="7"/>
  <c r="K34" i="7"/>
  <c r="H34" i="7"/>
  <c r="E34" i="7"/>
  <c r="K33" i="7"/>
  <c r="H33" i="7"/>
  <c r="E33" i="7"/>
  <c r="K32" i="7"/>
  <c r="H32" i="7"/>
  <c r="E32" i="7"/>
  <c r="K31" i="7"/>
  <c r="H31" i="7"/>
  <c r="E31" i="7"/>
  <c r="H30" i="7"/>
  <c r="E30" i="7"/>
  <c r="K29" i="7"/>
  <c r="H29" i="7"/>
  <c r="E29" i="7"/>
  <c r="K28" i="7"/>
  <c r="H28" i="7"/>
  <c r="E28" i="7"/>
  <c r="K27" i="7"/>
  <c r="H27" i="7"/>
  <c r="E27" i="7"/>
  <c r="K26" i="7"/>
  <c r="H26" i="7"/>
  <c r="E26" i="7"/>
  <c r="K25" i="7"/>
  <c r="H25" i="7"/>
  <c r="E25" i="7"/>
  <c r="K24" i="7"/>
  <c r="H24" i="7"/>
  <c r="E24" i="7"/>
  <c r="K23" i="7"/>
  <c r="H23" i="7"/>
  <c r="E23" i="7"/>
  <c r="K22" i="7"/>
  <c r="H22" i="7"/>
  <c r="E22" i="7"/>
  <c r="K21" i="7"/>
  <c r="H21" i="7"/>
  <c r="E21" i="7"/>
  <c r="K20" i="7"/>
  <c r="H20" i="7"/>
  <c r="E20" i="7"/>
  <c r="K19" i="7"/>
  <c r="H19" i="7"/>
  <c r="E19" i="7"/>
  <c r="K18" i="7"/>
  <c r="H18" i="7"/>
  <c r="E18" i="7"/>
  <c r="K17" i="7"/>
  <c r="H17" i="7"/>
  <c r="E17" i="7"/>
  <c r="A24" i="7"/>
  <c r="A31" i="7" s="1"/>
  <c r="A38" i="7" s="1"/>
  <c r="K16" i="7"/>
  <c r="H16" i="7"/>
  <c r="E16" i="7"/>
  <c r="K15" i="7"/>
  <c r="H15" i="7"/>
  <c r="E15" i="7"/>
  <c r="K14" i="7"/>
  <c r="H14" i="7"/>
  <c r="E14" i="7"/>
  <c r="K13" i="7"/>
  <c r="H13" i="7"/>
  <c r="E13" i="7"/>
  <c r="K12" i="7"/>
  <c r="H12" i="7"/>
  <c r="E12" i="7"/>
  <c r="K11" i="7"/>
  <c r="H11" i="7"/>
  <c r="E11" i="7"/>
  <c r="K10" i="7"/>
  <c r="H10" i="7"/>
  <c r="E10" i="7"/>
  <c r="A10" i="7"/>
  <c r="K9" i="7"/>
  <c r="H9" i="7"/>
  <c r="E9" i="7"/>
  <c r="K8" i="7"/>
  <c r="H8" i="7"/>
  <c r="E8" i="7"/>
  <c r="K7" i="7"/>
  <c r="H7" i="7"/>
  <c r="E7" i="7"/>
  <c r="K6" i="7"/>
  <c r="H6" i="7"/>
  <c r="E6" i="7"/>
  <c r="K5" i="7"/>
  <c r="H5" i="7"/>
  <c r="E5" i="7"/>
  <c r="K4" i="7"/>
  <c r="H4" i="7"/>
  <c r="E4" i="7"/>
  <c r="K3" i="7"/>
  <c r="H3" i="7"/>
  <c r="E3" i="7"/>
  <c r="A122" i="4"/>
  <c r="A129" i="4" s="1"/>
  <c r="A136" i="4" s="1"/>
  <c r="A87" i="4"/>
  <c r="A94" i="4" s="1"/>
  <c r="A101" i="4" s="1"/>
  <c r="A59" i="4"/>
  <c r="A66" i="4" s="1"/>
  <c r="A73" i="4" s="1"/>
  <c r="A24" i="4"/>
  <c r="A31" i="4" s="1"/>
  <c r="A38" i="4" s="1"/>
  <c r="A10" i="4"/>
  <c r="A122" i="5"/>
  <c r="A129" i="5" s="1"/>
  <c r="A136" i="5" s="1"/>
  <c r="A87" i="5"/>
  <c r="A94" i="5" s="1"/>
  <c r="A101" i="5" s="1"/>
  <c r="A59" i="5"/>
  <c r="A66" i="5" s="1"/>
  <c r="A73" i="5" s="1"/>
  <c r="A24" i="5"/>
  <c r="A31" i="5" s="1"/>
  <c r="A38" i="5" s="1"/>
  <c r="A10" i="5"/>
  <c r="AE17" i="1"/>
  <c r="Q141" i="5"/>
  <c r="Q140" i="5"/>
  <c r="Q139" i="5"/>
  <c r="Q138" i="5"/>
  <c r="Q137" i="5"/>
  <c r="Q136" i="5"/>
  <c r="Q135" i="5"/>
  <c r="Q134" i="5"/>
  <c r="Q133" i="5"/>
  <c r="Q132" i="5"/>
  <c r="Q131" i="5"/>
  <c r="Q130" i="5"/>
  <c r="Q129" i="5"/>
  <c r="Q128" i="5"/>
  <c r="Q127" i="5"/>
  <c r="Q126" i="5"/>
  <c r="Q125" i="5"/>
  <c r="Q124" i="5"/>
  <c r="Q123" i="5"/>
  <c r="Q122" i="5"/>
  <c r="Q121" i="5"/>
  <c r="Q120" i="5"/>
  <c r="Q119" i="5"/>
  <c r="Q118" i="5"/>
  <c r="Q117" i="5"/>
  <c r="Q116" i="5"/>
  <c r="Q115" i="5"/>
  <c r="Q114" i="5"/>
  <c r="Q113" i="5"/>
  <c r="Q112" i="5"/>
  <c r="Q111" i="5"/>
  <c r="Q110" i="5"/>
  <c r="Q109" i="5"/>
  <c r="Q108" i="5"/>
  <c r="Q106" i="5"/>
  <c r="Q105" i="5"/>
  <c r="Q104" i="5"/>
  <c r="Q103" i="5"/>
  <c r="Q102" i="5"/>
  <c r="Q101" i="5"/>
  <c r="Q100" i="5"/>
  <c r="Q99" i="5"/>
  <c r="Q98" i="5"/>
  <c r="Q97" i="5"/>
  <c r="Q96" i="5"/>
  <c r="Q95" i="5"/>
  <c r="Q94" i="5"/>
  <c r="Q93" i="5"/>
  <c r="Q92" i="5"/>
  <c r="Q91" i="5"/>
  <c r="Q90" i="5"/>
  <c r="Q89" i="5"/>
  <c r="Q88" i="5"/>
  <c r="Q87" i="5"/>
  <c r="Q86" i="5"/>
  <c r="Q85" i="5"/>
  <c r="Q84" i="5"/>
  <c r="Q83" i="5"/>
  <c r="Q82" i="5"/>
  <c r="Q81" i="5"/>
  <c r="Q80" i="5"/>
  <c r="Q79" i="5"/>
  <c r="Q78" i="5"/>
  <c r="Q77" i="5"/>
  <c r="Q76" i="5"/>
  <c r="Q75" i="5"/>
  <c r="Q74" i="5"/>
  <c r="Q73" i="5"/>
  <c r="Q72" i="5"/>
  <c r="Q71" i="5"/>
  <c r="Q70" i="5"/>
  <c r="Q69" i="5"/>
  <c r="Q68" i="5"/>
  <c r="Q67" i="5"/>
  <c r="Q66" i="5"/>
  <c r="Q65" i="5"/>
  <c r="Q64" i="5"/>
  <c r="Q63" i="5"/>
  <c r="Q62" i="5"/>
  <c r="Q61" i="5"/>
  <c r="Q60" i="5"/>
  <c r="Q59" i="5"/>
  <c r="Q58" i="5"/>
  <c r="Q57" i="5"/>
  <c r="Q56" i="5"/>
  <c r="Q55" i="5"/>
  <c r="Q54" i="5"/>
  <c r="Q53" i="5"/>
  <c r="Q52" i="5"/>
  <c r="Q51" i="5"/>
  <c r="Q50" i="5"/>
  <c r="Q49" i="5"/>
  <c r="Q48" i="5"/>
  <c r="Q47" i="5"/>
  <c r="Q46" i="5"/>
  <c r="Q45" i="5"/>
  <c r="Q44" i="5"/>
  <c r="Q43" i="5"/>
  <c r="Q42" i="5"/>
  <c r="Q41" i="5"/>
  <c r="Q40" i="5"/>
  <c r="Q39" i="5"/>
  <c r="Q38" i="5"/>
  <c r="Q37" i="5"/>
  <c r="Q36" i="5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Q9" i="5"/>
  <c r="Q8" i="5"/>
  <c r="Q7" i="5"/>
  <c r="Q6" i="5"/>
  <c r="Q5" i="5"/>
  <c r="Q4" i="5"/>
  <c r="Q3" i="5"/>
  <c r="E142" i="5"/>
  <c r="K141" i="5"/>
  <c r="H141" i="5"/>
  <c r="E141" i="5"/>
  <c r="K140" i="5"/>
  <c r="H140" i="5"/>
  <c r="E140" i="5"/>
  <c r="K139" i="5"/>
  <c r="H139" i="5"/>
  <c r="E139" i="5"/>
  <c r="K138" i="5"/>
  <c r="H138" i="5"/>
  <c r="E138" i="5"/>
  <c r="K137" i="5"/>
  <c r="H137" i="5"/>
  <c r="E137" i="5"/>
  <c r="K136" i="5"/>
  <c r="H136" i="5"/>
  <c r="E136" i="5"/>
  <c r="K135" i="5"/>
  <c r="H135" i="5"/>
  <c r="E135" i="5"/>
  <c r="K134" i="5"/>
  <c r="H134" i="5"/>
  <c r="E134" i="5"/>
  <c r="K133" i="5"/>
  <c r="H133" i="5"/>
  <c r="E133" i="5"/>
  <c r="K132" i="5"/>
  <c r="H132" i="5"/>
  <c r="E132" i="5"/>
  <c r="K131" i="5"/>
  <c r="H131" i="5"/>
  <c r="E131" i="5"/>
  <c r="K130" i="5"/>
  <c r="H130" i="5"/>
  <c r="E130" i="5"/>
  <c r="K129" i="5"/>
  <c r="H129" i="5"/>
  <c r="E129" i="5"/>
  <c r="K128" i="5"/>
  <c r="H128" i="5"/>
  <c r="E128" i="5"/>
  <c r="K127" i="5"/>
  <c r="H127" i="5"/>
  <c r="E127" i="5"/>
  <c r="K126" i="5"/>
  <c r="H126" i="5"/>
  <c r="E126" i="5"/>
  <c r="K125" i="5"/>
  <c r="H125" i="5"/>
  <c r="E125" i="5"/>
  <c r="K124" i="5"/>
  <c r="H124" i="5"/>
  <c r="E124" i="5"/>
  <c r="K123" i="5"/>
  <c r="H123" i="5"/>
  <c r="E123" i="5"/>
  <c r="K122" i="5"/>
  <c r="H122" i="5"/>
  <c r="E122" i="5"/>
  <c r="K121" i="5"/>
  <c r="H121" i="5"/>
  <c r="E121" i="5"/>
  <c r="K120" i="5"/>
  <c r="H120" i="5"/>
  <c r="E120" i="5"/>
  <c r="K119" i="5"/>
  <c r="H119" i="5"/>
  <c r="E119" i="5"/>
  <c r="K118" i="5"/>
  <c r="H118" i="5"/>
  <c r="E118" i="5"/>
  <c r="K117" i="5"/>
  <c r="H117" i="5"/>
  <c r="E117" i="5"/>
  <c r="K116" i="5"/>
  <c r="H116" i="5"/>
  <c r="E116" i="5"/>
  <c r="K115" i="5"/>
  <c r="H115" i="5"/>
  <c r="E115" i="5"/>
  <c r="K114" i="5"/>
  <c r="H114" i="5"/>
  <c r="E114" i="5"/>
  <c r="K113" i="5"/>
  <c r="H113" i="5"/>
  <c r="E113" i="5"/>
  <c r="K112" i="5"/>
  <c r="H112" i="5"/>
  <c r="E112" i="5"/>
  <c r="K111" i="5"/>
  <c r="H111" i="5"/>
  <c r="E111" i="5"/>
  <c r="K110" i="5"/>
  <c r="H110" i="5"/>
  <c r="E110" i="5"/>
  <c r="K109" i="5"/>
  <c r="H109" i="5"/>
  <c r="E109" i="5"/>
  <c r="K108" i="5"/>
  <c r="H108" i="5"/>
  <c r="E108" i="5"/>
  <c r="K107" i="5"/>
  <c r="H107" i="5"/>
  <c r="E107" i="5"/>
  <c r="K106" i="5"/>
  <c r="H106" i="5"/>
  <c r="E106" i="5"/>
  <c r="K105" i="5"/>
  <c r="H105" i="5"/>
  <c r="E105" i="5"/>
  <c r="K104" i="5"/>
  <c r="H104" i="5"/>
  <c r="E104" i="5"/>
  <c r="K103" i="5"/>
  <c r="H103" i="5"/>
  <c r="E103" i="5"/>
  <c r="K102" i="5"/>
  <c r="H102" i="5"/>
  <c r="E102" i="5"/>
  <c r="K101" i="5"/>
  <c r="H101" i="5"/>
  <c r="E101" i="5"/>
  <c r="K100" i="5"/>
  <c r="H100" i="5"/>
  <c r="E100" i="5"/>
  <c r="K99" i="5"/>
  <c r="H99" i="5"/>
  <c r="E99" i="5"/>
  <c r="K98" i="5"/>
  <c r="H98" i="5"/>
  <c r="E98" i="5"/>
  <c r="K97" i="5"/>
  <c r="H97" i="5"/>
  <c r="E97" i="5"/>
  <c r="K96" i="5"/>
  <c r="H96" i="5"/>
  <c r="E96" i="5"/>
  <c r="K95" i="5"/>
  <c r="H95" i="5"/>
  <c r="E95" i="5"/>
  <c r="K94" i="5"/>
  <c r="H94" i="5"/>
  <c r="E94" i="5"/>
  <c r="K93" i="5"/>
  <c r="H93" i="5"/>
  <c r="E93" i="5"/>
  <c r="K92" i="5"/>
  <c r="H92" i="5"/>
  <c r="E92" i="5"/>
  <c r="K91" i="5"/>
  <c r="H91" i="5"/>
  <c r="E91" i="5"/>
  <c r="K90" i="5"/>
  <c r="H90" i="5"/>
  <c r="E90" i="5"/>
  <c r="K89" i="5"/>
  <c r="H89" i="5"/>
  <c r="E89" i="5"/>
  <c r="K88" i="5"/>
  <c r="H88" i="5"/>
  <c r="E88" i="5"/>
  <c r="K87" i="5"/>
  <c r="H87" i="5"/>
  <c r="E87" i="5"/>
  <c r="K86" i="5"/>
  <c r="H86" i="5"/>
  <c r="E86" i="5"/>
  <c r="K85" i="5"/>
  <c r="H85" i="5"/>
  <c r="E85" i="5"/>
  <c r="K84" i="5"/>
  <c r="H84" i="5"/>
  <c r="E84" i="5"/>
  <c r="K83" i="5"/>
  <c r="H83" i="5"/>
  <c r="E83" i="5"/>
  <c r="K82" i="5"/>
  <c r="H82" i="5"/>
  <c r="E82" i="5"/>
  <c r="K81" i="5"/>
  <c r="H81" i="5"/>
  <c r="E81" i="5"/>
  <c r="K80" i="5"/>
  <c r="H80" i="5"/>
  <c r="E80" i="5"/>
  <c r="K79" i="5"/>
  <c r="H79" i="5"/>
  <c r="E79" i="5"/>
  <c r="K78" i="5"/>
  <c r="H78" i="5"/>
  <c r="E78" i="5"/>
  <c r="K77" i="5"/>
  <c r="H77" i="5"/>
  <c r="E77" i="5"/>
  <c r="K76" i="5"/>
  <c r="H76" i="5"/>
  <c r="E76" i="5"/>
  <c r="K75" i="5"/>
  <c r="H75" i="5"/>
  <c r="E75" i="5"/>
  <c r="K74" i="5"/>
  <c r="H74" i="5"/>
  <c r="E74" i="5"/>
  <c r="K73" i="5"/>
  <c r="H73" i="5"/>
  <c r="E73" i="5"/>
  <c r="K72" i="5"/>
  <c r="H72" i="5"/>
  <c r="E72" i="5"/>
  <c r="K71" i="5"/>
  <c r="H71" i="5"/>
  <c r="E71" i="5"/>
  <c r="K70" i="5"/>
  <c r="H70" i="5"/>
  <c r="E70" i="5"/>
  <c r="K69" i="5"/>
  <c r="H69" i="5"/>
  <c r="E69" i="5"/>
  <c r="K68" i="5"/>
  <c r="H68" i="5"/>
  <c r="E68" i="5"/>
  <c r="K67" i="5"/>
  <c r="H67" i="5"/>
  <c r="E67" i="5"/>
  <c r="K66" i="5"/>
  <c r="H66" i="5"/>
  <c r="E66" i="5"/>
  <c r="K65" i="5"/>
  <c r="H65" i="5"/>
  <c r="E65" i="5"/>
  <c r="K64" i="5"/>
  <c r="H64" i="5"/>
  <c r="E64" i="5"/>
  <c r="K63" i="5"/>
  <c r="H63" i="5"/>
  <c r="E63" i="5"/>
  <c r="K62" i="5"/>
  <c r="H62" i="5"/>
  <c r="E62" i="5"/>
  <c r="K61" i="5"/>
  <c r="H61" i="5"/>
  <c r="E61" i="5"/>
  <c r="K60" i="5"/>
  <c r="H60" i="5"/>
  <c r="E60" i="5"/>
  <c r="K59" i="5"/>
  <c r="H59" i="5"/>
  <c r="E59" i="5"/>
  <c r="K58" i="5"/>
  <c r="H58" i="5"/>
  <c r="E58" i="5"/>
  <c r="K57" i="5"/>
  <c r="H57" i="5"/>
  <c r="E57" i="5"/>
  <c r="K56" i="5"/>
  <c r="H56" i="5"/>
  <c r="E56" i="5"/>
  <c r="K55" i="5"/>
  <c r="H55" i="5"/>
  <c r="E55" i="5"/>
  <c r="K54" i="5"/>
  <c r="H54" i="5"/>
  <c r="E54" i="5"/>
  <c r="K53" i="5"/>
  <c r="H53" i="5"/>
  <c r="E53" i="5"/>
  <c r="K52" i="5"/>
  <c r="H52" i="5"/>
  <c r="E52" i="5"/>
  <c r="K51" i="5"/>
  <c r="H51" i="5"/>
  <c r="E51" i="5"/>
  <c r="K50" i="5"/>
  <c r="H50" i="5"/>
  <c r="E50" i="5"/>
  <c r="K49" i="5"/>
  <c r="H49" i="5"/>
  <c r="E49" i="5"/>
  <c r="K48" i="5"/>
  <c r="H48" i="5"/>
  <c r="E48" i="5"/>
  <c r="K47" i="5"/>
  <c r="H47" i="5"/>
  <c r="E47" i="5"/>
  <c r="K46" i="5"/>
  <c r="H46" i="5"/>
  <c r="E46" i="5"/>
  <c r="K45" i="5"/>
  <c r="H45" i="5"/>
  <c r="E45" i="5"/>
  <c r="K44" i="5"/>
  <c r="H44" i="5"/>
  <c r="E44" i="5"/>
  <c r="K43" i="5"/>
  <c r="H43" i="5"/>
  <c r="E43" i="5"/>
  <c r="K42" i="5"/>
  <c r="H42" i="5"/>
  <c r="E42" i="5"/>
  <c r="K41" i="5"/>
  <c r="H41" i="5"/>
  <c r="E41" i="5"/>
  <c r="K40" i="5"/>
  <c r="H40" i="5"/>
  <c r="E40" i="5"/>
  <c r="K39" i="5"/>
  <c r="H39" i="5"/>
  <c r="E39" i="5"/>
  <c r="K38" i="5"/>
  <c r="H38" i="5"/>
  <c r="E38" i="5"/>
  <c r="K37" i="5"/>
  <c r="H37" i="5"/>
  <c r="E37" i="5"/>
  <c r="K36" i="5"/>
  <c r="H36" i="5"/>
  <c r="E36" i="5"/>
  <c r="K35" i="5"/>
  <c r="H35" i="5"/>
  <c r="E35" i="5"/>
  <c r="K34" i="5"/>
  <c r="H34" i="5"/>
  <c r="E34" i="5"/>
  <c r="K33" i="5"/>
  <c r="H33" i="5"/>
  <c r="E33" i="5"/>
  <c r="K32" i="5"/>
  <c r="H32" i="5"/>
  <c r="E32" i="5"/>
  <c r="K31" i="5"/>
  <c r="H31" i="5"/>
  <c r="E31" i="5"/>
  <c r="K30" i="5"/>
  <c r="H30" i="5"/>
  <c r="E30" i="5"/>
  <c r="K29" i="5"/>
  <c r="H29" i="5"/>
  <c r="E29" i="5"/>
  <c r="K28" i="5"/>
  <c r="H28" i="5"/>
  <c r="E28" i="5"/>
  <c r="K27" i="5"/>
  <c r="H27" i="5"/>
  <c r="E27" i="5"/>
  <c r="K26" i="5"/>
  <c r="H26" i="5"/>
  <c r="E26" i="5"/>
  <c r="K25" i="5"/>
  <c r="H25" i="5"/>
  <c r="E25" i="5"/>
  <c r="K24" i="5"/>
  <c r="H24" i="5"/>
  <c r="E24" i="5"/>
  <c r="K23" i="5"/>
  <c r="H23" i="5"/>
  <c r="E23" i="5"/>
  <c r="K22" i="5"/>
  <c r="H22" i="5"/>
  <c r="E22" i="5"/>
  <c r="K21" i="5"/>
  <c r="H21" i="5"/>
  <c r="E21" i="5"/>
  <c r="K20" i="5"/>
  <c r="H20" i="5"/>
  <c r="E20" i="5"/>
  <c r="K19" i="5"/>
  <c r="H19" i="5"/>
  <c r="E19" i="5"/>
  <c r="K18" i="5"/>
  <c r="H18" i="5"/>
  <c r="E18" i="5"/>
  <c r="K17" i="5"/>
  <c r="H17" i="5"/>
  <c r="E17" i="5"/>
  <c r="K16" i="5"/>
  <c r="H16" i="5"/>
  <c r="E16" i="5"/>
  <c r="K15" i="5"/>
  <c r="H15" i="5"/>
  <c r="E15" i="5"/>
  <c r="K14" i="5"/>
  <c r="H14" i="5"/>
  <c r="E14" i="5"/>
  <c r="K13" i="5"/>
  <c r="H13" i="5"/>
  <c r="E13" i="5"/>
  <c r="K12" i="5"/>
  <c r="H12" i="5"/>
  <c r="E12" i="5"/>
  <c r="K11" i="5"/>
  <c r="H11" i="5"/>
  <c r="E11" i="5"/>
  <c r="K10" i="5"/>
  <c r="H10" i="5"/>
  <c r="E10" i="5"/>
  <c r="K9" i="5"/>
  <c r="H9" i="5"/>
  <c r="E9" i="5"/>
  <c r="K8" i="5"/>
  <c r="H8" i="5"/>
  <c r="E8" i="5"/>
  <c r="K7" i="5"/>
  <c r="H7" i="5"/>
  <c r="E7" i="5"/>
  <c r="K6" i="5"/>
  <c r="H6" i="5"/>
  <c r="E6" i="5"/>
  <c r="K5" i="5"/>
  <c r="H5" i="5"/>
  <c r="E5" i="5"/>
  <c r="K4" i="5"/>
  <c r="H4" i="5"/>
  <c r="E4" i="5"/>
  <c r="K3" i="5"/>
  <c r="H3" i="5"/>
  <c r="E3" i="5"/>
  <c r="A122" i="1"/>
  <c r="A129" i="1" s="1"/>
  <c r="A136" i="1" s="1"/>
  <c r="A87" i="1"/>
  <c r="A94" i="1" s="1"/>
  <c r="A101" i="1" s="1"/>
  <c r="A59" i="1"/>
  <c r="A66" i="1" s="1"/>
  <c r="A73" i="1" s="1"/>
  <c r="A24" i="1"/>
  <c r="A31" i="1" s="1"/>
  <c r="A38" i="1" s="1"/>
  <c r="A10" i="1"/>
  <c r="AE24" i="1" l="1"/>
  <c r="E142" i="1"/>
  <c r="E141" i="1"/>
  <c r="E140" i="1"/>
  <c r="E139" i="1"/>
  <c r="E138" i="1"/>
  <c r="E137" i="1"/>
  <c r="E136" i="1"/>
  <c r="E128" i="4"/>
  <c r="E127" i="4"/>
  <c r="E126" i="4"/>
  <c r="E125" i="4"/>
  <c r="E124" i="4"/>
  <c r="E123" i="4"/>
  <c r="E122" i="4"/>
  <c r="N142" i="5"/>
  <c r="N141" i="5"/>
  <c r="N140" i="5"/>
  <c r="N139" i="5"/>
  <c r="N138" i="5"/>
  <c r="N137" i="5"/>
  <c r="Q141" i="1"/>
  <c r="Q140" i="1"/>
  <c r="Q139" i="1"/>
  <c r="Q138" i="1"/>
  <c r="Q137" i="1"/>
  <c r="Q136" i="1"/>
  <c r="Q135" i="1"/>
  <c r="Q134" i="1"/>
  <c r="Q133" i="1"/>
  <c r="Q132" i="1"/>
  <c r="Q131" i="1"/>
  <c r="Q130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AS3" i="5"/>
  <c r="AN115" i="5"/>
  <c r="AM115" i="5"/>
  <c r="AN108" i="5"/>
  <c r="AS17" i="5"/>
  <c r="T100" i="4" l="1"/>
  <c r="T99" i="4"/>
  <c r="T98" i="4"/>
  <c r="T97" i="4"/>
  <c r="T96" i="4"/>
  <c r="T95" i="4"/>
  <c r="T94" i="4"/>
  <c r="N113" i="7" l="1"/>
  <c r="N111" i="7"/>
  <c r="N110" i="7"/>
  <c r="N109" i="7"/>
  <c r="N108" i="7"/>
  <c r="Q99" i="4"/>
  <c r="Q97" i="4"/>
  <c r="Q96" i="4"/>
  <c r="Q95" i="4"/>
  <c r="Q94" i="4"/>
  <c r="N169" i="7" l="1"/>
  <c r="N168" i="7"/>
  <c r="N167" i="7"/>
  <c r="N166" i="7"/>
  <c r="N165" i="7"/>
  <c r="N164" i="7"/>
  <c r="N163" i="7"/>
  <c r="N162" i="7"/>
  <c r="N161" i="7"/>
  <c r="N160" i="7"/>
  <c r="N159" i="7"/>
  <c r="N158" i="7"/>
  <c r="N157" i="7"/>
  <c r="N156" i="7"/>
  <c r="N155" i="7"/>
  <c r="N154" i="7"/>
  <c r="N153" i="7"/>
  <c r="N152" i="7"/>
  <c r="N151" i="7"/>
  <c r="N150" i="7"/>
  <c r="N149" i="7"/>
  <c r="N148" i="7"/>
  <c r="N127" i="7"/>
  <c r="N125" i="7"/>
  <c r="N124" i="7"/>
  <c r="N123" i="7"/>
  <c r="N122" i="7"/>
  <c r="N121" i="7"/>
  <c r="N120" i="7"/>
  <c r="N119" i="7"/>
  <c r="N118" i="7"/>
  <c r="N117" i="7"/>
  <c r="N116" i="7"/>
  <c r="N115" i="7"/>
  <c r="N114" i="7"/>
  <c r="N106" i="7"/>
  <c r="N104" i="7"/>
  <c r="N103" i="7"/>
  <c r="N102" i="7"/>
  <c r="N101" i="7"/>
  <c r="N100" i="7"/>
  <c r="N99" i="7"/>
  <c r="N98" i="7"/>
  <c r="N97" i="7"/>
  <c r="N96" i="7"/>
  <c r="N95" i="7"/>
  <c r="N94" i="7"/>
  <c r="N93" i="7"/>
  <c r="N92" i="7"/>
  <c r="N91" i="7"/>
  <c r="N90" i="7"/>
  <c r="N89" i="7"/>
  <c r="N88" i="7"/>
  <c r="N87" i="7"/>
  <c r="N86" i="7"/>
  <c r="N85" i="7"/>
  <c r="N84" i="7"/>
  <c r="N83" i="7"/>
  <c r="N82" i="7"/>
  <c r="N81" i="7"/>
  <c r="N80" i="7"/>
  <c r="N79" i="7"/>
  <c r="N78" i="7"/>
  <c r="N77" i="7"/>
  <c r="N76" i="7"/>
  <c r="N75" i="7"/>
  <c r="N74" i="7"/>
  <c r="N73" i="7"/>
  <c r="N72" i="7"/>
  <c r="N71" i="7"/>
  <c r="N70" i="7"/>
  <c r="N69" i="7"/>
  <c r="N68" i="7"/>
  <c r="N67" i="7"/>
  <c r="N66" i="7"/>
  <c r="N65" i="7"/>
  <c r="N64" i="7"/>
  <c r="N63" i="7"/>
  <c r="N62" i="7"/>
  <c r="N61" i="7"/>
  <c r="N60" i="7"/>
  <c r="N59" i="7"/>
  <c r="N58" i="7"/>
  <c r="N57" i="7"/>
  <c r="N56" i="7"/>
  <c r="N55" i="7"/>
  <c r="N54" i="7"/>
  <c r="N53" i="7"/>
  <c r="N52" i="7"/>
  <c r="N51" i="7"/>
  <c r="N50" i="7"/>
  <c r="N49" i="7"/>
  <c r="N48" i="7"/>
  <c r="N47" i="7"/>
  <c r="N46" i="7"/>
  <c r="N45" i="7"/>
  <c r="N44" i="7"/>
  <c r="N43" i="7"/>
  <c r="N42" i="7"/>
  <c r="N41" i="7"/>
  <c r="N40" i="7"/>
  <c r="N39" i="7"/>
  <c r="N38" i="7"/>
  <c r="N37" i="7"/>
  <c r="N36" i="7"/>
  <c r="N34" i="7"/>
  <c r="N33" i="7"/>
  <c r="N32" i="7"/>
  <c r="N31" i="7"/>
  <c r="N30" i="7"/>
  <c r="N29" i="7"/>
  <c r="N28" i="7"/>
  <c r="N27" i="7"/>
  <c r="N26" i="7"/>
  <c r="N25" i="7"/>
  <c r="N24" i="7"/>
  <c r="N23" i="7"/>
  <c r="N22" i="7"/>
  <c r="N21" i="7"/>
  <c r="N20" i="7"/>
  <c r="N19" i="7"/>
  <c r="N18" i="7"/>
  <c r="N17" i="7"/>
  <c r="N16" i="7"/>
  <c r="N15" i="7"/>
  <c r="N14" i="7"/>
  <c r="N13" i="7"/>
  <c r="N12" i="7"/>
  <c r="N11" i="7"/>
  <c r="N10" i="7"/>
  <c r="N9" i="7"/>
  <c r="N8" i="7"/>
  <c r="N7" i="7"/>
  <c r="N6" i="7"/>
  <c r="N5" i="7"/>
  <c r="N4" i="7"/>
  <c r="N3" i="7"/>
  <c r="AC108" i="5"/>
  <c r="B18" i="6" s="1"/>
  <c r="AD108" i="5"/>
  <c r="C18" i="6" s="1"/>
  <c r="AE108" i="5"/>
  <c r="D18" i="6" s="1"/>
  <c r="AF108" i="5"/>
  <c r="E18" i="6" s="1"/>
  <c r="AG108" i="5"/>
  <c r="F18" i="6" s="1"/>
  <c r="AH108" i="5"/>
  <c r="G18" i="6" s="1"/>
  <c r="AI108" i="5"/>
  <c r="H18" i="6" s="1"/>
  <c r="AJ108" i="5"/>
  <c r="I18" i="6" s="1"/>
  <c r="AK108" i="5"/>
  <c r="J18" i="6" s="1"/>
  <c r="AL108" i="5"/>
  <c r="K18" i="6" s="1"/>
  <c r="AM108" i="5"/>
  <c r="L18" i="6" s="1"/>
  <c r="M18" i="6"/>
  <c r="AO108" i="5"/>
  <c r="N18" i="6" s="1"/>
  <c r="AP108" i="5"/>
  <c r="AQ108" i="5"/>
  <c r="P18" i="6" s="1"/>
  <c r="AR108" i="5"/>
  <c r="Q18" i="6" s="1"/>
  <c r="AS108" i="5"/>
  <c r="R18" i="6" s="1"/>
  <c r="AT108" i="5"/>
  <c r="S18" i="6" s="1"/>
  <c r="AU108" i="5"/>
  <c r="T18" i="6" s="1"/>
  <c r="AV108" i="5"/>
  <c r="U18" i="6" s="1"/>
  <c r="AW108" i="5"/>
  <c r="V18" i="6" s="1"/>
  <c r="N136" i="5"/>
  <c r="N135" i="5"/>
  <c r="N134" i="5"/>
  <c r="N133" i="5"/>
  <c r="N132" i="5"/>
  <c r="N131" i="5"/>
  <c r="N130" i="5"/>
  <c r="N129" i="5"/>
  <c r="N128" i="5"/>
  <c r="N127" i="5"/>
  <c r="N126" i="5"/>
  <c r="N125" i="5"/>
  <c r="N124" i="5"/>
  <c r="N123" i="5"/>
  <c r="N122" i="5"/>
  <c r="Q127" i="4"/>
  <c r="Q125" i="4"/>
  <c r="Q124" i="4"/>
  <c r="Q123" i="4"/>
  <c r="Q122" i="4"/>
  <c r="Q128" i="4"/>
  <c r="Q120" i="4"/>
  <c r="Q118" i="4"/>
  <c r="Q117" i="4"/>
  <c r="Q116" i="4"/>
  <c r="Q115" i="4"/>
  <c r="Q113" i="4"/>
  <c r="Q111" i="4"/>
  <c r="Q110" i="4"/>
  <c r="Q109" i="4"/>
  <c r="Q108" i="4"/>
  <c r="BB122" i="4"/>
  <c r="X20" i="3" s="1"/>
  <c r="BA122" i="4"/>
  <c r="W20" i="3" s="1"/>
  <c r="AZ122" i="4"/>
  <c r="V20" i="3" s="1"/>
  <c r="AY122" i="4"/>
  <c r="U20" i="3" s="1"/>
  <c r="AX122" i="4"/>
  <c r="T20" i="3" s="1"/>
  <c r="AW122" i="4"/>
  <c r="S20" i="3" s="1"/>
  <c r="AV122" i="4"/>
  <c r="R20" i="3" s="1"/>
  <c r="AU122" i="4"/>
  <c r="AT122" i="4"/>
  <c r="P20" i="3" s="1"/>
  <c r="AS122" i="4"/>
  <c r="O20" i="3" s="1"/>
  <c r="AR122" i="4"/>
  <c r="N20" i="3" s="1"/>
  <c r="AQ122" i="4"/>
  <c r="M20" i="3" s="1"/>
  <c r="AP122" i="4"/>
  <c r="L20" i="3" s="1"/>
  <c r="AO122" i="4"/>
  <c r="K20" i="3" s="1"/>
  <c r="AN122" i="4"/>
  <c r="J20" i="3" s="1"/>
  <c r="AM122" i="4"/>
  <c r="I20" i="3" s="1"/>
  <c r="AL122" i="4"/>
  <c r="H20" i="3" s="1"/>
  <c r="AK122" i="4"/>
  <c r="G20" i="3" s="1"/>
  <c r="AJ122" i="4"/>
  <c r="F20" i="3" s="1"/>
  <c r="AI122" i="4"/>
  <c r="E20" i="3" s="1"/>
  <c r="AH122" i="4"/>
  <c r="D20" i="3" s="1"/>
  <c r="AG122" i="4"/>
  <c r="C20" i="3" s="1"/>
  <c r="AF122" i="4"/>
  <c r="B20" i="3" s="1"/>
  <c r="BB115" i="4"/>
  <c r="X19" i="3" s="1"/>
  <c r="BA115" i="4"/>
  <c r="W19" i="3" s="1"/>
  <c r="AZ115" i="4"/>
  <c r="V19" i="3" s="1"/>
  <c r="AY115" i="4"/>
  <c r="U19" i="3" s="1"/>
  <c r="AX115" i="4"/>
  <c r="T19" i="3" s="1"/>
  <c r="AW115" i="4"/>
  <c r="S19" i="3" s="1"/>
  <c r="AV115" i="4"/>
  <c r="R19" i="3" s="1"/>
  <c r="AU115" i="4"/>
  <c r="AT115" i="4"/>
  <c r="P19" i="3" s="1"/>
  <c r="AS115" i="4"/>
  <c r="O19" i="3" s="1"/>
  <c r="AR115" i="4"/>
  <c r="N19" i="3" s="1"/>
  <c r="AQ115" i="4"/>
  <c r="M19" i="3" s="1"/>
  <c r="AP115" i="4"/>
  <c r="L19" i="3" s="1"/>
  <c r="AO115" i="4"/>
  <c r="K19" i="3" s="1"/>
  <c r="AN115" i="4"/>
  <c r="J19" i="3" s="1"/>
  <c r="AM115" i="4"/>
  <c r="I19" i="3" s="1"/>
  <c r="AL115" i="4"/>
  <c r="H19" i="3" s="1"/>
  <c r="AK115" i="4"/>
  <c r="G19" i="3" s="1"/>
  <c r="AJ115" i="4"/>
  <c r="F19" i="3" s="1"/>
  <c r="AI115" i="4"/>
  <c r="E19" i="3" s="1"/>
  <c r="AH115" i="4"/>
  <c r="D19" i="3" s="1"/>
  <c r="AG115" i="4"/>
  <c r="C19" i="3" s="1"/>
  <c r="AF115" i="4"/>
  <c r="B19" i="3" s="1"/>
  <c r="BB108" i="4"/>
  <c r="X18" i="3" s="1"/>
  <c r="BA108" i="4"/>
  <c r="W18" i="3" s="1"/>
  <c r="AZ108" i="4"/>
  <c r="V18" i="3" s="1"/>
  <c r="AY108" i="4"/>
  <c r="U18" i="3" s="1"/>
  <c r="AX108" i="4"/>
  <c r="T18" i="3" s="1"/>
  <c r="AW108" i="4"/>
  <c r="S18" i="3" s="1"/>
  <c r="AV108" i="4"/>
  <c r="R18" i="3" s="1"/>
  <c r="AU108" i="4"/>
  <c r="AT108" i="4"/>
  <c r="P18" i="3" s="1"/>
  <c r="AS108" i="4"/>
  <c r="O18" i="3" s="1"/>
  <c r="AR108" i="4"/>
  <c r="N18" i="3" s="1"/>
  <c r="AQ108" i="4"/>
  <c r="M18" i="3" s="1"/>
  <c r="AP108" i="4"/>
  <c r="L18" i="3" s="1"/>
  <c r="AO108" i="4"/>
  <c r="K18" i="3" s="1"/>
  <c r="AN108" i="4"/>
  <c r="J18" i="3" s="1"/>
  <c r="AM108" i="4"/>
  <c r="I18" i="3" s="1"/>
  <c r="AL108" i="4"/>
  <c r="H18" i="3" s="1"/>
  <c r="AK108" i="4"/>
  <c r="G18" i="3" s="1"/>
  <c r="AJ108" i="4"/>
  <c r="F18" i="3" s="1"/>
  <c r="AI108" i="4"/>
  <c r="E18" i="3" s="1"/>
  <c r="AH108" i="4"/>
  <c r="D18" i="3" s="1"/>
  <c r="AG108" i="4"/>
  <c r="C18" i="3" s="1"/>
  <c r="AF108" i="4"/>
  <c r="B18" i="3" s="1"/>
  <c r="AE108" i="4"/>
  <c r="A18" i="3" s="1"/>
  <c r="N127" i="4"/>
  <c r="N126" i="4"/>
  <c r="N125" i="4"/>
  <c r="N124" i="4"/>
  <c r="N123" i="4"/>
  <c r="N122" i="4"/>
  <c r="N121" i="4"/>
  <c r="N120" i="4"/>
  <c r="N119" i="4"/>
  <c r="N118" i="4"/>
  <c r="N117" i="4"/>
  <c r="N116" i="4"/>
  <c r="N115" i="4"/>
  <c r="N114" i="4"/>
  <c r="N113" i="4"/>
  <c r="N112" i="4"/>
  <c r="N111" i="4"/>
  <c r="N110" i="4"/>
  <c r="N109" i="4"/>
  <c r="N108" i="4"/>
  <c r="K127" i="4"/>
  <c r="K126" i="4"/>
  <c r="K125" i="4"/>
  <c r="K124" i="4"/>
  <c r="K123" i="4"/>
  <c r="K122" i="4"/>
  <c r="K121" i="4"/>
  <c r="K120" i="4"/>
  <c r="K119" i="4"/>
  <c r="K118" i="4"/>
  <c r="K117" i="4"/>
  <c r="K116" i="4"/>
  <c r="K115" i="4"/>
  <c r="K114" i="4"/>
  <c r="K113" i="4"/>
  <c r="K112" i="4"/>
  <c r="K111" i="4"/>
  <c r="K110" i="4"/>
  <c r="K109" i="4"/>
  <c r="K10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T127" i="4"/>
  <c r="T126" i="4"/>
  <c r="T125" i="4"/>
  <c r="T124" i="4"/>
  <c r="T123" i="4"/>
  <c r="T122" i="4"/>
  <c r="T121" i="4"/>
  <c r="T120" i="4"/>
  <c r="T119" i="4"/>
  <c r="T118" i="4"/>
  <c r="T117" i="4"/>
  <c r="T116" i="4"/>
  <c r="T115" i="4"/>
  <c r="T114" i="4"/>
  <c r="T113" i="4"/>
  <c r="T112" i="4"/>
  <c r="T111" i="4"/>
  <c r="T110" i="4"/>
  <c r="T109" i="4"/>
  <c r="T108" i="4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H129" i="1"/>
  <c r="H128" i="1"/>
  <c r="H127" i="1"/>
  <c r="H126" i="1"/>
  <c r="H125" i="1"/>
  <c r="H124" i="1"/>
  <c r="H123" i="1"/>
  <c r="H122" i="1"/>
  <c r="K129" i="1"/>
  <c r="K128" i="1"/>
  <c r="K127" i="1"/>
  <c r="K126" i="1"/>
  <c r="K125" i="1"/>
  <c r="K124" i="1"/>
  <c r="K123" i="1"/>
  <c r="K122" i="1"/>
  <c r="N129" i="1"/>
  <c r="N128" i="1"/>
  <c r="N127" i="1"/>
  <c r="N126" i="1"/>
  <c r="N125" i="1"/>
  <c r="N124" i="1"/>
  <c r="N123" i="1"/>
  <c r="N122" i="1"/>
  <c r="Q129" i="1"/>
  <c r="Q128" i="1"/>
  <c r="Q127" i="1"/>
  <c r="Q126" i="1"/>
  <c r="Q125" i="1"/>
  <c r="Q124" i="1"/>
  <c r="Q123" i="1"/>
  <c r="Q122" i="1"/>
  <c r="T141" i="1"/>
  <c r="T140" i="1"/>
  <c r="T139" i="1"/>
  <c r="T138" i="1"/>
  <c r="T137" i="1"/>
  <c r="T136" i="1"/>
  <c r="T135" i="1"/>
  <c r="T134" i="1"/>
  <c r="T133" i="1"/>
  <c r="T132" i="1"/>
  <c r="T131" i="1"/>
  <c r="T130" i="1"/>
  <c r="T129" i="1"/>
  <c r="T128" i="1"/>
  <c r="T127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BB136" i="1"/>
  <c r="X22" i="2" s="1"/>
  <c r="BA136" i="1"/>
  <c r="W22" i="2" s="1"/>
  <c r="AZ136" i="1"/>
  <c r="V22" i="2" s="1"/>
  <c r="AY136" i="1"/>
  <c r="U22" i="2" s="1"/>
  <c r="AX136" i="1"/>
  <c r="T22" i="2" s="1"/>
  <c r="AW136" i="1"/>
  <c r="S22" i="2" s="1"/>
  <c r="AV136" i="1"/>
  <c r="R22" i="2" s="1"/>
  <c r="AU136" i="1"/>
  <c r="AT136" i="1"/>
  <c r="P22" i="2" s="1"/>
  <c r="AS136" i="1"/>
  <c r="O22" i="2" s="1"/>
  <c r="AR136" i="1"/>
  <c r="N22" i="2" s="1"/>
  <c r="AQ136" i="1"/>
  <c r="M22" i="2" s="1"/>
  <c r="AP136" i="1"/>
  <c r="L22" i="2" s="1"/>
  <c r="AO136" i="1"/>
  <c r="K22" i="2" s="1"/>
  <c r="AN136" i="1"/>
  <c r="J22" i="2" s="1"/>
  <c r="AM136" i="1"/>
  <c r="I22" i="2" s="1"/>
  <c r="AL136" i="1"/>
  <c r="H22" i="2" s="1"/>
  <c r="AK136" i="1"/>
  <c r="G22" i="2" s="1"/>
  <c r="AJ136" i="1"/>
  <c r="F22" i="2" s="1"/>
  <c r="AI136" i="1"/>
  <c r="E22" i="2" s="1"/>
  <c r="AH136" i="1"/>
  <c r="D22" i="2" s="1"/>
  <c r="AG136" i="1"/>
  <c r="C22" i="2" s="1"/>
  <c r="AF136" i="1"/>
  <c r="B22" i="2" s="1"/>
  <c r="BB129" i="1"/>
  <c r="X21" i="2" s="1"/>
  <c r="BA129" i="1"/>
  <c r="W21" i="2" s="1"/>
  <c r="AZ129" i="1"/>
  <c r="V21" i="2" s="1"/>
  <c r="AY129" i="1"/>
  <c r="U21" i="2" s="1"/>
  <c r="AX129" i="1"/>
  <c r="T21" i="2" s="1"/>
  <c r="AW129" i="1"/>
  <c r="S21" i="2" s="1"/>
  <c r="AV129" i="1"/>
  <c r="R21" i="2" s="1"/>
  <c r="AU129" i="1"/>
  <c r="AT129" i="1"/>
  <c r="P21" i="2" s="1"/>
  <c r="AS129" i="1"/>
  <c r="O21" i="2" s="1"/>
  <c r="AR129" i="1"/>
  <c r="N21" i="2" s="1"/>
  <c r="AQ129" i="1"/>
  <c r="M21" i="2" s="1"/>
  <c r="AP129" i="1"/>
  <c r="L21" i="2" s="1"/>
  <c r="AO129" i="1"/>
  <c r="K21" i="2" s="1"/>
  <c r="AN129" i="1"/>
  <c r="J21" i="2" s="1"/>
  <c r="AM129" i="1"/>
  <c r="I21" i="2" s="1"/>
  <c r="AL129" i="1"/>
  <c r="H21" i="2" s="1"/>
  <c r="AK129" i="1"/>
  <c r="G21" i="2" s="1"/>
  <c r="AJ129" i="1"/>
  <c r="F21" i="2" s="1"/>
  <c r="AI129" i="1"/>
  <c r="E21" i="2" s="1"/>
  <c r="AH129" i="1"/>
  <c r="D21" i="2" s="1"/>
  <c r="AG129" i="1"/>
  <c r="C21" i="2" s="1"/>
  <c r="AF129" i="1"/>
  <c r="B21" i="2" s="1"/>
  <c r="BB122" i="1"/>
  <c r="X20" i="2" s="1"/>
  <c r="BA122" i="1"/>
  <c r="W20" i="2" s="1"/>
  <c r="AZ122" i="1"/>
  <c r="V20" i="2" s="1"/>
  <c r="AY122" i="1"/>
  <c r="U20" i="2" s="1"/>
  <c r="AX122" i="1"/>
  <c r="T20" i="2" s="1"/>
  <c r="AW122" i="1"/>
  <c r="S20" i="2" s="1"/>
  <c r="AV122" i="1"/>
  <c r="R20" i="2" s="1"/>
  <c r="AU122" i="1"/>
  <c r="AT122" i="1"/>
  <c r="P20" i="2" s="1"/>
  <c r="AS122" i="1"/>
  <c r="O20" i="2" s="1"/>
  <c r="AR122" i="1"/>
  <c r="N20" i="2" s="1"/>
  <c r="AQ122" i="1"/>
  <c r="M20" i="2" s="1"/>
  <c r="AP122" i="1"/>
  <c r="L20" i="2" s="1"/>
  <c r="AO122" i="1"/>
  <c r="K20" i="2" s="1"/>
  <c r="AN122" i="1"/>
  <c r="J20" i="2" s="1"/>
  <c r="AM122" i="1"/>
  <c r="I20" i="2" s="1"/>
  <c r="AL122" i="1"/>
  <c r="H20" i="2" s="1"/>
  <c r="AK122" i="1"/>
  <c r="G20" i="2" s="1"/>
  <c r="AJ122" i="1"/>
  <c r="F20" i="2" s="1"/>
  <c r="AI122" i="1"/>
  <c r="E20" i="2" s="1"/>
  <c r="AH122" i="1"/>
  <c r="D20" i="2" s="1"/>
  <c r="AG122" i="1"/>
  <c r="C20" i="2" s="1"/>
  <c r="AF122" i="1"/>
  <c r="B20" i="2" s="1"/>
  <c r="AE122" i="1"/>
  <c r="A20" i="2" s="1"/>
  <c r="AE122" i="4"/>
  <c r="A20" i="3" s="1"/>
  <c r="AE115" i="4"/>
  <c r="A19" i="3" s="1"/>
  <c r="AE136" i="1"/>
  <c r="A22" i="2" s="1"/>
  <c r="AE129" i="1" l="1"/>
  <c r="A21" i="2" s="1"/>
  <c r="AB108" i="5"/>
  <c r="Q90" i="4" l="1"/>
  <c r="Q89" i="4"/>
  <c r="Q88" i="4"/>
  <c r="Q87" i="4"/>
  <c r="Q20" i="4"/>
  <c r="Q19" i="4"/>
  <c r="Q18" i="4"/>
  <c r="Q17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AW136" i="5" l="1"/>
  <c r="V22" i="6" s="1"/>
  <c r="AV136" i="5"/>
  <c r="U22" i="6" s="1"/>
  <c r="AU136" i="5"/>
  <c r="T22" i="6" s="1"/>
  <c r="AT136" i="5"/>
  <c r="S22" i="6" s="1"/>
  <c r="AS136" i="5"/>
  <c r="R22" i="6" s="1"/>
  <c r="AR136" i="5"/>
  <c r="Q22" i="6" s="1"/>
  <c r="AQ136" i="5"/>
  <c r="P22" i="6" s="1"/>
  <c r="AP136" i="5"/>
  <c r="AO136" i="5"/>
  <c r="N22" i="6" s="1"/>
  <c r="AN136" i="5"/>
  <c r="M22" i="6" s="1"/>
  <c r="AM136" i="5"/>
  <c r="L22" i="6" s="1"/>
  <c r="AL136" i="5"/>
  <c r="K22" i="6" s="1"/>
  <c r="AK136" i="5"/>
  <c r="J22" i="6" s="1"/>
  <c r="AJ136" i="5"/>
  <c r="I22" i="6" s="1"/>
  <c r="AI136" i="5"/>
  <c r="H22" i="6" s="1"/>
  <c r="AH136" i="5"/>
  <c r="G22" i="6" s="1"/>
  <c r="AG136" i="5"/>
  <c r="F22" i="6" s="1"/>
  <c r="AF136" i="5"/>
  <c r="E22" i="6" s="1"/>
  <c r="AE136" i="5"/>
  <c r="D22" i="6" s="1"/>
  <c r="AD136" i="5"/>
  <c r="C22" i="6" s="1"/>
  <c r="AC136" i="5"/>
  <c r="B22" i="6" s="1"/>
  <c r="AB136" i="5"/>
  <c r="A22" i="6" s="1"/>
  <c r="AW129" i="5"/>
  <c r="V21" i="6" s="1"/>
  <c r="AV129" i="5"/>
  <c r="U21" i="6" s="1"/>
  <c r="AU129" i="5"/>
  <c r="T21" i="6" s="1"/>
  <c r="AT129" i="5"/>
  <c r="S21" i="6" s="1"/>
  <c r="AS129" i="5"/>
  <c r="R21" i="6" s="1"/>
  <c r="AR129" i="5"/>
  <c r="Q21" i="6" s="1"/>
  <c r="AQ129" i="5"/>
  <c r="P21" i="6" s="1"/>
  <c r="AP129" i="5"/>
  <c r="AO129" i="5"/>
  <c r="N21" i="6" s="1"/>
  <c r="AN129" i="5"/>
  <c r="M21" i="6" s="1"/>
  <c r="AM129" i="5"/>
  <c r="L21" i="6" s="1"/>
  <c r="AL129" i="5"/>
  <c r="K21" i="6" s="1"/>
  <c r="AK129" i="5"/>
  <c r="J21" i="6" s="1"/>
  <c r="AJ129" i="5"/>
  <c r="I21" i="6" s="1"/>
  <c r="AI129" i="5"/>
  <c r="H21" i="6" s="1"/>
  <c r="AH129" i="5"/>
  <c r="G21" i="6" s="1"/>
  <c r="AG129" i="5"/>
  <c r="F21" i="6" s="1"/>
  <c r="AF129" i="5"/>
  <c r="E21" i="6" s="1"/>
  <c r="AE129" i="5"/>
  <c r="D21" i="6" s="1"/>
  <c r="AD129" i="5"/>
  <c r="C21" i="6" s="1"/>
  <c r="AC129" i="5"/>
  <c r="B21" i="6" s="1"/>
  <c r="AB129" i="5"/>
  <c r="A21" i="6" s="1"/>
  <c r="AW94" i="5"/>
  <c r="AV94" i="5"/>
  <c r="AU94" i="5"/>
  <c r="AT94" i="5"/>
  <c r="AS94" i="5"/>
  <c r="AR94" i="5"/>
  <c r="AQ94" i="5"/>
  <c r="AB31" i="5"/>
  <c r="AB3" i="5"/>
  <c r="AB10" i="5"/>
  <c r="AB17" i="5"/>
  <c r="AB24" i="5"/>
  <c r="AB52" i="5"/>
  <c r="AB59" i="5"/>
  <c r="AB87" i="5"/>
  <c r="AB94" i="5"/>
  <c r="AB122" i="5"/>
  <c r="A20" i="6" s="1"/>
  <c r="H121" i="1"/>
  <c r="E121" i="1"/>
  <c r="H120" i="1"/>
  <c r="E120" i="1"/>
  <c r="H119" i="1"/>
  <c r="E119" i="1"/>
  <c r="H118" i="1"/>
  <c r="E118" i="1"/>
  <c r="H117" i="1"/>
  <c r="E117" i="1"/>
  <c r="H116" i="1"/>
  <c r="E116" i="1"/>
  <c r="H115" i="1"/>
  <c r="E115" i="1"/>
  <c r="H114" i="1"/>
  <c r="E114" i="1"/>
  <c r="H113" i="1"/>
  <c r="E113" i="1"/>
  <c r="H112" i="1"/>
  <c r="E112" i="1"/>
  <c r="H111" i="1"/>
  <c r="E111" i="1"/>
  <c r="H110" i="1"/>
  <c r="E110" i="1"/>
  <c r="H109" i="1"/>
  <c r="E109" i="1"/>
  <c r="H108" i="1"/>
  <c r="E108" i="1"/>
  <c r="H107" i="1"/>
  <c r="E107" i="1"/>
  <c r="H106" i="1"/>
  <c r="E106" i="1"/>
  <c r="H105" i="1"/>
  <c r="E105" i="1"/>
  <c r="H104" i="1"/>
  <c r="E104" i="1"/>
  <c r="H103" i="1"/>
  <c r="E103" i="1"/>
  <c r="H102" i="1"/>
  <c r="E102" i="1"/>
  <c r="H101" i="1"/>
  <c r="E101" i="1"/>
  <c r="H100" i="1"/>
  <c r="E100" i="1"/>
  <c r="H99" i="1"/>
  <c r="E99" i="1"/>
  <c r="H98" i="1"/>
  <c r="E98" i="1"/>
  <c r="H97" i="1"/>
  <c r="E97" i="1"/>
  <c r="H96" i="1"/>
  <c r="E96" i="1"/>
  <c r="H95" i="1"/>
  <c r="E95" i="1"/>
  <c r="H94" i="1"/>
  <c r="E94" i="1"/>
  <c r="H93" i="1"/>
  <c r="E93" i="1"/>
  <c r="H92" i="1"/>
  <c r="E92" i="1"/>
  <c r="H91" i="1"/>
  <c r="E91" i="1"/>
  <c r="H90" i="1"/>
  <c r="E90" i="1"/>
  <c r="H89" i="1"/>
  <c r="E89" i="1"/>
  <c r="H88" i="1"/>
  <c r="E88" i="1"/>
  <c r="H87" i="1"/>
  <c r="E87" i="1"/>
  <c r="H86" i="1"/>
  <c r="E86" i="1"/>
  <c r="H85" i="1"/>
  <c r="E85" i="1"/>
  <c r="H84" i="1"/>
  <c r="E84" i="1"/>
  <c r="H83" i="1"/>
  <c r="E83" i="1"/>
  <c r="H82" i="1"/>
  <c r="E82" i="1"/>
  <c r="H81" i="1"/>
  <c r="E81" i="1"/>
  <c r="H80" i="1"/>
  <c r="E80" i="1"/>
  <c r="H79" i="1"/>
  <c r="E79" i="1"/>
  <c r="H78" i="1"/>
  <c r="E78" i="1"/>
  <c r="H77" i="1"/>
  <c r="E77" i="1"/>
  <c r="H76" i="1"/>
  <c r="E76" i="1"/>
  <c r="H75" i="1"/>
  <c r="E75" i="1"/>
  <c r="H74" i="1"/>
  <c r="E74" i="1"/>
  <c r="H73" i="1"/>
  <c r="E73" i="1"/>
  <c r="H72" i="1"/>
  <c r="E72" i="1"/>
  <c r="H71" i="1"/>
  <c r="E71" i="1"/>
  <c r="H70" i="1"/>
  <c r="E70" i="1"/>
  <c r="H69" i="1"/>
  <c r="E69" i="1"/>
  <c r="H68" i="1"/>
  <c r="E68" i="1"/>
  <c r="H67" i="1"/>
  <c r="E67" i="1"/>
  <c r="H66" i="1"/>
  <c r="E66" i="1"/>
  <c r="H65" i="1"/>
  <c r="E65" i="1"/>
  <c r="H64" i="1"/>
  <c r="E64" i="1"/>
  <c r="H63" i="1"/>
  <c r="E63" i="1"/>
  <c r="H62" i="1"/>
  <c r="E62" i="1"/>
  <c r="H61" i="1"/>
  <c r="E61" i="1"/>
  <c r="H60" i="1"/>
  <c r="E60" i="1"/>
  <c r="H59" i="1"/>
  <c r="E59" i="1"/>
  <c r="H58" i="1"/>
  <c r="E58" i="1"/>
  <c r="H57" i="1"/>
  <c r="E57" i="1"/>
  <c r="H56" i="1"/>
  <c r="E56" i="1"/>
  <c r="H55" i="1"/>
  <c r="E55" i="1"/>
  <c r="H54" i="1"/>
  <c r="E54" i="1"/>
  <c r="H53" i="1"/>
  <c r="E53" i="1"/>
  <c r="H52" i="1"/>
  <c r="E52" i="1"/>
  <c r="H51" i="1"/>
  <c r="E51" i="1"/>
  <c r="H50" i="1"/>
  <c r="E50" i="1"/>
  <c r="H49" i="1"/>
  <c r="E49" i="1"/>
  <c r="H48" i="1"/>
  <c r="E48" i="1"/>
  <c r="H47" i="1"/>
  <c r="E47" i="1"/>
  <c r="H46" i="1"/>
  <c r="E46" i="1"/>
  <c r="H45" i="1"/>
  <c r="E45" i="1"/>
  <c r="H44" i="1"/>
  <c r="E44" i="1"/>
  <c r="H43" i="1"/>
  <c r="E43" i="1"/>
  <c r="H42" i="1"/>
  <c r="E42" i="1"/>
  <c r="H41" i="1"/>
  <c r="E41" i="1"/>
  <c r="H40" i="1"/>
  <c r="E40" i="1"/>
  <c r="H39" i="1"/>
  <c r="E39" i="1"/>
  <c r="H38" i="1"/>
  <c r="E38" i="1"/>
  <c r="H37" i="1"/>
  <c r="E37" i="1"/>
  <c r="H36" i="1"/>
  <c r="E36" i="1"/>
  <c r="H35" i="1"/>
  <c r="E35" i="1"/>
  <c r="H34" i="1"/>
  <c r="E34" i="1"/>
  <c r="H33" i="1"/>
  <c r="E33" i="1"/>
  <c r="H32" i="1"/>
  <c r="E32" i="1"/>
  <c r="H31" i="1"/>
  <c r="E31" i="1"/>
  <c r="H30" i="1"/>
  <c r="E30" i="1"/>
  <c r="H29" i="1"/>
  <c r="E29" i="1"/>
  <c r="H28" i="1"/>
  <c r="E28" i="1"/>
  <c r="H27" i="1"/>
  <c r="E27" i="1"/>
  <c r="H26" i="1"/>
  <c r="E26" i="1"/>
  <c r="H25" i="1"/>
  <c r="E25" i="1"/>
  <c r="H24" i="1"/>
  <c r="E24" i="1"/>
  <c r="H23" i="1"/>
  <c r="E23" i="1"/>
  <c r="H22" i="1"/>
  <c r="E22" i="1"/>
  <c r="H21" i="1"/>
  <c r="E21" i="1"/>
  <c r="H20" i="1"/>
  <c r="E20" i="1"/>
  <c r="H19" i="1"/>
  <c r="E19" i="1"/>
  <c r="H18" i="1"/>
  <c r="E18" i="1"/>
  <c r="H17" i="1"/>
  <c r="E17" i="1"/>
  <c r="H16" i="1"/>
  <c r="E16" i="1"/>
  <c r="H15" i="1"/>
  <c r="E15" i="1"/>
  <c r="H14" i="1"/>
  <c r="E14" i="1"/>
  <c r="H13" i="1"/>
  <c r="E13" i="1"/>
  <c r="H12" i="1"/>
  <c r="E12" i="1"/>
  <c r="H11" i="1"/>
  <c r="E11" i="1"/>
  <c r="H10" i="1"/>
  <c r="E10" i="1"/>
  <c r="H9" i="1"/>
  <c r="E9" i="1"/>
  <c r="H8" i="1"/>
  <c r="E8" i="1"/>
  <c r="H7" i="1"/>
  <c r="E7" i="1"/>
  <c r="H6" i="1"/>
  <c r="E6" i="1"/>
  <c r="H5" i="1"/>
  <c r="E5" i="1"/>
  <c r="H4" i="1"/>
  <c r="E4" i="1"/>
  <c r="H3" i="1"/>
  <c r="E3" i="1"/>
  <c r="AW122" i="7"/>
  <c r="V20" i="8" s="1"/>
  <c r="AV122" i="7"/>
  <c r="U20" i="8" s="1"/>
  <c r="AU122" i="7"/>
  <c r="T20" i="8" s="1"/>
  <c r="AT122" i="7"/>
  <c r="S20" i="8" s="1"/>
  <c r="AS122" i="7"/>
  <c r="R20" i="8" s="1"/>
  <c r="AR122" i="7"/>
  <c r="Q20" i="8" s="1"/>
  <c r="AQ122" i="7"/>
  <c r="P20" i="8" s="1"/>
  <c r="AP122" i="7"/>
  <c r="AO122" i="7"/>
  <c r="N20" i="8" s="1"/>
  <c r="AN122" i="7"/>
  <c r="M20" i="8" s="1"/>
  <c r="AM122" i="7"/>
  <c r="L20" i="8" s="1"/>
  <c r="AL122" i="7"/>
  <c r="K20" i="8" s="1"/>
  <c r="AK122" i="7"/>
  <c r="J20" i="8" s="1"/>
  <c r="AJ122" i="7"/>
  <c r="I20" i="8" s="1"/>
  <c r="AI122" i="7"/>
  <c r="H20" i="8" s="1"/>
  <c r="AH122" i="7"/>
  <c r="G20" i="8" s="1"/>
  <c r="AG122" i="7"/>
  <c r="F20" i="8" s="1"/>
  <c r="AF122" i="7"/>
  <c r="E20" i="8" s="1"/>
  <c r="AE122" i="7"/>
  <c r="D20" i="8" s="1"/>
  <c r="AD122" i="7"/>
  <c r="C20" i="8" s="1"/>
  <c r="AC122" i="7"/>
  <c r="B20" i="8" s="1"/>
  <c r="AB122" i="7"/>
  <c r="A20" i="8" s="1"/>
  <c r="AB101" i="5" l="1"/>
  <c r="AB66" i="5"/>
  <c r="AB38" i="5" l="1"/>
  <c r="AB45" i="5"/>
  <c r="AB80" i="5"/>
  <c r="AB73" i="5"/>
  <c r="AB115" i="5"/>
  <c r="N107" i="4" l="1"/>
  <c r="N106" i="4"/>
  <c r="N105" i="4"/>
  <c r="N104" i="4"/>
  <c r="N103" i="4"/>
  <c r="N102" i="4"/>
  <c r="N101" i="4"/>
  <c r="N100" i="4"/>
  <c r="N99" i="4"/>
  <c r="N98" i="4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T106" i="1"/>
  <c r="K119" i="1" l="1"/>
  <c r="K118" i="1"/>
  <c r="K117" i="1"/>
  <c r="K116" i="1"/>
  <c r="K115" i="1"/>
  <c r="AW122" i="5" l="1"/>
  <c r="V20" i="6" s="1"/>
  <c r="AV122" i="5"/>
  <c r="U20" i="6" s="1"/>
  <c r="AU122" i="5"/>
  <c r="T20" i="6" s="1"/>
  <c r="AT122" i="5"/>
  <c r="S20" i="6" s="1"/>
  <c r="AS122" i="5"/>
  <c r="R20" i="6" s="1"/>
  <c r="AR122" i="5"/>
  <c r="Q20" i="6" s="1"/>
  <c r="AQ122" i="5"/>
  <c r="P20" i="6" s="1"/>
  <c r="AP122" i="5"/>
  <c r="AO122" i="5"/>
  <c r="N20" i="6" s="1"/>
  <c r="AN122" i="5"/>
  <c r="M20" i="6" s="1"/>
  <c r="AM122" i="5"/>
  <c r="L20" i="6" s="1"/>
  <c r="AL122" i="5"/>
  <c r="K20" i="6" s="1"/>
  <c r="AK122" i="5"/>
  <c r="J20" i="6" s="1"/>
  <c r="AJ122" i="5"/>
  <c r="I20" i="6" s="1"/>
  <c r="AI122" i="5"/>
  <c r="H20" i="6" s="1"/>
  <c r="AH122" i="5"/>
  <c r="G20" i="6" s="1"/>
  <c r="AG122" i="5"/>
  <c r="F20" i="6" s="1"/>
  <c r="AF122" i="5"/>
  <c r="E20" i="6" s="1"/>
  <c r="AE122" i="5"/>
  <c r="D20" i="6" s="1"/>
  <c r="AD122" i="5"/>
  <c r="C20" i="6" s="1"/>
  <c r="AC122" i="5"/>
  <c r="B20" i="6" s="1"/>
  <c r="N97" i="1" l="1"/>
  <c r="K3" i="1"/>
  <c r="N3" i="1"/>
  <c r="K4" i="1"/>
  <c r="N4" i="1"/>
  <c r="K5" i="1"/>
  <c r="N5" i="1"/>
  <c r="K6" i="1"/>
  <c r="N6" i="1"/>
  <c r="K7" i="1"/>
  <c r="N7" i="1"/>
  <c r="K8" i="1"/>
  <c r="N8" i="1"/>
  <c r="K9" i="1"/>
  <c r="N9" i="1"/>
  <c r="K10" i="1"/>
  <c r="N10" i="1"/>
  <c r="K11" i="1"/>
  <c r="N11" i="1"/>
  <c r="K12" i="1"/>
  <c r="N12" i="1"/>
  <c r="K13" i="1"/>
  <c r="N13" i="1"/>
  <c r="K14" i="1"/>
  <c r="N14" i="1"/>
  <c r="K15" i="1"/>
  <c r="N15" i="1"/>
  <c r="K16" i="1"/>
  <c r="N16" i="1"/>
  <c r="K17" i="1"/>
  <c r="N17" i="1"/>
  <c r="K18" i="1"/>
  <c r="N18" i="1"/>
  <c r="K19" i="1"/>
  <c r="N19" i="1"/>
  <c r="K20" i="1"/>
  <c r="N20" i="1"/>
  <c r="K21" i="1"/>
  <c r="N21" i="1"/>
  <c r="K22" i="1"/>
  <c r="N22" i="1"/>
  <c r="K23" i="1"/>
  <c r="N23" i="1"/>
  <c r="K24" i="1"/>
  <c r="N24" i="1"/>
  <c r="K25" i="1"/>
  <c r="N25" i="1"/>
  <c r="K26" i="1"/>
  <c r="N26" i="1"/>
  <c r="K27" i="1"/>
  <c r="N27" i="1"/>
  <c r="K28" i="1"/>
  <c r="N28" i="1"/>
  <c r="K29" i="1"/>
  <c r="N29" i="1"/>
  <c r="K30" i="1"/>
  <c r="N30" i="1"/>
  <c r="K31" i="1"/>
  <c r="N31" i="1"/>
  <c r="K32" i="1"/>
  <c r="N32" i="1"/>
  <c r="K33" i="1"/>
  <c r="N33" i="1"/>
  <c r="K34" i="1"/>
  <c r="N34" i="1"/>
  <c r="K35" i="1"/>
  <c r="N35" i="1"/>
  <c r="K36" i="1"/>
  <c r="N36" i="1"/>
  <c r="K37" i="1"/>
  <c r="N37" i="1"/>
  <c r="K38" i="1"/>
  <c r="N38" i="1"/>
  <c r="K39" i="1"/>
  <c r="N39" i="1"/>
  <c r="K40" i="1"/>
  <c r="N40" i="1"/>
  <c r="K41" i="1"/>
  <c r="N41" i="1"/>
  <c r="K42" i="1"/>
  <c r="N42" i="1"/>
  <c r="K43" i="1"/>
  <c r="N43" i="1"/>
  <c r="K44" i="1"/>
  <c r="N44" i="1"/>
  <c r="K45" i="1"/>
  <c r="N45" i="1"/>
  <c r="K46" i="1"/>
  <c r="N46" i="1"/>
  <c r="K47" i="1"/>
  <c r="N47" i="1"/>
  <c r="K48" i="1"/>
  <c r="N48" i="1"/>
  <c r="K49" i="1"/>
  <c r="N49" i="1"/>
  <c r="K50" i="1"/>
  <c r="N50" i="1"/>
  <c r="K51" i="1"/>
  <c r="N51" i="1"/>
  <c r="K52" i="1"/>
  <c r="N52" i="1"/>
  <c r="K53" i="1"/>
  <c r="N53" i="1"/>
  <c r="K54" i="1"/>
  <c r="N54" i="1"/>
  <c r="K55" i="1"/>
  <c r="N55" i="1"/>
  <c r="K56" i="1"/>
  <c r="N56" i="1"/>
  <c r="K57" i="1"/>
  <c r="N57" i="1"/>
  <c r="K58" i="1"/>
  <c r="N58" i="1"/>
  <c r="K59" i="1"/>
  <c r="N59" i="1"/>
  <c r="K60" i="1"/>
  <c r="N60" i="1"/>
  <c r="K61" i="1"/>
  <c r="N61" i="1"/>
  <c r="K62" i="1"/>
  <c r="N62" i="1"/>
  <c r="K63" i="1"/>
  <c r="N63" i="1"/>
  <c r="K64" i="1"/>
  <c r="N64" i="1"/>
  <c r="K65" i="1"/>
  <c r="N65" i="1"/>
  <c r="K66" i="1"/>
  <c r="N66" i="1"/>
  <c r="K67" i="1"/>
  <c r="N67" i="1"/>
  <c r="K68" i="1"/>
  <c r="N68" i="1"/>
  <c r="K69" i="1"/>
  <c r="N69" i="1"/>
  <c r="K70" i="1"/>
  <c r="N70" i="1"/>
  <c r="K71" i="1"/>
  <c r="N71" i="1"/>
  <c r="K72" i="1"/>
  <c r="N72" i="1"/>
  <c r="K73" i="1"/>
  <c r="N73" i="1"/>
  <c r="K74" i="1"/>
  <c r="N74" i="1"/>
  <c r="K75" i="1"/>
  <c r="N75" i="1"/>
  <c r="K76" i="1"/>
  <c r="N76" i="1"/>
  <c r="K77" i="1"/>
  <c r="N77" i="1"/>
  <c r="K78" i="1"/>
  <c r="N78" i="1"/>
  <c r="K79" i="1"/>
  <c r="N79" i="1"/>
  <c r="K80" i="1"/>
  <c r="N80" i="1"/>
  <c r="K81" i="1"/>
  <c r="N81" i="1"/>
  <c r="K82" i="1"/>
  <c r="N82" i="1"/>
  <c r="K83" i="1"/>
  <c r="N83" i="1"/>
  <c r="K84" i="1"/>
  <c r="N84" i="1"/>
  <c r="K85" i="1"/>
  <c r="N85" i="1"/>
  <c r="K86" i="1"/>
  <c r="N86" i="1"/>
  <c r="K87" i="1"/>
  <c r="N87" i="1"/>
  <c r="K88" i="1"/>
  <c r="N88" i="1"/>
  <c r="K89" i="1"/>
  <c r="N89" i="1"/>
  <c r="K90" i="1"/>
  <c r="N90" i="1"/>
  <c r="K91" i="1"/>
  <c r="N91" i="1"/>
  <c r="K92" i="1"/>
  <c r="N92" i="1"/>
  <c r="K93" i="1"/>
  <c r="N93" i="1"/>
  <c r="K94" i="1"/>
  <c r="N94" i="1"/>
  <c r="K95" i="1"/>
  <c r="N95" i="1"/>
  <c r="K96" i="1"/>
  <c r="N96" i="1"/>
  <c r="K97" i="1"/>
  <c r="K98" i="1"/>
  <c r="N98" i="1"/>
  <c r="K99" i="1"/>
  <c r="N99" i="1"/>
  <c r="K100" i="1"/>
  <c r="N100" i="1"/>
  <c r="K101" i="1"/>
  <c r="N101" i="1"/>
  <c r="K102" i="1"/>
  <c r="N102" i="1"/>
  <c r="K103" i="1"/>
  <c r="N103" i="1"/>
  <c r="K104" i="1"/>
  <c r="N104" i="1"/>
  <c r="K105" i="1"/>
  <c r="N105" i="1"/>
  <c r="K106" i="1"/>
  <c r="N106" i="1"/>
  <c r="K107" i="1"/>
  <c r="N107" i="1"/>
  <c r="K108" i="1"/>
  <c r="K109" i="1"/>
  <c r="K110" i="1"/>
  <c r="K111" i="1"/>
  <c r="K112" i="1"/>
  <c r="K113" i="1"/>
  <c r="K114" i="1"/>
  <c r="K120" i="1"/>
  <c r="K121" i="1"/>
  <c r="Q100" i="4" l="1"/>
  <c r="Q107" i="4"/>
  <c r="Q106" i="4"/>
  <c r="Q105" i="4"/>
  <c r="Q104" i="4"/>
  <c r="Q103" i="4"/>
  <c r="Q102" i="4"/>
  <c r="Q101" i="4"/>
  <c r="K107" i="4"/>
  <c r="T104" i="4"/>
  <c r="T105" i="4"/>
  <c r="T106" i="4"/>
  <c r="T107" i="4"/>
  <c r="H107" i="4"/>
  <c r="AC115" i="7" l="1"/>
  <c r="AD115" i="7"/>
  <c r="AE115" i="7"/>
  <c r="AF115" i="7"/>
  <c r="AG115" i="7"/>
  <c r="AH115" i="7"/>
  <c r="AI115" i="7"/>
  <c r="AJ115" i="7"/>
  <c r="AK115" i="7"/>
  <c r="AL115" i="7"/>
  <c r="AM115" i="7"/>
  <c r="AN115" i="7"/>
  <c r="AO115" i="7"/>
  <c r="AP115" i="7"/>
  <c r="AQ115" i="7"/>
  <c r="AR115" i="7"/>
  <c r="AS115" i="7"/>
  <c r="AT115" i="7"/>
  <c r="AU115" i="7"/>
  <c r="AV115" i="7"/>
  <c r="AW115" i="7"/>
  <c r="AF101" i="4"/>
  <c r="AG101" i="4"/>
  <c r="AH101" i="4"/>
  <c r="AI101" i="4"/>
  <c r="AJ101" i="4"/>
  <c r="AK101" i="4"/>
  <c r="AL101" i="4"/>
  <c r="AM101" i="4"/>
  <c r="AN101" i="4"/>
  <c r="AO101" i="4"/>
  <c r="AP101" i="4"/>
  <c r="L17" i="3" s="1"/>
  <c r="AQ101" i="4"/>
  <c r="AR101" i="4"/>
  <c r="AS101" i="4"/>
  <c r="AT101" i="4"/>
  <c r="AU101" i="4"/>
  <c r="AV101" i="4"/>
  <c r="AW101" i="4"/>
  <c r="AX101" i="4"/>
  <c r="AY101" i="4"/>
  <c r="AZ101" i="4"/>
  <c r="BA101" i="4"/>
  <c r="BB101" i="4"/>
  <c r="AF115" i="1"/>
  <c r="AG115" i="1"/>
  <c r="AH115" i="1"/>
  <c r="AI115" i="1"/>
  <c r="AJ115" i="1"/>
  <c r="AK115" i="1"/>
  <c r="AL115" i="1"/>
  <c r="AM115" i="1"/>
  <c r="AN115" i="1"/>
  <c r="AO115" i="1"/>
  <c r="AP115" i="1"/>
  <c r="AQ115" i="1"/>
  <c r="AR115" i="1"/>
  <c r="AS115" i="1"/>
  <c r="AT115" i="1"/>
  <c r="AU115" i="1"/>
  <c r="AV115" i="1"/>
  <c r="AW115" i="1"/>
  <c r="AX115" i="1"/>
  <c r="AY115" i="1"/>
  <c r="AZ115" i="1"/>
  <c r="BA115" i="1"/>
  <c r="BB115" i="1"/>
  <c r="AW115" i="5"/>
  <c r="AV115" i="5"/>
  <c r="AU115" i="5"/>
  <c r="AT115" i="5"/>
  <c r="AS115" i="5"/>
  <c r="AR115" i="5"/>
  <c r="AQ115" i="5"/>
  <c r="AP115" i="5"/>
  <c r="AO115" i="5"/>
  <c r="AL115" i="5"/>
  <c r="AK115" i="5"/>
  <c r="AJ115" i="5"/>
  <c r="AI115" i="5"/>
  <c r="AH115" i="5"/>
  <c r="AG115" i="5"/>
  <c r="AF115" i="5"/>
  <c r="AE115" i="5"/>
  <c r="AD115" i="5"/>
  <c r="AC115" i="5"/>
  <c r="AW101" i="5"/>
  <c r="V17" i="6" s="1"/>
  <c r="AV101" i="5"/>
  <c r="U17" i="6" s="1"/>
  <c r="AU101" i="5"/>
  <c r="T17" i="6" s="1"/>
  <c r="AT101" i="5"/>
  <c r="S17" i="6" s="1"/>
  <c r="AS101" i="5"/>
  <c r="R17" i="6" s="1"/>
  <c r="AR101" i="5"/>
  <c r="Q17" i="6" s="1"/>
  <c r="AQ101" i="5"/>
  <c r="P17" i="6" s="1"/>
  <c r="AP101" i="5"/>
  <c r="AO101" i="5"/>
  <c r="N17" i="6" s="1"/>
  <c r="AN101" i="5"/>
  <c r="M17" i="6" s="1"/>
  <c r="AM101" i="5"/>
  <c r="L17" i="6" s="1"/>
  <c r="AL101" i="5"/>
  <c r="K17" i="6" s="1"/>
  <c r="AK101" i="5"/>
  <c r="J17" i="6" s="1"/>
  <c r="AJ101" i="5"/>
  <c r="I17" i="6" s="1"/>
  <c r="AI101" i="5"/>
  <c r="H17" i="6" s="1"/>
  <c r="AH101" i="5"/>
  <c r="G17" i="6" s="1"/>
  <c r="AG101" i="5"/>
  <c r="F17" i="6" s="1"/>
  <c r="AF101" i="5"/>
  <c r="E17" i="6" s="1"/>
  <c r="AE101" i="5"/>
  <c r="D17" i="6" s="1"/>
  <c r="AD101" i="5"/>
  <c r="C17" i="6" s="1"/>
  <c r="AC101" i="5"/>
  <c r="AP94" i="5"/>
  <c r="AO94" i="5"/>
  <c r="AN94" i="5"/>
  <c r="AM94" i="5"/>
  <c r="AL94" i="5"/>
  <c r="AK94" i="5"/>
  <c r="AJ94" i="5"/>
  <c r="AI94" i="5"/>
  <c r="AH94" i="5"/>
  <c r="AG94" i="5"/>
  <c r="AF94" i="5"/>
  <c r="AE94" i="5"/>
  <c r="AD94" i="5"/>
  <c r="AC94" i="5"/>
  <c r="AW87" i="5"/>
  <c r="AV87" i="5"/>
  <c r="AU87" i="5"/>
  <c r="AT87" i="5"/>
  <c r="AS87" i="5"/>
  <c r="AR87" i="5"/>
  <c r="AQ87" i="5"/>
  <c r="AP87" i="5"/>
  <c r="AO87" i="5"/>
  <c r="AN87" i="5"/>
  <c r="AM87" i="5"/>
  <c r="AL87" i="5"/>
  <c r="AK87" i="5"/>
  <c r="AJ87" i="5"/>
  <c r="AI87" i="5"/>
  <c r="AH87" i="5"/>
  <c r="AG87" i="5"/>
  <c r="AF87" i="5"/>
  <c r="AE87" i="5"/>
  <c r="AD87" i="5"/>
  <c r="AC87" i="5"/>
  <c r="AW80" i="5"/>
  <c r="AV80" i="5"/>
  <c r="AU80" i="5"/>
  <c r="AT80" i="5"/>
  <c r="AS80" i="5"/>
  <c r="AR80" i="5"/>
  <c r="AQ80" i="5"/>
  <c r="AP80" i="5"/>
  <c r="AO80" i="5"/>
  <c r="AN80" i="5"/>
  <c r="AM80" i="5"/>
  <c r="AL80" i="5"/>
  <c r="AK80" i="5"/>
  <c r="AJ80" i="5"/>
  <c r="AI80" i="5"/>
  <c r="AH80" i="5"/>
  <c r="AG80" i="5"/>
  <c r="AF80" i="5"/>
  <c r="AE80" i="5"/>
  <c r="AD80" i="5"/>
  <c r="AC80" i="5"/>
  <c r="AW73" i="5"/>
  <c r="AV73" i="5"/>
  <c r="AU73" i="5"/>
  <c r="AT73" i="5"/>
  <c r="AS73" i="5"/>
  <c r="AR73" i="5"/>
  <c r="AQ73" i="5"/>
  <c r="AP73" i="5"/>
  <c r="AO73" i="5"/>
  <c r="AN73" i="5"/>
  <c r="AM73" i="5"/>
  <c r="AL73" i="5"/>
  <c r="AK73" i="5"/>
  <c r="AJ73" i="5"/>
  <c r="AI73" i="5"/>
  <c r="AH73" i="5"/>
  <c r="AG73" i="5"/>
  <c r="AF73" i="5"/>
  <c r="AE73" i="5"/>
  <c r="AD73" i="5"/>
  <c r="AC73" i="5"/>
  <c r="AW66" i="5"/>
  <c r="V12" i="6" s="1"/>
  <c r="AV66" i="5"/>
  <c r="U12" i="6" s="1"/>
  <c r="AU66" i="5"/>
  <c r="T12" i="6" s="1"/>
  <c r="AT66" i="5"/>
  <c r="S12" i="6" s="1"/>
  <c r="AS66" i="5"/>
  <c r="R12" i="6" s="1"/>
  <c r="AR66" i="5"/>
  <c r="Q12" i="6" s="1"/>
  <c r="AQ66" i="5"/>
  <c r="P12" i="6" s="1"/>
  <c r="AP66" i="5"/>
  <c r="AO66" i="5"/>
  <c r="N12" i="6" s="1"/>
  <c r="AN66" i="5"/>
  <c r="M12" i="6" s="1"/>
  <c r="AM66" i="5"/>
  <c r="L12" i="6" s="1"/>
  <c r="AL66" i="5"/>
  <c r="K12" i="6" s="1"/>
  <c r="AK66" i="5"/>
  <c r="J12" i="6" s="1"/>
  <c r="AJ66" i="5"/>
  <c r="I12" i="6" s="1"/>
  <c r="AI66" i="5"/>
  <c r="H12" i="6" s="1"/>
  <c r="AH66" i="5"/>
  <c r="G12" i="6" s="1"/>
  <c r="AG66" i="5"/>
  <c r="F12" i="6" s="1"/>
  <c r="AF66" i="5"/>
  <c r="E12" i="6" s="1"/>
  <c r="AE66" i="5"/>
  <c r="D12" i="6" s="1"/>
  <c r="AD66" i="5"/>
  <c r="C12" i="6" s="1"/>
  <c r="AC66" i="5"/>
  <c r="AW59" i="5"/>
  <c r="AV59" i="5"/>
  <c r="AU59" i="5"/>
  <c r="AT59" i="5"/>
  <c r="AS59" i="5"/>
  <c r="AR59" i="5"/>
  <c r="AQ59" i="5"/>
  <c r="AP59" i="5"/>
  <c r="AO59" i="5"/>
  <c r="AN59" i="5"/>
  <c r="AM59" i="5"/>
  <c r="AL59" i="5"/>
  <c r="AK59" i="5"/>
  <c r="AJ59" i="5"/>
  <c r="AI59" i="5"/>
  <c r="AH59" i="5"/>
  <c r="AG59" i="5"/>
  <c r="AF59" i="5"/>
  <c r="AE59" i="5"/>
  <c r="AD59" i="5"/>
  <c r="AC59" i="5"/>
  <c r="AW52" i="5"/>
  <c r="AV52" i="5"/>
  <c r="AU52" i="5"/>
  <c r="AT52" i="5"/>
  <c r="AS52" i="5"/>
  <c r="AR52" i="5"/>
  <c r="AQ52" i="5"/>
  <c r="AP52" i="5"/>
  <c r="AO52" i="5"/>
  <c r="AN52" i="5"/>
  <c r="AM52" i="5"/>
  <c r="AL52" i="5"/>
  <c r="AK52" i="5"/>
  <c r="AJ52" i="5"/>
  <c r="AI52" i="5"/>
  <c r="AH52" i="5"/>
  <c r="AG52" i="5"/>
  <c r="AF52" i="5"/>
  <c r="AE52" i="5"/>
  <c r="AD52" i="5"/>
  <c r="AC52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W38" i="5"/>
  <c r="AV38" i="5"/>
  <c r="AU38" i="5"/>
  <c r="AT38" i="5"/>
  <c r="AS38" i="5"/>
  <c r="AR38" i="5"/>
  <c r="AQ38" i="5"/>
  <c r="AP38" i="5"/>
  <c r="AO38" i="5"/>
  <c r="AN38" i="5"/>
  <c r="AM38" i="5"/>
  <c r="AL38" i="5"/>
  <c r="AK38" i="5"/>
  <c r="AJ38" i="5"/>
  <c r="AI38" i="5"/>
  <c r="AH38" i="5"/>
  <c r="AG38" i="5"/>
  <c r="AF38" i="5"/>
  <c r="AE38" i="5"/>
  <c r="AD38" i="5"/>
  <c r="AC38" i="5"/>
  <c r="AW31" i="5"/>
  <c r="V7" i="6" s="1"/>
  <c r="AV31" i="5"/>
  <c r="U7" i="6" s="1"/>
  <c r="AU31" i="5"/>
  <c r="T7" i="6" s="1"/>
  <c r="AT31" i="5"/>
  <c r="S7" i="6" s="1"/>
  <c r="AS31" i="5"/>
  <c r="R7" i="6" s="1"/>
  <c r="AR31" i="5"/>
  <c r="Q7" i="6" s="1"/>
  <c r="AQ31" i="5"/>
  <c r="P7" i="6" s="1"/>
  <c r="AP31" i="5"/>
  <c r="AO31" i="5"/>
  <c r="N7" i="6" s="1"/>
  <c r="AN31" i="5"/>
  <c r="M7" i="6" s="1"/>
  <c r="AM31" i="5"/>
  <c r="L7" i="6" s="1"/>
  <c r="AL31" i="5"/>
  <c r="K7" i="6" s="1"/>
  <c r="AK31" i="5"/>
  <c r="J7" i="6" s="1"/>
  <c r="AJ31" i="5"/>
  <c r="I7" i="6" s="1"/>
  <c r="AI31" i="5"/>
  <c r="H7" i="6" s="1"/>
  <c r="AH31" i="5"/>
  <c r="G7" i="6" s="1"/>
  <c r="AG31" i="5"/>
  <c r="F7" i="6" s="1"/>
  <c r="AF31" i="5"/>
  <c r="E7" i="6" s="1"/>
  <c r="AE31" i="5"/>
  <c r="D7" i="6" s="1"/>
  <c r="AD31" i="5"/>
  <c r="C7" i="6" s="1"/>
  <c r="AC31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W17" i="5"/>
  <c r="AV17" i="5"/>
  <c r="AU17" i="5"/>
  <c r="AT17" i="5"/>
  <c r="AR17" i="5"/>
  <c r="AQ17" i="5"/>
  <c r="AP17" i="5"/>
  <c r="AO17" i="5"/>
  <c r="AN17" i="5"/>
  <c r="AM17" i="5"/>
  <c r="AL17" i="5"/>
  <c r="AK17" i="5"/>
  <c r="AJ17" i="5"/>
  <c r="AI17" i="5"/>
  <c r="AH17" i="5"/>
  <c r="AG17" i="5"/>
  <c r="AF17" i="5"/>
  <c r="AE17" i="5"/>
  <c r="AD17" i="5"/>
  <c r="AC17" i="5"/>
  <c r="AW10" i="5"/>
  <c r="AV10" i="5"/>
  <c r="AU10" i="5"/>
  <c r="AT10" i="5"/>
  <c r="AS10" i="5"/>
  <c r="AR10" i="5"/>
  <c r="AQ10" i="5"/>
  <c r="AP10" i="5"/>
  <c r="AO10" i="5"/>
  <c r="AN10" i="5"/>
  <c r="AM10" i="5"/>
  <c r="AL10" i="5"/>
  <c r="AK10" i="5"/>
  <c r="AJ10" i="5"/>
  <c r="AI10" i="5"/>
  <c r="AH10" i="5"/>
  <c r="AG10" i="5"/>
  <c r="AF10" i="5"/>
  <c r="AE10" i="5"/>
  <c r="AD10" i="5"/>
  <c r="AC10" i="5"/>
  <c r="AW3" i="5"/>
  <c r="AV3" i="5"/>
  <c r="AU3" i="5"/>
  <c r="AT3" i="5"/>
  <c r="AR3" i="5"/>
  <c r="AQ3" i="5"/>
  <c r="AV3" i="4"/>
  <c r="AW3" i="4"/>
  <c r="AX3" i="4"/>
  <c r="AY3" i="4"/>
  <c r="AZ3" i="4"/>
  <c r="BA3" i="4"/>
  <c r="BB3" i="4"/>
  <c r="AV10" i="4"/>
  <c r="AW10" i="4"/>
  <c r="AX10" i="4"/>
  <c r="AY10" i="4"/>
  <c r="AZ10" i="4"/>
  <c r="BA10" i="4"/>
  <c r="BB10" i="4"/>
  <c r="AE3" i="4"/>
  <c r="AF3" i="4"/>
  <c r="AG3" i="4"/>
  <c r="AH3" i="4"/>
  <c r="AI3" i="4"/>
  <c r="AJ3" i="4"/>
  <c r="AK3" i="4"/>
  <c r="AL3" i="4"/>
  <c r="AM3" i="4"/>
  <c r="AN3" i="4"/>
  <c r="AO3" i="4"/>
  <c r="AP3" i="4"/>
  <c r="L3" i="3" s="1"/>
  <c r="AQ3" i="4"/>
  <c r="AR3" i="4"/>
  <c r="AS3" i="4"/>
  <c r="AT3" i="4"/>
  <c r="AU3" i="4"/>
  <c r="AF17" i="4"/>
  <c r="AG17" i="4"/>
  <c r="C5" i="3" s="1"/>
  <c r="AH17" i="4"/>
  <c r="D5" i="3" s="1"/>
  <c r="AI17" i="4"/>
  <c r="E5" i="3" s="1"/>
  <c r="AJ17" i="4"/>
  <c r="F5" i="3" s="1"/>
  <c r="AK17" i="4"/>
  <c r="G5" i="3" s="1"/>
  <c r="AL17" i="4"/>
  <c r="H5" i="3" s="1"/>
  <c r="AM17" i="4"/>
  <c r="I5" i="3" s="1"/>
  <c r="AN17" i="4"/>
  <c r="J5" i="3" s="1"/>
  <c r="AO17" i="4"/>
  <c r="K5" i="3" s="1"/>
  <c r="AP17" i="4"/>
  <c r="L5" i="3" s="1"/>
  <c r="AQ17" i="4"/>
  <c r="M5" i="3" s="1"/>
  <c r="AR17" i="4"/>
  <c r="N5" i="3" s="1"/>
  <c r="AS17" i="4"/>
  <c r="AT17" i="4"/>
  <c r="P5" i="3" s="1"/>
  <c r="AU17" i="4"/>
  <c r="AV17" i="4"/>
  <c r="R5" i="3" s="1"/>
  <c r="AW17" i="4"/>
  <c r="S5" i="3" s="1"/>
  <c r="AX17" i="4"/>
  <c r="T5" i="3" s="1"/>
  <c r="AY17" i="4"/>
  <c r="U5" i="3" s="1"/>
  <c r="AZ17" i="4"/>
  <c r="V5" i="3" s="1"/>
  <c r="BA17" i="4"/>
  <c r="W5" i="3" s="1"/>
  <c r="BB17" i="4"/>
  <c r="X5" i="3" s="1"/>
  <c r="AE24" i="4"/>
  <c r="AF24" i="4"/>
  <c r="AG24" i="4"/>
  <c r="AH24" i="4"/>
  <c r="AI24" i="4"/>
  <c r="AJ24" i="4"/>
  <c r="AK24" i="4"/>
  <c r="AL24" i="4"/>
  <c r="AM24" i="4"/>
  <c r="AN24" i="4"/>
  <c r="AO24" i="4"/>
  <c r="AP24" i="4"/>
  <c r="L6" i="3" s="1"/>
  <c r="AQ24" i="4"/>
  <c r="AR24" i="4"/>
  <c r="AS24" i="4"/>
  <c r="AT24" i="4"/>
  <c r="AU24" i="4"/>
  <c r="AV24" i="4"/>
  <c r="AW24" i="4"/>
  <c r="AX24" i="4"/>
  <c r="AY24" i="4"/>
  <c r="AZ24" i="4"/>
  <c r="BA24" i="4"/>
  <c r="BB24" i="4"/>
  <c r="AF31" i="4"/>
  <c r="AG31" i="4"/>
  <c r="AH31" i="4"/>
  <c r="AI31" i="4"/>
  <c r="AJ31" i="4"/>
  <c r="AK31" i="4"/>
  <c r="AL31" i="4"/>
  <c r="AM31" i="4"/>
  <c r="AN31" i="4"/>
  <c r="AO31" i="4"/>
  <c r="AP31" i="4"/>
  <c r="L7" i="3" s="1"/>
  <c r="AQ31" i="4"/>
  <c r="AR31" i="4"/>
  <c r="AS31" i="4"/>
  <c r="AT31" i="4"/>
  <c r="AU31" i="4"/>
  <c r="AV31" i="4"/>
  <c r="AW31" i="4"/>
  <c r="AX31" i="4"/>
  <c r="AY31" i="4"/>
  <c r="AZ31" i="4"/>
  <c r="BA31" i="4"/>
  <c r="BB31" i="4"/>
  <c r="AF38" i="4"/>
  <c r="AG38" i="4"/>
  <c r="AH38" i="4"/>
  <c r="AI38" i="4"/>
  <c r="AJ38" i="4"/>
  <c r="AK38" i="4"/>
  <c r="AL38" i="4"/>
  <c r="AM38" i="4"/>
  <c r="AN38" i="4"/>
  <c r="AO38" i="4"/>
  <c r="AP38" i="4"/>
  <c r="L8" i="3" s="1"/>
  <c r="AQ38" i="4"/>
  <c r="AR38" i="4"/>
  <c r="AS38" i="4"/>
  <c r="AT38" i="4"/>
  <c r="AU38" i="4"/>
  <c r="AV38" i="4"/>
  <c r="AW38" i="4"/>
  <c r="AX38" i="4"/>
  <c r="AY38" i="4"/>
  <c r="AZ38" i="4"/>
  <c r="BA38" i="4"/>
  <c r="BB38" i="4"/>
  <c r="AF45" i="4"/>
  <c r="AG45" i="4"/>
  <c r="AH45" i="4"/>
  <c r="AI45" i="4"/>
  <c r="AJ45" i="4"/>
  <c r="AK45" i="4"/>
  <c r="AL45" i="4"/>
  <c r="AM45" i="4"/>
  <c r="AN45" i="4"/>
  <c r="AO45" i="4"/>
  <c r="AP45" i="4"/>
  <c r="L9" i="3" s="1"/>
  <c r="AQ45" i="4"/>
  <c r="AR45" i="4"/>
  <c r="AS45" i="4"/>
  <c r="AT45" i="4"/>
  <c r="AU45" i="4"/>
  <c r="AV45" i="4"/>
  <c r="AW45" i="4"/>
  <c r="AX45" i="4"/>
  <c r="AY45" i="4"/>
  <c r="AZ45" i="4"/>
  <c r="BA45" i="4"/>
  <c r="BB45" i="4"/>
  <c r="AF52" i="4"/>
  <c r="AG52" i="4"/>
  <c r="C10" i="3" s="1"/>
  <c r="AH52" i="4"/>
  <c r="D10" i="3" s="1"/>
  <c r="AI52" i="4"/>
  <c r="E10" i="3" s="1"/>
  <c r="AJ52" i="4"/>
  <c r="F10" i="3" s="1"/>
  <c r="AK52" i="4"/>
  <c r="G10" i="3" s="1"/>
  <c r="AL52" i="4"/>
  <c r="H10" i="3" s="1"/>
  <c r="AM52" i="4"/>
  <c r="I10" i="3" s="1"/>
  <c r="AN52" i="4"/>
  <c r="J10" i="3" s="1"/>
  <c r="AO52" i="4"/>
  <c r="K10" i="3" s="1"/>
  <c r="AP52" i="4"/>
  <c r="L10" i="3" s="1"/>
  <c r="AQ52" i="4"/>
  <c r="M10" i="3" s="1"/>
  <c r="AR52" i="4"/>
  <c r="N10" i="3" s="1"/>
  <c r="AS52" i="4"/>
  <c r="AT52" i="4"/>
  <c r="P10" i="3" s="1"/>
  <c r="AU52" i="4"/>
  <c r="AV52" i="4"/>
  <c r="R10" i="3" s="1"/>
  <c r="AW52" i="4"/>
  <c r="S10" i="3" s="1"/>
  <c r="AX52" i="4"/>
  <c r="T10" i="3" s="1"/>
  <c r="AY52" i="4"/>
  <c r="U10" i="3" s="1"/>
  <c r="AZ52" i="4"/>
  <c r="V10" i="3" s="1"/>
  <c r="BA52" i="4"/>
  <c r="W10" i="3" s="1"/>
  <c r="BB52" i="4"/>
  <c r="X10" i="3" s="1"/>
  <c r="AE59" i="4"/>
  <c r="AF59" i="4"/>
  <c r="AG59" i="4"/>
  <c r="AH59" i="4"/>
  <c r="AI59" i="4"/>
  <c r="AJ59" i="4"/>
  <c r="AK59" i="4"/>
  <c r="AL59" i="4"/>
  <c r="AM59" i="4"/>
  <c r="AN59" i="4"/>
  <c r="AO59" i="4"/>
  <c r="AP59" i="4"/>
  <c r="L11" i="3" s="1"/>
  <c r="AQ59" i="4"/>
  <c r="AR59" i="4"/>
  <c r="AS59" i="4"/>
  <c r="AT59" i="4"/>
  <c r="AU59" i="4"/>
  <c r="AV59" i="4"/>
  <c r="AW59" i="4"/>
  <c r="AX59" i="4"/>
  <c r="AY59" i="4"/>
  <c r="AZ59" i="4"/>
  <c r="BA59" i="4"/>
  <c r="BB59" i="4"/>
  <c r="AF66" i="4"/>
  <c r="AG66" i="4"/>
  <c r="AH66" i="4"/>
  <c r="AI66" i="4"/>
  <c r="AJ66" i="4"/>
  <c r="AK66" i="4"/>
  <c r="AL66" i="4"/>
  <c r="AM66" i="4"/>
  <c r="AN66" i="4"/>
  <c r="AO66" i="4"/>
  <c r="AP66" i="4"/>
  <c r="L12" i="3" s="1"/>
  <c r="AQ66" i="4"/>
  <c r="AR66" i="4"/>
  <c r="AS66" i="4"/>
  <c r="AT66" i="4"/>
  <c r="AU66" i="4"/>
  <c r="AV66" i="4"/>
  <c r="AW66" i="4"/>
  <c r="AX66" i="4"/>
  <c r="AY66" i="4"/>
  <c r="AZ66" i="4"/>
  <c r="BA66" i="4"/>
  <c r="BB66" i="4"/>
  <c r="AE73" i="4"/>
  <c r="AF73" i="4"/>
  <c r="AG73" i="4"/>
  <c r="C13" i="3" s="1"/>
  <c r="AH73" i="4"/>
  <c r="AI73" i="4"/>
  <c r="AJ73" i="4"/>
  <c r="AK73" i="4"/>
  <c r="AL73" i="4"/>
  <c r="AM73" i="4"/>
  <c r="AN73" i="4"/>
  <c r="AO73" i="4"/>
  <c r="AP73" i="4"/>
  <c r="L13" i="3" s="1"/>
  <c r="AQ73" i="4"/>
  <c r="AR73" i="4"/>
  <c r="AS73" i="4"/>
  <c r="AT73" i="4"/>
  <c r="AU73" i="4"/>
  <c r="AV73" i="4"/>
  <c r="AW73" i="4"/>
  <c r="AX73" i="4"/>
  <c r="AY73" i="4"/>
  <c r="AZ73" i="4"/>
  <c r="BA73" i="4"/>
  <c r="BB73" i="4"/>
  <c r="AF80" i="4"/>
  <c r="AG80" i="4"/>
  <c r="AH80" i="4"/>
  <c r="AI80" i="4"/>
  <c r="AJ80" i="4"/>
  <c r="AK80" i="4"/>
  <c r="AL80" i="4"/>
  <c r="AM80" i="4"/>
  <c r="AN80" i="4"/>
  <c r="AO80" i="4"/>
  <c r="AP80" i="4"/>
  <c r="L14" i="3" s="1"/>
  <c r="AQ80" i="4"/>
  <c r="AR80" i="4"/>
  <c r="AS80" i="4"/>
  <c r="AT80" i="4"/>
  <c r="AU80" i="4"/>
  <c r="AV80" i="4"/>
  <c r="AW80" i="4"/>
  <c r="AX80" i="4"/>
  <c r="AY80" i="4"/>
  <c r="AZ80" i="4"/>
  <c r="BA80" i="4"/>
  <c r="BB80" i="4"/>
  <c r="AF87" i="4"/>
  <c r="AG87" i="4"/>
  <c r="AH87" i="4"/>
  <c r="D15" i="3" s="1"/>
  <c r="AI87" i="4"/>
  <c r="E15" i="3" s="1"/>
  <c r="AJ87" i="4"/>
  <c r="F15" i="3" s="1"/>
  <c r="AK87" i="4"/>
  <c r="G15" i="3" s="1"/>
  <c r="AL87" i="4"/>
  <c r="H15" i="3" s="1"/>
  <c r="AM87" i="4"/>
  <c r="I15" i="3" s="1"/>
  <c r="AN87" i="4"/>
  <c r="J15" i="3" s="1"/>
  <c r="AO87" i="4"/>
  <c r="K15" i="3" s="1"/>
  <c r="AP87" i="4"/>
  <c r="L15" i="3" s="1"/>
  <c r="AQ87" i="4"/>
  <c r="M15" i="3" s="1"/>
  <c r="AR87" i="4"/>
  <c r="N15" i="3" s="1"/>
  <c r="AS87" i="4"/>
  <c r="AT87" i="4"/>
  <c r="P15" i="3" s="1"/>
  <c r="AU87" i="4"/>
  <c r="AV87" i="4"/>
  <c r="R15" i="3" s="1"/>
  <c r="AW87" i="4"/>
  <c r="S15" i="3" s="1"/>
  <c r="AX87" i="4"/>
  <c r="T15" i="3" s="1"/>
  <c r="AY87" i="4"/>
  <c r="U15" i="3" s="1"/>
  <c r="AZ87" i="4"/>
  <c r="V15" i="3" s="1"/>
  <c r="BA87" i="4"/>
  <c r="W15" i="3" s="1"/>
  <c r="BB87" i="4"/>
  <c r="X15" i="3" s="1"/>
  <c r="AE94" i="4"/>
  <c r="AF94" i="4"/>
  <c r="AG94" i="4"/>
  <c r="C16" i="3" s="1"/>
  <c r="AH94" i="4"/>
  <c r="D16" i="3" s="1"/>
  <c r="AI94" i="4"/>
  <c r="E16" i="3" s="1"/>
  <c r="AJ94" i="4"/>
  <c r="F16" i="3" s="1"/>
  <c r="AK94" i="4"/>
  <c r="G16" i="3" s="1"/>
  <c r="AL94" i="4"/>
  <c r="H16" i="3" s="1"/>
  <c r="AM94" i="4"/>
  <c r="I16" i="3" s="1"/>
  <c r="AN94" i="4"/>
  <c r="J16" i="3" s="1"/>
  <c r="AO94" i="4"/>
  <c r="K16" i="3" s="1"/>
  <c r="AP94" i="4"/>
  <c r="L16" i="3" s="1"/>
  <c r="AQ94" i="4"/>
  <c r="M16" i="3" s="1"/>
  <c r="AR94" i="4"/>
  <c r="N16" i="3" s="1"/>
  <c r="AS94" i="4"/>
  <c r="O16" i="3" s="1"/>
  <c r="AT94" i="4"/>
  <c r="P16" i="3" s="1"/>
  <c r="AU94" i="4"/>
  <c r="AV94" i="4"/>
  <c r="R16" i="3" s="1"/>
  <c r="AW94" i="4"/>
  <c r="S16" i="3" s="1"/>
  <c r="AX94" i="4"/>
  <c r="T16" i="3" s="1"/>
  <c r="AY94" i="4"/>
  <c r="U16" i="3" s="1"/>
  <c r="AZ94" i="4"/>
  <c r="V16" i="3" s="1"/>
  <c r="BA94" i="4"/>
  <c r="W16" i="3" s="1"/>
  <c r="BB94" i="4"/>
  <c r="X16" i="3" s="1"/>
  <c r="AW108" i="7"/>
  <c r="V18" i="8" s="1"/>
  <c r="AV108" i="7"/>
  <c r="U18" i="8" s="1"/>
  <c r="AU108" i="7"/>
  <c r="T18" i="8" s="1"/>
  <c r="AT108" i="7"/>
  <c r="S18" i="8" s="1"/>
  <c r="AS108" i="7"/>
  <c r="R18" i="8" s="1"/>
  <c r="AR108" i="7"/>
  <c r="Q18" i="8" s="1"/>
  <c r="AQ108" i="7"/>
  <c r="P18" i="8" s="1"/>
  <c r="AP108" i="7"/>
  <c r="AO108" i="7"/>
  <c r="N18" i="8" s="1"/>
  <c r="AN108" i="7"/>
  <c r="M18" i="8" s="1"/>
  <c r="AM108" i="7"/>
  <c r="L18" i="8" s="1"/>
  <c r="AL108" i="7"/>
  <c r="K18" i="8" s="1"/>
  <c r="AK108" i="7"/>
  <c r="J18" i="8" s="1"/>
  <c r="AJ108" i="7"/>
  <c r="I18" i="8" s="1"/>
  <c r="AI108" i="7"/>
  <c r="H18" i="8" s="1"/>
  <c r="AH108" i="7"/>
  <c r="G18" i="8" s="1"/>
  <c r="AG108" i="7"/>
  <c r="F18" i="8" s="1"/>
  <c r="AF108" i="7"/>
  <c r="E18" i="8" s="1"/>
  <c r="AE108" i="7"/>
  <c r="D18" i="8" s="1"/>
  <c r="AD108" i="7"/>
  <c r="C18" i="8" s="1"/>
  <c r="AC108" i="7"/>
  <c r="B18" i="8" s="1"/>
  <c r="AB108" i="7"/>
  <c r="AW101" i="7"/>
  <c r="V17" i="8" s="1"/>
  <c r="AV101" i="7"/>
  <c r="U17" i="8" s="1"/>
  <c r="AU101" i="7"/>
  <c r="T17" i="8" s="1"/>
  <c r="AT101" i="7"/>
  <c r="S17" i="8" s="1"/>
  <c r="AS101" i="7"/>
  <c r="R17" i="8" s="1"/>
  <c r="AR101" i="7"/>
  <c r="Q17" i="8" s="1"/>
  <c r="AQ101" i="7"/>
  <c r="P17" i="8" s="1"/>
  <c r="AP101" i="7"/>
  <c r="AO101" i="7"/>
  <c r="N17" i="8" s="1"/>
  <c r="AN101" i="7"/>
  <c r="M17" i="8" s="1"/>
  <c r="AM101" i="7"/>
  <c r="L17" i="8" s="1"/>
  <c r="AL101" i="7"/>
  <c r="K17" i="8" s="1"/>
  <c r="AK101" i="7"/>
  <c r="J17" i="8" s="1"/>
  <c r="AJ101" i="7"/>
  <c r="I17" i="8" s="1"/>
  <c r="AI101" i="7"/>
  <c r="H17" i="8" s="1"/>
  <c r="AH101" i="7"/>
  <c r="AG101" i="7"/>
  <c r="F17" i="8" s="1"/>
  <c r="AF101" i="7"/>
  <c r="E17" i="8" s="1"/>
  <c r="AE101" i="7"/>
  <c r="D17" i="8" s="1"/>
  <c r="AD101" i="7"/>
  <c r="C17" i="8" s="1"/>
  <c r="AC101" i="7"/>
  <c r="AW94" i="7"/>
  <c r="AV94" i="7"/>
  <c r="AU94" i="7"/>
  <c r="AT94" i="7"/>
  <c r="AS94" i="7"/>
  <c r="AR94" i="7"/>
  <c r="AQ94" i="7"/>
  <c r="AP94" i="7"/>
  <c r="AO94" i="7"/>
  <c r="AN94" i="7"/>
  <c r="AM94" i="7"/>
  <c r="AL94" i="7"/>
  <c r="AK94" i="7"/>
  <c r="AJ94" i="7"/>
  <c r="AI94" i="7"/>
  <c r="AH94" i="7"/>
  <c r="AG94" i="7"/>
  <c r="AF94" i="7"/>
  <c r="AE94" i="7"/>
  <c r="AD94" i="7"/>
  <c r="AC94" i="7"/>
  <c r="AW87" i="7"/>
  <c r="AV87" i="7"/>
  <c r="AU87" i="7"/>
  <c r="AT87" i="7"/>
  <c r="AS87" i="7"/>
  <c r="AR87" i="7"/>
  <c r="AQ87" i="7"/>
  <c r="AP87" i="7"/>
  <c r="AO87" i="7"/>
  <c r="AN87" i="7"/>
  <c r="AM87" i="7"/>
  <c r="AL87" i="7"/>
  <c r="AK87" i="7"/>
  <c r="AJ87" i="7"/>
  <c r="AI87" i="7"/>
  <c r="AH87" i="7"/>
  <c r="AG87" i="7"/>
  <c r="AF87" i="7"/>
  <c r="AE87" i="7"/>
  <c r="AD87" i="7"/>
  <c r="AC87" i="7"/>
  <c r="AB87" i="7"/>
  <c r="AW80" i="7"/>
  <c r="AV80" i="7"/>
  <c r="AU80" i="7"/>
  <c r="AT80" i="7"/>
  <c r="AS80" i="7"/>
  <c r="AR80" i="7"/>
  <c r="AQ80" i="7"/>
  <c r="AP80" i="7"/>
  <c r="AO80" i="7"/>
  <c r="AN80" i="7"/>
  <c r="AM80" i="7"/>
  <c r="AL80" i="7"/>
  <c r="AK80" i="7"/>
  <c r="AJ80" i="7"/>
  <c r="AI80" i="7"/>
  <c r="AH80" i="7"/>
  <c r="G14" i="8" s="1"/>
  <c r="AG80" i="7"/>
  <c r="AF80" i="7"/>
  <c r="AE80" i="7"/>
  <c r="AD80" i="7"/>
  <c r="AC80" i="7"/>
  <c r="AW73" i="7"/>
  <c r="AV73" i="7"/>
  <c r="AU73" i="7"/>
  <c r="AT73" i="7"/>
  <c r="AS73" i="7"/>
  <c r="AR73" i="7"/>
  <c r="AQ73" i="7"/>
  <c r="AP73" i="7"/>
  <c r="AO73" i="7"/>
  <c r="AN73" i="7"/>
  <c r="AM73" i="7"/>
  <c r="AL73" i="7"/>
  <c r="AK73" i="7"/>
  <c r="AJ73" i="7"/>
  <c r="AI73" i="7"/>
  <c r="AH73" i="7"/>
  <c r="AG73" i="7"/>
  <c r="AF73" i="7"/>
  <c r="AE73" i="7"/>
  <c r="AD73" i="7"/>
  <c r="AC73" i="7"/>
  <c r="AB73" i="7"/>
  <c r="AW66" i="7"/>
  <c r="V12" i="8" s="1"/>
  <c r="AV66" i="7"/>
  <c r="U12" i="8" s="1"/>
  <c r="AU66" i="7"/>
  <c r="T12" i="8" s="1"/>
  <c r="AT66" i="7"/>
  <c r="S12" i="8" s="1"/>
  <c r="AS66" i="7"/>
  <c r="R12" i="8" s="1"/>
  <c r="AR66" i="7"/>
  <c r="Q12" i="8" s="1"/>
  <c r="AQ66" i="7"/>
  <c r="P12" i="8" s="1"/>
  <c r="AP66" i="7"/>
  <c r="AO66" i="7"/>
  <c r="N12" i="8" s="1"/>
  <c r="AN66" i="7"/>
  <c r="M12" i="8" s="1"/>
  <c r="AM66" i="7"/>
  <c r="L12" i="8" s="1"/>
  <c r="AL66" i="7"/>
  <c r="K12" i="8" s="1"/>
  <c r="AK66" i="7"/>
  <c r="J12" i="8" s="1"/>
  <c r="AJ66" i="7"/>
  <c r="I12" i="8" s="1"/>
  <c r="AI66" i="7"/>
  <c r="H12" i="8" s="1"/>
  <c r="AH66" i="7"/>
  <c r="G12" i="8" s="1"/>
  <c r="AG66" i="7"/>
  <c r="F12" i="8" s="1"/>
  <c r="AF66" i="7"/>
  <c r="E12" i="8" s="1"/>
  <c r="AE66" i="7"/>
  <c r="D12" i="8" s="1"/>
  <c r="AD66" i="7"/>
  <c r="C12" i="8" s="1"/>
  <c r="AC66" i="7"/>
  <c r="AW59" i="7"/>
  <c r="AV59" i="7"/>
  <c r="AU59" i="7"/>
  <c r="AT59" i="7"/>
  <c r="AS59" i="7"/>
  <c r="AR59" i="7"/>
  <c r="AQ59" i="7"/>
  <c r="AP59" i="7"/>
  <c r="AO59" i="7"/>
  <c r="AN59" i="7"/>
  <c r="AM59" i="7"/>
  <c r="AL59" i="7"/>
  <c r="AK59" i="7"/>
  <c r="AJ59" i="7"/>
  <c r="AI59" i="7"/>
  <c r="AH59" i="7"/>
  <c r="AG59" i="7"/>
  <c r="AF59" i="7"/>
  <c r="AE59" i="7"/>
  <c r="AD59" i="7"/>
  <c r="AC59" i="7"/>
  <c r="AW52" i="7"/>
  <c r="AV52" i="7"/>
  <c r="AU52" i="7"/>
  <c r="AT52" i="7"/>
  <c r="AS52" i="7"/>
  <c r="AR52" i="7"/>
  <c r="AQ52" i="7"/>
  <c r="AP52" i="7"/>
  <c r="AO52" i="7"/>
  <c r="AN52" i="7"/>
  <c r="AM52" i="7"/>
  <c r="AL52" i="7"/>
  <c r="AK52" i="7"/>
  <c r="AJ52" i="7"/>
  <c r="AI52" i="7"/>
  <c r="AH52" i="7"/>
  <c r="AG52" i="7"/>
  <c r="AF52" i="7"/>
  <c r="AE52" i="7"/>
  <c r="AD52" i="7"/>
  <c r="AC52" i="7"/>
  <c r="AW45" i="7"/>
  <c r="AV45" i="7"/>
  <c r="AU45" i="7"/>
  <c r="AT45" i="7"/>
  <c r="AS45" i="7"/>
  <c r="AR45" i="7"/>
  <c r="AQ45" i="7"/>
  <c r="AP45" i="7"/>
  <c r="AO45" i="7"/>
  <c r="AN45" i="7"/>
  <c r="AM45" i="7"/>
  <c r="AL45" i="7"/>
  <c r="AK45" i="7"/>
  <c r="AJ45" i="7"/>
  <c r="AI45" i="7"/>
  <c r="AH45" i="7"/>
  <c r="AG45" i="7"/>
  <c r="AF45" i="7"/>
  <c r="AE45" i="7"/>
  <c r="AD45" i="7"/>
  <c r="AC45" i="7"/>
  <c r="AW38" i="7"/>
  <c r="AV38" i="7"/>
  <c r="AU38" i="7"/>
  <c r="AT38" i="7"/>
  <c r="AS38" i="7"/>
  <c r="AR38" i="7"/>
  <c r="AQ38" i="7"/>
  <c r="AP38" i="7"/>
  <c r="AO38" i="7"/>
  <c r="AN38" i="7"/>
  <c r="AM38" i="7"/>
  <c r="AL38" i="7"/>
  <c r="AK38" i="7"/>
  <c r="AJ38" i="7"/>
  <c r="AI38" i="7"/>
  <c r="AH38" i="7"/>
  <c r="AG38" i="7"/>
  <c r="AF38" i="7"/>
  <c r="AE38" i="7"/>
  <c r="AD38" i="7"/>
  <c r="AC38" i="7"/>
  <c r="AB38" i="7"/>
  <c r="AW31" i="7"/>
  <c r="V7" i="8" s="1"/>
  <c r="AV31" i="7"/>
  <c r="U7" i="8" s="1"/>
  <c r="AU31" i="7"/>
  <c r="T7" i="8" s="1"/>
  <c r="AT31" i="7"/>
  <c r="S7" i="8" s="1"/>
  <c r="AS31" i="7"/>
  <c r="R7" i="8" s="1"/>
  <c r="AR31" i="7"/>
  <c r="Q7" i="8" s="1"/>
  <c r="AQ31" i="7"/>
  <c r="P7" i="8" s="1"/>
  <c r="AP31" i="7"/>
  <c r="AO31" i="7"/>
  <c r="N7" i="8" s="1"/>
  <c r="AN31" i="7"/>
  <c r="M7" i="8" s="1"/>
  <c r="AM31" i="7"/>
  <c r="L7" i="8" s="1"/>
  <c r="AL31" i="7"/>
  <c r="K7" i="8" s="1"/>
  <c r="AK31" i="7"/>
  <c r="J7" i="8" s="1"/>
  <c r="AJ31" i="7"/>
  <c r="I7" i="8" s="1"/>
  <c r="AI31" i="7"/>
  <c r="H7" i="8" s="1"/>
  <c r="AH31" i="7"/>
  <c r="G7" i="8" s="1"/>
  <c r="AG31" i="7"/>
  <c r="F7" i="8" s="1"/>
  <c r="AF31" i="7"/>
  <c r="E7" i="8" s="1"/>
  <c r="AE31" i="7"/>
  <c r="D7" i="8" s="1"/>
  <c r="AD31" i="7"/>
  <c r="C7" i="8" s="1"/>
  <c r="AC31" i="7"/>
  <c r="AW24" i="7"/>
  <c r="AV24" i="7"/>
  <c r="AU24" i="7"/>
  <c r="AT24" i="7"/>
  <c r="AS24" i="7"/>
  <c r="AR24" i="7"/>
  <c r="AQ24" i="7"/>
  <c r="AP24" i="7"/>
  <c r="AO24" i="7"/>
  <c r="AN24" i="7"/>
  <c r="AM24" i="7"/>
  <c r="AL24" i="7"/>
  <c r="AK24" i="7"/>
  <c r="AJ24" i="7"/>
  <c r="AI24" i="7"/>
  <c r="AH24" i="7"/>
  <c r="AG24" i="7"/>
  <c r="AF24" i="7"/>
  <c r="AE24" i="7"/>
  <c r="AD24" i="7"/>
  <c r="AC24" i="7"/>
  <c r="AW17" i="7"/>
  <c r="AV17" i="7"/>
  <c r="AU17" i="7"/>
  <c r="AT17" i="7"/>
  <c r="AS17" i="7"/>
  <c r="AR17" i="7"/>
  <c r="AQ17" i="7"/>
  <c r="AP17" i="7"/>
  <c r="AO17" i="7"/>
  <c r="AN17" i="7"/>
  <c r="AM17" i="7"/>
  <c r="AL17" i="7"/>
  <c r="AK17" i="7"/>
  <c r="AJ17" i="7"/>
  <c r="AI17" i="7"/>
  <c r="AH17" i="7"/>
  <c r="AG17" i="7"/>
  <c r="AF17" i="7"/>
  <c r="AE17" i="7"/>
  <c r="AD17" i="7"/>
  <c r="AC17" i="7"/>
  <c r="AW10" i="7"/>
  <c r="AV10" i="7"/>
  <c r="AU10" i="7"/>
  <c r="AT10" i="7"/>
  <c r="AS10" i="7"/>
  <c r="AR10" i="7"/>
  <c r="AQ10" i="7"/>
  <c r="AP10" i="7"/>
  <c r="AO10" i="7"/>
  <c r="AN10" i="7"/>
  <c r="AM10" i="7"/>
  <c r="AL10" i="7"/>
  <c r="AK10" i="7"/>
  <c r="AJ10" i="7"/>
  <c r="AI10" i="7"/>
  <c r="AH10" i="7"/>
  <c r="AG10" i="7"/>
  <c r="AF10" i="7"/>
  <c r="AE10" i="7"/>
  <c r="AD10" i="7"/>
  <c r="AC10" i="7"/>
  <c r="AW3" i="7"/>
  <c r="AV3" i="7"/>
  <c r="AU3" i="7"/>
  <c r="AT3" i="7"/>
  <c r="AS3" i="7"/>
  <c r="AR3" i="7"/>
  <c r="AQ3" i="7"/>
  <c r="AN3" i="7"/>
  <c r="AO3" i="7"/>
  <c r="AP3" i="7"/>
  <c r="AM3" i="7"/>
  <c r="AL3" i="7"/>
  <c r="AK3" i="7"/>
  <c r="AJ3" i="7"/>
  <c r="AI3" i="7"/>
  <c r="AH3" i="7"/>
  <c r="AG3" i="7"/>
  <c r="AF3" i="7"/>
  <c r="AE3" i="7"/>
  <c r="AD3" i="7"/>
  <c r="AC3" i="7"/>
  <c r="AB3" i="7"/>
  <c r="O15" i="3" l="1"/>
  <c r="O5" i="3"/>
  <c r="O10" i="3"/>
  <c r="B12" i="6"/>
  <c r="AB80" i="7"/>
  <c r="AE101" i="4"/>
  <c r="AE80" i="4"/>
  <c r="AE66" i="4"/>
  <c r="AE31" i="4"/>
  <c r="AB10" i="7" l="1"/>
  <c r="AB101" i="7"/>
  <c r="AB94" i="7"/>
  <c r="AB115" i="7"/>
  <c r="AB45" i="7"/>
  <c r="AE115" i="1"/>
  <c r="AE38" i="4"/>
  <c r="AE87" i="4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AE31" i="1"/>
  <c r="AF31" i="1"/>
  <c r="AG31" i="1"/>
  <c r="C7" i="2" s="1"/>
  <c r="AH31" i="1"/>
  <c r="D7" i="2" s="1"/>
  <c r="AI31" i="1"/>
  <c r="E7" i="2" s="1"/>
  <c r="AJ31" i="1"/>
  <c r="F7" i="2" s="1"/>
  <c r="AK31" i="1"/>
  <c r="G7" i="2" s="1"/>
  <c r="AL31" i="1"/>
  <c r="H7" i="2" s="1"/>
  <c r="AM31" i="1"/>
  <c r="I7" i="2" s="1"/>
  <c r="AN31" i="1"/>
  <c r="J7" i="2" s="1"/>
  <c r="AO31" i="1"/>
  <c r="K7" i="2" s="1"/>
  <c r="AP31" i="1"/>
  <c r="L7" i="2" s="1"/>
  <c r="AQ31" i="1"/>
  <c r="M7" i="2" s="1"/>
  <c r="AR31" i="1"/>
  <c r="N7" i="2" s="1"/>
  <c r="AS31" i="1"/>
  <c r="O7" i="2" s="1"/>
  <c r="AT31" i="1"/>
  <c r="P7" i="2" s="1"/>
  <c r="AU31" i="1"/>
  <c r="AV31" i="1"/>
  <c r="R7" i="2" s="1"/>
  <c r="AW31" i="1"/>
  <c r="S7" i="2" s="1"/>
  <c r="AX31" i="1"/>
  <c r="T7" i="2" s="1"/>
  <c r="AY31" i="1"/>
  <c r="U7" i="2" s="1"/>
  <c r="AZ31" i="1"/>
  <c r="V7" i="2" s="1"/>
  <c r="BA31" i="1"/>
  <c r="W7" i="2" s="1"/>
  <c r="BB31" i="1"/>
  <c r="X7" i="2" s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AE52" i="1"/>
  <c r="AF52" i="1"/>
  <c r="AG52" i="1"/>
  <c r="AH52" i="1"/>
  <c r="AI52" i="1"/>
  <c r="E10" i="2" s="1"/>
  <c r="AJ52" i="1"/>
  <c r="F10" i="2" s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AE66" i="1"/>
  <c r="AF66" i="1"/>
  <c r="B12" i="2" s="1"/>
  <c r="AG66" i="1"/>
  <c r="C12" i="2" s="1"/>
  <c r="AH66" i="1"/>
  <c r="D12" i="2" s="1"/>
  <c r="AI66" i="1"/>
  <c r="E12" i="2" s="1"/>
  <c r="AJ66" i="1"/>
  <c r="F12" i="2" s="1"/>
  <c r="AK66" i="1"/>
  <c r="G12" i="2" s="1"/>
  <c r="AL66" i="1"/>
  <c r="H12" i="2" s="1"/>
  <c r="AM66" i="1"/>
  <c r="I12" i="2" s="1"/>
  <c r="AN66" i="1"/>
  <c r="J12" i="2" s="1"/>
  <c r="AO66" i="1"/>
  <c r="K12" i="2" s="1"/>
  <c r="AP66" i="1"/>
  <c r="L12" i="2" s="1"/>
  <c r="AQ66" i="1"/>
  <c r="M12" i="2" s="1"/>
  <c r="AR66" i="1"/>
  <c r="N12" i="2" s="1"/>
  <c r="AS66" i="1"/>
  <c r="O12" i="2" s="1"/>
  <c r="AT66" i="1"/>
  <c r="P12" i="2" s="1"/>
  <c r="AU66" i="1"/>
  <c r="AV66" i="1"/>
  <c r="R12" i="2" s="1"/>
  <c r="AW66" i="1"/>
  <c r="S12" i="2" s="1"/>
  <c r="AX66" i="1"/>
  <c r="T12" i="2" s="1"/>
  <c r="AY66" i="1"/>
  <c r="U12" i="2" s="1"/>
  <c r="AZ66" i="1"/>
  <c r="V12" i="2" s="1"/>
  <c r="BA66" i="1"/>
  <c r="W12" i="2" s="1"/>
  <c r="BB66" i="1"/>
  <c r="X12" i="2" s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BB73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BB80" i="1"/>
  <c r="AE87" i="1"/>
  <c r="AF87" i="1"/>
  <c r="AG87" i="1"/>
  <c r="AH87" i="1"/>
  <c r="AI87" i="1"/>
  <c r="AJ87" i="1"/>
  <c r="AK87" i="1"/>
  <c r="AL87" i="1"/>
  <c r="AM87" i="1"/>
  <c r="AN87" i="1"/>
  <c r="AO87" i="1"/>
  <c r="AP87" i="1"/>
  <c r="AQ87" i="1"/>
  <c r="AR87" i="1"/>
  <c r="AS87" i="1"/>
  <c r="AT87" i="1"/>
  <c r="AU87" i="1"/>
  <c r="AV87" i="1"/>
  <c r="AW87" i="1"/>
  <c r="AX87" i="1"/>
  <c r="AY87" i="1"/>
  <c r="AZ87" i="1"/>
  <c r="BA87" i="1"/>
  <c r="BB87" i="1"/>
  <c r="AE94" i="1"/>
  <c r="AF94" i="1"/>
  <c r="AG94" i="1"/>
  <c r="AH94" i="1"/>
  <c r="AI94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AY94" i="1"/>
  <c r="AZ94" i="1"/>
  <c r="BA94" i="1"/>
  <c r="BB94" i="1"/>
  <c r="AE101" i="1"/>
  <c r="AF101" i="1"/>
  <c r="AG101" i="1"/>
  <c r="AH101" i="1"/>
  <c r="D17" i="2" s="1"/>
  <c r="AI101" i="1"/>
  <c r="E17" i="2" s="1"/>
  <c r="AJ101" i="1"/>
  <c r="F17" i="2" s="1"/>
  <c r="AK101" i="1"/>
  <c r="G17" i="2" s="1"/>
  <c r="AL101" i="1"/>
  <c r="H17" i="2" s="1"/>
  <c r="AM101" i="1"/>
  <c r="I17" i="2" s="1"/>
  <c r="AN101" i="1"/>
  <c r="J17" i="2" s="1"/>
  <c r="AO101" i="1"/>
  <c r="K17" i="2" s="1"/>
  <c r="AP101" i="1"/>
  <c r="L17" i="2" s="1"/>
  <c r="AQ101" i="1"/>
  <c r="M17" i="2" s="1"/>
  <c r="AR101" i="1"/>
  <c r="N17" i="2" s="1"/>
  <c r="AS101" i="1"/>
  <c r="O17" i="2" s="1"/>
  <c r="AT101" i="1"/>
  <c r="P17" i="2" s="1"/>
  <c r="AU101" i="1"/>
  <c r="AV101" i="1"/>
  <c r="R17" i="2" s="1"/>
  <c r="AW101" i="1"/>
  <c r="S17" i="2" s="1"/>
  <c r="AX101" i="1"/>
  <c r="T17" i="2" s="1"/>
  <c r="AY101" i="1"/>
  <c r="U17" i="2" s="1"/>
  <c r="AZ101" i="1"/>
  <c r="V17" i="2" s="1"/>
  <c r="BA101" i="1"/>
  <c r="W17" i="2" s="1"/>
  <c r="BB101" i="1"/>
  <c r="X17" i="2" s="1"/>
  <c r="AE108" i="1"/>
  <c r="AF108" i="1"/>
  <c r="AG108" i="1"/>
  <c r="C18" i="2" s="1"/>
  <c r="AH108" i="1"/>
  <c r="D18" i="2" s="1"/>
  <c r="AI108" i="1"/>
  <c r="E18" i="2" s="1"/>
  <c r="AJ108" i="1"/>
  <c r="F18" i="2" s="1"/>
  <c r="AK108" i="1"/>
  <c r="G18" i="2" s="1"/>
  <c r="AL108" i="1"/>
  <c r="H18" i="2" s="1"/>
  <c r="AM108" i="1"/>
  <c r="I18" i="2" s="1"/>
  <c r="AN108" i="1"/>
  <c r="J18" i="2" s="1"/>
  <c r="AO108" i="1"/>
  <c r="K18" i="2" s="1"/>
  <c r="AP108" i="1"/>
  <c r="L18" i="2" s="1"/>
  <c r="AQ108" i="1"/>
  <c r="M18" i="2" s="1"/>
  <c r="AR108" i="1"/>
  <c r="N18" i="2" s="1"/>
  <c r="AS108" i="1"/>
  <c r="O18" i="2" s="1"/>
  <c r="AT108" i="1"/>
  <c r="P18" i="2" s="1"/>
  <c r="AU108" i="1"/>
  <c r="AV108" i="1"/>
  <c r="R18" i="2" s="1"/>
  <c r="AW108" i="1"/>
  <c r="S18" i="2" s="1"/>
  <c r="AX108" i="1"/>
  <c r="T18" i="2" s="1"/>
  <c r="AY108" i="1"/>
  <c r="U18" i="2" s="1"/>
  <c r="AZ108" i="1"/>
  <c r="V18" i="2" s="1"/>
  <c r="BA108" i="1"/>
  <c r="W18" i="2" s="1"/>
  <c r="BB108" i="1"/>
  <c r="X18" i="2" s="1"/>
  <c r="BB3" i="1"/>
  <c r="BA3" i="1"/>
  <c r="AZ3" i="1"/>
  <c r="AY3" i="1"/>
  <c r="AX3" i="1"/>
  <c r="AW3" i="1"/>
  <c r="AV3" i="1"/>
  <c r="AU3" i="1"/>
  <c r="AT3" i="1"/>
  <c r="AS3" i="1"/>
  <c r="AR3" i="1"/>
  <c r="AQ3" i="1"/>
  <c r="AP3" i="1"/>
  <c r="AO3" i="1"/>
  <c r="AN3" i="1"/>
  <c r="AM3" i="1"/>
  <c r="AL3" i="1"/>
  <c r="AK3" i="1"/>
  <c r="AJ3" i="1"/>
  <c r="AI3" i="1"/>
  <c r="AH3" i="1"/>
  <c r="AG3" i="1"/>
  <c r="AF3" i="1"/>
  <c r="AE3" i="1"/>
  <c r="AB17" i="7" l="1"/>
  <c r="A5" i="8" s="1"/>
  <c r="AB52" i="7"/>
  <c r="A10" i="6"/>
  <c r="A5" i="6"/>
  <c r="AE45" i="4"/>
  <c r="A16" i="6"/>
  <c r="K19" i="8"/>
  <c r="K16" i="8"/>
  <c r="K15" i="8"/>
  <c r="K14" i="8"/>
  <c r="K13" i="8"/>
  <c r="K11" i="8"/>
  <c r="K10" i="8"/>
  <c r="K9" i="8"/>
  <c r="K8" i="8"/>
  <c r="K6" i="8"/>
  <c r="K5" i="8"/>
  <c r="K4" i="8"/>
  <c r="K3" i="8"/>
  <c r="M17" i="3"/>
  <c r="M14" i="3"/>
  <c r="M13" i="3"/>
  <c r="M12" i="3"/>
  <c r="M11" i="3"/>
  <c r="M9" i="3"/>
  <c r="M8" i="3"/>
  <c r="M7" i="3"/>
  <c r="M6" i="3"/>
  <c r="AQ10" i="4"/>
  <c r="M4" i="3" s="1"/>
  <c r="M3" i="3"/>
  <c r="K19" i="6"/>
  <c r="K16" i="6"/>
  <c r="K15" i="6"/>
  <c r="K14" i="6"/>
  <c r="K13" i="6"/>
  <c r="K11" i="6"/>
  <c r="K10" i="6"/>
  <c r="K9" i="6"/>
  <c r="K8" i="6"/>
  <c r="K6" i="6"/>
  <c r="K5" i="6"/>
  <c r="K4" i="6"/>
  <c r="AL3" i="5"/>
  <c r="K3" i="6" s="1"/>
  <c r="L19" i="2"/>
  <c r="M19" i="2"/>
  <c r="N19" i="2"/>
  <c r="O19" i="2"/>
  <c r="L8" i="2"/>
  <c r="M8" i="2"/>
  <c r="N8" i="2"/>
  <c r="O8" i="2"/>
  <c r="L9" i="2"/>
  <c r="M9" i="2"/>
  <c r="N9" i="2"/>
  <c r="O9" i="2"/>
  <c r="L10" i="2"/>
  <c r="M10" i="2"/>
  <c r="N10" i="2"/>
  <c r="O10" i="2"/>
  <c r="L11" i="2"/>
  <c r="M11" i="2"/>
  <c r="N11" i="2"/>
  <c r="O11" i="2"/>
  <c r="L13" i="2"/>
  <c r="M13" i="2"/>
  <c r="N13" i="2"/>
  <c r="O13" i="2"/>
  <c r="L14" i="2"/>
  <c r="M14" i="2"/>
  <c r="N14" i="2"/>
  <c r="O14" i="2"/>
  <c r="L15" i="2"/>
  <c r="M15" i="2"/>
  <c r="N15" i="2"/>
  <c r="O15" i="2"/>
  <c r="L16" i="2"/>
  <c r="M16" i="2"/>
  <c r="N16" i="2"/>
  <c r="O16" i="2"/>
  <c r="L6" i="2"/>
  <c r="M6" i="2"/>
  <c r="N6" i="2"/>
  <c r="O6" i="2"/>
  <c r="L5" i="2"/>
  <c r="M5" i="2"/>
  <c r="N5" i="2"/>
  <c r="O5" i="2"/>
  <c r="M4" i="2"/>
  <c r="N4" i="2"/>
  <c r="O4" i="2"/>
  <c r="M3" i="2"/>
  <c r="N3" i="2"/>
  <c r="O3" i="2"/>
  <c r="A3" i="3"/>
  <c r="B3" i="3"/>
  <c r="E3" i="3"/>
  <c r="G3" i="3"/>
  <c r="H3" i="3"/>
  <c r="I3" i="3"/>
  <c r="J3" i="3"/>
  <c r="N3" i="3"/>
  <c r="O3" i="3"/>
  <c r="P3" i="3"/>
  <c r="R3" i="3"/>
  <c r="S3" i="3"/>
  <c r="T3" i="3"/>
  <c r="U3" i="3"/>
  <c r="V3" i="3"/>
  <c r="AE10" i="4"/>
  <c r="A4" i="3" s="1"/>
  <c r="AF10" i="4"/>
  <c r="B4" i="3" s="1"/>
  <c r="AG10" i="4"/>
  <c r="C4" i="3" s="1"/>
  <c r="AH10" i="4"/>
  <c r="D4" i="3" s="1"/>
  <c r="AI10" i="4"/>
  <c r="E4" i="3" s="1"/>
  <c r="AJ10" i="4"/>
  <c r="F4" i="3" s="1"/>
  <c r="AK10" i="4"/>
  <c r="G4" i="3" s="1"/>
  <c r="AL10" i="4"/>
  <c r="H4" i="3" s="1"/>
  <c r="AM10" i="4"/>
  <c r="I4" i="3" s="1"/>
  <c r="AN10" i="4"/>
  <c r="J4" i="3" s="1"/>
  <c r="AO10" i="4"/>
  <c r="K4" i="3" s="1"/>
  <c r="AP10" i="4"/>
  <c r="L4" i="3" s="1"/>
  <c r="AR10" i="4"/>
  <c r="N4" i="3" s="1"/>
  <c r="AS10" i="4"/>
  <c r="O4" i="3" s="1"/>
  <c r="AT10" i="4"/>
  <c r="P4" i="3" s="1"/>
  <c r="AU10" i="4"/>
  <c r="S4" i="3"/>
  <c r="T4" i="3"/>
  <c r="U4" i="3"/>
  <c r="V4" i="3"/>
  <c r="B5" i="3"/>
  <c r="A6" i="3"/>
  <c r="B6" i="3"/>
  <c r="D6" i="3"/>
  <c r="E6" i="3"/>
  <c r="G6" i="3"/>
  <c r="H6" i="3"/>
  <c r="I6" i="3"/>
  <c r="J6" i="3"/>
  <c r="N6" i="3"/>
  <c r="O6" i="3"/>
  <c r="P6" i="3"/>
  <c r="R6" i="3"/>
  <c r="S6" i="3"/>
  <c r="T6" i="3"/>
  <c r="U6" i="3"/>
  <c r="V6" i="3"/>
  <c r="B7" i="3"/>
  <c r="C7" i="3"/>
  <c r="D7" i="3"/>
  <c r="E7" i="3"/>
  <c r="G7" i="3"/>
  <c r="H7" i="3"/>
  <c r="J7" i="3"/>
  <c r="K7" i="3"/>
  <c r="N7" i="3"/>
  <c r="O7" i="3"/>
  <c r="P7" i="3"/>
  <c r="S7" i="3"/>
  <c r="T7" i="3"/>
  <c r="U7" i="3"/>
  <c r="V7" i="3"/>
  <c r="B8" i="3"/>
  <c r="C8" i="3"/>
  <c r="E8" i="3"/>
  <c r="F8" i="3"/>
  <c r="G8" i="3"/>
  <c r="H8" i="3"/>
  <c r="J8" i="3"/>
  <c r="K8" i="3"/>
  <c r="N8" i="3"/>
  <c r="O8" i="3"/>
  <c r="P8" i="3"/>
  <c r="S8" i="3"/>
  <c r="T8" i="3"/>
  <c r="V8" i="3"/>
  <c r="B9" i="3"/>
  <c r="C9" i="3"/>
  <c r="F9" i="3"/>
  <c r="H9" i="3"/>
  <c r="I9" i="3"/>
  <c r="J9" i="3"/>
  <c r="K9" i="3"/>
  <c r="N9" i="3"/>
  <c r="O9" i="3"/>
  <c r="P9" i="3"/>
  <c r="S9" i="3"/>
  <c r="T9" i="3"/>
  <c r="V9" i="3"/>
  <c r="A11" i="3"/>
  <c r="C11" i="3"/>
  <c r="D11" i="3"/>
  <c r="F11" i="3"/>
  <c r="G11" i="3"/>
  <c r="H11" i="3"/>
  <c r="I11" i="3"/>
  <c r="K11" i="3"/>
  <c r="O11" i="3"/>
  <c r="P11" i="3"/>
  <c r="S11" i="3"/>
  <c r="T11" i="3"/>
  <c r="U11" i="3"/>
  <c r="A12" i="3"/>
  <c r="C12" i="3"/>
  <c r="D12" i="3"/>
  <c r="F12" i="3"/>
  <c r="G12" i="3"/>
  <c r="I12" i="3"/>
  <c r="J12" i="3"/>
  <c r="O12" i="3"/>
  <c r="R12" i="3"/>
  <c r="S12" i="3"/>
  <c r="T12" i="3"/>
  <c r="U12" i="3"/>
  <c r="V12" i="3"/>
  <c r="A13" i="3"/>
  <c r="B13" i="3"/>
  <c r="D13" i="3"/>
  <c r="E13" i="3"/>
  <c r="F13" i="3"/>
  <c r="G13" i="3"/>
  <c r="I13" i="3"/>
  <c r="J13" i="3"/>
  <c r="N13" i="3"/>
  <c r="O13" i="3"/>
  <c r="P13" i="3"/>
  <c r="R13" i="3"/>
  <c r="S13" i="3"/>
  <c r="U13" i="3"/>
  <c r="V13" i="3"/>
  <c r="A14" i="3"/>
  <c r="B14" i="3"/>
  <c r="D14" i="3"/>
  <c r="E14" i="3"/>
  <c r="G14" i="3"/>
  <c r="H14" i="3"/>
  <c r="I14" i="3"/>
  <c r="J14" i="3"/>
  <c r="N14" i="3"/>
  <c r="P14" i="3"/>
  <c r="R14" i="3"/>
  <c r="S14" i="3"/>
  <c r="T14" i="3"/>
  <c r="U14" i="3"/>
  <c r="V14" i="3"/>
  <c r="B15" i="3"/>
  <c r="B16" i="3"/>
  <c r="A17" i="3"/>
  <c r="B17" i="3"/>
  <c r="E17" i="3"/>
  <c r="F17" i="3"/>
  <c r="H17" i="3"/>
  <c r="I17" i="3"/>
  <c r="K17" i="3"/>
  <c r="O17" i="3"/>
  <c r="R17" i="3"/>
  <c r="S17" i="3"/>
  <c r="T17" i="3"/>
  <c r="U17" i="3"/>
  <c r="V17" i="3"/>
  <c r="N17" i="3"/>
  <c r="E9" i="3"/>
  <c r="D3" i="3"/>
  <c r="V19" i="8"/>
  <c r="U19" i="8"/>
  <c r="T19" i="8"/>
  <c r="S19" i="8"/>
  <c r="R19" i="8"/>
  <c r="Q19" i="8"/>
  <c r="P19" i="8"/>
  <c r="N19" i="8"/>
  <c r="M19" i="8"/>
  <c r="J19" i="8"/>
  <c r="I19" i="8"/>
  <c r="H19" i="8"/>
  <c r="G19" i="8"/>
  <c r="F19" i="8"/>
  <c r="E19" i="8"/>
  <c r="D19" i="8"/>
  <c r="B19" i="8"/>
  <c r="B17" i="8"/>
  <c r="V16" i="8"/>
  <c r="U16" i="8"/>
  <c r="T16" i="8"/>
  <c r="S16" i="8"/>
  <c r="R16" i="8"/>
  <c r="Q16" i="8"/>
  <c r="P16" i="8"/>
  <c r="N16" i="8"/>
  <c r="M16" i="8"/>
  <c r="L16" i="8"/>
  <c r="J16" i="8"/>
  <c r="H16" i="8"/>
  <c r="G16" i="8"/>
  <c r="F16" i="8"/>
  <c r="E16" i="8"/>
  <c r="D16" i="8"/>
  <c r="B16" i="8"/>
  <c r="V15" i="8"/>
  <c r="U15" i="8"/>
  <c r="T15" i="8"/>
  <c r="S15" i="8"/>
  <c r="R15" i="8"/>
  <c r="Q15" i="8"/>
  <c r="P15" i="8"/>
  <c r="N15" i="8"/>
  <c r="M15" i="8"/>
  <c r="L15" i="8"/>
  <c r="J15" i="8"/>
  <c r="I15" i="8"/>
  <c r="H15" i="8"/>
  <c r="G15" i="8"/>
  <c r="F15" i="8"/>
  <c r="D15" i="8"/>
  <c r="C15" i="8"/>
  <c r="V14" i="8"/>
  <c r="U14" i="8"/>
  <c r="T14" i="8"/>
  <c r="S14" i="8"/>
  <c r="R14" i="8"/>
  <c r="Q14" i="8"/>
  <c r="P14" i="8"/>
  <c r="N14" i="8"/>
  <c r="M14" i="8"/>
  <c r="L14" i="8"/>
  <c r="J14" i="8"/>
  <c r="I14" i="8"/>
  <c r="H14" i="8"/>
  <c r="F14" i="8"/>
  <c r="E14" i="8"/>
  <c r="C14" i="8"/>
  <c r="B14" i="8"/>
  <c r="V13" i="8"/>
  <c r="U13" i="8"/>
  <c r="T13" i="8"/>
  <c r="S13" i="8"/>
  <c r="R13" i="8"/>
  <c r="Q13" i="8"/>
  <c r="P13" i="8"/>
  <c r="N13" i="8"/>
  <c r="M13" i="8"/>
  <c r="L13" i="8"/>
  <c r="J13" i="8"/>
  <c r="I13" i="8"/>
  <c r="H13" i="8"/>
  <c r="G13" i="8"/>
  <c r="F13" i="8"/>
  <c r="E13" i="8"/>
  <c r="D13" i="8"/>
  <c r="C13" i="8"/>
  <c r="B13" i="8"/>
  <c r="B12" i="8"/>
  <c r="V11" i="8"/>
  <c r="U11" i="8"/>
  <c r="T11" i="8"/>
  <c r="P11" i="8"/>
  <c r="M11" i="8"/>
  <c r="L11" i="8"/>
  <c r="I11" i="8"/>
  <c r="H11" i="8"/>
  <c r="G11" i="8"/>
  <c r="F11" i="8"/>
  <c r="E11" i="8"/>
  <c r="D11" i="8"/>
  <c r="C11" i="8"/>
  <c r="U10" i="8"/>
  <c r="T10" i="8"/>
  <c r="S10" i="8"/>
  <c r="R10" i="8"/>
  <c r="Q10" i="8"/>
  <c r="P10" i="8"/>
  <c r="N10" i="8"/>
  <c r="M10" i="8"/>
  <c r="L10" i="8"/>
  <c r="J10" i="8"/>
  <c r="I10" i="8"/>
  <c r="H10" i="8"/>
  <c r="G10" i="8"/>
  <c r="F10" i="8"/>
  <c r="E10" i="8"/>
  <c r="D10" i="8"/>
  <c r="C10" i="8"/>
  <c r="B10" i="8"/>
  <c r="U9" i="8"/>
  <c r="T9" i="8"/>
  <c r="R9" i="8"/>
  <c r="Q9" i="8"/>
  <c r="P9" i="8"/>
  <c r="N9" i="8"/>
  <c r="M9" i="8"/>
  <c r="L9" i="8"/>
  <c r="J9" i="8"/>
  <c r="I9" i="8"/>
  <c r="H9" i="8"/>
  <c r="G9" i="8"/>
  <c r="F9" i="8"/>
  <c r="E9" i="8"/>
  <c r="D9" i="8"/>
  <c r="C9" i="8"/>
  <c r="B9" i="8"/>
  <c r="U8" i="8"/>
  <c r="T8" i="8"/>
  <c r="S8" i="8"/>
  <c r="R8" i="8"/>
  <c r="Q8" i="8"/>
  <c r="P8" i="8"/>
  <c r="N8" i="8"/>
  <c r="M8" i="8"/>
  <c r="L8" i="8"/>
  <c r="J8" i="8"/>
  <c r="I8" i="8"/>
  <c r="H8" i="8"/>
  <c r="G8" i="8"/>
  <c r="F8" i="8"/>
  <c r="E8" i="8"/>
  <c r="D8" i="8"/>
  <c r="C8" i="8"/>
  <c r="B7" i="8"/>
  <c r="V6" i="8"/>
  <c r="U6" i="8"/>
  <c r="T6" i="8"/>
  <c r="S6" i="8"/>
  <c r="R6" i="8"/>
  <c r="Q6" i="8"/>
  <c r="P6" i="8"/>
  <c r="N6" i="8"/>
  <c r="M6" i="8"/>
  <c r="L6" i="8"/>
  <c r="J6" i="8"/>
  <c r="G6" i="8"/>
  <c r="F6" i="8"/>
  <c r="E6" i="8"/>
  <c r="D6" i="8"/>
  <c r="C6" i="8"/>
  <c r="B6" i="8"/>
  <c r="V5" i="8"/>
  <c r="U5" i="8"/>
  <c r="S5" i="8"/>
  <c r="R5" i="8"/>
  <c r="Q5" i="8"/>
  <c r="P5" i="8"/>
  <c r="N5" i="8"/>
  <c r="M5" i="8"/>
  <c r="J5" i="8"/>
  <c r="I5" i="8"/>
  <c r="H5" i="8"/>
  <c r="G5" i="8"/>
  <c r="F5" i="8"/>
  <c r="C5" i="8"/>
  <c r="B5" i="8"/>
  <c r="V4" i="8"/>
  <c r="U4" i="8"/>
  <c r="T4" i="8"/>
  <c r="S4" i="8"/>
  <c r="R4" i="8"/>
  <c r="Q4" i="8"/>
  <c r="P4" i="8"/>
  <c r="N4" i="8"/>
  <c r="M4" i="8"/>
  <c r="L4" i="8"/>
  <c r="J4" i="8"/>
  <c r="I4" i="8"/>
  <c r="H4" i="8"/>
  <c r="G4" i="8"/>
  <c r="F4" i="8"/>
  <c r="E4" i="8"/>
  <c r="D4" i="8"/>
  <c r="B4" i="8"/>
  <c r="B3" i="8"/>
  <c r="V3" i="8"/>
  <c r="U3" i="8"/>
  <c r="T3" i="8"/>
  <c r="S3" i="8"/>
  <c r="R3" i="8"/>
  <c r="Q3" i="8"/>
  <c r="P3" i="8"/>
  <c r="N3" i="8"/>
  <c r="M3" i="8"/>
  <c r="L3" i="8"/>
  <c r="J3" i="8"/>
  <c r="I3" i="8"/>
  <c r="H3" i="8"/>
  <c r="G3" i="8"/>
  <c r="F3" i="8"/>
  <c r="E3" i="8"/>
  <c r="D3" i="8"/>
  <c r="C3" i="8"/>
  <c r="L19" i="8"/>
  <c r="A19" i="8"/>
  <c r="A18" i="8"/>
  <c r="A17" i="8"/>
  <c r="I16" i="8"/>
  <c r="C16" i="8"/>
  <c r="A16" i="8"/>
  <c r="E15" i="8"/>
  <c r="B15" i="8"/>
  <c r="A15" i="8"/>
  <c r="D14" i="8"/>
  <c r="A14" i="8"/>
  <c r="A13" i="8"/>
  <c r="S11" i="8"/>
  <c r="R11" i="8"/>
  <c r="Q11" i="8"/>
  <c r="N11" i="8"/>
  <c r="J11" i="8"/>
  <c r="B11" i="8"/>
  <c r="V10" i="8"/>
  <c r="A10" i="8"/>
  <c r="V9" i="8"/>
  <c r="S9" i="8"/>
  <c r="A9" i="8"/>
  <c r="V8" i="8"/>
  <c r="B8" i="8"/>
  <c r="A8" i="8"/>
  <c r="I6" i="8"/>
  <c r="H6" i="8"/>
  <c r="T5" i="8"/>
  <c r="L5" i="8"/>
  <c r="E5" i="8"/>
  <c r="D5" i="8"/>
  <c r="C4" i="8"/>
  <c r="A4" i="8"/>
  <c r="A3" i="8"/>
  <c r="V19" i="6"/>
  <c r="U19" i="6"/>
  <c r="T19" i="6"/>
  <c r="S19" i="6"/>
  <c r="R19" i="6"/>
  <c r="Q19" i="6"/>
  <c r="P19" i="6"/>
  <c r="N19" i="6"/>
  <c r="M19" i="6"/>
  <c r="L19" i="6"/>
  <c r="J19" i="6"/>
  <c r="I19" i="6"/>
  <c r="H19" i="6"/>
  <c r="G19" i="6"/>
  <c r="F19" i="6"/>
  <c r="E19" i="6"/>
  <c r="D19" i="6"/>
  <c r="B19" i="6"/>
  <c r="B17" i="6"/>
  <c r="V16" i="6"/>
  <c r="U16" i="6"/>
  <c r="T16" i="6"/>
  <c r="S16" i="6"/>
  <c r="R16" i="6"/>
  <c r="Q16" i="6"/>
  <c r="P16" i="6"/>
  <c r="N16" i="6"/>
  <c r="M16" i="6"/>
  <c r="L16" i="6"/>
  <c r="J16" i="6"/>
  <c r="I16" i="6"/>
  <c r="H16" i="6"/>
  <c r="G16" i="6"/>
  <c r="F16" i="6"/>
  <c r="E16" i="6"/>
  <c r="D16" i="6"/>
  <c r="C16" i="6"/>
  <c r="B16" i="6"/>
  <c r="V15" i="6"/>
  <c r="U15" i="6"/>
  <c r="T15" i="6"/>
  <c r="S15" i="6"/>
  <c r="R15" i="6"/>
  <c r="Q15" i="6"/>
  <c r="P15" i="6"/>
  <c r="N15" i="6"/>
  <c r="M15" i="6"/>
  <c r="L15" i="6"/>
  <c r="J15" i="6"/>
  <c r="I15" i="6"/>
  <c r="H15" i="6"/>
  <c r="G15" i="6"/>
  <c r="F15" i="6"/>
  <c r="E15" i="6"/>
  <c r="D15" i="6"/>
  <c r="C15" i="6"/>
  <c r="B15" i="6"/>
  <c r="V14" i="6"/>
  <c r="U14" i="6"/>
  <c r="T14" i="6"/>
  <c r="S14" i="6"/>
  <c r="R14" i="6"/>
  <c r="Q14" i="6"/>
  <c r="P14" i="6"/>
  <c r="N14" i="6"/>
  <c r="M14" i="6"/>
  <c r="L14" i="6"/>
  <c r="J14" i="6"/>
  <c r="I14" i="6"/>
  <c r="H14" i="6"/>
  <c r="G14" i="6"/>
  <c r="F14" i="6"/>
  <c r="E14" i="6"/>
  <c r="D14" i="6"/>
  <c r="C14" i="6"/>
  <c r="B14" i="6"/>
  <c r="V13" i="6"/>
  <c r="U13" i="6"/>
  <c r="T13" i="6"/>
  <c r="S13" i="6"/>
  <c r="R13" i="6"/>
  <c r="Q13" i="6"/>
  <c r="P13" i="6"/>
  <c r="N13" i="6"/>
  <c r="M13" i="6"/>
  <c r="L13" i="6"/>
  <c r="J13" i="6"/>
  <c r="I13" i="6"/>
  <c r="H13" i="6"/>
  <c r="G13" i="6"/>
  <c r="F13" i="6"/>
  <c r="E13" i="6"/>
  <c r="D13" i="6"/>
  <c r="C13" i="6"/>
  <c r="B13" i="6"/>
  <c r="V11" i="6"/>
  <c r="U11" i="6"/>
  <c r="T11" i="6"/>
  <c r="S11" i="6"/>
  <c r="R11" i="6"/>
  <c r="Q11" i="6"/>
  <c r="P11" i="6"/>
  <c r="N11" i="6"/>
  <c r="M11" i="6"/>
  <c r="L11" i="6"/>
  <c r="J11" i="6"/>
  <c r="I11" i="6"/>
  <c r="H11" i="6"/>
  <c r="G11" i="6"/>
  <c r="F11" i="6"/>
  <c r="E11" i="6"/>
  <c r="D11" i="6"/>
  <c r="C11" i="6"/>
  <c r="B11" i="6"/>
  <c r="V10" i="6"/>
  <c r="U10" i="6"/>
  <c r="T10" i="6"/>
  <c r="S10" i="6"/>
  <c r="R10" i="6"/>
  <c r="Q10" i="6"/>
  <c r="P10" i="6"/>
  <c r="N10" i="6"/>
  <c r="M10" i="6"/>
  <c r="L10" i="6"/>
  <c r="J10" i="6"/>
  <c r="I10" i="6"/>
  <c r="H10" i="6"/>
  <c r="G10" i="6"/>
  <c r="F10" i="6"/>
  <c r="E10" i="6"/>
  <c r="D10" i="6"/>
  <c r="C10" i="6"/>
  <c r="B10" i="6"/>
  <c r="V9" i="6"/>
  <c r="U9" i="6"/>
  <c r="T9" i="6"/>
  <c r="S9" i="6"/>
  <c r="R9" i="6"/>
  <c r="Q9" i="6"/>
  <c r="P9" i="6"/>
  <c r="N9" i="6"/>
  <c r="M9" i="6"/>
  <c r="L9" i="6"/>
  <c r="J9" i="6"/>
  <c r="I9" i="6"/>
  <c r="H9" i="6"/>
  <c r="G9" i="6"/>
  <c r="F9" i="6"/>
  <c r="E9" i="6"/>
  <c r="D9" i="6"/>
  <c r="C9" i="6"/>
  <c r="B9" i="6"/>
  <c r="V8" i="6"/>
  <c r="U8" i="6"/>
  <c r="T8" i="6"/>
  <c r="S8" i="6"/>
  <c r="R8" i="6"/>
  <c r="Q8" i="6"/>
  <c r="P8" i="6"/>
  <c r="N8" i="6"/>
  <c r="M8" i="6"/>
  <c r="L8" i="6"/>
  <c r="J8" i="6"/>
  <c r="I8" i="6"/>
  <c r="H8" i="6"/>
  <c r="G8" i="6"/>
  <c r="F8" i="6"/>
  <c r="E8" i="6"/>
  <c r="D8" i="6"/>
  <c r="C8" i="6"/>
  <c r="B8" i="6"/>
  <c r="B7" i="6"/>
  <c r="V6" i="6"/>
  <c r="U6" i="6"/>
  <c r="T6" i="6"/>
  <c r="S6" i="6"/>
  <c r="R6" i="6"/>
  <c r="Q6" i="6"/>
  <c r="P6" i="6"/>
  <c r="N6" i="6"/>
  <c r="M6" i="6"/>
  <c r="L6" i="6"/>
  <c r="J6" i="6"/>
  <c r="I6" i="6"/>
  <c r="H6" i="6"/>
  <c r="G6" i="6"/>
  <c r="F6" i="6"/>
  <c r="E6" i="6"/>
  <c r="D6" i="6"/>
  <c r="C6" i="6"/>
  <c r="B6" i="6"/>
  <c r="V5" i="6"/>
  <c r="U5" i="6"/>
  <c r="T5" i="6"/>
  <c r="S5" i="6"/>
  <c r="R5" i="6"/>
  <c r="Q5" i="6"/>
  <c r="P5" i="6"/>
  <c r="N5" i="6"/>
  <c r="M5" i="6"/>
  <c r="L5" i="6"/>
  <c r="J5" i="6"/>
  <c r="I5" i="6"/>
  <c r="H5" i="6"/>
  <c r="G5" i="6"/>
  <c r="F5" i="6"/>
  <c r="E5" i="6"/>
  <c r="D5" i="6"/>
  <c r="C5" i="6"/>
  <c r="B5" i="6"/>
  <c r="V4" i="6"/>
  <c r="U4" i="6"/>
  <c r="T4" i="6"/>
  <c r="S4" i="6"/>
  <c r="R4" i="6"/>
  <c r="Q4" i="6"/>
  <c r="P4" i="6"/>
  <c r="N4" i="6"/>
  <c r="M4" i="6"/>
  <c r="L4" i="6"/>
  <c r="J4" i="6"/>
  <c r="I4" i="6"/>
  <c r="H4" i="6"/>
  <c r="G4" i="6"/>
  <c r="F4" i="6"/>
  <c r="E4" i="6"/>
  <c r="D4" i="6"/>
  <c r="C4" i="6"/>
  <c r="B4" i="6"/>
  <c r="V3" i="6"/>
  <c r="U3" i="6"/>
  <c r="T3" i="6"/>
  <c r="S3" i="6"/>
  <c r="R3" i="6"/>
  <c r="Q3" i="6"/>
  <c r="P3" i="6"/>
  <c r="AP3" i="5"/>
  <c r="AO3" i="5"/>
  <c r="N3" i="6" s="1"/>
  <c r="AN3" i="5"/>
  <c r="M3" i="6" s="1"/>
  <c r="AM3" i="5"/>
  <c r="L3" i="6" s="1"/>
  <c r="AK3" i="5"/>
  <c r="J3" i="6" s="1"/>
  <c r="AJ3" i="5"/>
  <c r="I3" i="6" s="1"/>
  <c r="AI3" i="5"/>
  <c r="H3" i="6" s="1"/>
  <c r="AH3" i="5"/>
  <c r="G3" i="6" s="1"/>
  <c r="AF3" i="5"/>
  <c r="E3" i="6" s="1"/>
  <c r="AG3" i="5"/>
  <c r="F3" i="6" s="1"/>
  <c r="A19" i="6"/>
  <c r="A18" i="6"/>
  <c r="A17" i="6"/>
  <c r="A15" i="6"/>
  <c r="A14" i="6"/>
  <c r="A13" i="6"/>
  <c r="A9" i="6"/>
  <c r="A8" i="6"/>
  <c r="A4" i="6"/>
  <c r="AE3" i="5"/>
  <c r="D3" i="6" s="1"/>
  <c r="AD3" i="5"/>
  <c r="C3" i="6" s="1"/>
  <c r="AC3" i="5"/>
  <c r="B3" i="6" s="1"/>
  <c r="A3" i="6"/>
  <c r="C3" i="3"/>
  <c r="F3" i="3"/>
  <c r="K3" i="3"/>
  <c r="R4" i="3"/>
  <c r="C6" i="3"/>
  <c r="F6" i="3"/>
  <c r="K6" i="3"/>
  <c r="F7" i="3"/>
  <c r="I7" i="3"/>
  <c r="R7" i="3"/>
  <c r="D8" i="3"/>
  <c r="I8" i="3"/>
  <c r="R8" i="3"/>
  <c r="U8" i="3"/>
  <c r="D9" i="3"/>
  <c r="G9" i="3"/>
  <c r="R9" i="3"/>
  <c r="U9" i="3"/>
  <c r="B10" i="3"/>
  <c r="B11" i="3"/>
  <c r="E11" i="3"/>
  <c r="J11" i="3"/>
  <c r="N11" i="3"/>
  <c r="R11" i="3"/>
  <c r="V11" i="3"/>
  <c r="B12" i="3"/>
  <c r="E12" i="3"/>
  <c r="H12" i="3"/>
  <c r="K12" i="3"/>
  <c r="N12" i="3"/>
  <c r="P12" i="3"/>
  <c r="H13" i="3"/>
  <c r="K13" i="3"/>
  <c r="T13" i="3"/>
  <c r="C14" i="3"/>
  <c r="F14" i="3"/>
  <c r="K14" i="3"/>
  <c r="O14" i="3"/>
  <c r="D17" i="3"/>
  <c r="G17" i="3"/>
  <c r="J17" i="3"/>
  <c r="P17" i="3"/>
  <c r="A16" i="3"/>
  <c r="A15" i="3"/>
  <c r="A8" i="3"/>
  <c r="A7" i="3"/>
  <c r="K106" i="4"/>
  <c r="H106" i="4"/>
  <c r="K105" i="4"/>
  <c r="H105" i="4"/>
  <c r="K104" i="4"/>
  <c r="H104" i="4"/>
  <c r="T103" i="4"/>
  <c r="K103" i="4"/>
  <c r="H103" i="4"/>
  <c r="T102" i="4"/>
  <c r="K102" i="4"/>
  <c r="H102" i="4"/>
  <c r="X17" i="3"/>
  <c r="W17" i="3"/>
  <c r="T101" i="4"/>
  <c r="K101" i="4"/>
  <c r="H101" i="4"/>
  <c r="K100" i="4"/>
  <c r="H100" i="4"/>
  <c r="K99" i="4"/>
  <c r="H99" i="4"/>
  <c r="K98" i="4"/>
  <c r="H98" i="4"/>
  <c r="K97" i="4"/>
  <c r="H97" i="4"/>
  <c r="K96" i="4"/>
  <c r="H96" i="4"/>
  <c r="K95" i="4"/>
  <c r="H95" i="4"/>
  <c r="K94" i="4"/>
  <c r="H94" i="4"/>
  <c r="T93" i="4"/>
  <c r="K93" i="4"/>
  <c r="H93" i="4"/>
  <c r="Q92" i="4"/>
  <c r="N92" i="4"/>
  <c r="K92" i="4"/>
  <c r="H92" i="4"/>
  <c r="T91" i="4"/>
  <c r="N91" i="4"/>
  <c r="K91" i="4"/>
  <c r="H91" i="4"/>
  <c r="T90" i="4"/>
  <c r="N90" i="4"/>
  <c r="K90" i="4"/>
  <c r="H90" i="4"/>
  <c r="T89" i="4"/>
  <c r="N89" i="4"/>
  <c r="K89" i="4"/>
  <c r="H89" i="4"/>
  <c r="T88" i="4"/>
  <c r="N88" i="4"/>
  <c r="K88" i="4"/>
  <c r="H88" i="4"/>
  <c r="T87" i="4"/>
  <c r="N87" i="4"/>
  <c r="K87" i="4"/>
  <c r="H87" i="4"/>
  <c r="T86" i="4"/>
  <c r="Q86" i="4"/>
  <c r="N86" i="4"/>
  <c r="K86" i="4"/>
  <c r="H86" i="4"/>
  <c r="T85" i="4"/>
  <c r="Q85" i="4"/>
  <c r="N85" i="4"/>
  <c r="K85" i="4"/>
  <c r="H85" i="4"/>
  <c r="T84" i="4"/>
  <c r="Q84" i="4"/>
  <c r="N84" i="4"/>
  <c r="K84" i="4"/>
  <c r="H84" i="4"/>
  <c r="T83" i="4"/>
  <c r="Q83" i="4"/>
  <c r="N83" i="4"/>
  <c r="K83" i="4"/>
  <c r="H83" i="4"/>
  <c r="T82" i="4"/>
  <c r="Q82" i="4"/>
  <c r="N82" i="4"/>
  <c r="K82" i="4"/>
  <c r="H82" i="4"/>
  <c r="T81" i="4"/>
  <c r="Q81" i="4"/>
  <c r="N81" i="4"/>
  <c r="K81" i="4"/>
  <c r="H81" i="4"/>
  <c r="X14" i="3"/>
  <c r="W14" i="3"/>
  <c r="T80" i="4"/>
  <c r="Q80" i="4"/>
  <c r="N80" i="4"/>
  <c r="K80" i="4"/>
  <c r="H80" i="4"/>
  <c r="T79" i="4"/>
  <c r="Q79" i="4"/>
  <c r="N79" i="4"/>
  <c r="K79" i="4"/>
  <c r="H79" i="4"/>
  <c r="T78" i="4"/>
  <c r="Q78" i="4"/>
  <c r="N78" i="4"/>
  <c r="K78" i="4"/>
  <c r="H78" i="4"/>
  <c r="T77" i="4"/>
  <c r="Q77" i="4"/>
  <c r="N77" i="4"/>
  <c r="K77" i="4"/>
  <c r="H77" i="4"/>
  <c r="T76" i="4"/>
  <c r="Q76" i="4"/>
  <c r="N76" i="4"/>
  <c r="K76" i="4"/>
  <c r="H76" i="4"/>
  <c r="T75" i="4"/>
  <c r="Q75" i="4"/>
  <c r="N75" i="4"/>
  <c r="K75" i="4"/>
  <c r="H75" i="4"/>
  <c r="T74" i="4"/>
  <c r="Q74" i="4"/>
  <c r="N74" i="4"/>
  <c r="K74" i="4"/>
  <c r="H74" i="4"/>
  <c r="X13" i="3"/>
  <c r="W13" i="3"/>
  <c r="T73" i="4"/>
  <c r="Q73" i="4"/>
  <c r="N73" i="4"/>
  <c r="K73" i="4"/>
  <c r="H73" i="4"/>
  <c r="T72" i="4"/>
  <c r="Q72" i="4"/>
  <c r="N72" i="4"/>
  <c r="K72" i="4"/>
  <c r="H72" i="4"/>
  <c r="T71" i="4"/>
  <c r="Q71" i="4"/>
  <c r="N71" i="4"/>
  <c r="K71" i="4"/>
  <c r="H71" i="4"/>
  <c r="T70" i="4"/>
  <c r="Q70" i="4"/>
  <c r="N70" i="4"/>
  <c r="K70" i="4"/>
  <c r="H70" i="4"/>
  <c r="T69" i="4"/>
  <c r="Q69" i="4"/>
  <c r="N69" i="4"/>
  <c r="K69" i="4"/>
  <c r="H69" i="4"/>
  <c r="T68" i="4"/>
  <c r="Q68" i="4"/>
  <c r="N68" i="4"/>
  <c r="K68" i="4"/>
  <c r="H68" i="4"/>
  <c r="T67" i="4"/>
  <c r="Q67" i="4"/>
  <c r="N67" i="4"/>
  <c r="K67" i="4"/>
  <c r="H67" i="4"/>
  <c r="X12" i="3"/>
  <c r="W12" i="3"/>
  <c r="T66" i="4"/>
  <c r="Q66" i="4"/>
  <c r="N66" i="4"/>
  <c r="K66" i="4"/>
  <c r="H66" i="4"/>
  <c r="T65" i="4"/>
  <c r="Q65" i="4"/>
  <c r="N65" i="4"/>
  <c r="H65" i="4"/>
  <c r="T64" i="4"/>
  <c r="Q64" i="4"/>
  <c r="N64" i="4"/>
  <c r="H64" i="4"/>
  <c r="T63" i="4"/>
  <c r="Q63" i="4"/>
  <c r="N63" i="4"/>
  <c r="K63" i="4"/>
  <c r="H63" i="4"/>
  <c r="T62" i="4"/>
  <c r="Q62" i="4"/>
  <c r="N62" i="4"/>
  <c r="K62" i="4"/>
  <c r="H62" i="4"/>
  <c r="T61" i="4"/>
  <c r="Q61" i="4"/>
  <c r="N61" i="4"/>
  <c r="K61" i="4"/>
  <c r="H61" i="4"/>
  <c r="T60" i="4"/>
  <c r="Q60" i="4"/>
  <c r="N60" i="4"/>
  <c r="K60" i="4"/>
  <c r="H60" i="4"/>
  <c r="X11" i="3"/>
  <c r="W11" i="3"/>
  <c r="T59" i="4"/>
  <c r="Q59" i="4"/>
  <c r="N59" i="4"/>
  <c r="K59" i="4"/>
  <c r="H59" i="4"/>
  <c r="T58" i="4"/>
  <c r="Q58" i="4"/>
  <c r="N58" i="4"/>
  <c r="K58" i="4"/>
  <c r="H58" i="4"/>
  <c r="T57" i="4"/>
  <c r="Q57" i="4"/>
  <c r="N57" i="4"/>
  <c r="K57" i="4"/>
  <c r="H57" i="4"/>
  <c r="T56" i="4"/>
  <c r="Q56" i="4"/>
  <c r="N56" i="4"/>
  <c r="K56" i="4"/>
  <c r="H56" i="4"/>
  <c r="T55" i="4"/>
  <c r="Q55" i="4"/>
  <c r="N55" i="4"/>
  <c r="K55" i="4"/>
  <c r="H55" i="4"/>
  <c r="T54" i="4"/>
  <c r="Q54" i="4"/>
  <c r="N54" i="4"/>
  <c r="K54" i="4"/>
  <c r="H54" i="4"/>
  <c r="T53" i="4"/>
  <c r="Q53" i="4"/>
  <c r="N53" i="4"/>
  <c r="K53" i="4"/>
  <c r="H53" i="4"/>
  <c r="T52" i="4"/>
  <c r="Q52" i="4"/>
  <c r="N52" i="4"/>
  <c r="K52" i="4"/>
  <c r="H52" i="4"/>
  <c r="T51" i="4"/>
  <c r="Q51" i="4"/>
  <c r="N51" i="4"/>
  <c r="K51" i="4"/>
  <c r="H51" i="4"/>
  <c r="T50" i="4"/>
  <c r="Q50" i="4"/>
  <c r="N50" i="4"/>
  <c r="K50" i="4"/>
  <c r="H50" i="4"/>
  <c r="T49" i="4"/>
  <c r="Q49" i="4"/>
  <c r="N49" i="4"/>
  <c r="K49" i="4"/>
  <c r="H49" i="4"/>
  <c r="T48" i="4"/>
  <c r="Q48" i="4"/>
  <c r="N48" i="4"/>
  <c r="K48" i="4"/>
  <c r="H48" i="4"/>
  <c r="T47" i="4"/>
  <c r="Q47" i="4"/>
  <c r="N47" i="4"/>
  <c r="K47" i="4"/>
  <c r="H47" i="4"/>
  <c r="T46" i="4"/>
  <c r="Q46" i="4"/>
  <c r="N46" i="4"/>
  <c r="K46" i="4"/>
  <c r="H46" i="4"/>
  <c r="X9" i="3"/>
  <c r="W9" i="3"/>
  <c r="T45" i="4"/>
  <c r="Q45" i="4"/>
  <c r="N45" i="4"/>
  <c r="K45" i="4"/>
  <c r="H45" i="4"/>
  <c r="T44" i="4"/>
  <c r="Q44" i="4"/>
  <c r="N44" i="4"/>
  <c r="K44" i="4"/>
  <c r="H44" i="4"/>
  <c r="T43" i="4"/>
  <c r="Q43" i="4"/>
  <c r="N43" i="4"/>
  <c r="K43" i="4"/>
  <c r="H43" i="4"/>
  <c r="T42" i="4"/>
  <c r="Q42" i="4"/>
  <c r="N42" i="4"/>
  <c r="K42" i="4"/>
  <c r="H42" i="4"/>
  <c r="T41" i="4"/>
  <c r="Q41" i="4"/>
  <c r="N41" i="4"/>
  <c r="K41" i="4"/>
  <c r="H41" i="4"/>
  <c r="T40" i="4"/>
  <c r="Q40" i="4"/>
  <c r="N40" i="4"/>
  <c r="K40" i="4"/>
  <c r="H40" i="4"/>
  <c r="T39" i="4"/>
  <c r="Q39" i="4"/>
  <c r="N39" i="4"/>
  <c r="K39" i="4"/>
  <c r="H39" i="4"/>
  <c r="X8" i="3"/>
  <c r="W8" i="3"/>
  <c r="T38" i="4"/>
  <c r="Q38" i="4"/>
  <c r="N38" i="4"/>
  <c r="K38" i="4"/>
  <c r="H38" i="4"/>
  <c r="T37" i="4"/>
  <c r="Q37" i="4"/>
  <c r="N37" i="4"/>
  <c r="K37" i="4"/>
  <c r="H37" i="4"/>
  <c r="T36" i="4"/>
  <c r="Q36" i="4"/>
  <c r="N36" i="4"/>
  <c r="K36" i="4"/>
  <c r="H36" i="4"/>
  <c r="T35" i="4"/>
  <c r="Q35" i="4"/>
  <c r="N35" i="4"/>
  <c r="K35" i="4"/>
  <c r="H35" i="4"/>
  <c r="T34" i="4"/>
  <c r="Q34" i="4"/>
  <c r="N34" i="4"/>
  <c r="K34" i="4"/>
  <c r="H34" i="4"/>
  <c r="T33" i="4"/>
  <c r="Q33" i="4"/>
  <c r="N33" i="4"/>
  <c r="K33" i="4"/>
  <c r="H33" i="4"/>
  <c r="T32" i="4"/>
  <c r="Q32" i="4"/>
  <c r="N32" i="4"/>
  <c r="K32" i="4"/>
  <c r="H32" i="4"/>
  <c r="X7" i="3"/>
  <c r="W7" i="3"/>
  <c r="T31" i="4"/>
  <c r="Q31" i="4"/>
  <c r="N31" i="4"/>
  <c r="K31" i="4"/>
  <c r="H31" i="4"/>
  <c r="T30" i="4"/>
  <c r="Q30" i="4"/>
  <c r="N30" i="4"/>
  <c r="H30" i="4"/>
  <c r="T29" i="4"/>
  <c r="Q29" i="4"/>
  <c r="N29" i="4"/>
  <c r="K29" i="4"/>
  <c r="H29" i="4"/>
  <c r="T28" i="4"/>
  <c r="Q28" i="4"/>
  <c r="N28" i="4"/>
  <c r="K28" i="4"/>
  <c r="H28" i="4"/>
  <c r="T27" i="4"/>
  <c r="Q27" i="4"/>
  <c r="N27" i="4"/>
  <c r="K27" i="4"/>
  <c r="H27" i="4"/>
  <c r="T26" i="4"/>
  <c r="Q26" i="4"/>
  <c r="N26" i="4"/>
  <c r="K26" i="4"/>
  <c r="H26" i="4"/>
  <c r="T25" i="4"/>
  <c r="Q25" i="4"/>
  <c r="N25" i="4"/>
  <c r="K25" i="4"/>
  <c r="H25" i="4"/>
  <c r="X6" i="3"/>
  <c r="W6" i="3"/>
  <c r="T24" i="4"/>
  <c r="Q24" i="4"/>
  <c r="N24" i="4"/>
  <c r="K24" i="4"/>
  <c r="H24" i="4"/>
  <c r="T23" i="4"/>
  <c r="Q23" i="4"/>
  <c r="N23" i="4"/>
  <c r="K23" i="4"/>
  <c r="H23" i="4"/>
  <c r="T22" i="4"/>
  <c r="Q22" i="4"/>
  <c r="N22" i="4"/>
  <c r="K22" i="4"/>
  <c r="H22" i="4"/>
  <c r="T21" i="4"/>
  <c r="N21" i="4"/>
  <c r="K21" i="4"/>
  <c r="H21" i="4"/>
  <c r="T20" i="4"/>
  <c r="N20" i="4"/>
  <c r="K20" i="4"/>
  <c r="H20" i="4"/>
  <c r="T19" i="4"/>
  <c r="N19" i="4"/>
  <c r="K19" i="4"/>
  <c r="H19" i="4"/>
  <c r="T18" i="4"/>
  <c r="N18" i="4"/>
  <c r="K18" i="4"/>
  <c r="H18" i="4"/>
  <c r="T17" i="4"/>
  <c r="N17" i="4"/>
  <c r="K17" i="4"/>
  <c r="H17" i="4"/>
  <c r="T16" i="4"/>
  <c r="Q16" i="4"/>
  <c r="N16" i="4"/>
  <c r="K16" i="4"/>
  <c r="H16" i="4"/>
  <c r="T15" i="4"/>
  <c r="Q15" i="4"/>
  <c r="N15" i="4"/>
  <c r="K15" i="4"/>
  <c r="H15" i="4"/>
  <c r="T14" i="4"/>
  <c r="Q14" i="4"/>
  <c r="N14" i="4"/>
  <c r="K14" i="4"/>
  <c r="H14" i="4"/>
  <c r="T13" i="4"/>
  <c r="Q13" i="4"/>
  <c r="N13" i="4"/>
  <c r="K13" i="4"/>
  <c r="H13" i="4"/>
  <c r="T12" i="4"/>
  <c r="Q12" i="4"/>
  <c r="N12" i="4"/>
  <c r="K12" i="4"/>
  <c r="H12" i="4"/>
  <c r="T11" i="4"/>
  <c r="Q11" i="4"/>
  <c r="N11" i="4"/>
  <c r="K11" i="4"/>
  <c r="H11" i="4"/>
  <c r="X4" i="3"/>
  <c r="W4" i="3"/>
  <c r="T10" i="4"/>
  <c r="Q10" i="4"/>
  <c r="N10" i="4"/>
  <c r="K10" i="4"/>
  <c r="H10" i="4"/>
  <c r="T9" i="4"/>
  <c r="Q9" i="4"/>
  <c r="N9" i="4"/>
  <c r="K9" i="4"/>
  <c r="H9" i="4"/>
  <c r="T8" i="4"/>
  <c r="Q8" i="4"/>
  <c r="N8" i="4"/>
  <c r="K8" i="4"/>
  <c r="H8" i="4"/>
  <c r="T7" i="4"/>
  <c r="Q7" i="4"/>
  <c r="N7" i="4"/>
  <c r="K7" i="4"/>
  <c r="H7" i="4"/>
  <c r="T6" i="4"/>
  <c r="Q6" i="4"/>
  <c r="N6" i="4"/>
  <c r="K6" i="4"/>
  <c r="H6" i="4"/>
  <c r="T5" i="4"/>
  <c r="Q5" i="4"/>
  <c r="N5" i="4"/>
  <c r="K5" i="4"/>
  <c r="H5" i="4"/>
  <c r="T4" i="4"/>
  <c r="Q4" i="4"/>
  <c r="N4" i="4"/>
  <c r="K4" i="4"/>
  <c r="H4" i="4"/>
  <c r="X3" i="3"/>
  <c r="W3" i="3"/>
  <c r="T3" i="4"/>
  <c r="Q3" i="4"/>
  <c r="N3" i="4"/>
  <c r="K3" i="4"/>
  <c r="H3" i="4"/>
  <c r="X19" i="2"/>
  <c r="W19" i="2"/>
  <c r="V19" i="2"/>
  <c r="U19" i="2"/>
  <c r="T19" i="2"/>
  <c r="S19" i="2"/>
  <c r="R19" i="2"/>
  <c r="P19" i="2"/>
  <c r="K19" i="2"/>
  <c r="J19" i="2"/>
  <c r="I19" i="2"/>
  <c r="H19" i="2"/>
  <c r="G19" i="2"/>
  <c r="F19" i="2"/>
  <c r="E19" i="2"/>
  <c r="D19" i="2"/>
  <c r="B19" i="2"/>
  <c r="A19" i="2"/>
  <c r="B18" i="2"/>
  <c r="A18" i="2"/>
  <c r="C17" i="2"/>
  <c r="B17" i="2"/>
  <c r="A17" i="2"/>
  <c r="X16" i="2"/>
  <c r="W16" i="2"/>
  <c r="V16" i="2"/>
  <c r="U16" i="2"/>
  <c r="T16" i="2"/>
  <c r="S16" i="2"/>
  <c r="R16" i="2"/>
  <c r="P16" i="2"/>
  <c r="K16" i="2"/>
  <c r="J16" i="2"/>
  <c r="I16" i="2"/>
  <c r="H16" i="2"/>
  <c r="G16" i="2"/>
  <c r="F16" i="2"/>
  <c r="E16" i="2"/>
  <c r="D16" i="2"/>
  <c r="C16" i="2"/>
  <c r="B16" i="2"/>
  <c r="A16" i="2"/>
  <c r="X15" i="2"/>
  <c r="W15" i="2"/>
  <c r="V15" i="2"/>
  <c r="U15" i="2"/>
  <c r="T15" i="2"/>
  <c r="S15" i="2"/>
  <c r="R15" i="2"/>
  <c r="P15" i="2"/>
  <c r="K15" i="2"/>
  <c r="J15" i="2"/>
  <c r="I15" i="2"/>
  <c r="H15" i="2"/>
  <c r="G15" i="2"/>
  <c r="F15" i="2"/>
  <c r="E15" i="2"/>
  <c r="D15" i="2"/>
  <c r="C15" i="2"/>
  <c r="B15" i="2"/>
  <c r="A15" i="2"/>
  <c r="X14" i="2"/>
  <c r="W14" i="2"/>
  <c r="V14" i="2"/>
  <c r="U14" i="2"/>
  <c r="T14" i="2"/>
  <c r="S14" i="2"/>
  <c r="R14" i="2"/>
  <c r="P14" i="2"/>
  <c r="K14" i="2"/>
  <c r="J14" i="2"/>
  <c r="I14" i="2"/>
  <c r="H14" i="2"/>
  <c r="G14" i="2"/>
  <c r="F14" i="2"/>
  <c r="E14" i="2"/>
  <c r="D14" i="2"/>
  <c r="C14" i="2"/>
  <c r="B14" i="2"/>
  <c r="A14" i="2"/>
  <c r="X13" i="2"/>
  <c r="W13" i="2"/>
  <c r="V13" i="2"/>
  <c r="U13" i="2"/>
  <c r="T13" i="2"/>
  <c r="S13" i="2"/>
  <c r="R13" i="2"/>
  <c r="P13" i="2"/>
  <c r="K13" i="2"/>
  <c r="J13" i="2"/>
  <c r="I13" i="2"/>
  <c r="H13" i="2"/>
  <c r="G13" i="2"/>
  <c r="F13" i="2"/>
  <c r="E13" i="2"/>
  <c r="D13" i="2"/>
  <c r="C13" i="2"/>
  <c r="B13" i="2"/>
  <c r="A13" i="2"/>
  <c r="A12" i="2"/>
  <c r="X11" i="2"/>
  <c r="W11" i="2"/>
  <c r="V11" i="2"/>
  <c r="U11" i="2"/>
  <c r="T11" i="2"/>
  <c r="S11" i="2"/>
  <c r="R11" i="2"/>
  <c r="P11" i="2"/>
  <c r="K11" i="2"/>
  <c r="J11" i="2"/>
  <c r="I11" i="2"/>
  <c r="H11" i="2"/>
  <c r="G11" i="2"/>
  <c r="F11" i="2"/>
  <c r="E11" i="2"/>
  <c r="D11" i="2"/>
  <c r="C11" i="2"/>
  <c r="B11" i="2"/>
  <c r="A11" i="2"/>
  <c r="X10" i="2"/>
  <c r="W10" i="2"/>
  <c r="V10" i="2"/>
  <c r="U10" i="2"/>
  <c r="T10" i="2"/>
  <c r="S10" i="2"/>
  <c r="R10" i="2"/>
  <c r="P10" i="2"/>
  <c r="K10" i="2"/>
  <c r="J10" i="2"/>
  <c r="I10" i="2"/>
  <c r="H10" i="2"/>
  <c r="G10" i="2"/>
  <c r="D10" i="2"/>
  <c r="C10" i="2"/>
  <c r="B10" i="2"/>
  <c r="A10" i="2"/>
  <c r="X9" i="2"/>
  <c r="W9" i="2"/>
  <c r="V9" i="2"/>
  <c r="U9" i="2"/>
  <c r="T9" i="2"/>
  <c r="S9" i="2"/>
  <c r="R9" i="2"/>
  <c r="P9" i="2"/>
  <c r="K9" i="2"/>
  <c r="J9" i="2"/>
  <c r="I9" i="2"/>
  <c r="H9" i="2"/>
  <c r="G9" i="2"/>
  <c r="F9" i="2"/>
  <c r="E9" i="2"/>
  <c r="D9" i="2"/>
  <c r="C9" i="2"/>
  <c r="B9" i="2"/>
  <c r="A9" i="2"/>
  <c r="X8" i="2"/>
  <c r="W8" i="2"/>
  <c r="V8" i="2"/>
  <c r="U8" i="2"/>
  <c r="T8" i="2"/>
  <c r="S8" i="2"/>
  <c r="R8" i="2"/>
  <c r="P8" i="2"/>
  <c r="K8" i="2"/>
  <c r="J8" i="2"/>
  <c r="I8" i="2"/>
  <c r="H8" i="2"/>
  <c r="G8" i="2"/>
  <c r="F8" i="2"/>
  <c r="E8" i="2"/>
  <c r="D8" i="2"/>
  <c r="C8" i="2"/>
  <c r="B8" i="2"/>
  <c r="A8" i="2"/>
  <c r="B7" i="2"/>
  <c r="A7" i="2"/>
  <c r="X6" i="2"/>
  <c r="W6" i="2"/>
  <c r="V6" i="2"/>
  <c r="U6" i="2"/>
  <c r="T6" i="2"/>
  <c r="S6" i="2"/>
  <c r="R6" i="2"/>
  <c r="P6" i="2"/>
  <c r="K6" i="2"/>
  <c r="J6" i="2"/>
  <c r="I6" i="2"/>
  <c r="H6" i="2"/>
  <c r="G6" i="2"/>
  <c r="F6" i="2"/>
  <c r="E6" i="2"/>
  <c r="D6" i="2"/>
  <c r="C6" i="2"/>
  <c r="B6" i="2"/>
  <c r="A6" i="2"/>
  <c r="X5" i="2"/>
  <c r="W5" i="2"/>
  <c r="V5" i="2"/>
  <c r="U5" i="2"/>
  <c r="T5" i="2"/>
  <c r="S5" i="2"/>
  <c r="R5" i="2"/>
  <c r="P5" i="2"/>
  <c r="K5" i="2"/>
  <c r="J5" i="2"/>
  <c r="I5" i="2"/>
  <c r="H5" i="2"/>
  <c r="G5" i="2"/>
  <c r="F5" i="2"/>
  <c r="E5" i="2"/>
  <c r="D5" i="2"/>
  <c r="C5" i="2"/>
  <c r="B5" i="2"/>
  <c r="A5" i="2"/>
  <c r="X4" i="2"/>
  <c r="W4" i="2"/>
  <c r="V4" i="2"/>
  <c r="U4" i="2"/>
  <c r="T4" i="2"/>
  <c r="S4" i="2"/>
  <c r="R4" i="2"/>
  <c r="P4" i="2"/>
  <c r="L4" i="2"/>
  <c r="K4" i="2"/>
  <c r="J4" i="2"/>
  <c r="I4" i="2"/>
  <c r="H4" i="2"/>
  <c r="G4" i="2"/>
  <c r="F4" i="2"/>
  <c r="E4" i="2"/>
  <c r="D4" i="2"/>
  <c r="C4" i="2"/>
  <c r="B4" i="2"/>
  <c r="A4" i="2"/>
  <c r="X3" i="2"/>
  <c r="W3" i="2"/>
  <c r="V3" i="2"/>
  <c r="U3" i="2"/>
  <c r="T3" i="2"/>
  <c r="S3" i="2"/>
  <c r="R3" i="2"/>
  <c r="P3" i="2"/>
  <c r="L3" i="2"/>
  <c r="K3" i="2"/>
  <c r="J3" i="2"/>
  <c r="I3" i="2"/>
  <c r="H3" i="2"/>
  <c r="G3" i="2"/>
  <c r="F3" i="2"/>
  <c r="E3" i="2"/>
  <c r="D3" i="2"/>
  <c r="C3" i="2"/>
  <c r="B3" i="2"/>
  <c r="A3" i="2"/>
  <c r="T114" i="1"/>
  <c r="T113" i="1"/>
  <c r="T112" i="1"/>
  <c r="T111" i="1"/>
  <c r="T110" i="1"/>
  <c r="T109" i="1"/>
  <c r="T108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3" i="1"/>
  <c r="AB66" i="7" l="1"/>
  <c r="A12" i="8" s="1"/>
  <c r="AB59" i="7"/>
  <c r="A11" i="8" s="1"/>
  <c r="AB31" i="7"/>
  <c r="A7" i="8" s="1"/>
  <c r="AB24" i="7"/>
  <c r="A6" i="8" s="1"/>
  <c r="A7" i="6"/>
  <c r="A6" i="6"/>
  <c r="A12" i="6"/>
  <c r="A11" i="6"/>
  <c r="A9" i="3"/>
  <c r="C15" i="3"/>
  <c r="AE17" i="4" l="1"/>
  <c r="A5" i="3" s="1"/>
  <c r="AE52" i="4"/>
  <c r="A10" i="3" s="1"/>
</calcChain>
</file>

<file path=xl/sharedStrings.xml><?xml version="1.0" encoding="utf-8"?>
<sst xmlns="http://schemas.openxmlformats.org/spreadsheetml/2006/main" count="2557" uniqueCount="327">
  <si>
    <t xml:space="preserve"> 食材明細（食材重量以100人份計量，營養分析以個人計量,其中肉雞包含23%骨頭之採購量，每周供應特餐一次，當日得混搭供應，國中4菜1湯，國小3菜1湯）</t>
  </si>
  <si>
    <t>循環</t>
  </si>
  <si>
    <t>穀/份</t>
  </si>
  <si>
    <t>豆/份</t>
  </si>
  <si>
    <t>蔬/份</t>
  </si>
  <si>
    <t>油/份</t>
  </si>
  <si>
    <t>乳/份</t>
  </si>
  <si>
    <t>果/份</t>
  </si>
  <si>
    <t>熱量</t>
  </si>
  <si>
    <t>主食</t>
  </si>
  <si>
    <t>重/kg</t>
  </si>
  <si>
    <t>公斤</t>
  </si>
  <si>
    <t>蔬菜</t>
  </si>
  <si>
    <t>白米飯</t>
  </si>
  <si>
    <t>時蔬</t>
  </si>
  <si>
    <t>米</t>
  </si>
  <si>
    <t>雞蛋</t>
  </si>
  <si>
    <t>大蒜</t>
  </si>
  <si>
    <t>胡蘿蔔</t>
  </si>
  <si>
    <t>薑</t>
  </si>
  <si>
    <t>糙米飯</t>
  </si>
  <si>
    <t>豆干</t>
  </si>
  <si>
    <t>糙米</t>
  </si>
  <si>
    <t>白蘿蔔</t>
  </si>
  <si>
    <t>味噌</t>
  </si>
  <si>
    <t>乾木耳</t>
  </si>
  <si>
    <t>乾香菇</t>
  </si>
  <si>
    <t>二砂糖</t>
  </si>
  <si>
    <t>冬粉</t>
  </si>
  <si>
    <t>時蔬</t>
    <phoneticPr fontId="1" type="noConversion"/>
  </si>
  <si>
    <t>有機豆奶</t>
    <phoneticPr fontId="1" type="noConversion"/>
  </si>
  <si>
    <t>日期</t>
    <phoneticPr fontId="1" type="noConversion"/>
  </si>
  <si>
    <t>星期</t>
    <phoneticPr fontId="1" type="noConversion"/>
  </si>
  <si>
    <t>明細</t>
    <phoneticPr fontId="1" type="noConversion"/>
  </si>
  <si>
    <t>副菜二</t>
    <phoneticPr fontId="1" type="noConversion"/>
  </si>
  <si>
    <t>湯品</t>
    <phoneticPr fontId="1" type="noConversion"/>
  </si>
  <si>
    <t>循環</t>
    <phoneticPr fontId="1" type="noConversion"/>
  </si>
  <si>
    <t>主菜</t>
    <phoneticPr fontId="1" type="noConversion"/>
  </si>
  <si>
    <t>副菜一</t>
    <phoneticPr fontId="1" type="noConversion"/>
  </si>
  <si>
    <t>E1</t>
    <phoneticPr fontId="1" type="noConversion"/>
  </si>
  <si>
    <t>附餐1</t>
  </si>
  <si>
    <t>附餐2</t>
  </si>
  <si>
    <t>豬後腿肉</t>
  </si>
  <si>
    <t>洋蔥</t>
  </si>
  <si>
    <t>柴魚片</t>
  </si>
  <si>
    <t>豬絞肉</t>
  </si>
  <si>
    <t>油蔥酥</t>
  </si>
  <si>
    <t>時瓜</t>
  </si>
  <si>
    <t>豆腐</t>
  </si>
  <si>
    <t>水果</t>
  </si>
  <si>
    <t>保久乳</t>
  </si>
  <si>
    <t>豆腐</t>
    <phoneticPr fontId="1" type="noConversion"/>
  </si>
  <si>
    <t>雞蛋</t>
    <phoneticPr fontId="1" type="noConversion"/>
  </si>
  <si>
    <t>肉絲</t>
    <phoneticPr fontId="1" type="noConversion"/>
  </si>
  <si>
    <t>冷凍青花菜</t>
    <phoneticPr fontId="1" type="noConversion"/>
  </si>
  <si>
    <t>洋蔥</t>
    <phoneticPr fontId="1" type="noConversion"/>
  </si>
  <si>
    <t>榨菜</t>
  </si>
  <si>
    <t>時瓜湯</t>
    <phoneticPr fontId="1" type="noConversion"/>
  </si>
  <si>
    <t>海帶結</t>
  </si>
  <si>
    <t>肉絲時蔬</t>
    <phoneticPr fontId="1" type="noConversion"/>
  </si>
  <si>
    <t>薑</t>
    <phoneticPr fontId="1" type="noConversion"/>
  </si>
  <si>
    <t>甘藍</t>
    <phoneticPr fontId="1" type="noConversion"/>
  </si>
  <si>
    <t>韓式泡菜</t>
    <phoneticPr fontId="1" type="noConversion"/>
  </si>
  <si>
    <t>魚丸</t>
    <phoneticPr fontId="1" type="noConversion"/>
  </si>
  <si>
    <t>綠豆</t>
  </si>
  <si>
    <t>麵條</t>
  </si>
  <si>
    <t>南瓜</t>
    <phoneticPr fontId="1" type="noConversion"/>
  </si>
  <si>
    <t>胡蘿蔔</t>
    <phoneticPr fontId="1" type="noConversion"/>
  </si>
  <si>
    <t/>
  </si>
  <si>
    <t>大蒜</t>
    <phoneticPr fontId="1" type="noConversion"/>
  </si>
  <si>
    <t>一</t>
    <phoneticPr fontId="1" type="noConversion"/>
  </si>
  <si>
    <t>五</t>
    <phoneticPr fontId="1" type="noConversion"/>
  </si>
  <si>
    <t>醃漬花胡瓜</t>
  </si>
  <si>
    <t>鹹酥雞</t>
    <phoneticPr fontId="1" type="noConversion"/>
  </si>
  <si>
    <t>時蔬湯</t>
    <phoneticPr fontId="1" type="noConversion"/>
  </si>
  <si>
    <t>金針湯</t>
    <phoneticPr fontId="1" type="noConversion"/>
  </si>
  <si>
    <t>蔬菜</t>
    <phoneticPr fontId="1" type="noConversion"/>
  </si>
  <si>
    <t>腿排</t>
    <phoneticPr fontId="1" type="noConversion"/>
  </si>
  <si>
    <t>螞蟻上樹</t>
  </si>
  <si>
    <t>豬後腿肉</t>
    <phoneticPr fontId="1" type="noConversion"/>
  </si>
  <si>
    <t>排骨</t>
    <phoneticPr fontId="1" type="noConversion"/>
  </si>
  <si>
    <t>紅蘿蔔</t>
  </si>
  <si>
    <t>三絲羹湯</t>
    <phoneticPr fontId="1" type="noConversion"/>
  </si>
  <si>
    <t>沙茶醬</t>
  </si>
  <si>
    <t>排骨</t>
  </si>
  <si>
    <t>小餐包</t>
    <phoneticPr fontId="1" type="noConversion"/>
  </si>
  <si>
    <t>海苔</t>
    <phoneticPr fontId="1" type="noConversion"/>
  </si>
  <si>
    <t>時瓜</t>
    <phoneticPr fontId="1" type="noConversion"/>
  </si>
  <si>
    <t>拌麵特餐</t>
  </si>
  <si>
    <t>三</t>
  </si>
  <si>
    <t>四</t>
  </si>
  <si>
    <t>五</t>
  </si>
  <si>
    <t>一</t>
  </si>
  <si>
    <t>糯米</t>
  </si>
  <si>
    <t>小米飯</t>
  </si>
  <si>
    <t>小米</t>
  </si>
  <si>
    <t>糙米飯</t>
    <phoneticPr fontId="1" type="noConversion"/>
  </si>
  <si>
    <t>糙米</t>
    <phoneticPr fontId="1" type="noConversion"/>
  </si>
  <si>
    <t>芝麻飯</t>
  </si>
  <si>
    <t>芝麻(熟)</t>
  </si>
  <si>
    <t>南瓜滷肉</t>
    <phoneticPr fontId="1" type="noConversion"/>
  </si>
  <si>
    <t>清肉</t>
    <phoneticPr fontId="1" type="noConversion"/>
  </si>
  <si>
    <t>咖哩雞</t>
    <phoneticPr fontId="1" type="noConversion"/>
  </si>
  <si>
    <t>馬鈴薯</t>
  </si>
  <si>
    <t>咖哩粉</t>
    <phoneticPr fontId="1" type="noConversion"/>
  </si>
  <si>
    <t>香滷棒腿</t>
    <phoneticPr fontId="1" type="noConversion"/>
  </si>
  <si>
    <t>棒腿</t>
    <phoneticPr fontId="1" type="noConversion"/>
  </si>
  <si>
    <t>大番茄</t>
    <phoneticPr fontId="1" type="noConversion"/>
  </si>
  <si>
    <t>瓜仔雞</t>
    <phoneticPr fontId="1" type="noConversion"/>
  </si>
  <si>
    <t>肉雞</t>
    <phoneticPr fontId="1" type="noConversion"/>
  </si>
  <si>
    <t>海帶結</t>
    <phoneticPr fontId="1" type="noConversion"/>
  </si>
  <si>
    <t>魚排</t>
  </si>
  <si>
    <t>香滷肉排</t>
    <phoneticPr fontId="1" type="noConversion"/>
  </si>
  <si>
    <t>番茄醬</t>
    <phoneticPr fontId="1" type="noConversion"/>
  </si>
  <si>
    <t>泡菜滷肉</t>
    <phoneticPr fontId="1" type="noConversion"/>
  </si>
  <si>
    <t>香滷腿排</t>
    <phoneticPr fontId="1" type="noConversion"/>
  </si>
  <si>
    <t>香酥魚排</t>
    <phoneticPr fontId="1" type="noConversion"/>
  </si>
  <si>
    <t>麵輪</t>
  </si>
  <si>
    <t>拌麵配料</t>
  </si>
  <si>
    <t>甘藍</t>
  </si>
  <si>
    <t>家常豆腐</t>
    <phoneticPr fontId="1" type="noConversion"/>
  </si>
  <si>
    <t>絞肉</t>
    <phoneticPr fontId="1" type="noConversion"/>
  </si>
  <si>
    <t>脆筍</t>
    <phoneticPr fontId="17" type="noConversion"/>
  </si>
  <si>
    <t>沙茶寬粉</t>
  </si>
  <si>
    <t>寬粉</t>
  </si>
  <si>
    <t>鮪魚罐</t>
    <phoneticPr fontId="1" type="noConversion"/>
  </si>
  <si>
    <t>蔬菜佃煮</t>
  </si>
  <si>
    <t>黑輪</t>
  </si>
  <si>
    <t>甜玉米</t>
  </si>
  <si>
    <t>關東煮</t>
    <phoneticPr fontId="1" type="noConversion"/>
  </si>
  <si>
    <t>黑糖小饅頭</t>
  </si>
  <si>
    <t xml:space="preserve"> </t>
    <phoneticPr fontId="1" type="noConversion"/>
  </si>
  <si>
    <t>炒南瓜</t>
    <phoneticPr fontId="1" type="noConversion"/>
  </si>
  <si>
    <t>時瓜黑輪</t>
  </si>
  <si>
    <t>年糕紙</t>
    <phoneticPr fontId="1" type="noConversion"/>
  </si>
  <si>
    <t>時瓜湯</t>
  </si>
  <si>
    <t>冬瓜糖磚</t>
  </si>
  <si>
    <t>白蘿蔔</t>
    <phoneticPr fontId="1" type="noConversion"/>
  </si>
  <si>
    <t>全脂奶粉</t>
    <phoneticPr fontId="1" type="noConversion"/>
  </si>
  <si>
    <t>地瓜圓</t>
  </si>
  <si>
    <t>水果</t>
    <phoneticPr fontId="1" type="noConversion"/>
  </si>
  <si>
    <t>保久乳</t>
    <phoneticPr fontId="1" type="noConversion"/>
  </si>
  <si>
    <t>仙草雙Q甜湯</t>
    <phoneticPr fontId="1" type="noConversion"/>
  </si>
  <si>
    <t>仙草凍</t>
    <phoneticPr fontId="1" type="noConversion"/>
  </si>
  <si>
    <t>時蔬魚丸湯</t>
    <phoneticPr fontId="1" type="noConversion"/>
  </si>
  <si>
    <t>冬瓜銀耳湯</t>
    <phoneticPr fontId="1" type="noConversion"/>
  </si>
  <si>
    <t>枸杞</t>
    <phoneticPr fontId="1" type="noConversion"/>
  </si>
  <si>
    <t>乾銀耳</t>
    <phoneticPr fontId="1" type="noConversion"/>
  </si>
  <si>
    <t>沙茶魷魚</t>
    <phoneticPr fontId="1" type="noConversion"/>
  </si>
  <si>
    <t>魷耳條</t>
    <phoneticPr fontId="1" type="noConversion"/>
  </si>
  <si>
    <t>沙茶醬</t>
    <phoneticPr fontId="1" type="noConversion"/>
  </si>
  <si>
    <t>時瓜魚丸湯</t>
    <phoneticPr fontId="1" type="noConversion"/>
  </si>
  <si>
    <r>
      <t>花蓮縣114學年度第2學期</t>
    </r>
    <r>
      <rPr>
        <sz val="20"/>
        <color rgb="FFFF0000"/>
        <rFont val="標楷體"/>
        <family val="4"/>
        <charset val="136"/>
      </rPr>
      <t>國民中學4</t>
    </r>
    <r>
      <rPr>
        <sz val="20"/>
        <color theme="1"/>
        <rFont val="標楷體"/>
        <family val="4"/>
        <charset val="136"/>
      </rPr>
      <t>月</t>
    </r>
    <r>
      <rPr>
        <sz val="20"/>
        <color rgb="FF7030A0"/>
        <rFont val="標楷體"/>
        <family val="4"/>
        <charset val="136"/>
      </rPr>
      <t>葷食</t>
    </r>
    <r>
      <rPr>
        <sz val="20"/>
        <color theme="1"/>
        <rFont val="標楷體"/>
        <family val="4"/>
        <charset val="136"/>
      </rPr>
      <t>菜單-清泉商行(偏鄉廚房)</t>
    </r>
    <phoneticPr fontId="1" type="noConversion"/>
  </si>
  <si>
    <r>
      <t>花蓮縣114學年度第1學期</t>
    </r>
    <r>
      <rPr>
        <sz val="20"/>
        <color rgb="FFFF0000"/>
        <rFont val="標楷體"/>
        <family val="4"/>
        <charset val="136"/>
      </rPr>
      <t>國民小學4</t>
    </r>
    <r>
      <rPr>
        <sz val="20"/>
        <color theme="1"/>
        <rFont val="標楷體"/>
        <family val="4"/>
        <charset val="136"/>
      </rPr>
      <t>月</t>
    </r>
    <r>
      <rPr>
        <sz val="20"/>
        <color rgb="FF7030A0"/>
        <rFont val="標楷體"/>
        <family val="4"/>
        <charset val="136"/>
      </rPr>
      <t>葷食</t>
    </r>
    <r>
      <rPr>
        <sz val="20"/>
        <color theme="1"/>
        <rFont val="標楷體"/>
        <family val="4"/>
        <charset val="136"/>
      </rPr>
      <t>菜單-清泉商行(偏鄉廚房)</t>
    </r>
    <phoneticPr fontId="1" type="noConversion"/>
  </si>
  <si>
    <r>
      <t>花蓮縣114學年度第2學期</t>
    </r>
    <r>
      <rPr>
        <sz val="20"/>
        <color rgb="FFFF0000"/>
        <rFont val="標楷體"/>
        <family val="4"/>
        <charset val="136"/>
      </rPr>
      <t>國民中學4</t>
    </r>
    <r>
      <rPr>
        <sz val="20"/>
        <color theme="1"/>
        <rFont val="標楷體"/>
        <family val="4"/>
        <charset val="136"/>
      </rPr>
      <t>月素</t>
    </r>
    <r>
      <rPr>
        <sz val="20"/>
        <color rgb="FF7030A0"/>
        <rFont val="標楷體"/>
        <family val="4"/>
        <charset val="136"/>
      </rPr>
      <t>食</t>
    </r>
    <r>
      <rPr>
        <sz val="20"/>
        <color theme="1"/>
        <rFont val="標楷體"/>
        <family val="4"/>
        <charset val="136"/>
      </rPr>
      <t>菜單-清泉商行(偏鄉廚房)</t>
    </r>
    <phoneticPr fontId="1" type="noConversion"/>
  </si>
  <si>
    <r>
      <t>花蓮縣114學年度第2學期</t>
    </r>
    <r>
      <rPr>
        <sz val="20"/>
        <color rgb="FFFF0000"/>
        <rFont val="標楷體"/>
        <family val="4"/>
        <charset val="136"/>
      </rPr>
      <t>國民小學4</t>
    </r>
    <r>
      <rPr>
        <sz val="20"/>
        <color theme="1"/>
        <rFont val="標楷體"/>
        <family val="4"/>
        <charset val="136"/>
      </rPr>
      <t>月素</t>
    </r>
    <r>
      <rPr>
        <sz val="20"/>
        <color rgb="FF7030A0"/>
        <rFont val="標楷體"/>
        <family val="4"/>
        <charset val="136"/>
      </rPr>
      <t>食</t>
    </r>
    <r>
      <rPr>
        <sz val="20"/>
        <color theme="1"/>
        <rFont val="標楷體"/>
        <family val="4"/>
        <charset val="136"/>
      </rPr>
      <t>菜單-清泉商行(偏鄉廚房)</t>
    </r>
    <phoneticPr fontId="1" type="noConversion"/>
  </si>
  <si>
    <t>F3</t>
  </si>
  <si>
    <t>培根拌飯</t>
    <phoneticPr fontId="1" type="noConversion"/>
  </si>
  <si>
    <t>F4</t>
    <phoneticPr fontId="1" type="noConversion"/>
  </si>
  <si>
    <t>西式特餐</t>
  </si>
  <si>
    <t>G2</t>
  </si>
  <si>
    <t>G3</t>
  </si>
  <si>
    <t>肉燥麵</t>
    <phoneticPr fontId="1" type="noConversion"/>
  </si>
  <si>
    <t>油麵</t>
    <phoneticPr fontId="1" type="noConversion"/>
  </si>
  <si>
    <t>G4</t>
  </si>
  <si>
    <t>G5</t>
  </si>
  <si>
    <t>H1</t>
  </si>
  <si>
    <t>H2</t>
  </si>
  <si>
    <t>二</t>
    <phoneticPr fontId="1" type="noConversion"/>
  </si>
  <si>
    <t>H3</t>
  </si>
  <si>
    <t>油飯特餐</t>
  </si>
  <si>
    <t>三</t>
    <phoneticPr fontId="1" type="noConversion"/>
  </si>
  <si>
    <t>F5</t>
  </si>
  <si>
    <t>四</t>
    <phoneticPr fontId="1" type="noConversion"/>
  </si>
  <si>
    <t>G1</t>
  </si>
  <si>
    <t>I1</t>
  </si>
  <si>
    <t>I2</t>
  </si>
  <si>
    <t>I3</t>
  </si>
  <si>
    <t>通心麵</t>
    <phoneticPr fontId="1" type="noConversion"/>
  </si>
  <si>
    <t>I4</t>
  </si>
  <si>
    <t>I5</t>
  </si>
  <si>
    <t>燕麥飯</t>
  </si>
  <si>
    <t>燕麥</t>
  </si>
  <si>
    <t>J1</t>
  </si>
  <si>
    <t>米</t>
    <phoneticPr fontId="1" type="noConversion"/>
  </si>
  <si>
    <t>J2</t>
  </si>
  <si>
    <t>J3</t>
  </si>
  <si>
    <t>J4</t>
  </si>
  <si>
    <t>南瓜</t>
  </si>
  <si>
    <t>茄汁肉醬</t>
    <phoneticPr fontId="1" type="noConversion"/>
  </si>
  <si>
    <t>大番茄</t>
  </si>
  <si>
    <t>時瓜燒肉</t>
    <phoneticPr fontId="1" type="noConversion"/>
  </si>
  <si>
    <t>洋蔥絞肉</t>
    <phoneticPr fontId="1" type="noConversion"/>
  </si>
  <si>
    <t>糖醋雞丁</t>
  </si>
  <si>
    <t>甜椒</t>
    <phoneticPr fontId="1" type="noConversion"/>
  </si>
  <si>
    <t>鳳梨罐頭</t>
  </si>
  <si>
    <t>番茄醬</t>
  </si>
  <si>
    <t>檸檬雞翅</t>
    <phoneticPr fontId="1" type="noConversion"/>
  </si>
  <si>
    <t>筍乾燒肉</t>
    <phoneticPr fontId="1" type="noConversion"/>
  </si>
  <si>
    <t>麻竹筍干</t>
  </si>
  <si>
    <t>梅干菜</t>
    <phoneticPr fontId="1" type="noConversion"/>
  </si>
  <si>
    <t>肉排</t>
    <phoneticPr fontId="17" type="noConversion"/>
  </si>
  <si>
    <t>花生肉片</t>
  </si>
  <si>
    <t>油花生</t>
  </si>
  <si>
    <t>紅燒雞丁</t>
    <phoneticPr fontId="1" type="noConversion"/>
  </si>
  <si>
    <t>肉雞</t>
  </si>
  <si>
    <t>醬油</t>
    <phoneticPr fontId="1" type="noConversion"/>
  </si>
  <si>
    <t>咖哩魚排</t>
    <phoneticPr fontId="1" type="noConversion"/>
  </si>
  <si>
    <t>番茄絞肉</t>
    <phoneticPr fontId="1" type="noConversion"/>
  </si>
  <si>
    <t>九層塔</t>
    <phoneticPr fontId="1" type="noConversion"/>
  </si>
  <si>
    <t>拌飯配料</t>
  </si>
  <si>
    <t>培根</t>
  </si>
  <si>
    <t>冷凍玉米粒</t>
  </si>
  <si>
    <t>鮮蔬耖蛋</t>
  </si>
  <si>
    <t>鐵板豆腐</t>
  </si>
  <si>
    <t>筍干海結</t>
  </si>
  <si>
    <t>番茄炒蛋</t>
  </si>
  <si>
    <t>洋蔥玉米蛋</t>
  </si>
  <si>
    <t>油飯配料</t>
    <phoneticPr fontId="1" type="noConversion"/>
  </si>
  <si>
    <t>蘿蔔乾</t>
    <phoneticPr fontId="1" type="noConversion"/>
  </si>
  <si>
    <t>紅仁炒蛋</t>
  </si>
  <si>
    <t>針菇豆腐</t>
    <phoneticPr fontId="1" type="noConversion"/>
  </si>
  <si>
    <t>紅蘿蔔</t>
    <phoneticPr fontId="1" type="noConversion"/>
  </si>
  <si>
    <t>金針菇</t>
    <phoneticPr fontId="1" type="noConversion"/>
  </si>
  <si>
    <t>快樂雞堡</t>
    <phoneticPr fontId="1" type="noConversion"/>
  </si>
  <si>
    <t>鮪魚玉米蛋</t>
  </si>
  <si>
    <t>蛋</t>
  </si>
  <si>
    <t>筍片</t>
    <phoneticPr fontId="1" type="noConversion"/>
  </si>
  <si>
    <t>三色炒蛋</t>
  </si>
  <si>
    <t>三色豆</t>
  </si>
  <si>
    <t>凍豆腐</t>
  </si>
  <si>
    <t>肉絲甘藍</t>
    <phoneticPr fontId="1" type="noConversion"/>
  </si>
  <si>
    <t>小白饅頭</t>
    <phoneticPr fontId="1" type="noConversion"/>
  </si>
  <si>
    <t>香炒四色</t>
  </si>
  <si>
    <t>奶香馬鈴薯</t>
    <phoneticPr fontId="1" type="noConversion"/>
  </si>
  <si>
    <t>馬鈴薯</t>
    <phoneticPr fontId="1" type="noConversion"/>
  </si>
  <si>
    <t>冷凍毛豆仁</t>
  </si>
  <si>
    <t>奶油(固態)</t>
  </si>
  <si>
    <t>滷豆干</t>
  </si>
  <si>
    <t>三角豆干2塊/人</t>
  </si>
  <si>
    <t>肉絲海茸</t>
    <phoneticPr fontId="1" type="noConversion"/>
  </si>
  <si>
    <t>海帶茸</t>
    <phoneticPr fontId="1" type="noConversion"/>
  </si>
  <si>
    <t>家常油腐</t>
    <phoneticPr fontId="1" type="noConversion"/>
  </si>
  <si>
    <t>四角油豆腐</t>
  </si>
  <si>
    <t>海結麵輪</t>
    <phoneticPr fontId="1" type="noConversion"/>
  </si>
  <si>
    <t>蒸蛋</t>
  </si>
  <si>
    <t>2個/人</t>
    <phoneticPr fontId="1" type="noConversion"/>
  </si>
  <si>
    <t>豆包時蔬</t>
  </si>
  <si>
    <t>豆包</t>
  </si>
  <si>
    <t>時蔬蛋花湯</t>
  </si>
  <si>
    <t>綠豆脆圓湯</t>
  </si>
  <si>
    <t>脆圓</t>
    <phoneticPr fontId="1" type="noConversion"/>
  </si>
  <si>
    <t>砂糖</t>
    <phoneticPr fontId="1" type="noConversion"/>
  </si>
  <si>
    <t>金針肉絲湯</t>
    <phoneticPr fontId="1" type="noConversion"/>
  </si>
  <si>
    <t>金針菜乾</t>
    <phoneticPr fontId="1" type="noConversion"/>
  </si>
  <si>
    <t>白玉雞湯</t>
    <phoneticPr fontId="1" type="noConversion"/>
  </si>
  <si>
    <t>綠豆湯</t>
  </si>
  <si>
    <t>二砂糖</t>
    <phoneticPr fontId="1" type="noConversion"/>
  </si>
  <si>
    <t>脆筍</t>
    <phoneticPr fontId="1" type="noConversion"/>
  </si>
  <si>
    <t>包心白菜</t>
    <phoneticPr fontId="1" type="noConversion"/>
  </si>
  <si>
    <t>味噌時蔬湯</t>
    <phoneticPr fontId="1" type="noConversion"/>
  </si>
  <si>
    <t>海帶芽</t>
    <phoneticPr fontId="1" type="noConversion"/>
  </si>
  <si>
    <t>花椰濃湯</t>
    <phoneticPr fontId="1" type="noConversion"/>
  </si>
  <si>
    <t>玉米濃湯粉</t>
  </si>
  <si>
    <t>芋圓</t>
  </si>
  <si>
    <t>海芽蛋花湯</t>
    <phoneticPr fontId="1" type="noConversion"/>
  </si>
  <si>
    <t>乾裙帶菜</t>
    <phoneticPr fontId="1" type="noConversion"/>
  </si>
  <si>
    <t>冬瓜粉圓奶</t>
    <phoneticPr fontId="1" type="noConversion"/>
  </si>
  <si>
    <t>粉圓</t>
    <phoneticPr fontId="1" type="noConversion"/>
  </si>
  <si>
    <t>冬瓜糖磚</t>
    <phoneticPr fontId="1" type="noConversion"/>
  </si>
  <si>
    <t>點心1</t>
    <phoneticPr fontId="1" type="noConversion"/>
  </si>
  <si>
    <t>點心2</t>
    <phoneticPr fontId="1" type="noConversion"/>
  </si>
  <si>
    <t>TAP豆漿</t>
    <phoneticPr fontId="1" type="noConversion"/>
  </si>
  <si>
    <t>堅果</t>
    <phoneticPr fontId="1" type="noConversion"/>
  </si>
  <si>
    <t>有機豆漿</t>
  </si>
  <si>
    <t>葡萄乾</t>
    <phoneticPr fontId="1" type="noConversion"/>
  </si>
  <si>
    <t>綜合堅果</t>
    <phoneticPr fontId="1" type="noConversion"/>
  </si>
  <si>
    <t>※「本產品含有甲殼類、芒果、花生、牛奶、蛋、堅果類、芝麻、含麩質穀物、大豆、魚類及亞硫酸鹽類，不適合對其過敏體質者食用。」
菜單說明：
1.每周三、五吃有機蔬菜。 2.每周三供應有機豆奶（每月三次）。3.本店使用國產豬肉。</t>
    <phoneticPr fontId="1" type="noConversion"/>
  </si>
  <si>
    <t>※「本產品含有甲殼類、芒果、花生、牛奶、蛋、堅果類、芝麻、含麩質穀物、大豆、魚類及亞硫酸鹽類，不適合對其過敏體質者食用。」
菜單說明：
1.每周三、五吃有機蔬菜。 2.每周三供應有機豆奶（每月三次）。 3.本店使用國產豬肉。</t>
    <phoneticPr fontId="1" type="noConversion"/>
  </si>
  <si>
    <r>
      <t xml:space="preserve">※「本產品含有甲殼類、芒果、花生、牛奶、蛋、堅果類、芝麻、含麩質穀物、大豆、魚類及亞硫酸鹽類，不適合對其過敏體質者食用。」
菜單說明：
</t>
    </r>
    <r>
      <rPr>
        <b/>
        <sz val="12"/>
        <color theme="1"/>
        <rFont val="標楷體"/>
        <family val="4"/>
        <charset val="136"/>
      </rPr>
      <t>1.每周三、五吃有機蔬菜。 2.每周三供應有機豆奶（每月三次）</t>
    </r>
    <phoneticPr fontId="1" type="noConversion"/>
  </si>
  <si>
    <r>
      <t xml:space="preserve">※「本產品含有甲殼類、芒果、花生、牛奶、蛋、堅果類、芝麻、含麩質穀物、大豆、魚類及亞硫酸鹽類，不適合對其過敏體質者食用。」
菜單說明：
</t>
    </r>
    <r>
      <rPr>
        <b/>
        <sz val="12"/>
        <color theme="1"/>
        <rFont val="標楷體"/>
        <family val="4"/>
        <charset val="136"/>
      </rPr>
      <t>1.每周三、五吃有機蔬菜。 2.每周四供應有機豆奶（每月三次）</t>
    </r>
    <phoneticPr fontId="1" type="noConversion"/>
  </si>
  <si>
    <t>二</t>
  </si>
  <si>
    <t>香滷豆包</t>
    <phoneticPr fontId="1" type="noConversion"/>
  </si>
  <si>
    <t>豆包</t>
    <phoneticPr fontId="1" type="noConversion"/>
  </si>
  <si>
    <t>南瓜毛豆</t>
    <phoneticPr fontId="1" type="noConversion"/>
  </si>
  <si>
    <t>毛豆</t>
    <phoneticPr fontId="1" type="noConversion"/>
  </si>
  <si>
    <t>茄汁若醬</t>
    <phoneticPr fontId="1" type="noConversion"/>
  </si>
  <si>
    <t>豆干</t>
    <phoneticPr fontId="1" type="noConversion"/>
  </si>
  <si>
    <t>時瓜麵腸</t>
    <phoneticPr fontId="1" type="noConversion"/>
  </si>
  <si>
    <t>麵腸</t>
    <phoneticPr fontId="1" type="noConversion"/>
  </si>
  <si>
    <t>素肉燥</t>
    <phoneticPr fontId="1" type="noConversion"/>
  </si>
  <si>
    <t>糖醋豆包</t>
    <phoneticPr fontId="1" type="noConversion"/>
  </si>
  <si>
    <t>椒鹽油腐</t>
    <phoneticPr fontId="1" type="noConversion"/>
  </si>
  <si>
    <t>四角油豆腐</t>
    <phoneticPr fontId="1" type="noConversion"/>
  </si>
  <si>
    <t>胡椒鹽</t>
    <phoneticPr fontId="1" type="noConversion"/>
  </si>
  <si>
    <t>筍乾麵腸</t>
    <phoneticPr fontId="1" type="noConversion"/>
  </si>
  <si>
    <t>香酥素排</t>
    <phoneticPr fontId="1" type="noConversion"/>
  </si>
  <si>
    <t>素排</t>
    <phoneticPr fontId="1" type="noConversion"/>
  </si>
  <si>
    <t>豆包</t>
    <phoneticPr fontId="17" type="noConversion"/>
  </si>
  <si>
    <t>瓜仔凍腐</t>
    <phoneticPr fontId="1" type="noConversion"/>
  </si>
  <si>
    <t>凍豆腐</t>
    <phoneticPr fontId="1" type="noConversion"/>
  </si>
  <si>
    <t>沙茶豆干</t>
    <phoneticPr fontId="1" type="noConversion"/>
  </si>
  <si>
    <t>冷凍毛豆仁</t>
    <phoneticPr fontId="1" type="noConversion"/>
  </si>
  <si>
    <t>花生豆干</t>
    <phoneticPr fontId="1" type="noConversion"/>
  </si>
  <si>
    <t>泡菜麵腸</t>
    <phoneticPr fontId="1" type="noConversion"/>
  </si>
  <si>
    <t>紅燒豆包</t>
    <phoneticPr fontId="1" type="noConversion"/>
  </si>
  <si>
    <t>咖哩油腐</t>
    <phoneticPr fontId="1" type="noConversion"/>
  </si>
  <si>
    <t>番茄毛豆</t>
    <phoneticPr fontId="1" type="noConversion"/>
  </si>
  <si>
    <t>芹菜</t>
    <phoneticPr fontId="1" type="noConversion"/>
  </si>
  <si>
    <t>香酥豆包</t>
    <phoneticPr fontId="1" type="noConversion"/>
  </si>
  <si>
    <t>素火腿</t>
    <phoneticPr fontId="1" type="noConversion"/>
  </si>
  <si>
    <t>素肉</t>
    <phoneticPr fontId="1" type="noConversion"/>
  </si>
  <si>
    <t>若絲時蔬</t>
    <phoneticPr fontId="1" type="noConversion"/>
  </si>
  <si>
    <t>芹香玉米蛋</t>
    <phoneticPr fontId="1" type="noConversion"/>
  </si>
  <si>
    <t>素丸</t>
    <phoneticPr fontId="1" type="noConversion"/>
  </si>
  <si>
    <t>時蔬玉米蛋</t>
    <phoneticPr fontId="1" type="noConversion"/>
  </si>
  <si>
    <t>拌麵配料</t>
    <phoneticPr fontId="1" type="noConversion"/>
  </si>
  <si>
    <t>皮絲時蔬</t>
    <phoneticPr fontId="1" type="noConversion"/>
  </si>
  <si>
    <t>皮絲</t>
    <phoneticPr fontId="1" type="noConversion"/>
  </si>
  <si>
    <t>素黑輪</t>
    <phoneticPr fontId="1" type="noConversion"/>
  </si>
  <si>
    <t>若絲甘藍</t>
    <phoneticPr fontId="1" type="noConversion"/>
  </si>
  <si>
    <t>若絲海茸</t>
    <phoneticPr fontId="1" type="noConversion"/>
  </si>
  <si>
    <t>蔬香冬粉</t>
    <phoneticPr fontId="1" type="noConversion"/>
  </si>
  <si>
    <t>素羊肉</t>
    <phoneticPr fontId="1" type="noConversion"/>
  </si>
  <si>
    <t>白玉皮絲湯</t>
    <phoneticPr fontId="1" type="noConversion"/>
  </si>
  <si>
    <t>時蔬素丸湯</t>
    <phoneticPr fontId="1" type="noConversion"/>
  </si>
  <si>
    <t>金針皮絲湯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</si>
</sst>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m/d"/>
    <numFmt numFmtId="177" formatCode="0.0_);[Red]\(0.0\)"/>
    <numFmt numFmtId="178" formatCode="m/d;@"/>
    <numFmt numFmtId="179" formatCode="0_);[Red]\(0\)"/>
    <numFmt numFmtId="180" formatCode="0_ "/>
    <numFmt numFmtId="181" formatCode="0.0_ "/>
  </numFmts>
  <fonts count="32">
    <font>
      <sz val="12"/>
      <color theme="1"/>
      <name val="Calibri"/>
      <scheme val="minor"/>
    </font>
    <font>
      <sz val="9"/>
      <name val="Calibri"/>
      <family val="3"/>
      <charset val="136"/>
      <scheme val="minor"/>
    </font>
    <font>
      <sz val="12"/>
      <color theme="1"/>
      <name val="Calibri"/>
      <family val="2"/>
      <scheme val="minor"/>
    </font>
    <font>
      <sz val="20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sz val="8"/>
      <color theme="1"/>
      <name val="標楷體"/>
      <family val="4"/>
      <charset val="136"/>
    </font>
    <font>
      <sz val="20"/>
      <color rgb="FFFF0000"/>
      <name val="標楷體"/>
      <family val="4"/>
      <charset val="136"/>
    </font>
    <font>
      <sz val="20"/>
      <color rgb="FF7030A0"/>
      <name val="標楷體"/>
      <family val="4"/>
      <charset val="136"/>
    </font>
    <font>
      <sz val="12"/>
      <name val="標楷體"/>
      <family val="4"/>
      <charset val="136"/>
    </font>
    <font>
      <sz val="12"/>
      <color theme="1"/>
      <name val="Calibri"/>
      <family val="1"/>
      <charset val="136"/>
      <scheme val="minor"/>
    </font>
    <font>
      <sz val="8"/>
      <name val="標楷體"/>
      <family val="4"/>
      <charset val="136"/>
    </font>
    <font>
      <sz val="12"/>
      <color theme="1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0"/>
      <color theme="1"/>
      <name val="標楷體"/>
      <family val="4"/>
      <charset val="136"/>
    </font>
    <font>
      <sz val="10"/>
      <color theme="1"/>
      <name val="Microsoft JhengHei UI"/>
      <family val="4"/>
      <charset val="136"/>
    </font>
    <font>
      <sz val="9"/>
      <name val="新細明體"/>
      <family val="1"/>
      <charset val="136"/>
    </font>
    <font>
      <sz val="10"/>
      <color theme="1"/>
      <name val="DFKai-SB"/>
      <family val="4"/>
      <charset val="136"/>
    </font>
    <font>
      <sz val="10"/>
      <name val="DFKai-SB"/>
      <family val="4"/>
      <charset val="136"/>
    </font>
    <font>
      <sz val="10"/>
      <color rgb="FF000000"/>
      <name val="DFKai-SB"/>
      <family val="4"/>
      <charset val="136"/>
    </font>
    <font>
      <sz val="12"/>
      <color theme="1"/>
      <name val="DFKai-SB"/>
      <family val="4"/>
      <charset val="136"/>
    </font>
    <font>
      <sz val="10"/>
      <color theme="1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標楷體"/>
      <family val="4"/>
      <charset val="136"/>
    </font>
    <font>
      <sz val="10"/>
      <name val="標楷體"/>
      <family val="4"/>
      <charset val="136"/>
    </font>
    <font>
      <sz val="12"/>
      <name val="Calibri"/>
      <family val="2"/>
      <scheme val="minor"/>
    </font>
    <font>
      <sz val="12"/>
      <name val="DFKai-SB"/>
      <family val="4"/>
      <charset val="136"/>
    </font>
    <font>
      <sz val="12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5" tint="0.79998168889431442"/>
        <bgColor theme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EF2CB"/>
      </patternFill>
    </fill>
    <fill>
      <patternFill patternType="solid">
        <fgColor theme="5" tint="0.79998168889431442"/>
        <bgColor rgb="FFFABF8F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rgb="FFFDE9D9"/>
      </patternFill>
    </fill>
    <fill>
      <patternFill patternType="solid">
        <fgColor theme="9" tint="0.79998168889431442"/>
        <bgColor rgb="FFFABF8F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1"/>
    <xf numFmtId="0" fontId="10" fillId="0" borderId="1"/>
    <xf numFmtId="0" fontId="2" fillId="0" borderId="1"/>
  </cellStyleXfs>
  <cellXfs count="211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shrinkToFit="1"/>
    </xf>
    <xf numFmtId="0" fontId="4" fillId="0" borderId="0" xfId="0" applyFont="1" applyAlignment="1">
      <alignment shrinkToFit="1"/>
    </xf>
    <xf numFmtId="0" fontId="6" fillId="0" borderId="3" xfId="0" applyFont="1" applyBorder="1" applyAlignment="1">
      <alignment horizontal="center" vertical="center" shrinkToFit="1"/>
    </xf>
    <xf numFmtId="177" fontId="6" fillId="0" borderId="2" xfId="0" applyNumberFormat="1" applyFont="1" applyBorder="1" applyAlignment="1">
      <alignment horizontal="center" vertical="center" shrinkToFit="1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176" fontId="4" fillId="0" borderId="0" xfId="0" applyNumberFormat="1" applyFont="1" applyAlignment="1">
      <alignment horizontal="center" vertical="center" shrinkToFit="1"/>
    </xf>
    <xf numFmtId="177" fontId="4" fillId="0" borderId="0" xfId="0" applyNumberFormat="1" applyFont="1" applyAlignment="1">
      <alignment horizontal="center" vertical="center" shrinkToFit="1"/>
    </xf>
    <xf numFmtId="177" fontId="4" fillId="0" borderId="0" xfId="0" applyNumberFormat="1" applyFont="1" applyAlignment="1">
      <alignment horizontal="center" vertical="center"/>
    </xf>
    <xf numFmtId="177" fontId="4" fillId="0" borderId="0" xfId="0" applyNumberFormat="1" applyFont="1" applyAlignment="1">
      <alignment shrinkToFit="1"/>
    </xf>
    <xf numFmtId="177" fontId="4" fillId="0" borderId="0" xfId="0" applyNumberFormat="1" applyFont="1" applyAlignment="1">
      <alignment horizontal="center" vertical="center" wrapText="1"/>
    </xf>
    <xf numFmtId="177" fontId="4" fillId="0" borderId="0" xfId="0" applyNumberFormat="1" applyFont="1"/>
    <xf numFmtId="176" fontId="4" fillId="0" borderId="0" xfId="0" applyNumberFormat="1" applyFont="1" applyAlignment="1">
      <alignment vertical="top" wrapText="1"/>
    </xf>
    <xf numFmtId="0" fontId="3" fillId="0" borderId="0" xfId="0" applyFont="1" applyAlignment="1">
      <alignment vertical="center"/>
    </xf>
    <xf numFmtId="177" fontId="4" fillId="0" borderId="1" xfId="0" applyNumberFormat="1" applyFont="1" applyBorder="1" applyAlignment="1">
      <alignment horizontal="center" vertical="center" wrapText="1"/>
    </xf>
    <xf numFmtId="177" fontId="4" fillId="0" borderId="0" xfId="0" applyNumberFormat="1" applyFont="1" applyAlignment="1">
      <alignment vertical="top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shrinkToFit="1"/>
    </xf>
    <xf numFmtId="176" fontId="4" fillId="0" borderId="0" xfId="0" applyNumberFormat="1" applyFont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9" fillId="0" borderId="5" xfId="1" applyFont="1" applyBorder="1"/>
    <xf numFmtId="0" fontId="9" fillId="4" borderId="5" xfId="1" applyFont="1" applyFill="1" applyBorder="1"/>
    <xf numFmtId="179" fontId="9" fillId="4" borderId="5" xfId="1" applyNumberFormat="1" applyFont="1" applyFill="1" applyBorder="1"/>
    <xf numFmtId="177" fontId="9" fillId="4" borderId="5" xfId="1" applyNumberFormat="1" applyFont="1" applyFill="1" applyBorder="1"/>
    <xf numFmtId="177" fontId="9" fillId="0" borderId="5" xfId="1" applyNumberFormat="1" applyFont="1" applyBorder="1"/>
    <xf numFmtId="0" fontId="9" fillId="0" borderId="1" xfId="1" applyFont="1" applyAlignment="1">
      <alignment horizontal="center" vertical="center" wrapText="1"/>
    </xf>
    <xf numFmtId="0" fontId="9" fillId="4" borderId="1" xfId="1" applyFont="1" applyFill="1" applyAlignment="1">
      <alignment horizontal="center" vertical="center"/>
    </xf>
    <xf numFmtId="0" fontId="9" fillId="4" borderId="1" xfId="1" applyFont="1" applyFill="1"/>
    <xf numFmtId="179" fontId="9" fillId="4" borderId="1" xfId="1" applyNumberFormat="1" applyFont="1" applyFill="1"/>
    <xf numFmtId="177" fontId="9" fillId="4" borderId="1" xfId="1" applyNumberFormat="1" applyFont="1" applyFill="1"/>
    <xf numFmtId="177" fontId="9" fillId="0" borderId="1" xfId="1" applyNumberFormat="1" applyFont="1"/>
    <xf numFmtId="0" fontId="9" fillId="0" borderId="1" xfId="1" applyFont="1"/>
    <xf numFmtId="0" fontId="9" fillId="0" borderId="1" xfId="1" applyFont="1" applyAlignment="1">
      <alignment vertical="center" wrapText="1"/>
    </xf>
    <xf numFmtId="0" fontId="4" fillId="4" borderId="5" xfId="0" applyFont="1" applyFill="1" applyBorder="1"/>
    <xf numFmtId="177" fontId="4" fillId="4" borderId="5" xfId="0" applyNumberFormat="1" applyFont="1" applyFill="1" applyBorder="1"/>
    <xf numFmtId="179" fontId="4" fillId="4" borderId="5" xfId="0" applyNumberFormat="1" applyFont="1" applyFill="1" applyBorder="1"/>
    <xf numFmtId="0" fontId="4" fillId="0" borderId="5" xfId="0" applyFont="1" applyBorder="1"/>
    <xf numFmtId="178" fontId="4" fillId="4" borderId="5" xfId="0" applyNumberFormat="1" applyFont="1" applyFill="1" applyBorder="1" applyAlignment="1">
      <alignment vertical="center"/>
    </xf>
    <xf numFmtId="0" fontId="4" fillId="6" borderId="5" xfId="0" applyFont="1" applyFill="1" applyBorder="1" applyAlignment="1">
      <alignment vertical="center"/>
    </xf>
    <xf numFmtId="9" fontId="4" fillId="6" borderId="5" xfId="0" applyNumberFormat="1" applyFont="1" applyFill="1" applyBorder="1" applyAlignment="1">
      <alignment vertical="center"/>
    </xf>
    <xf numFmtId="177" fontId="4" fillId="6" borderId="5" xfId="0" applyNumberFormat="1" applyFont="1" applyFill="1" applyBorder="1" applyAlignment="1">
      <alignment vertical="center"/>
    </xf>
    <xf numFmtId="179" fontId="4" fillId="6" borderId="5" xfId="0" applyNumberFormat="1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4" fillId="4" borderId="1" xfId="0" applyFont="1" applyFill="1" applyBorder="1"/>
    <xf numFmtId="177" fontId="4" fillId="4" borderId="1" xfId="0" applyNumberFormat="1" applyFont="1" applyFill="1" applyBorder="1"/>
    <xf numFmtId="179" fontId="4" fillId="4" borderId="1" xfId="0" applyNumberFormat="1" applyFont="1" applyFill="1" applyBorder="1"/>
    <xf numFmtId="0" fontId="4" fillId="0" borderId="1" xfId="0" applyFont="1" applyBorder="1"/>
    <xf numFmtId="177" fontId="12" fillId="12" borderId="8" xfId="0" applyNumberFormat="1" applyFont="1" applyFill="1" applyBorder="1" applyAlignment="1">
      <alignment horizontal="left" vertical="center"/>
    </xf>
    <xf numFmtId="0" fontId="13" fillId="12" borderId="9" xfId="0" applyFont="1" applyFill="1" applyBorder="1" applyAlignment="1">
      <alignment horizontal="left" vertical="center" shrinkToFit="1"/>
    </xf>
    <xf numFmtId="177" fontId="12" fillId="3" borderId="1" xfId="0" applyNumberFormat="1" applyFont="1" applyFill="1" applyBorder="1" applyAlignment="1">
      <alignment horizontal="left" vertical="center" wrapText="1"/>
    </xf>
    <xf numFmtId="178" fontId="12" fillId="7" borderId="1" xfId="0" applyNumberFormat="1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4" borderId="5" xfId="1" applyFont="1" applyFill="1" applyBorder="1" applyAlignment="1">
      <alignment horizontal="left" vertical="center"/>
    </xf>
    <xf numFmtId="0" fontId="12" fillId="0" borderId="5" xfId="1" applyFont="1" applyBorder="1" applyAlignment="1">
      <alignment horizontal="left" vertical="center"/>
    </xf>
    <xf numFmtId="177" fontId="12" fillId="3" borderId="0" xfId="0" applyNumberFormat="1" applyFont="1" applyFill="1" applyAlignment="1">
      <alignment horizontal="left" vertical="center" wrapText="1"/>
    </xf>
    <xf numFmtId="177" fontId="12" fillId="3" borderId="11" xfId="0" applyNumberFormat="1" applyFont="1" applyFill="1" applyBorder="1" applyAlignment="1">
      <alignment horizontal="left" vertical="center" wrapText="1"/>
    </xf>
    <xf numFmtId="0" fontId="12" fillId="3" borderId="0" xfId="0" applyFont="1" applyFill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178" fontId="12" fillId="8" borderId="1" xfId="0" applyNumberFormat="1" applyFont="1" applyFill="1" applyBorder="1" applyAlignment="1">
      <alignment horizontal="left" vertical="center"/>
    </xf>
    <xf numFmtId="177" fontId="12" fillId="12" borderId="10" xfId="0" applyNumberFormat="1" applyFont="1" applyFill="1" applyBorder="1" applyAlignment="1">
      <alignment horizontal="left" vertical="center"/>
    </xf>
    <xf numFmtId="177" fontId="12" fillId="12" borderId="7" xfId="0" applyNumberFormat="1" applyFont="1" applyFill="1" applyBorder="1" applyAlignment="1">
      <alignment horizontal="left" vertical="center"/>
    </xf>
    <xf numFmtId="0" fontId="13" fillId="12" borderId="0" xfId="0" applyFont="1" applyFill="1" applyAlignment="1">
      <alignment horizontal="left" vertical="center"/>
    </xf>
    <xf numFmtId="178" fontId="12" fillId="10" borderId="1" xfId="0" applyNumberFormat="1" applyFont="1" applyFill="1" applyBorder="1" applyAlignment="1">
      <alignment horizontal="left" vertical="center"/>
    </xf>
    <xf numFmtId="0" fontId="12" fillId="12" borderId="0" xfId="0" applyFont="1" applyFill="1" applyAlignment="1">
      <alignment horizontal="left" vertical="center"/>
    </xf>
    <xf numFmtId="177" fontId="12" fillId="12" borderId="0" xfId="0" applyNumberFormat="1" applyFont="1" applyFill="1" applyAlignment="1">
      <alignment horizontal="left" vertical="center"/>
    </xf>
    <xf numFmtId="177" fontId="12" fillId="4" borderId="5" xfId="1" applyNumberFormat="1" applyFont="1" applyFill="1" applyBorder="1" applyAlignment="1">
      <alignment horizontal="left" vertical="center"/>
    </xf>
    <xf numFmtId="180" fontId="12" fillId="4" borderId="5" xfId="1" applyNumberFormat="1" applyFont="1" applyFill="1" applyBorder="1" applyAlignment="1">
      <alignment horizontal="left" vertical="center"/>
    </xf>
    <xf numFmtId="0" fontId="12" fillId="0" borderId="1" xfId="1" applyFont="1" applyAlignment="1">
      <alignment horizontal="left" vertical="center" wrapText="1"/>
    </xf>
    <xf numFmtId="0" fontId="12" fillId="4" borderId="1" xfId="1" applyFont="1" applyFill="1" applyAlignment="1">
      <alignment horizontal="left" vertical="center"/>
    </xf>
    <xf numFmtId="177" fontId="12" fillId="4" borderId="1" xfId="1" applyNumberFormat="1" applyFont="1" applyFill="1" applyAlignment="1">
      <alignment horizontal="left" vertical="center"/>
    </xf>
    <xf numFmtId="180" fontId="12" fillId="4" borderId="1" xfId="1" applyNumberFormat="1" applyFont="1" applyFill="1" applyAlignment="1">
      <alignment horizontal="left" vertical="center"/>
    </xf>
    <xf numFmtId="0" fontId="12" fillId="0" borderId="1" xfId="1" applyFont="1" applyAlignment="1">
      <alignment horizontal="left" vertical="center"/>
    </xf>
    <xf numFmtId="177" fontId="12" fillId="3" borderId="4" xfId="0" applyNumberFormat="1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/>
    </xf>
    <xf numFmtId="177" fontId="12" fillId="3" borderId="4" xfId="0" applyNumberFormat="1" applyFont="1" applyFill="1" applyBorder="1" applyAlignment="1">
      <alignment horizontal="left" vertical="center"/>
    </xf>
    <xf numFmtId="177" fontId="14" fillId="11" borderId="12" xfId="0" applyNumberFormat="1" applyFont="1" applyFill="1" applyBorder="1" applyAlignment="1">
      <alignment horizontal="left" vertical="center" wrapText="1"/>
    </xf>
    <xf numFmtId="0" fontId="14" fillId="11" borderId="12" xfId="0" applyFont="1" applyFill="1" applyBorder="1" applyAlignment="1">
      <alignment horizontal="left" vertical="center" wrapText="1"/>
    </xf>
    <xf numFmtId="0" fontId="12" fillId="3" borderId="13" xfId="1" applyFont="1" applyFill="1" applyBorder="1" applyAlignment="1">
      <alignment horizontal="left" vertical="center" wrapText="1"/>
    </xf>
    <xf numFmtId="0" fontId="4" fillId="4" borderId="11" xfId="0" applyFont="1" applyFill="1" applyBorder="1" applyAlignment="1">
      <alignment vertical="center"/>
    </xf>
    <xf numFmtId="0" fontId="5" fillId="5" borderId="11" xfId="0" applyFont="1" applyFill="1" applyBorder="1" applyAlignment="1">
      <alignment vertical="center" shrinkToFit="1"/>
    </xf>
    <xf numFmtId="0" fontId="4" fillId="4" borderId="11" xfId="0" applyFont="1" applyFill="1" applyBorder="1"/>
    <xf numFmtId="0" fontId="6" fillId="4" borderId="11" xfId="0" applyFont="1" applyFill="1" applyBorder="1" applyAlignment="1">
      <alignment vertical="center"/>
    </xf>
    <xf numFmtId="0" fontId="4" fillId="0" borderId="11" xfId="0" applyFont="1" applyBorder="1"/>
    <xf numFmtId="177" fontId="12" fillId="3" borderId="14" xfId="0" applyNumberFormat="1" applyFont="1" applyFill="1" applyBorder="1" applyAlignment="1">
      <alignment horizontal="left" vertical="center" wrapText="1"/>
    </xf>
    <xf numFmtId="0" fontId="12" fillId="3" borderId="14" xfId="0" applyFont="1" applyFill="1" applyBorder="1" applyAlignment="1">
      <alignment horizontal="left" vertical="center" wrapText="1"/>
    </xf>
    <xf numFmtId="0" fontId="12" fillId="3" borderId="15" xfId="0" applyFont="1" applyFill="1" applyBorder="1" applyAlignment="1">
      <alignment horizontal="left" vertical="center" wrapText="1"/>
    </xf>
    <xf numFmtId="178" fontId="4" fillId="4" borderId="14" xfId="0" applyNumberFormat="1" applyFont="1" applyFill="1" applyBorder="1" applyAlignment="1">
      <alignment vertical="center"/>
    </xf>
    <xf numFmtId="0" fontId="4" fillId="4" borderId="14" xfId="0" applyFont="1" applyFill="1" applyBorder="1"/>
    <xf numFmtId="0" fontId="4" fillId="6" borderId="14" xfId="0" applyFont="1" applyFill="1" applyBorder="1" applyAlignment="1">
      <alignment vertical="center"/>
    </xf>
    <xf numFmtId="9" fontId="4" fillId="6" borderId="14" xfId="0" applyNumberFormat="1" applyFont="1" applyFill="1" applyBorder="1" applyAlignment="1">
      <alignment vertical="center"/>
    </xf>
    <xf numFmtId="177" fontId="4" fillId="6" borderId="14" xfId="0" applyNumberFormat="1" applyFont="1" applyFill="1" applyBorder="1" applyAlignment="1">
      <alignment vertical="center"/>
    </xf>
    <xf numFmtId="179" fontId="4" fillId="6" borderId="14" xfId="0" applyNumberFormat="1" applyFont="1" applyFill="1" applyBorder="1" applyAlignment="1">
      <alignment vertical="center"/>
    </xf>
    <xf numFmtId="0" fontId="4" fillId="0" borderId="14" xfId="0" applyFont="1" applyBorder="1"/>
    <xf numFmtId="0" fontId="12" fillId="4" borderId="12" xfId="1" applyFont="1" applyFill="1" applyBorder="1" applyAlignment="1">
      <alignment horizontal="left" vertical="center"/>
    </xf>
    <xf numFmtId="0" fontId="13" fillId="5" borderId="12" xfId="1" applyFont="1" applyFill="1" applyBorder="1" applyAlignment="1">
      <alignment horizontal="left" vertical="center" shrinkToFit="1"/>
    </xf>
    <xf numFmtId="0" fontId="12" fillId="0" borderId="12" xfId="1" applyFont="1" applyBorder="1" applyAlignment="1">
      <alignment horizontal="left" vertical="center" wrapText="1"/>
    </xf>
    <xf numFmtId="0" fontId="12" fillId="0" borderId="12" xfId="1" applyFont="1" applyBorder="1" applyAlignment="1">
      <alignment horizontal="left" vertical="center"/>
    </xf>
    <xf numFmtId="178" fontId="12" fillId="8" borderId="14" xfId="1" applyNumberFormat="1" applyFont="1" applyFill="1" applyBorder="1" applyAlignment="1">
      <alignment horizontal="left" vertical="center"/>
    </xf>
    <xf numFmtId="0" fontId="12" fillId="8" borderId="14" xfId="1" applyFont="1" applyFill="1" applyBorder="1" applyAlignment="1">
      <alignment horizontal="left" vertical="center"/>
    </xf>
    <xf numFmtId="0" fontId="12" fillId="9" borderId="14" xfId="1" applyFont="1" applyFill="1" applyBorder="1" applyAlignment="1">
      <alignment horizontal="left" vertical="center"/>
    </xf>
    <xf numFmtId="9" fontId="12" fillId="8" borderId="14" xfId="1" applyNumberFormat="1" applyFont="1" applyFill="1" applyBorder="1" applyAlignment="1">
      <alignment horizontal="left" vertical="center"/>
    </xf>
    <xf numFmtId="177" fontId="12" fillId="8" borderId="14" xfId="1" applyNumberFormat="1" applyFont="1" applyFill="1" applyBorder="1" applyAlignment="1">
      <alignment horizontal="left" vertical="center"/>
    </xf>
    <xf numFmtId="180" fontId="12" fillId="8" borderId="14" xfId="1" applyNumberFormat="1" applyFont="1" applyFill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2" fillId="0" borderId="11" xfId="1" applyFont="1" applyBorder="1" applyAlignment="1">
      <alignment horizontal="left" vertical="center" wrapText="1"/>
    </xf>
    <xf numFmtId="0" fontId="12" fillId="4" borderId="11" xfId="1" applyFont="1" applyFill="1" applyBorder="1" applyAlignment="1">
      <alignment horizontal="left" vertical="center"/>
    </xf>
    <xf numFmtId="0" fontId="13" fillId="5" borderId="11" xfId="1" applyFont="1" applyFill="1" applyBorder="1" applyAlignment="1">
      <alignment horizontal="left" vertical="center" shrinkToFit="1"/>
    </xf>
    <xf numFmtId="0" fontId="12" fillId="0" borderId="11" xfId="1" applyFont="1" applyBorder="1" applyAlignment="1">
      <alignment horizontal="left" vertical="center"/>
    </xf>
    <xf numFmtId="0" fontId="12" fillId="0" borderId="14" xfId="1" applyFont="1" applyBorder="1" applyAlignment="1">
      <alignment horizontal="left" vertical="center" wrapText="1"/>
    </xf>
    <xf numFmtId="178" fontId="12" fillId="4" borderId="14" xfId="1" applyNumberFormat="1" applyFont="1" applyFill="1" applyBorder="1" applyAlignment="1">
      <alignment horizontal="left" vertical="center"/>
    </xf>
    <xf numFmtId="0" fontId="12" fillId="4" borderId="14" xfId="1" applyFont="1" applyFill="1" applyBorder="1" applyAlignment="1">
      <alignment horizontal="left" vertical="center"/>
    </xf>
    <xf numFmtId="0" fontId="12" fillId="6" borderId="14" xfId="1" applyFont="1" applyFill="1" applyBorder="1" applyAlignment="1">
      <alignment horizontal="left" vertical="center"/>
    </xf>
    <xf numFmtId="9" fontId="12" fillId="4" borderId="14" xfId="1" applyNumberFormat="1" applyFont="1" applyFill="1" applyBorder="1" applyAlignment="1">
      <alignment horizontal="left" vertical="center"/>
    </xf>
    <xf numFmtId="177" fontId="12" fillId="4" borderId="14" xfId="1" applyNumberFormat="1" applyFont="1" applyFill="1" applyBorder="1" applyAlignment="1">
      <alignment horizontal="left" vertical="center"/>
    </xf>
    <xf numFmtId="180" fontId="12" fillId="4" borderId="14" xfId="1" applyNumberFormat="1" applyFont="1" applyFill="1" applyBorder="1" applyAlignment="1">
      <alignment horizontal="left" vertical="center"/>
    </xf>
    <xf numFmtId="0" fontId="12" fillId="0" borderId="14" xfId="1" applyFont="1" applyBorder="1" applyAlignment="1">
      <alignment horizontal="left" vertical="center"/>
    </xf>
    <xf numFmtId="0" fontId="9" fillId="0" borderId="11" xfId="1" applyFont="1" applyBorder="1" applyAlignment="1">
      <alignment horizontal="center" vertical="center" wrapText="1"/>
    </xf>
    <xf numFmtId="0" fontId="9" fillId="4" borderId="11" xfId="1" applyFont="1" applyFill="1" applyBorder="1" applyAlignment="1">
      <alignment horizontal="center" vertical="center"/>
    </xf>
    <xf numFmtId="0" fontId="9" fillId="5" borderId="11" xfId="1" applyFont="1" applyFill="1" applyBorder="1" applyAlignment="1">
      <alignment horizontal="center" vertical="center" shrinkToFit="1"/>
    </xf>
    <xf numFmtId="0" fontId="9" fillId="4" borderId="11" xfId="1" applyFont="1" applyFill="1" applyBorder="1"/>
    <xf numFmtId="0" fontId="11" fillId="4" borderId="11" xfId="1" applyFont="1" applyFill="1" applyBorder="1" applyAlignment="1">
      <alignment horizontal="center" vertical="center"/>
    </xf>
    <xf numFmtId="179" fontId="11" fillId="4" borderId="11" xfId="1" applyNumberFormat="1" applyFont="1" applyFill="1" applyBorder="1" applyAlignment="1">
      <alignment horizontal="center" vertical="center"/>
    </xf>
    <xf numFmtId="177" fontId="9" fillId="0" borderId="11" xfId="1" applyNumberFormat="1" applyFont="1" applyBorder="1"/>
    <xf numFmtId="0" fontId="9" fillId="0" borderId="11" xfId="1" applyFont="1" applyBorder="1"/>
    <xf numFmtId="0" fontId="9" fillId="0" borderId="14" xfId="1" applyFont="1" applyBorder="1" applyAlignment="1">
      <alignment horizontal="center" vertical="center" wrapText="1"/>
    </xf>
    <xf numFmtId="178" fontId="9" fillId="4" borderId="14" xfId="1" applyNumberFormat="1" applyFont="1" applyFill="1" applyBorder="1" applyAlignment="1">
      <alignment horizontal="center" vertical="center"/>
    </xf>
    <xf numFmtId="0" fontId="9" fillId="4" borderId="14" xfId="1" applyFont="1" applyFill="1" applyBorder="1"/>
    <xf numFmtId="0" fontId="9" fillId="6" borderId="14" xfId="1" applyFont="1" applyFill="1" applyBorder="1" applyAlignment="1">
      <alignment horizontal="center" vertical="center"/>
    </xf>
    <xf numFmtId="9" fontId="9" fillId="4" borderId="14" xfId="1" applyNumberFormat="1" applyFont="1" applyFill="1" applyBorder="1"/>
    <xf numFmtId="179" fontId="9" fillId="4" borderId="14" xfId="1" applyNumberFormat="1" applyFont="1" applyFill="1" applyBorder="1"/>
    <xf numFmtId="177" fontId="9" fillId="4" borderId="14" xfId="1" applyNumberFormat="1" applyFont="1" applyFill="1" applyBorder="1" applyAlignment="1">
      <alignment horizontal="center" vertical="center"/>
    </xf>
    <xf numFmtId="177" fontId="9" fillId="0" borderId="14" xfId="1" applyNumberFormat="1" applyFont="1" applyBorder="1"/>
    <xf numFmtId="0" fontId="9" fillId="0" borderId="14" xfId="1" applyFont="1" applyBorder="1"/>
    <xf numFmtId="181" fontId="14" fillId="11" borderId="12" xfId="0" applyNumberFormat="1" applyFont="1" applyFill="1" applyBorder="1" applyAlignment="1">
      <alignment horizontal="left" vertical="center" wrapText="1"/>
    </xf>
    <xf numFmtId="177" fontId="13" fillId="12" borderId="9" xfId="0" applyNumberFormat="1" applyFont="1" applyFill="1" applyBorder="1" applyAlignment="1">
      <alignment horizontal="left" vertical="center" shrinkToFit="1"/>
    </xf>
    <xf numFmtId="177" fontId="13" fillId="12" borderId="0" xfId="0" applyNumberFormat="1" applyFont="1" applyFill="1" applyAlignment="1">
      <alignment horizontal="left" vertical="center"/>
    </xf>
    <xf numFmtId="178" fontId="18" fillId="3" borderId="20" xfId="0" applyNumberFormat="1" applyFont="1" applyFill="1" applyBorder="1" applyAlignment="1">
      <alignment horizontal="left" vertical="center"/>
    </xf>
    <xf numFmtId="178" fontId="20" fillId="3" borderId="2" xfId="0" applyNumberFormat="1" applyFont="1" applyFill="1" applyBorder="1" applyAlignment="1">
      <alignment horizontal="left" vertical="center" shrinkToFit="1"/>
    </xf>
    <xf numFmtId="176" fontId="15" fillId="13" borderId="21" xfId="0" applyNumberFormat="1" applyFont="1" applyFill="1" applyBorder="1" applyAlignment="1">
      <alignment horizontal="center" vertical="center"/>
    </xf>
    <xf numFmtId="176" fontId="15" fillId="13" borderId="22" xfId="0" applyNumberFormat="1" applyFont="1" applyFill="1" applyBorder="1" applyAlignment="1">
      <alignment horizontal="center" vertical="center"/>
    </xf>
    <xf numFmtId="176" fontId="15" fillId="13" borderId="23" xfId="0" applyNumberFormat="1" applyFont="1" applyFill="1" applyBorder="1" applyAlignment="1">
      <alignment horizontal="center" vertical="center"/>
    </xf>
    <xf numFmtId="178" fontId="18" fillId="3" borderId="24" xfId="0" applyNumberFormat="1" applyFont="1" applyFill="1" applyBorder="1" applyAlignment="1">
      <alignment horizontal="left" vertical="center"/>
    </xf>
    <xf numFmtId="178" fontId="18" fillId="3" borderId="2" xfId="0" applyNumberFormat="1" applyFont="1" applyFill="1" applyBorder="1" applyAlignment="1">
      <alignment horizontal="left" vertical="center"/>
    </xf>
    <xf numFmtId="178" fontId="21" fillId="3" borderId="2" xfId="0" applyNumberFormat="1" applyFont="1" applyFill="1" applyBorder="1" applyAlignment="1">
      <alignment horizontal="left" vertical="center"/>
    </xf>
    <xf numFmtId="178" fontId="21" fillId="3" borderId="24" xfId="0" applyNumberFormat="1" applyFont="1" applyFill="1" applyBorder="1" applyAlignment="1">
      <alignment horizontal="left" vertical="center"/>
    </xf>
    <xf numFmtId="178" fontId="22" fillId="3" borderId="25" xfId="0" applyNumberFormat="1" applyFont="1" applyFill="1" applyBorder="1" applyAlignment="1">
      <alignment horizontal="left" vertical="center"/>
    </xf>
    <xf numFmtId="178" fontId="24" fillId="3" borderId="2" xfId="0" applyNumberFormat="1" applyFont="1" applyFill="1" applyBorder="1" applyAlignment="1">
      <alignment horizontal="left" vertical="center"/>
    </xf>
    <xf numFmtId="0" fontId="15" fillId="0" borderId="16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left" vertical="center"/>
    </xf>
    <xf numFmtId="0" fontId="19" fillId="0" borderId="19" xfId="0" applyFont="1" applyBorder="1" applyAlignment="1">
      <alignment horizontal="left" vertical="center" shrinkToFit="1"/>
    </xf>
    <xf numFmtId="0" fontId="15" fillId="0" borderId="17" xfId="0" applyFont="1" applyBorder="1" applyAlignment="1">
      <alignment horizontal="center" vertical="center"/>
    </xf>
    <xf numFmtId="0" fontId="23" fillId="0" borderId="19" xfId="0" applyFont="1" applyBorder="1" applyAlignment="1">
      <alignment horizontal="left" vertical="center"/>
    </xf>
    <xf numFmtId="0" fontId="25" fillId="0" borderId="19" xfId="0" applyFont="1" applyBorder="1" applyAlignment="1">
      <alignment horizontal="left" vertical="center"/>
    </xf>
    <xf numFmtId="0" fontId="2" fillId="0" borderId="6" xfId="0" applyFont="1" applyBorder="1" applyAlignment="1">
      <alignment horizontal="left"/>
    </xf>
    <xf numFmtId="0" fontId="18" fillId="0" borderId="6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 shrinkToFit="1"/>
    </xf>
    <xf numFmtId="0" fontId="15" fillId="0" borderId="6" xfId="0" applyFont="1" applyBorder="1" applyAlignment="1">
      <alignment vertical="center" shrinkToFit="1"/>
    </xf>
    <xf numFmtId="0" fontId="15" fillId="0" borderId="6" xfId="0" applyFont="1" applyBorder="1" applyAlignment="1">
      <alignment horizontal="left" shrinkToFit="1"/>
    </xf>
    <xf numFmtId="9" fontId="15" fillId="0" borderId="6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left" vertical="center"/>
    </xf>
    <xf numFmtId="0" fontId="24" fillId="0" borderId="6" xfId="0" applyFont="1" applyBorder="1" applyAlignment="1">
      <alignment horizontal="left" vertical="center"/>
    </xf>
    <xf numFmtId="0" fontId="21" fillId="0" borderId="6" xfId="0" applyFont="1" applyBorder="1" applyAlignment="1">
      <alignment vertical="center"/>
    </xf>
    <xf numFmtId="0" fontId="18" fillId="0" borderId="6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/>
    </xf>
    <xf numFmtId="0" fontId="21" fillId="0" borderId="6" xfId="0" applyFont="1" applyBorder="1" applyAlignment="1">
      <alignment vertical="center" shrinkToFit="1"/>
    </xf>
    <xf numFmtId="0" fontId="4" fillId="0" borderId="6" xfId="0" applyFont="1" applyBorder="1" applyAlignment="1">
      <alignment horizontal="left" vertical="center" shrinkToFit="1"/>
    </xf>
    <xf numFmtId="0" fontId="4" fillId="0" borderId="6" xfId="0" applyFont="1" applyBorder="1" applyAlignment="1">
      <alignment vertical="center"/>
    </xf>
    <xf numFmtId="0" fontId="4" fillId="0" borderId="6" xfId="0" applyFont="1" applyBorder="1" applyAlignment="1">
      <alignment vertical="center" shrinkToFit="1"/>
    </xf>
    <xf numFmtId="0" fontId="26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76" fontId="16" fillId="13" borderId="22" xfId="0" applyNumberFormat="1" applyFont="1" applyFill="1" applyBorder="1" applyAlignment="1">
      <alignment horizontal="center" vertical="center"/>
    </xf>
    <xf numFmtId="178" fontId="22" fillId="14" borderId="25" xfId="0" applyNumberFormat="1" applyFont="1" applyFill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 shrinkToFit="1"/>
    </xf>
    <xf numFmtId="0" fontId="28" fillId="0" borderId="6" xfId="0" applyFont="1" applyBorder="1" applyAlignment="1">
      <alignment horizontal="left" vertical="center" shrinkToFit="1"/>
    </xf>
    <xf numFmtId="0" fontId="28" fillId="0" borderId="6" xfId="0" applyFont="1" applyBorder="1" applyAlignment="1">
      <alignment horizontal="left" vertical="center"/>
    </xf>
    <xf numFmtId="0" fontId="28" fillId="0" borderId="6" xfId="0" applyFont="1" applyBorder="1" applyAlignment="1">
      <alignment vertical="center"/>
    </xf>
    <xf numFmtId="0" fontId="23" fillId="0" borderId="6" xfId="0" applyFont="1" applyBorder="1" applyAlignment="1">
      <alignment horizontal="left" vertical="center"/>
    </xf>
    <xf numFmtId="0" fontId="25" fillId="0" borderId="6" xfId="0" applyFont="1" applyBorder="1" applyAlignment="1">
      <alignment horizontal="left" vertical="center"/>
    </xf>
    <xf numFmtId="0" fontId="29" fillId="0" borderId="6" xfId="0" applyFont="1" applyBorder="1" applyAlignment="1">
      <alignment horizontal="left"/>
    </xf>
    <xf numFmtId="0" fontId="30" fillId="0" borderId="6" xfId="0" applyFont="1" applyBorder="1" applyAlignment="1">
      <alignment vertical="center"/>
    </xf>
    <xf numFmtId="0" fontId="9" fillId="0" borderId="6" xfId="0" applyFont="1" applyBorder="1" applyAlignment="1">
      <alignment horizontal="left" vertical="center"/>
    </xf>
    <xf numFmtId="0" fontId="30" fillId="0" borderId="6" xfId="0" applyFont="1" applyBorder="1" applyAlignment="1">
      <alignment vertical="center" shrinkToFit="1"/>
    </xf>
    <xf numFmtId="0" fontId="28" fillId="0" borderId="6" xfId="0" applyFont="1" applyBorder="1" applyAlignment="1">
      <alignment vertical="center" shrinkToFit="1"/>
    </xf>
    <xf numFmtId="0" fontId="9" fillId="0" borderId="6" xfId="0" applyFont="1" applyBorder="1" applyAlignment="1">
      <alignment horizontal="left" vertical="center" shrinkToFit="1"/>
    </xf>
    <xf numFmtId="0" fontId="28" fillId="0" borderId="6" xfId="0" applyFont="1" applyBorder="1" applyAlignment="1">
      <alignment horizontal="left" shrinkToFit="1"/>
    </xf>
    <xf numFmtId="0" fontId="9" fillId="0" borderId="6" xfId="0" applyFont="1" applyBorder="1" applyAlignment="1">
      <alignment vertical="center"/>
    </xf>
    <xf numFmtId="0" fontId="9" fillId="0" borderId="6" xfId="0" applyFont="1" applyBorder="1" applyAlignment="1">
      <alignment vertical="center" shrinkToFit="1"/>
    </xf>
    <xf numFmtId="9" fontId="28" fillId="0" borderId="6" xfId="0" applyNumberFormat="1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8" fillId="0" borderId="6" xfId="0" applyFont="1" applyBorder="1" applyAlignment="1">
      <alignment horizontal="left" vertical="center" wrapText="1"/>
    </xf>
    <xf numFmtId="0" fontId="31" fillId="0" borderId="6" xfId="0" applyFont="1" applyBorder="1" applyAlignment="1">
      <alignment vertical="center"/>
    </xf>
    <xf numFmtId="0" fontId="29" fillId="0" borderId="6" xfId="0" applyFont="1" applyBorder="1" applyAlignment="1">
      <alignment vertical="center"/>
    </xf>
    <xf numFmtId="0" fontId="15" fillId="0" borderId="6" xfId="0" applyFont="1" applyBorder="1" applyAlignment="1">
      <alignment horizontal="center" vertical="center" shrinkToFit="1"/>
    </xf>
    <xf numFmtId="0" fontId="15" fillId="0" borderId="6" xfId="0" applyFont="1" applyBorder="1" applyAlignment="1">
      <alignment vertical="center"/>
    </xf>
    <xf numFmtId="0" fontId="15" fillId="0" borderId="6" xfId="0" applyFont="1" applyBorder="1" applyAlignment="1">
      <alignment horizontal="left" vertical="center" shrinkToFit="1"/>
    </xf>
    <xf numFmtId="0" fontId="15" fillId="0" borderId="6" xfId="0" applyFont="1" applyBorder="1" applyAlignment="1">
      <alignment horizontal="left" vertical="center"/>
    </xf>
    <xf numFmtId="176" fontId="4" fillId="0" borderId="0" xfId="0" applyNumberFormat="1" applyFont="1" applyAlignment="1">
      <alignment horizontal="left" vertical="top" wrapText="1"/>
    </xf>
    <xf numFmtId="0" fontId="28" fillId="0" borderId="6" xfId="0" applyFont="1" applyBorder="1" applyAlignment="1">
      <alignment horizontal="center" vertical="center" shrinkToFit="1"/>
    </xf>
    <xf numFmtId="0" fontId="28" fillId="0" borderId="6" xfId="0" applyFont="1" applyBorder="1" applyAlignment="1">
      <alignment vertical="center"/>
    </xf>
    <xf numFmtId="0" fontId="28" fillId="0" borderId="6" xfId="0" applyFont="1" applyBorder="1" applyAlignment="1">
      <alignment horizontal="left" vertical="center" shrinkToFit="1"/>
    </xf>
    <xf numFmtId="0" fontId="28" fillId="0" borderId="6" xfId="0" applyFont="1" applyBorder="1" applyAlignment="1">
      <alignment horizontal="left" vertical="center"/>
    </xf>
  </cellXfs>
  <cellStyles count="4">
    <cellStyle name="一般" xfId="0" builtinId="0"/>
    <cellStyle name="一般 2" xfId="1" xr:uid="{4505D055-CF97-4FF1-B84C-38C8F17C87DF}"/>
    <cellStyle name="一般 2 2" xfId="3" xr:uid="{F8F98B4A-EE49-4238-B96F-AC1AA3F74D4F}"/>
    <cellStyle name="一般 5" xfId="2" xr:uid="{48D7CD42-5282-4DB3-ADA1-A7849889FB36}"/>
  </cellStyles>
  <dxfs count="2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BC738"/>
  <sheetViews>
    <sheetView topLeftCell="A126" zoomScale="60" zoomScaleNormal="60" workbookViewId="0">
      <selection activeCell="X141" sqref="X141"/>
    </sheetView>
  </sheetViews>
  <sheetFormatPr defaultColWidth="11.19921875" defaultRowHeight="15" customHeight="1"/>
  <cols>
    <col min="1" max="1" width="6.5" style="150" customWidth="1"/>
    <col min="2" max="2" width="5.8984375" style="157" customWidth="1"/>
    <col min="3" max="3" width="8.19921875" style="169" customWidth="1"/>
    <col min="4" max="4" width="4.09765625" style="169" customWidth="1"/>
    <col min="5" max="5" width="5.69921875" style="172" customWidth="1"/>
    <col min="6" max="6" width="7.8984375" style="169" customWidth="1"/>
    <col min="7" max="7" width="5.59765625" style="169" customWidth="1"/>
    <col min="8" max="8" width="5.69921875" style="172" customWidth="1"/>
    <col min="9" max="9" width="11.09765625" style="169" customWidth="1"/>
    <col min="10" max="10" width="5.69921875" style="169" customWidth="1"/>
    <col min="11" max="11" width="5.69921875" style="172" customWidth="1"/>
    <col min="12" max="12" width="11.59765625" style="169" customWidth="1"/>
    <col min="13" max="13" width="5.69921875" style="169" customWidth="1"/>
    <col min="14" max="14" width="5.69921875" style="172" customWidth="1"/>
    <col min="15" max="15" width="10.5" style="178" customWidth="1"/>
    <col min="16" max="16" width="6.5" style="178" customWidth="1"/>
    <col min="17" max="17" width="10.5" style="172" customWidth="1"/>
    <col min="18" max="18" width="11.3984375" style="169" customWidth="1"/>
    <col min="19" max="19" width="5.69921875" style="169" customWidth="1"/>
    <col min="20" max="20" width="10.5" style="172" customWidth="1"/>
    <col min="21" max="21" width="10.69921875" style="169" customWidth="1"/>
    <col min="22" max="22" width="9.69921875" style="169" customWidth="1"/>
    <col min="23" max="29" width="8.69921875" style="68" customWidth="1"/>
    <col min="30" max="30" width="8.69921875" style="78" customWidth="1"/>
    <col min="31" max="31" width="10.5" style="62" customWidth="1"/>
    <col min="32" max="54" width="8.19921875" style="62" customWidth="1"/>
    <col min="55" max="16384" width="11.19921875" style="55"/>
  </cols>
  <sheetData>
    <row r="1" spans="1:55" ht="25.2" customHeight="1">
      <c r="A1" s="140"/>
      <c r="B1" s="153" t="s">
        <v>0</v>
      </c>
      <c r="C1" s="159"/>
      <c r="D1" s="159"/>
      <c r="E1" s="158"/>
      <c r="F1" s="159"/>
      <c r="G1" s="159"/>
      <c r="H1" s="158"/>
      <c r="I1" s="159"/>
      <c r="J1" s="159"/>
      <c r="K1" s="158"/>
      <c r="L1" s="159"/>
      <c r="M1" s="159"/>
      <c r="N1" s="158"/>
      <c r="O1" s="170"/>
      <c r="P1" s="170"/>
      <c r="Q1" s="158"/>
      <c r="R1" s="159"/>
      <c r="S1" s="159"/>
      <c r="T1" s="158"/>
      <c r="U1" s="159"/>
      <c r="V1" s="159"/>
      <c r="W1" s="51"/>
      <c r="X1" s="51"/>
      <c r="Y1" s="51"/>
      <c r="Z1" s="51"/>
      <c r="AA1" s="51"/>
      <c r="AB1" s="51"/>
      <c r="AC1" s="138"/>
      <c r="AD1" s="76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</row>
    <row r="2" spans="1:55" s="100" customFormat="1" ht="25.2" customHeight="1" thickBot="1">
      <c r="A2" s="141" t="s">
        <v>31</v>
      </c>
      <c r="B2" s="154" t="s">
        <v>1</v>
      </c>
      <c r="C2" s="171" t="s">
        <v>9</v>
      </c>
      <c r="D2" s="171" t="s">
        <v>10</v>
      </c>
      <c r="E2" s="172" t="s">
        <v>11</v>
      </c>
      <c r="F2" s="171" t="s">
        <v>37</v>
      </c>
      <c r="G2" s="171" t="s">
        <v>10</v>
      </c>
      <c r="H2" s="172" t="s">
        <v>11</v>
      </c>
      <c r="I2" s="171" t="s">
        <v>38</v>
      </c>
      <c r="J2" s="171" t="s">
        <v>10</v>
      </c>
      <c r="K2" s="172" t="s">
        <v>11</v>
      </c>
      <c r="L2" s="171" t="s">
        <v>34</v>
      </c>
      <c r="M2" s="171" t="s">
        <v>10</v>
      </c>
      <c r="N2" s="172" t="s">
        <v>11</v>
      </c>
      <c r="O2" s="173" t="s">
        <v>12</v>
      </c>
      <c r="P2" s="173" t="s">
        <v>10</v>
      </c>
      <c r="Q2" s="172" t="s">
        <v>11</v>
      </c>
      <c r="R2" s="171" t="s">
        <v>35</v>
      </c>
      <c r="S2" s="171" t="s">
        <v>10</v>
      </c>
      <c r="T2" s="172" t="s">
        <v>11</v>
      </c>
      <c r="U2" s="159" t="s">
        <v>270</v>
      </c>
      <c r="V2" s="159" t="s">
        <v>271</v>
      </c>
      <c r="W2" s="79" t="s">
        <v>2</v>
      </c>
      <c r="X2" s="79" t="s">
        <v>3</v>
      </c>
      <c r="Y2" s="79" t="s">
        <v>4</v>
      </c>
      <c r="Z2" s="79" t="s">
        <v>5</v>
      </c>
      <c r="AA2" s="79" t="s">
        <v>6</v>
      </c>
      <c r="AB2" s="79" t="s">
        <v>7</v>
      </c>
      <c r="AC2" s="79" t="s">
        <v>8</v>
      </c>
      <c r="AD2" s="81"/>
      <c r="AE2" s="97" t="s">
        <v>31</v>
      </c>
      <c r="AF2" s="97" t="s">
        <v>32</v>
      </c>
      <c r="AG2" s="97" t="s">
        <v>36</v>
      </c>
      <c r="AH2" s="98" t="s">
        <v>9</v>
      </c>
      <c r="AI2" s="97" t="s">
        <v>33</v>
      </c>
      <c r="AJ2" s="97" t="s">
        <v>37</v>
      </c>
      <c r="AK2" s="97" t="s">
        <v>33</v>
      </c>
      <c r="AL2" s="97" t="s">
        <v>38</v>
      </c>
      <c r="AM2" s="97" t="s">
        <v>33</v>
      </c>
      <c r="AN2" s="97" t="s">
        <v>34</v>
      </c>
      <c r="AO2" s="97" t="s">
        <v>33</v>
      </c>
      <c r="AP2" s="97" t="s">
        <v>29</v>
      </c>
      <c r="AQ2" s="97" t="s">
        <v>33</v>
      </c>
      <c r="AR2" s="97" t="s">
        <v>35</v>
      </c>
      <c r="AS2" s="97" t="s">
        <v>33</v>
      </c>
      <c r="AT2" s="97" t="s">
        <v>40</v>
      </c>
      <c r="AU2" s="97" t="s">
        <v>41</v>
      </c>
      <c r="AV2" s="79" t="s">
        <v>2</v>
      </c>
      <c r="AW2" s="79" t="s">
        <v>3</v>
      </c>
      <c r="AX2" s="79" t="s">
        <v>5</v>
      </c>
      <c r="AY2" s="79" t="s">
        <v>5</v>
      </c>
      <c r="AZ2" s="79" t="s">
        <v>6</v>
      </c>
      <c r="BA2" s="79" t="s">
        <v>7</v>
      </c>
      <c r="BB2" s="137" t="s">
        <v>8</v>
      </c>
      <c r="BC2" s="99"/>
    </row>
    <row r="3" spans="1:55" s="107" customFormat="1" ht="25.2" customHeight="1" thickBot="1">
      <c r="A3" s="142">
        <v>45748</v>
      </c>
      <c r="B3" s="151" t="s">
        <v>156</v>
      </c>
      <c r="C3" s="160" t="s">
        <v>157</v>
      </c>
      <c r="D3" s="161"/>
      <c r="E3" s="174" t="str">
        <f t="shared" ref="E3:E45" si="0">IF(D3,"公斤","")</f>
        <v/>
      </c>
      <c r="F3" s="160" t="s">
        <v>105</v>
      </c>
      <c r="G3" s="160"/>
      <c r="H3" s="174" t="str">
        <f t="shared" ref="H3" si="1">IF(G3,"公斤","")</f>
        <v/>
      </c>
      <c r="I3" s="162" t="s">
        <v>210</v>
      </c>
      <c r="J3" s="162"/>
      <c r="K3" s="174" t="str">
        <f t="shared" ref="K3" si="2">IF(J3,"公斤","")</f>
        <v/>
      </c>
      <c r="L3" s="162" t="s">
        <v>59</v>
      </c>
      <c r="M3" s="162"/>
      <c r="N3" s="174" t="str">
        <f t="shared" ref="N3" si="3">IF(M3,"公斤","")</f>
        <v/>
      </c>
      <c r="O3" s="175" t="s">
        <v>14</v>
      </c>
      <c r="P3" s="176"/>
      <c r="Q3" s="174" t="s">
        <v>68</v>
      </c>
      <c r="R3" s="160" t="s">
        <v>249</v>
      </c>
      <c r="S3" s="160"/>
      <c r="T3" s="174" t="str">
        <f t="shared" ref="T3:T45" si="4">IF(S3,"公斤","")</f>
        <v/>
      </c>
      <c r="U3" s="163" t="s">
        <v>272</v>
      </c>
      <c r="V3" s="160"/>
      <c r="W3" s="87">
        <v>5.25</v>
      </c>
      <c r="X3" s="87">
        <v>3.1351302328955959</v>
      </c>
      <c r="Y3" s="87">
        <v>2.0549999999999997</v>
      </c>
      <c r="Z3" s="87">
        <v>3</v>
      </c>
      <c r="AA3" s="87"/>
      <c r="AB3" s="87"/>
      <c r="AC3" s="87">
        <v>789.0097674671697</v>
      </c>
      <c r="AD3" s="89"/>
      <c r="AE3" s="101">
        <f>A3</f>
        <v>45748</v>
      </c>
      <c r="AF3" s="101" t="str">
        <f>A4</f>
        <v>三</v>
      </c>
      <c r="AG3" s="101" t="str">
        <f>B3</f>
        <v>F3</v>
      </c>
      <c r="AH3" s="102" t="str">
        <f>C3</f>
        <v>培根拌飯</v>
      </c>
      <c r="AI3" s="103" t="str">
        <f>C4&amp;" "&amp;C5&amp;" "&amp;C6&amp;" "&amp;C7&amp;" "&amp;C8&amp;" "&amp;C9</f>
        <v xml:space="preserve">米 糯米    </v>
      </c>
      <c r="AJ3" s="102" t="str">
        <f>F3</f>
        <v>香滷棒腿</v>
      </c>
      <c r="AK3" s="103" t="str">
        <f>F4&amp;" "&amp;F5&amp;" "&amp;F6&amp;" "&amp;F7&amp;" "&amp;F8&amp;" "&amp;F9</f>
        <v xml:space="preserve">棒腿     </v>
      </c>
      <c r="AL3" s="102" t="str">
        <f>I3</f>
        <v>拌飯配料</v>
      </c>
      <c r="AM3" s="103" t="str">
        <f>I4&amp;" "&amp;I5&amp;" "&amp;I6&amp;" "&amp;I7&amp;" "&amp;I8&amp;" "&amp;I9</f>
        <v xml:space="preserve">培根 肉絲 冷凍玉米粒 甘藍 大蒜 </v>
      </c>
      <c r="AN3" s="102" t="str">
        <f>L3</f>
        <v>肉絲時蔬</v>
      </c>
      <c r="AO3" s="103" t="str">
        <f>L4&amp;" "&amp;L5&amp;" "&amp;L6&amp;" "&amp;L7&amp;" "&amp;L8&amp;" "&amp;L9</f>
        <v xml:space="preserve">時蔬 豬後腿肉 大蒜 胡蘿蔔  </v>
      </c>
      <c r="AP3" s="102" t="str">
        <f>O3</f>
        <v>時蔬</v>
      </c>
      <c r="AQ3" s="103" t="str">
        <f>O4&amp;" "&amp;O5&amp;" "&amp;O6&amp;" "&amp;O7&amp;" "&amp;O8&amp;" "&amp;O9</f>
        <v xml:space="preserve">蔬菜 大蒜    </v>
      </c>
      <c r="AR3" s="102" t="str">
        <f>R3</f>
        <v>時蔬蛋花湯</v>
      </c>
      <c r="AS3" s="103" t="str">
        <f>R4&amp;" "&amp;R5&amp;" "&amp;R6&amp;" "&amp;R7&amp;" "&amp;R8&amp;" "&amp;R9</f>
        <v xml:space="preserve">時蔬 雞蛋 薑   </v>
      </c>
      <c r="AT3" s="104" t="str">
        <f t="shared" ref="AT3:BB3" si="5">U3</f>
        <v>TAP豆漿</v>
      </c>
      <c r="AU3" s="102">
        <f t="shared" si="5"/>
        <v>0</v>
      </c>
      <c r="AV3" s="105">
        <f t="shared" si="5"/>
        <v>5.25</v>
      </c>
      <c r="AW3" s="105">
        <f t="shared" si="5"/>
        <v>3.1351302328955959</v>
      </c>
      <c r="AX3" s="105">
        <f t="shared" si="5"/>
        <v>2.0549999999999997</v>
      </c>
      <c r="AY3" s="105">
        <f t="shared" si="5"/>
        <v>3</v>
      </c>
      <c r="AZ3" s="105">
        <f t="shared" si="5"/>
        <v>0</v>
      </c>
      <c r="BA3" s="105">
        <f t="shared" si="5"/>
        <v>0</v>
      </c>
      <c r="BB3" s="106">
        <f t="shared" si="5"/>
        <v>789.0097674671697</v>
      </c>
    </row>
    <row r="4" spans="1:55" ht="25.2" customHeight="1">
      <c r="A4" s="143" t="s">
        <v>89</v>
      </c>
      <c r="B4" s="155"/>
      <c r="C4" s="160" t="s">
        <v>15</v>
      </c>
      <c r="D4" s="160">
        <v>7</v>
      </c>
      <c r="E4" s="174" t="str">
        <f>IF(D4,"公斤","")</f>
        <v>公斤</v>
      </c>
      <c r="F4" s="160" t="s">
        <v>106</v>
      </c>
      <c r="G4" s="160">
        <v>10</v>
      </c>
      <c r="H4" s="174" t="str">
        <f>IF(G4,"公斤","")</f>
        <v>公斤</v>
      </c>
      <c r="I4" s="160" t="s">
        <v>211</v>
      </c>
      <c r="J4" s="162">
        <v>0.5</v>
      </c>
      <c r="K4" s="174" t="str">
        <f>IF(J4,"公斤","")</f>
        <v>公斤</v>
      </c>
      <c r="L4" s="160" t="s">
        <v>14</v>
      </c>
      <c r="M4" s="160">
        <v>7</v>
      </c>
      <c r="N4" s="174" t="str">
        <f>IF(M4,"公斤","")</f>
        <v>公斤</v>
      </c>
      <c r="O4" s="175" t="s">
        <v>76</v>
      </c>
      <c r="P4" s="176">
        <v>7</v>
      </c>
      <c r="Q4" s="174" t="s">
        <v>11</v>
      </c>
      <c r="R4" s="162" t="s">
        <v>29</v>
      </c>
      <c r="S4" s="162">
        <v>3</v>
      </c>
      <c r="T4" s="174" t="str">
        <f>IF(S4,"公斤","")</f>
        <v>公斤</v>
      </c>
      <c r="U4" s="164"/>
      <c r="V4" s="164"/>
      <c r="W4" s="53"/>
      <c r="X4" s="53"/>
      <c r="Y4" s="53"/>
      <c r="Z4" s="53"/>
      <c r="AA4" s="53"/>
      <c r="AB4" s="53"/>
      <c r="AC4" s="53"/>
      <c r="AD4" s="77"/>
    </row>
    <row r="5" spans="1:55" ht="25.2" customHeight="1">
      <c r="A5" s="142"/>
      <c r="B5" s="151"/>
      <c r="C5" s="160" t="s">
        <v>93</v>
      </c>
      <c r="D5" s="160">
        <v>3</v>
      </c>
      <c r="E5" s="174" t="str">
        <f t="shared" si="0"/>
        <v>公斤</v>
      </c>
      <c r="F5" s="160"/>
      <c r="G5" s="160"/>
      <c r="H5" s="174" t="str">
        <f t="shared" ref="H5:H47" si="6">IF(G5,"公斤","")</f>
        <v/>
      </c>
      <c r="I5" s="162" t="s">
        <v>53</v>
      </c>
      <c r="J5" s="162">
        <v>1</v>
      </c>
      <c r="K5" s="174" t="str">
        <f t="shared" ref="K5" si="7">IF(J5,"公斤","")</f>
        <v>公斤</v>
      </c>
      <c r="L5" s="162" t="s">
        <v>79</v>
      </c>
      <c r="M5" s="162">
        <v>0.6</v>
      </c>
      <c r="N5" s="174" t="str">
        <f t="shared" ref="N5" si="8">IF(M5,"公斤","")</f>
        <v>公斤</v>
      </c>
      <c r="O5" s="175" t="s">
        <v>17</v>
      </c>
      <c r="P5" s="176">
        <v>0.05</v>
      </c>
      <c r="Q5" s="174" t="s">
        <v>11</v>
      </c>
      <c r="R5" s="160" t="s">
        <v>16</v>
      </c>
      <c r="S5" s="160">
        <v>1</v>
      </c>
      <c r="T5" s="174" t="str">
        <f t="shared" si="4"/>
        <v>公斤</v>
      </c>
      <c r="U5" s="165"/>
      <c r="V5" s="165"/>
      <c r="W5" s="58"/>
      <c r="X5" s="53"/>
      <c r="Y5" s="58"/>
      <c r="Z5" s="58"/>
      <c r="AA5" s="58"/>
      <c r="AB5" s="58"/>
      <c r="AC5" s="58"/>
      <c r="AD5" s="77"/>
    </row>
    <row r="6" spans="1:55" ht="25.2" customHeight="1">
      <c r="A6" s="142"/>
      <c r="B6" s="151"/>
      <c r="C6" s="160"/>
      <c r="D6" s="160"/>
      <c r="E6" s="174" t="str">
        <f t="shared" si="0"/>
        <v/>
      </c>
      <c r="F6" s="160"/>
      <c r="G6" s="160"/>
      <c r="H6" s="174" t="str">
        <f t="shared" si="6"/>
        <v/>
      </c>
      <c r="I6" s="160" t="s">
        <v>212</v>
      </c>
      <c r="J6" s="160">
        <v>2</v>
      </c>
      <c r="K6" s="174" t="str">
        <f t="shared" ref="K6" si="9">IF(J6,"公斤","")</f>
        <v>公斤</v>
      </c>
      <c r="L6" s="160" t="s">
        <v>69</v>
      </c>
      <c r="M6" s="160">
        <v>0.05</v>
      </c>
      <c r="N6" s="174" t="str">
        <f t="shared" ref="N6" si="10">IF(M6,"公斤","")</f>
        <v>公斤</v>
      </c>
      <c r="O6" s="175"/>
      <c r="P6" s="176"/>
      <c r="Q6" s="174" t="s">
        <v>68</v>
      </c>
      <c r="R6" s="160" t="s">
        <v>19</v>
      </c>
      <c r="S6" s="160">
        <v>0.05</v>
      </c>
      <c r="T6" s="174" t="str">
        <f t="shared" si="4"/>
        <v>公斤</v>
      </c>
      <c r="U6" s="165"/>
      <c r="V6" s="165"/>
      <c r="W6" s="58"/>
      <c r="X6" s="58"/>
      <c r="Y6" s="58"/>
      <c r="Z6" s="58"/>
      <c r="AA6" s="58"/>
      <c r="AB6" s="58"/>
      <c r="AC6" s="58"/>
      <c r="AD6" s="77"/>
    </row>
    <row r="7" spans="1:55" ht="25.2" customHeight="1">
      <c r="A7" s="142"/>
      <c r="B7" s="151"/>
      <c r="C7" s="160"/>
      <c r="D7" s="160"/>
      <c r="E7" s="174" t="str">
        <f t="shared" si="0"/>
        <v/>
      </c>
      <c r="F7" s="162"/>
      <c r="G7" s="162"/>
      <c r="H7" s="174" t="str">
        <f t="shared" si="6"/>
        <v/>
      </c>
      <c r="I7" s="160" t="s">
        <v>61</v>
      </c>
      <c r="J7" s="160">
        <v>3</v>
      </c>
      <c r="K7" s="174" t="str">
        <f t="shared" ref="K7" si="11">IF(J7,"公斤","")</f>
        <v>公斤</v>
      </c>
      <c r="L7" s="160" t="s">
        <v>18</v>
      </c>
      <c r="M7" s="160">
        <v>0.5</v>
      </c>
      <c r="N7" s="174" t="str">
        <f t="shared" ref="N7" si="12">IF(M7,"公斤","")</f>
        <v>公斤</v>
      </c>
      <c r="O7" s="175"/>
      <c r="P7" s="176"/>
      <c r="Q7" s="174" t="s">
        <v>68</v>
      </c>
      <c r="R7" s="160"/>
      <c r="S7" s="160"/>
      <c r="T7" s="174" t="str">
        <f t="shared" si="4"/>
        <v/>
      </c>
      <c r="U7" s="165"/>
      <c r="V7" s="165"/>
      <c r="W7" s="58"/>
      <c r="X7" s="58"/>
      <c r="Y7" s="58"/>
      <c r="Z7" s="58"/>
      <c r="AA7" s="58"/>
      <c r="AB7" s="58"/>
      <c r="AC7" s="58"/>
      <c r="AD7" s="77"/>
    </row>
    <row r="8" spans="1:55" ht="25.2" customHeight="1">
      <c r="A8" s="142"/>
      <c r="B8" s="151"/>
      <c r="C8" s="160"/>
      <c r="D8" s="160"/>
      <c r="E8" s="174" t="str">
        <f t="shared" si="0"/>
        <v/>
      </c>
      <c r="F8" s="160"/>
      <c r="G8" s="160"/>
      <c r="H8" s="174" t="str">
        <f t="shared" si="6"/>
        <v/>
      </c>
      <c r="I8" s="160" t="s">
        <v>17</v>
      </c>
      <c r="J8" s="160">
        <v>0.05</v>
      </c>
      <c r="K8" s="174" t="str">
        <f t="shared" ref="K8" si="13">IF(J8,"公斤","")</f>
        <v>公斤</v>
      </c>
      <c r="L8" s="160"/>
      <c r="M8" s="160"/>
      <c r="N8" s="174" t="str">
        <f t="shared" ref="N8" si="14">IF(M8,"公斤","")</f>
        <v/>
      </c>
      <c r="O8" s="175"/>
      <c r="P8" s="176"/>
      <c r="Q8" s="174" t="s">
        <v>68</v>
      </c>
      <c r="R8" s="160"/>
      <c r="S8" s="160"/>
      <c r="T8" s="174" t="str">
        <f t="shared" si="4"/>
        <v/>
      </c>
      <c r="U8" s="165"/>
      <c r="V8" s="165"/>
      <c r="W8" s="58"/>
      <c r="X8" s="58"/>
      <c r="Y8" s="58"/>
      <c r="Z8" s="58"/>
      <c r="AA8" s="58"/>
      <c r="AB8" s="58"/>
      <c r="AC8" s="58"/>
      <c r="AD8" s="77"/>
    </row>
    <row r="9" spans="1:55" ht="26.4" customHeight="1" thickBot="1">
      <c r="A9" s="144"/>
      <c r="B9" s="152"/>
      <c r="C9" s="160"/>
      <c r="D9" s="160"/>
      <c r="E9" s="174" t="str">
        <f t="shared" si="0"/>
        <v/>
      </c>
      <c r="F9" s="160"/>
      <c r="G9" s="160"/>
      <c r="H9" s="174" t="str">
        <f t="shared" si="6"/>
        <v/>
      </c>
      <c r="I9" s="162"/>
      <c r="J9" s="162"/>
      <c r="K9" s="174" t="str">
        <f t="shared" ref="K9" si="15">IF(J9,"公斤","")</f>
        <v/>
      </c>
      <c r="L9" s="160"/>
      <c r="M9" s="160"/>
      <c r="N9" s="174" t="str">
        <f t="shared" ref="N9" si="16">IF(M9,"公斤","")</f>
        <v/>
      </c>
      <c r="O9" s="175"/>
      <c r="P9" s="176"/>
      <c r="Q9" s="174" t="s">
        <v>68</v>
      </c>
      <c r="R9" s="166"/>
      <c r="S9" s="166"/>
      <c r="T9" s="174" t="str">
        <f t="shared" si="4"/>
        <v/>
      </c>
      <c r="U9" s="165"/>
      <c r="V9" s="165"/>
      <c r="W9" s="53"/>
      <c r="X9" s="53"/>
      <c r="Y9" s="53"/>
      <c r="Z9" s="53"/>
      <c r="AA9" s="53"/>
      <c r="AB9" s="53"/>
      <c r="AC9" s="53"/>
      <c r="AD9" s="77"/>
    </row>
    <row r="10" spans="1:55" s="107" customFormat="1" ht="25.2" customHeight="1" thickBot="1">
      <c r="A10" s="142">
        <f>A3+1</f>
        <v>45749</v>
      </c>
      <c r="B10" s="151" t="s">
        <v>158</v>
      </c>
      <c r="C10" s="160" t="s">
        <v>20</v>
      </c>
      <c r="D10" s="161"/>
      <c r="E10" s="174" t="str">
        <f t="shared" si="0"/>
        <v/>
      </c>
      <c r="F10" s="160" t="s">
        <v>100</v>
      </c>
      <c r="G10" s="160"/>
      <c r="H10" s="174" t="str">
        <f t="shared" si="6"/>
        <v/>
      </c>
      <c r="I10" s="160" t="s">
        <v>213</v>
      </c>
      <c r="J10" s="160"/>
      <c r="K10" s="174" t="str">
        <f t="shared" ref="K10" si="17">IF(J10,"公斤","")</f>
        <v/>
      </c>
      <c r="L10" s="160" t="s">
        <v>126</v>
      </c>
      <c r="M10" s="160"/>
      <c r="N10" s="174" t="str">
        <f t="shared" ref="N10" si="18">IF(M10,"公斤","")</f>
        <v/>
      </c>
      <c r="O10" s="175" t="s">
        <v>29</v>
      </c>
      <c r="P10" s="176"/>
      <c r="Q10" s="174" t="s">
        <v>68</v>
      </c>
      <c r="R10" s="160" t="s">
        <v>250</v>
      </c>
      <c r="S10" s="160"/>
      <c r="T10" s="174" t="str">
        <f t="shared" si="4"/>
        <v/>
      </c>
      <c r="U10" s="163" t="s">
        <v>85</v>
      </c>
      <c r="V10" s="160"/>
      <c r="W10" s="87">
        <v>6.613445378151261</v>
      </c>
      <c r="X10" s="87">
        <v>2.9253246753246755</v>
      </c>
      <c r="Y10" s="87">
        <v>1.5009999999999999</v>
      </c>
      <c r="Z10" s="87">
        <v>2.2131623376623377</v>
      </c>
      <c r="AA10" s="87"/>
      <c r="AB10" s="87"/>
      <c r="AC10" s="87">
        <v>819.45783231474411</v>
      </c>
      <c r="AD10" s="89"/>
      <c r="AE10" s="101">
        <f t="shared" ref="AE10" si="19">A10</f>
        <v>45749</v>
      </c>
      <c r="AF10" s="101" t="str">
        <f t="shared" ref="AF10" si="20">A11</f>
        <v>四</v>
      </c>
      <c r="AG10" s="101" t="str">
        <f t="shared" ref="AG10" si="21">B10</f>
        <v>F4</v>
      </c>
      <c r="AH10" s="102" t="str">
        <f t="shared" ref="AH10" si="22">C10</f>
        <v>糙米飯</v>
      </c>
      <c r="AI10" s="103" t="str">
        <f t="shared" ref="AI10" si="23">C11&amp;" "&amp;C12&amp;" "&amp;C13&amp;" "&amp;C14&amp;" "&amp;C15&amp;" "&amp;C16</f>
        <v xml:space="preserve">米 糙米    </v>
      </c>
      <c r="AJ10" s="102" t="str">
        <f t="shared" ref="AJ10" si="24">F10</f>
        <v>南瓜滷肉</v>
      </c>
      <c r="AK10" s="103" t="str">
        <f t="shared" ref="AK10" si="25">F11&amp;" "&amp;F12&amp;" "&amp;F13&amp;" "&amp;F14&amp;" "&amp;F15&amp;" "&amp;F16</f>
        <v xml:space="preserve">豬後腿肉 南瓜 胡蘿蔔 大蒜  </v>
      </c>
      <c r="AL10" s="102" t="str">
        <f t="shared" ref="AL10" si="26">I10</f>
        <v>鮮蔬耖蛋</v>
      </c>
      <c r="AM10" s="103" t="str">
        <f t="shared" ref="AM10" si="27">I11&amp;" "&amp;I12&amp;" "&amp;I13&amp;" "&amp;I14&amp;" "&amp;I15&amp;" "&amp;I16</f>
        <v xml:space="preserve">雞蛋 甜椒 洋蔥 大蒜  </v>
      </c>
      <c r="AN10" s="102" t="str">
        <f t="shared" ref="AN10" si="28">L10</f>
        <v>蔬菜佃煮</v>
      </c>
      <c r="AO10" s="103" t="str">
        <f t="shared" ref="AO10" si="29">L11&amp;" "&amp;L12&amp;" "&amp;L13&amp;" "&amp;L14&amp;" "&amp;L15&amp;" "&amp;L16</f>
        <v xml:space="preserve">黑輪 白蘿蔔 甜玉米 凍豆腐 柴魚片 </v>
      </c>
      <c r="AP10" s="102" t="str">
        <f t="shared" ref="AP10" si="30">O10</f>
        <v>時蔬</v>
      </c>
      <c r="AQ10" s="103" t="str">
        <f t="shared" ref="AQ10" si="31">O11&amp;" "&amp;O12&amp;" "&amp;O13&amp;" "&amp;O14&amp;" "&amp;O15&amp;" "&amp;O16</f>
        <v xml:space="preserve">蔬菜 大蒜    </v>
      </c>
      <c r="AR10" s="102" t="str">
        <f t="shared" ref="AR10" si="32">R10</f>
        <v>綠豆脆圓湯</v>
      </c>
      <c r="AS10" s="103" t="str">
        <f t="shared" ref="AS10" si="33">R11&amp;" "&amp;R12&amp;" "&amp;R13&amp;" "&amp;R14&amp;" "&amp;R15&amp;" "&amp;R16</f>
        <v xml:space="preserve">綠豆 脆圓 砂糖   </v>
      </c>
      <c r="AT10" s="104" t="str">
        <f t="shared" ref="AT10" si="34">U10</f>
        <v>小餐包</v>
      </c>
      <c r="AU10" s="102">
        <f t="shared" ref="AU10" si="35">V10</f>
        <v>0</v>
      </c>
      <c r="AV10" s="105">
        <f t="shared" ref="AV10" si="36">W10</f>
        <v>6.613445378151261</v>
      </c>
      <c r="AW10" s="105">
        <f t="shared" ref="AW10" si="37">X10</f>
        <v>2.9253246753246755</v>
      </c>
      <c r="AX10" s="105">
        <f t="shared" ref="AX10" si="38">Y10</f>
        <v>1.5009999999999999</v>
      </c>
      <c r="AY10" s="105">
        <f t="shared" ref="AY10" si="39">Z10</f>
        <v>2.2131623376623377</v>
      </c>
      <c r="AZ10" s="105">
        <f t="shared" ref="AZ10" si="40">AA10</f>
        <v>0</v>
      </c>
      <c r="BA10" s="105">
        <f t="shared" ref="BA10" si="41">AB10</f>
        <v>0</v>
      </c>
      <c r="BB10" s="106">
        <f t="shared" ref="BB10" si="42">AC10</f>
        <v>819.45783231474411</v>
      </c>
    </row>
    <row r="11" spans="1:55" ht="25.2" customHeight="1">
      <c r="A11" s="143" t="s">
        <v>90</v>
      </c>
      <c r="B11" s="155"/>
      <c r="C11" s="160" t="s">
        <v>15</v>
      </c>
      <c r="D11" s="160">
        <v>7</v>
      </c>
      <c r="E11" s="174" t="str">
        <f t="shared" si="0"/>
        <v>公斤</v>
      </c>
      <c r="F11" s="160" t="s">
        <v>42</v>
      </c>
      <c r="G11" s="160">
        <v>6.5</v>
      </c>
      <c r="H11" s="174" t="str">
        <f t="shared" si="6"/>
        <v>公斤</v>
      </c>
      <c r="I11" s="160" t="s">
        <v>16</v>
      </c>
      <c r="J11" s="160">
        <v>4.5</v>
      </c>
      <c r="K11" s="174" t="str">
        <f t="shared" ref="K11" si="43">IF(J11,"公斤","")</f>
        <v>公斤</v>
      </c>
      <c r="L11" s="160" t="s">
        <v>127</v>
      </c>
      <c r="M11" s="160">
        <v>1</v>
      </c>
      <c r="N11" s="174" t="str">
        <f t="shared" ref="N11" si="44">IF(M11,"公斤","")</f>
        <v>公斤</v>
      </c>
      <c r="O11" s="175" t="s">
        <v>76</v>
      </c>
      <c r="P11" s="176">
        <v>7</v>
      </c>
      <c r="Q11" s="174" t="s">
        <v>11</v>
      </c>
      <c r="R11" s="160" t="s">
        <v>64</v>
      </c>
      <c r="S11" s="160">
        <v>1</v>
      </c>
      <c r="T11" s="174" t="str">
        <f t="shared" si="4"/>
        <v>公斤</v>
      </c>
      <c r="U11" s="164"/>
      <c r="V11" s="164"/>
      <c r="W11" s="53"/>
      <c r="X11" s="53"/>
      <c r="Y11" s="53"/>
      <c r="Z11" s="53"/>
      <c r="AA11" s="53"/>
      <c r="AB11" s="53"/>
      <c r="AC11" s="53"/>
      <c r="AD11" s="77"/>
    </row>
    <row r="12" spans="1:55" ht="25.2" customHeight="1">
      <c r="A12" s="142"/>
      <c r="B12" s="151"/>
      <c r="C12" s="160" t="s">
        <v>22</v>
      </c>
      <c r="D12" s="160">
        <v>3</v>
      </c>
      <c r="E12" s="174" t="str">
        <f t="shared" si="0"/>
        <v>公斤</v>
      </c>
      <c r="F12" s="160" t="s">
        <v>188</v>
      </c>
      <c r="G12" s="160">
        <v>4</v>
      </c>
      <c r="H12" s="174" t="str">
        <f t="shared" si="6"/>
        <v>公斤</v>
      </c>
      <c r="I12" s="160" t="s">
        <v>194</v>
      </c>
      <c r="J12" s="160">
        <v>2.5</v>
      </c>
      <c r="K12" s="174" t="str">
        <f t="shared" ref="K12" si="45">IF(J12,"公斤","")</f>
        <v>公斤</v>
      </c>
      <c r="L12" s="160" t="s">
        <v>23</v>
      </c>
      <c r="M12" s="160">
        <v>3</v>
      </c>
      <c r="N12" s="174" t="str">
        <f t="shared" ref="N12" si="46">IF(M12,"公斤","")</f>
        <v>公斤</v>
      </c>
      <c r="O12" s="175" t="s">
        <v>69</v>
      </c>
      <c r="P12" s="176">
        <v>0.05</v>
      </c>
      <c r="Q12" s="174" t="s">
        <v>11</v>
      </c>
      <c r="R12" s="160" t="s">
        <v>251</v>
      </c>
      <c r="S12" s="160">
        <v>2</v>
      </c>
      <c r="T12" s="174" t="str">
        <f t="shared" si="4"/>
        <v>公斤</v>
      </c>
      <c r="U12" s="165"/>
      <c r="V12" s="165"/>
      <c r="W12" s="58"/>
      <c r="X12" s="53"/>
      <c r="Y12" s="58"/>
      <c r="Z12" s="58"/>
      <c r="AA12" s="58"/>
      <c r="AB12" s="58"/>
      <c r="AC12" s="58"/>
      <c r="AD12" s="77"/>
    </row>
    <row r="13" spans="1:55" ht="25.2" customHeight="1">
      <c r="A13" s="142"/>
      <c r="B13" s="151"/>
      <c r="C13" s="160"/>
      <c r="D13" s="160"/>
      <c r="E13" s="174" t="str">
        <f t="shared" si="0"/>
        <v/>
      </c>
      <c r="F13" s="160" t="s">
        <v>18</v>
      </c>
      <c r="G13" s="160">
        <v>0.5</v>
      </c>
      <c r="H13" s="174" t="str">
        <f t="shared" si="6"/>
        <v>公斤</v>
      </c>
      <c r="I13" s="162" t="s">
        <v>55</v>
      </c>
      <c r="J13" s="162">
        <v>2</v>
      </c>
      <c r="K13" s="174" t="str">
        <f t="shared" ref="K13" si="47">IF(J13,"公斤","")</f>
        <v>公斤</v>
      </c>
      <c r="L13" s="160" t="s">
        <v>128</v>
      </c>
      <c r="M13" s="160">
        <v>2</v>
      </c>
      <c r="N13" s="174" t="str">
        <f t="shared" ref="N13" si="48">IF(M13,"公斤","")</f>
        <v>公斤</v>
      </c>
      <c r="O13" s="175"/>
      <c r="P13" s="176"/>
      <c r="Q13" s="174" t="s">
        <v>68</v>
      </c>
      <c r="R13" s="160" t="s">
        <v>252</v>
      </c>
      <c r="S13" s="160">
        <v>1</v>
      </c>
      <c r="T13" s="174" t="str">
        <f t="shared" si="4"/>
        <v>公斤</v>
      </c>
      <c r="U13" s="165"/>
      <c r="V13" s="165"/>
      <c r="W13" s="58"/>
      <c r="X13" s="58"/>
      <c r="Y13" s="58"/>
      <c r="Z13" s="58"/>
      <c r="AA13" s="58"/>
      <c r="AB13" s="58"/>
      <c r="AC13" s="58"/>
      <c r="AD13" s="77"/>
    </row>
    <row r="14" spans="1:55" ht="25.2" customHeight="1">
      <c r="A14" s="142"/>
      <c r="B14" s="151"/>
      <c r="C14" s="160"/>
      <c r="D14" s="160"/>
      <c r="E14" s="174" t="str">
        <f t="shared" si="0"/>
        <v/>
      </c>
      <c r="F14" s="162" t="s">
        <v>69</v>
      </c>
      <c r="G14" s="162">
        <v>0.05</v>
      </c>
      <c r="H14" s="174" t="str">
        <f t="shared" si="6"/>
        <v>公斤</v>
      </c>
      <c r="I14" s="162" t="s">
        <v>69</v>
      </c>
      <c r="J14" s="162">
        <v>0.05</v>
      </c>
      <c r="K14" s="174" t="str">
        <f t="shared" ref="K14" si="49">IF(J14,"公斤","")</f>
        <v>公斤</v>
      </c>
      <c r="L14" s="160" t="s">
        <v>230</v>
      </c>
      <c r="M14" s="160">
        <v>2</v>
      </c>
      <c r="N14" s="174" t="str">
        <f t="shared" ref="N14" si="50">IF(M14,"公斤","")</f>
        <v>公斤</v>
      </c>
      <c r="O14" s="175"/>
      <c r="P14" s="176"/>
      <c r="Q14" s="174" t="s">
        <v>68</v>
      </c>
      <c r="R14" s="160"/>
      <c r="S14" s="160"/>
      <c r="T14" s="174" t="str">
        <f t="shared" si="4"/>
        <v/>
      </c>
      <c r="U14" s="165"/>
      <c r="V14" s="165"/>
      <c r="W14" s="58"/>
      <c r="X14" s="58"/>
      <c r="Y14" s="58"/>
      <c r="Z14" s="58"/>
      <c r="AA14" s="58"/>
      <c r="AB14" s="58"/>
      <c r="AC14" s="58"/>
      <c r="AD14" s="77"/>
    </row>
    <row r="15" spans="1:55" ht="25.2" customHeight="1">
      <c r="A15" s="142"/>
      <c r="B15" s="151"/>
      <c r="C15" s="160"/>
      <c r="D15" s="160"/>
      <c r="E15" s="174" t="str">
        <f t="shared" si="0"/>
        <v/>
      </c>
      <c r="F15" s="160"/>
      <c r="G15" s="160"/>
      <c r="H15" s="174" t="str">
        <f t="shared" si="6"/>
        <v/>
      </c>
      <c r="I15" s="160"/>
      <c r="J15" s="160"/>
      <c r="K15" s="174" t="str">
        <f t="shared" ref="K15" si="51">IF(J15,"公斤","")</f>
        <v/>
      </c>
      <c r="L15" s="160" t="s">
        <v>44</v>
      </c>
      <c r="M15" s="160">
        <v>0.01</v>
      </c>
      <c r="N15" s="174" t="str">
        <f t="shared" ref="N15" si="52">IF(M15,"公斤","")</f>
        <v>公斤</v>
      </c>
      <c r="O15" s="175"/>
      <c r="P15" s="176"/>
      <c r="Q15" s="174" t="s">
        <v>68</v>
      </c>
      <c r="R15" s="160"/>
      <c r="S15" s="160"/>
      <c r="T15" s="174" t="str">
        <f t="shared" si="4"/>
        <v/>
      </c>
      <c r="U15" s="165"/>
      <c r="V15" s="165"/>
      <c r="W15" s="58"/>
      <c r="X15" s="58"/>
      <c r="Y15" s="58"/>
      <c r="Z15" s="58"/>
      <c r="AA15" s="58"/>
      <c r="AB15" s="58"/>
      <c r="AC15" s="58"/>
      <c r="AD15" s="77"/>
    </row>
    <row r="16" spans="1:55" ht="25.2" customHeight="1" thickBot="1">
      <c r="A16" s="144"/>
      <c r="B16" s="152"/>
      <c r="C16" s="160"/>
      <c r="D16" s="160"/>
      <c r="E16" s="174" t="str">
        <f t="shared" si="0"/>
        <v/>
      </c>
      <c r="F16" s="160"/>
      <c r="G16" s="160"/>
      <c r="H16" s="174" t="str">
        <f t="shared" si="6"/>
        <v/>
      </c>
      <c r="I16" s="160"/>
      <c r="J16" s="160"/>
      <c r="K16" s="174" t="str">
        <f t="shared" ref="K16" si="53">IF(J16,"公斤","")</f>
        <v/>
      </c>
      <c r="L16" s="162"/>
      <c r="M16" s="162"/>
      <c r="N16" s="174" t="str">
        <f t="shared" ref="N16" si="54">IF(M16,"公斤","")</f>
        <v/>
      </c>
      <c r="O16" s="175"/>
      <c r="P16" s="176"/>
      <c r="Q16" s="174" t="s">
        <v>68</v>
      </c>
      <c r="R16" s="160"/>
      <c r="S16" s="160"/>
      <c r="T16" s="174" t="str">
        <f t="shared" si="4"/>
        <v/>
      </c>
      <c r="U16" s="165"/>
      <c r="V16" s="165"/>
      <c r="W16" s="53"/>
      <c r="X16" s="53"/>
      <c r="Y16" s="53"/>
      <c r="Z16" s="53"/>
      <c r="AA16" s="53"/>
      <c r="AB16" s="53"/>
      <c r="AC16" s="53"/>
      <c r="AD16" s="77"/>
    </row>
    <row r="17" spans="1:54" s="107" customFormat="1" ht="25.2" customHeight="1" thickBot="1">
      <c r="A17" s="142">
        <v>46119</v>
      </c>
      <c r="B17" s="151" t="s">
        <v>160</v>
      </c>
      <c r="C17" s="160" t="s">
        <v>13</v>
      </c>
      <c r="D17" s="161"/>
      <c r="E17" s="174" t="str">
        <f t="shared" si="0"/>
        <v/>
      </c>
      <c r="F17" s="160" t="s">
        <v>191</v>
      </c>
      <c r="G17" s="160"/>
      <c r="H17" s="174" t="str">
        <f t="shared" si="6"/>
        <v/>
      </c>
      <c r="I17" s="160" t="s">
        <v>214</v>
      </c>
      <c r="J17" s="160"/>
      <c r="K17" s="174" t="str">
        <f t="shared" ref="K17" si="55">IF(J17,"公斤","")</f>
        <v/>
      </c>
      <c r="L17" s="162" t="s">
        <v>231</v>
      </c>
      <c r="M17" s="162"/>
      <c r="N17" s="174" t="str">
        <f t="shared" ref="N17" si="56">IF(M17,"公斤","")</f>
        <v/>
      </c>
      <c r="O17" s="175" t="s">
        <v>14</v>
      </c>
      <c r="P17" s="176"/>
      <c r="Q17" s="174" t="s">
        <v>68</v>
      </c>
      <c r="R17" s="160" t="s">
        <v>253</v>
      </c>
      <c r="S17" s="160"/>
      <c r="T17" s="174" t="str">
        <f t="shared" si="4"/>
        <v/>
      </c>
      <c r="U17" s="163" t="s">
        <v>86</v>
      </c>
      <c r="V17" s="163"/>
      <c r="W17" s="87">
        <v>6</v>
      </c>
      <c r="X17" s="87">
        <v>3.2357142857142853</v>
      </c>
      <c r="Y17" s="87">
        <v>2.25</v>
      </c>
      <c r="Z17" s="87">
        <v>2.7428571428571429</v>
      </c>
      <c r="AA17" s="87"/>
      <c r="AB17" s="87"/>
      <c r="AC17" s="87">
        <v>842.35714285714278</v>
      </c>
      <c r="AD17" s="89"/>
      <c r="AE17" s="101">
        <f>A17</f>
        <v>46119</v>
      </c>
      <c r="AF17" s="101" t="str">
        <f t="shared" ref="AF17" si="57">A18</f>
        <v>二</v>
      </c>
      <c r="AG17" s="101" t="str">
        <f t="shared" ref="AG17" si="58">B17</f>
        <v>G2</v>
      </c>
      <c r="AH17" s="102" t="str">
        <f t="shared" ref="AH17" si="59">C17</f>
        <v>白米飯</v>
      </c>
      <c r="AI17" s="103" t="str">
        <f t="shared" ref="AI17" si="60">C18&amp;" "&amp;C19&amp;" "&amp;C20&amp;" "&amp;C21&amp;" "&amp;C22&amp;" "&amp;C23</f>
        <v xml:space="preserve">米     </v>
      </c>
      <c r="AJ17" s="102" t="str">
        <f t="shared" ref="AJ17" si="61">F17</f>
        <v>時瓜燒肉</v>
      </c>
      <c r="AK17" s="103" t="str">
        <f t="shared" ref="AK17" si="62">F18&amp;" "&amp;F19&amp;" "&amp;F20&amp;" "&amp;F21&amp;" "&amp;F22&amp;" "&amp;F23</f>
        <v xml:space="preserve">豬後腿肉 時瓜 胡蘿蔔 大蒜  </v>
      </c>
      <c r="AL17" s="102" t="str">
        <f t="shared" ref="AL17" si="63">I17</f>
        <v>鐵板豆腐</v>
      </c>
      <c r="AM17" s="103" t="str">
        <f t="shared" ref="AM17" si="64">I18&amp;" "&amp;I19&amp;" "&amp;I20&amp;" "&amp;I21&amp;" "&amp;I22&amp;" "&amp;I23</f>
        <v xml:space="preserve">豆腐 脆筍 絞肉 胡蘿蔔 大蒜 </v>
      </c>
      <c r="AN17" s="102" t="str">
        <f t="shared" ref="AN17" si="65">L17</f>
        <v>肉絲甘藍</v>
      </c>
      <c r="AO17" s="103" t="str">
        <f t="shared" ref="AO17" si="66">L18&amp;" "&amp;L19&amp;" "&amp;L20&amp;" "&amp;L21&amp;" "&amp;L22&amp;" "&amp;L23</f>
        <v xml:space="preserve">豬後腿肉 甘藍 大蒜   </v>
      </c>
      <c r="AP17" s="102" t="str">
        <f t="shared" ref="AP17" si="67">O17</f>
        <v>時蔬</v>
      </c>
      <c r="AQ17" s="103" t="str">
        <f t="shared" ref="AQ17" si="68">O18&amp;" "&amp;O19&amp;" "&amp;O20&amp;" "&amp;O21&amp;" "&amp;O22&amp;" "&amp;O23</f>
        <v xml:space="preserve">蔬菜 大蒜    </v>
      </c>
      <c r="AR17" s="102" t="str">
        <f t="shared" ref="AR17" si="69">R17</f>
        <v>金針肉絲湯</v>
      </c>
      <c r="AS17" s="103" t="str">
        <f t="shared" ref="AS17" si="70">R18&amp;" "&amp;R19&amp;" "&amp;R20&amp;" "&amp;R21&amp;" "&amp;R22&amp;" "&amp;R23</f>
        <v xml:space="preserve">金針菜乾 榨菜 薑 豬後腿肉  </v>
      </c>
      <c r="AT17" s="104" t="str">
        <f t="shared" ref="AT17" si="71">U17</f>
        <v>海苔</v>
      </c>
      <c r="AU17" s="102">
        <f t="shared" ref="AU17" si="72">V17</f>
        <v>0</v>
      </c>
      <c r="AV17" s="105">
        <f t="shared" ref="AV17" si="73">W17</f>
        <v>6</v>
      </c>
      <c r="AW17" s="105">
        <f t="shared" ref="AW17" si="74">X17</f>
        <v>3.2357142857142853</v>
      </c>
      <c r="AX17" s="105">
        <f t="shared" ref="AX17" si="75">Y17</f>
        <v>2.25</v>
      </c>
      <c r="AY17" s="105">
        <f t="shared" ref="AY17" si="76">Z17</f>
        <v>2.7428571428571429</v>
      </c>
      <c r="AZ17" s="105">
        <f t="shared" ref="AZ17" si="77">AA17</f>
        <v>0</v>
      </c>
      <c r="BA17" s="105">
        <f t="shared" ref="BA17" si="78">AB17</f>
        <v>0</v>
      </c>
      <c r="BB17" s="106">
        <f t="shared" ref="BB17" si="79">AC17</f>
        <v>842.35714285714278</v>
      </c>
    </row>
    <row r="18" spans="1:54" ht="25.2" customHeight="1">
      <c r="A18" s="179" t="s">
        <v>168</v>
      </c>
      <c r="B18" s="155"/>
      <c r="C18" s="160" t="s">
        <v>15</v>
      </c>
      <c r="D18" s="160">
        <v>10</v>
      </c>
      <c r="E18" s="174" t="str">
        <f t="shared" si="0"/>
        <v>公斤</v>
      </c>
      <c r="F18" s="160" t="s">
        <v>42</v>
      </c>
      <c r="G18" s="160">
        <v>6.5</v>
      </c>
      <c r="H18" s="174" t="str">
        <f t="shared" si="6"/>
        <v>公斤</v>
      </c>
      <c r="I18" s="160" t="s">
        <v>48</v>
      </c>
      <c r="J18" s="160">
        <v>6</v>
      </c>
      <c r="K18" s="174" t="str">
        <f t="shared" ref="K18" si="80">IF(J18,"公斤","")</f>
        <v>公斤</v>
      </c>
      <c r="L18" s="160" t="s">
        <v>42</v>
      </c>
      <c r="M18" s="160">
        <v>0.6</v>
      </c>
      <c r="N18" s="174" t="str">
        <f t="shared" ref="N18" si="81">IF(M18,"公斤","")</f>
        <v>公斤</v>
      </c>
      <c r="O18" s="176" t="s">
        <v>12</v>
      </c>
      <c r="P18" s="176">
        <v>7</v>
      </c>
      <c r="Q18" s="174" t="s">
        <v>11</v>
      </c>
      <c r="R18" s="160" t="s">
        <v>254</v>
      </c>
      <c r="S18" s="160">
        <v>0.1</v>
      </c>
      <c r="T18" s="174" t="str">
        <f t="shared" si="4"/>
        <v>公斤</v>
      </c>
      <c r="U18" s="164"/>
      <c r="V18" s="164"/>
      <c r="W18" s="58"/>
      <c r="X18" s="59"/>
      <c r="Y18" s="58"/>
      <c r="Z18" s="58"/>
      <c r="AA18" s="58"/>
      <c r="AB18" s="58"/>
      <c r="AC18" s="58"/>
      <c r="AD18" s="77"/>
    </row>
    <row r="19" spans="1:54" ht="25.2" customHeight="1">
      <c r="A19" s="142"/>
      <c r="B19" s="151"/>
      <c r="C19" s="160"/>
      <c r="D19" s="160"/>
      <c r="E19" s="174" t="str">
        <f t="shared" si="0"/>
        <v/>
      </c>
      <c r="F19" s="160" t="s">
        <v>87</v>
      </c>
      <c r="G19" s="160">
        <v>4</v>
      </c>
      <c r="H19" s="174" t="str">
        <f t="shared" si="6"/>
        <v>公斤</v>
      </c>
      <c r="I19" s="160" t="s">
        <v>122</v>
      </c>
      <c r="J19" s="160">
        <v>2</v>
      </c>
      <c r="K19" s="174" t="str">
        <f t="shared" ref="K19" si="82">IF(J19,"公斤","")</f>
        <v>公斤</v>
      </c>
      <c r="L19" s="162" t="s">
        <v>61</v>
      </c>
      <c r="M19" s="162">
        <v>7</v>
      </c>
      <c r="N19" s="174" t="str">
        <f t="shared" ref="N19" si="83">IF(M19,"公斤","")</f>
        <v>公斤</v>
      </c>
      <c r="O19" s="176" t="s">
        <v>17</v>
      </c>
      <c r="P19" s="176">
        <v>0.05</v>
      </c>
      <c r="Q19" s="174" t="s">
        <v>11</v>
      </c>
      <c r="R19" s="160" t="s">
        <v>56</v>
      </c>
      <c r="S19" s="160">
        <v>1.5</v>
      </c>
      <c r="T19" s="174" t="str">
        <f t="shared" si="4"/>
        <v>公斤</v>
      </c>
      <c r="U19" s="165"/>
      <c r="V19" s="165"/>
      <c r="W19" s="58"/>
      <c r="X19" s="53"/>
      <c r="Y19" s="58"/>
      <c r="Z19" s="58"/>
      <c r="AA19" s="58"/>
      <c r="AB19" s="58"/>
      <c r="AC19" s="58"/>
      <c r="AD19" s="77"/>
    </row>
    <row r="20" spans="1:54" ht="25.2" customHeight="1">
      <c r="A20" s="142"/>
      <c r="B20" s="151"/>
      <c r="C20" s="160"/>
      <c r="D20" s="160"/>
      <c r="E20" s="174" t="str">
        <f t="shared" si="0"/>
        <v/>
      </c>
      <c r="F20" s="160" t="s">
        <v>18</v>
      </c>
      <c r="G20" s="160">
        <v>0.5</v>
      </c>
      <c r="H20" s="174" t="str">
        <f t="shared" si="6"/>
        <v>公斤</v>
      </c>
      <c r="I20" s="160" t="s">
        <v>121</v>
      </c>
      <c r="J20" s="160">
        <v>1</v>
      </c>
      <c r="K20" s="174" t="str">
        <f t="shared" ref="K20" si="84">IF(J20,"公斤","")</f>
        <v>公斤</v>
      </c>
      <c r="L20" s="160" t="s">
        <v>17</v>
      </c>
      <c r="M20" s="160">
        <v>0.05</v>
      </c>
      <c r="N20" s="174" t="str">
        <f t="shared" ref="N20" si="85">IF(M20,"公斤","")</f>
        <v>公斤</v>
      </c>
      <c r="O20" s="176"/>
      <c r="P20" s="176"/>
      <c r="Q20" s="174" t="s">
        <v>68</v>
      </c>
      <c r="R20" s="160" t="s">
        <v>19</v>
      </c>
      <c r="S20" s="160">
        <v>0.05</v>
      </c>
      <c r="T20" s="174" t="str">
        <f t="shared" si="4"/>
        <v>公斤</v>
      </c>
      <c r="U20" s="165"/>
      <c r="V20" s="165"/>
      <c r="W20" s="58"/>
      <c r="X20" s="58"/>
      <c r="Y20" s="58"/>
      <c r="Z20" s="58"/>
      <c r="AA20" s="58"/>
      <c r="AB20" s="58"/>
      <c r="AC20" s="58"/>
      <c r="AD20" s="77"/>
    </row>
    <row r="21" spans="1:54" ht="25.2" customHeight="1">
      <c r="A21" s="142"/>
      <c r="B21" s="151"/>
      <c r="C21" s="160"/>
      <c r="D21" s="160"/>
      <c r="E21" s="174" t="str">
        <f t="shared" si="0"/>
        <v/>
      </c>
      <c r="F21" s="162" t="s">
        <v>17</v>
      </c>
      <c r="G21" s="162">
        <v>0.05</v>
      </c>
      <c r="H21" s="174" t="str">
        <f t="shared" si="6"/>
        <v>公斤</v>
      </c>
      <c r="I21" s="160" t="s">
        <v>18</v>
      </c>
      <c r="J21" s="160">
        <v>0.5</v>
      </c>
      <c r="K21" s="174" t="str">
        <f t="shared" ref="K21" si="86">IF(J21,"公斤","")</f>
        <v>公斤</v>
      </c>
      <c r="L21" s="160"/>
      <c r="M21" s="160"/>
      <c r="N21" s="174" t="str">
        <f t="shared" ref="N21" si="87">IF(M21,"公斤","")</f>
        <v/>
      </c>
      <c r="O21" s="176"/>
      <c r="P21" s="176"/>
      <c r="Q21" s="174" t="s">
        <v>68</v>
      </c>
      <c r="R21" s="160" t="s">
        <v>42</v>
      </c>
      <c r="S21" s="160">
        <v>0.6</v>
      </c>
      <c r="T21" s="174" t="str">
        <f t="shared" si="4"/>
        <v>公斤</v>
      </c>
      <c r="U21" s="165"/>
      <c r="V21" s="165"/>
      <c r="W21" s="58"/>
      <c r="X21" s="58"/>
      <c r="Y21" s="58"/>
      <c r="Z21" s="58"/>
      <c r="AA21" s="58"/>
      <c r="AB21" s="58"/>
      <c r="AC21" s="58"/>
      <c r="AD21" s="77"/>
    </row>
    <row r="22" spans="1:54" ht="25.2" customHeight="1">
      <c r="A22" s="142"/>
      <c r="B22" s="151"/>
      <c r="C22" s="160"/>
      <c r="D22" s="160"/>
      <c r="E22" s="174" t="str">
        <f t="shared" si="0"/>
        <v/>
      </c>
      <c r="F22" s="160"/>
      <c r="G22" s="160"/>
      <c r="H22" s="174" t="str">
        <f t="shared" si="6"/>
        <v/>
      </c>
      <c r="I22" s="162" t="s">
        <v>17</v>
      </c>
      <c r="J22" s="162">
        <v>0.05</v>
      </c>
      <c r="K22" s="174" t="str">
        <f t="shared" ref="K22" si="88">IF(J22,"公斤","")</f>
        <v>公斤</v>
      </c>
      <c r="L22" s="160"/>
      <c r="M22" s="160"/>
      <c r="N22" s="174" t="str">
        <f t="shared" ref="N22" si="89">IF(M22,"公斤","")</f>
        <v/>
      </c>
      <c r="O22" s="176"/>
      <c r="P22" s="176"/>
      <c r="Q22" s="174" t="s">
        <v>68</v>
      </c>
      <c r="R22" s="160"/>
      <c r="S22" s="160"/>
      <c r="T22" s="174" t="str">
        <f t="shared" si="4"/>
        <v/>
      </c>
      <c r="U22" s="165"/>
      <c r="V22" s="165"/>
      <c r="W22" s="58"/>
      <c r="X22" s="58"/>
      <c r="Y22" s="58"/>
      <c r="Z22" s="58"/>
      <c r="AA22" s="58"/>
      <c r="AB22" s="58"/>
      <c r="AC22" s="58"/>
      <c r="AD22" s="77"/>
    </row>
    <row r="23" spans="1:54" ht="25.2" customHeight="1" thickBot="1">
      <c r="A23" s="144"/>
      <c r="B23" s="152"/>
      <c r="C23" s="160"/>
      <c r="D23" s="160"/>
      <c r="E23" s="174" t="str">
        <f t="shared" si="0"/>
        <v/>
      </c>
      <c r="F23" s="160"/>
      <c r="G23" s="160"/>
      <c r="H23" s="174" t="str">
        <f t="shared" si="6"/>
        <v/>
      </c>
      <c r="I23" s="160"/>
      <c r="J23" s="160"/>
      <c r="K23" s="174" t="str">
        <f t="shared" ref="K23" si="90">IF(J23,"公斤","")</f>
        <v/>
      </c>
      <c r="L23" s="162"/>
      <c r="M23" s="162"/>
      <c r="N23" s="174" t="str">
        <f t="shared" ref="N23" si="91">IF(M23,"公斤","")</f>
        <v/>
      </c>
      <c r="O23" s="176"/>
      <c r="P23" s="176"/>
      <c r="Q23" s="174" t="s">
        <v>68</v>
      </c>
      <c r="R23" s="160"/>
      <c r="S23" s="160"/>
      <c r="T23" s="174" t="str">
        <f t="shared" si="4"/>
        <v/>
      </c>
      <c r="U23" s="165"/>
      <c r="V23" s="165"/>
      <c r="W23" s="58"/>
      <c r="X23" s="58"/>
      <c r="Y23" s="58"/>
      <c r="Z23" s="58"/>
      <c r="AA23" s="58"/>
      <c r="AB23" s="58"/>
      <c r="AC23" s="58"/>
      <c r="AD23" s="77"/>
    </row>
    <row r="24" spans="1:54" s="107" customFormat="1" ht="25.2" customHeight="1" thickBot="1">
      <c r="A24" s="142">
        <f>A17+1</f>
        <v>46120</v>
      </c>
      <c r="B24" s="151" t="s">
        <v>161</v>
      </c>
      <c r="C24" s="160" t="s">
        <v>162</v>
      </c>
      <c r="D24" s="161"/>
      <c r="E24" s="174" t="str">
        <f t="shared" si="0"/>
        <v/>
      </c>
      <c r="F24" s="160" t="s">
        <v>192</v>
      </c>
      <c r="G24" s="160"/>
      <c r="H24" s="174" t="str">
        <f t="shared" si="6"/>
        <v/>
      </c>
      <c r="I24" s="160" t="s">
        <v>215</v>
      </c>
      <c r="J24" s="160"/>
      <c r="K24" s="174" t="str">
        <f t="shared" ref="K24" si="92">IF(J24,"公斤","")</f>
        <v/>
      </c>
      <c r="L24" s="160" t="s">
        <v>232</v>
      </c>
      <c r="M24" s="167"/>
      <c r="N24" s="174" t="str">
        <f t="shared" ref="N24" si="93">IF(M24,"公斤","")</f>
        <v/>
      </c>
      <c r="O24" s="175" t="s">
        <v>14</v>
      </c>
      <c r="P24" s="176"/>
      <c r="Q24" s="174" t="s">
        <v>68</v>
      </c>
      <c r="R24" s="160" t="s">
        <v>249</v>
      </c>
      <c r="S24" s="160"/>
      <c r="T24" s="174" t="str">
        <f t="shared" si="4"/>
        <v/>
      </c>
      <c r="U24" s="163" t="s">
        <v>140</v>
      </c>
      <c r="V24" s="163"/>
      <c r="W24" s="87">
        <v>6</v>
      </c>
      <c r="X24" s="87">
        <v>2.502164502164502</v>
      </c>
      <c r="Y24" s="87">
        <v>1.75</v>
      </c>
      <c r="Z24" s="87">
        <v>3</v>
      </c>
      <c r="AA24" s="87"/>
      <c r="AB24" s="87"/>
      <c r="AC24" s="87">
        <v>786.41233766233768</v>
      </c>
      <c r="AD24" s="89"/>
      <c r="AE24" s="101">
        <f t="shared" ref="AE24" si="94">A24</f>
        <v>46120</v>
      </c>
      <c r="AF24" s="101" t="str">
        <f t="shared" ref="AF24" si="95">A25</f>
        <v>三</v>
      </c>
      <c r="AG24" s="101" t="str">
        <f t="shared" ref="AG24" si="96">B24</f>
        <v>G3</v>
      </c>
      <c r="AH24" s="102" t="str">
        <f t="shared" ref="AH24" si="97">C24</f>
        <v>肉燥麵</v>
      </c>
      <c r="AI24" s="103" t="str">
        <f t="shared" ref="AI24" si="98">C25&amp;" "&amp;C26&amp;" "&amp;C27&amp;" "&amp;C28&amp;" "&amp;C29&amp;" "&amp;C30</f>
        <v xml:space="preserve">油麵     </v>
      </c>
      <c r="AJ24" s="102" t="str">
        <f t="shared" ref="AJ24" si="99">F24</f>
        <v>洋蔥絞肉</v>
      </c>
      <c r="AK24" s="103" t="str">
        <f t="shared" ref="AK24" si="100">F25&amp;" "&amp;F26&amp;" "&amp;F27&amp;" "&amp;F28&amp;" "&amp;F29&amp;" "&amp;F30</f>
        <v xml:space="preserve">絞肉 洋蔥 胡蘿蔔 乾香菇 油蔥酥 </v>
      </c>
      <c r="AL24" s="102" t="str">
        <f t="shared" ref="AL24" si="101">I24</f>
        <v>筍干海結</v>
      </c>
      <c r="AM24" s="103" t="str">
        <f t="shared" ref="AM24" si="102">I25&amp;" "&amp;I26&amp;" "&amp;I27&amp;" "&amp;I28&amp;" "&amp;I29&amp;" "&amp;I30</f>
        <v xml:space="preserve">海帶結 麻竹筍干 麵輪 大蒜  </v>
      </c>
      <c r="AN24" s="102" t="str">
        <f t="shared" ref="AN24" si="103">L24</f>
        <v>小白饅頭</v>
      </c>
      <c r="AO24" s="103" t="str">
        <f t="shared" ref="AO24" si="104">L25&amp;" "&amp;L26&amp;" "&amp;L27&amp;" "&amp;L28&amp;" "&amp;L29&amp;" "&amp;L30</f>
        <v xml:space="preserve">小白饅頭     </v>
      </c>
      <c r="AP24" s="102" t="str">
        <f t="shared" ref="AP24" si="105">O24</f>
        <v>時蔬</v>
      </c>
      <c r="AQ24" s="103" t="str">
        <f t="shared" ref="AQ24" si="106">O25&amp;" "&amp;O26&amp;" "&amp;O27&amp;" "&amp;O28&amp;" "&amp;O29&amp;" "&amp;O30</f>
        <v xml:space="preserve">蔬菜 大蒜    </v>
      </c>
      <c r="AR24" s="102" t="str">
        <f t="shared" ref="AR24" si="107">R24</f>
        <v>時蔬蛋花湯</v>
      </c>
      <c r="AS24" s="103" t="str">
        <f t="shared" ref="AS24" si="108">R25&amp;" "&amp;R26&amp;" "&amp;R27&amp;" "&amp;R28&amp;" "&amp;R29&amp;" "&amp;R30</f>
        <v xml:space="preserve">時蔬 雞蛋 薑   </v>
      </c>
      <c r="AT24" s="104" t="str">
        <f t="shared" ref="AT24" si="109">U24</f>
        <v>水果</v>
      </c>
      <c r="AU24" s="102">
        <f t="shared" ref="AU24" si="110">V24</f>
        <v>0</v>
      </c>
      <c r="AV24" s="105">
        <f t="shared" ref="AV24" si="111">W24</f>
        <v>6</v>
      </c>
      <c r="AW24" s="105">
        <f t="shared" ref="AW24" si="112">X24</f>
        <v>2.502164502164502</v>
      </c>
      <c r="AX24" s="105">
        <f t="shared" ref="AX24" si="113">Y24</f>
        <v>1.75</v>
      </c>
      <c r="AY24" s="105">
        <f t="shared" ref="AY24" si="114">Z24</f>
        <v>3</v>
      </c>
      <c r="AZ24" s="105">
        <f t="shared" ref="AZ24" si="115">AA24</f>
        <v>0</v>
      </c>
      <c r="BA24" s="105">
        <f t="shared" ref="BA24" si="116">AB24</f>
        <v>0</v>
      </c>
      <c r="BB24" s="106">
        <f t="shared" ref="BB24" si="117">AC24</f>
        <v>786.41233766233768</v>
      </c>
    </row>
    <row r="25" spans="1:54" ht="25.2" customHeight="1">
      <c r="A25" s="143" t="s">
        <v>89</v>
      </c>
      <c r="B25" s="155"/>
      <c r="C25" s="160" t="s">
        <v>163</v>
      </c>
      <c r="D25" s="160">
        <v>15</v>
      </c>
      <c r="E25" s="174" t="str">
        <f t="shared" si="0"/>
        <v>公斤</v>
      </c>
      <c r="F25" s="160" t="s">
        <v>121</v>
      </c>
      <c r="G25" s="160">
        <v>6</v>
      </c>
      <c r="H25" s="174" t="str">
        <f t="shared" si="6"/>
        <v>公斤</v>
      </c>
      <c r="I25" s="160" t="s">
        <v>58</v>
      </c>
      <c r="J25" s="160">
        <v>2</v>
      </c>
      <c r="K25" s="174" t="str">
        <f t="shared" ref="K25" si="118">IF(J25,"公斤","")</f>
        <v>公斤</v>
      </c>
      <c r="L25" s="160" t="s">
        <v>232</v>
      </c>
      <c r="M25" s="167">
        <v>3</v>
      </c>
      <c r="N25" s="174" t="str">
        <f t="shared" ref="N25" si="119">IF(M25,"公斤","")</f>
        <v>公斤</v>
      </c>
      <c r="O25" s="176" t="s">
        <v>12</v>
      </c>
      <c r="P25" s="176">
        <v>7</v>
      </c>
      <c r="Q25" s="174" t="s">
        <v>11</v>
      </c>
      <c r="R25" s="160" t="s">
        <v>29</v>
      </c>
      <c r="S25" s="160">
        <v>2</v>
      </c>
      <c r="T25" s="174" t="str">
        <f t="shared" si="4"/>
        <v>公斤</v>
      </c>
      <c r="U25" s="164"/>
      <c r="V25" s="164"/>
      <c r="W25" s="58"/>
      <c r="X25" s="59"/>
      <c r="Y25" s="58"/>
      <c r="Z25" s="58"/>
      <c r="AA25" s="58"/>
      <c r="AB25" s="58"/>
      <c r="AC25" s="58"/>
      <c r="AD25" s="77"/>
    </row>
    <row r="26" spans="1:54" ht="25.2" customHeight="1">
      <c r="A26" s="142"/>
      <c r="B26" s="151"/>
      <c r="C26" s="160"/>
      <c r="D26" s="160"/>
      <c r="E26" s="174" t="str">
        <f t="shared" si="0"/>
        <v/>
      </c>
      <c r="F26" s="160" t="s">
        <v>55</v>
      </c>
      <c r="G26" s="160">
        <v>2</v>
      </c>
      <c r="H26" s="174" t="str">
        <f t="shared" si="6"/>
        <v>公斤</v>
      </c>
      <c r="I26" s="160" t="s">
        <v>199</v>
      </c>
      <c r="J26" s="160">
        <v>4</v>
      </c>
      <c r="K26" s="174" t="str">
        <f t="shared" ref="K26" si="120">IF(J26,"公斤","")</f>
        <v>公斤</v>
      </c>
      <c r="L26" s="160"/>
      <c r="M26" s="167"/>
      <c r="N26" s="174" t="str">
        <f t="shared" ref="N26" si="121">IF(M26,"公斤","")</f>
        <v/>
      </c>
      <c r="O26" s="176" t="s">
        <v>17</v>
      </c>
      <c r="P26" s="176">
        <v>0.05</v>
      </c>
      <c r="Q26" s="174" t="s">
        <v>11</v>
      </c>
      <c r="R26" s="160" t="s">
        <v>16</v>
      </c>
      <c r="S26" s="160">
        <v>2.5</v>
      </c>
      <c r="T26" s="174" t="str">
        <f t="shared" si="4"/>
        <v>公斤</v>
      </c>
      <c r="U26" s="165"/>
      <c r="V26" s="165"/>
      <c r="W26" s="58"/>
      <c r="X26" s="53"/>
      <c r="Y26" s="58"/>
      <c r="Z26" s="58"/>
      <c r="AA26" s="58"/>
      <c r="AB26" s="58"/>
      <c r="AC26" s="58"/>
      <c r="AD26" s="77"/>
    </row>
    <row r="27" spans="1:54" ht="25.2" customHeight="1">
      <c r="A27" s="142"/>
      <c r="B27" s="151"/>
      <c r="C27" s="160"/>
      <c r="D27" s="160"/>
      <c r="E27" s="174" t="str">
        <f t="shared" si="0"/>
        <v/>
      </c>
      <c r="F27" s="160" t="s">
        <v>67</v>
      </c>
      <c r="G27" s="160">
        <v>0.5</v>
      </c>
      <c r="H27" s="174" t="str">
        <f t="shared" si="6"/>
        <v>公斤</v>
      </c>
      <c r="I27" s="160" t="s">
        <v>117</v>
      </c>
      <c r="J27" s="160">
        <v>0.5</v>
      </c>
      <c r="K27" s="174" t="str">
        <f t="shared" ref="K27" si="122">IF(J27,"公斤","")</f>
        <v>公斤</v>
      </c>
      <c r="L27" s="160"/>
      <c r="M27" s="167"/>
      <c r="N27" s="174" t="str">
        <f t="shared" ref="N27" si="123">IF(M27,"公斤","")</f>
        <v/>
      </c>
      <c r="O27" s="176"/>
      <c r="P27" s="176"/>
      <c r="Q27" s="174" t="s">
        <v>68</v>
      </c>
      <c r="R27" s="160" t="s">
        <v>19</v>
      </c>
      <c r="S27" s="160">
        <v>0.05</v>
      </c>
      <c r="T27" s="174" t="str">
        <f t="shared" si="4"/>
        <v>公斤</v>
      </c>
      <c r="U27" s="165"/>
      <c r="V27" s="165"/>
      <c r="W27" s="58"/>
      <c r="X27" s="58"/>
      <c r="Y27" s="58"/>
      <c r="Z27" s="58"/>
      <c r="AA27" s="58"/>
      <c r="AB27" s="58"/>
      <c r="AC27" s="58"/>
      <c r="AD27" s="77"/>
    </row>
    <row r="28" spans="1:54" ht="25.2" customHeight="1">
      <c r="A28" s="142"/>
      <c r="B28" s="151"/>
      <c r="C28" s="160"/>
      <c r="D28" s="160"/>
      <c r="E28" s="174" t="str">
        <f t="shared" si="0"/>
        <v/>
      </c>
      <c r="F28" s="160" t="s">
        <v>26</v>
      </c>
      <c r="G28" s="160">
        <v>0.01</v>
      </c>
      <c r="H28" s="174" t="str">
        <f t="shared" si="6"/>
        <v>公斤</v>
      </c>
      <c r="I28" s="160" t="s">
        <v>17</v>
      </c>
      <c r="J28" s="160">
        <v>0.05</v>
      </c>
      <c r="K28" s="174" t="str">
        <f t="shared" ref="K28" si="124">IF(J28,"公斤","")</f>
        <v>公斤</v>
      </c>
      <c r="L28" s="160"/>
      <c r="M28" s="160"/>
      <c r="N28" s="174" t="str">
        <f t="shared" ref="N28" si="125">IF(M28,"公斤","")</f>
        <v/>
      </c>
      <c r="O28" s="176"/>
      <c r="P28" s="176"/>
      <c r="Q28" s="174" t="s">
        <v>68</v>
      </c>
      <c r="R28" s="160"/>
      <c r="S28" s="160"/>
      <c r="T28" s="174" t="str">
        <f t="shared" si="4"/>
        <v/>
      </c>
      <c r="U28" s="165"/>
      <c r="V28" s="165"/>
      <c r="W28" s="58"/>
      <c r="X28" s="58"/>
      <c r="Y28" s="58"/>
      <c r="Z28" s="58"/>
      <c r="AA28" s="58"/>
      <c r="AB28" s="58"/>
      <c r="AC28" s="58"/>
      <c r="AD28" s="77"/>
    </row>
    <row r="29" spans="1:54" ht="25.2" customHeight="1">
      <c r="A29" s="142"/>
      <c r="B29" s="151"/>
      <c r="C29" s="160"/>
      <c r="D29" s="160"/>
      <c r="E29" s="174" t="str">
        <f t="shared" si="0"/>
        <v/>
      </c>
      <c r="F29" s="160" t="s">
        <v>46</v>
      </c>
      <c r="G29" s="160">
        <v>0.1</v>
      </c>
      <c r="H29" s="174" t="str">
        <f t="shared" si="6"/>
        <v>公斤</v>
      </c>
      <c r="I29" s="160"/>
      <c r="J29" s="160"/>
      <c r="K29" s="174" t="str">
        <f t="shared" ref="K29" si="126">IF(J29,"公斤","")</f>
        <v/>
      </c>
      <c r="L29" s="160"/>
      <c r="M29" s="160"/>
      <c r="N29" s="174" t="str">
        <f t="shared" ref="N29" si="127">IF(M29,"公斤","")</f>
        <v/>
      </c>
      <c r="O29" s="176"/>
      <c r="P29" s="176"/>
      <c r="Q29" s="174" t="s">
        <v>68</v>
      </c>
      <c r="R29" s="160"/>
      <c r="S29" s="160"/>
      <c r="T29" s="174" t="str">
        <f t="shared" si="4"/>
        <v/>
      </c>
      <c r="U29" s="165"/>
      <c r="V29" s="165"/>
      <c r="W29" s="58"/>
      <c r="X29" s="58"/>
      <c r="Y29" s="58"/>
      <c r="Z29" s="58"/>
      <c r="AA29" s="58"/>
      <c r="AB29" s="58"/>
      <c r="AC29" s="58"/>
      <c r="AD29" s="77"/>
    </row>
    <row r="30" spans="1:54" ht="25.2" customHeight="1" thickBot="1">
      <c r="A30" s="144"/>
      <c r="B30" s="152"/>
      <c r="C30" s="160"/>
      <c r="D30" s="160"/>
      <c r="E30" s="174" t="str">
        <f t="shared" si="0"/>
        <v/>
      </c>
      <c r="F30" s="160"/>
      <c r="G30" s="160"/>
      <c r="H30" s="174" t="str">
        <f t="shared" si="6"/>
        <v/>
      </c>
      <c r="I30" s="160"/>
      <c r="J30" s="160"/>
      <c r="K30" s="174" t="str">
        <f t="shared" ref="K30" si="128">IF(J30,"公斤","")</f>
        <v/>
      </c>
      <c r="L30" s="162"/>
      <c r="M30" s="162"/>
      <c r="N30" s="174" t="str">
        <f t="shared" ref="N30" si="129">IF(M30,"公斤","")</f>
        <v/>
      </c>
      <c r="O30" s="176"/>
      <c r="P30" s="176"/>
      <c r="Q30" s="174" t="s">
        <v>68</v>
      </c>
      <c r="R30" s="160"/>
      <c r="S30" s="160"/>
      <c r="T30" s="174" t="str">
        <f t="shared" si="4"/>
        <v/>
      </c>
      <c r="U30" s="165"/>
      <c r="V30" s="165"/>
      <c r="W30" s="58"/>
      <c r="X30" s="58"/>
      <c r="Y30" s="58"/>
      <c r="Z30" s="58"/>
      <c r="AA30" s="58"/>
      <c r="AB30" s="58"/>
      <c r="AC30" s="58"/>
      <c r="AD30" s="77"/>
    </row>
    <row r="31" spans="1:54" s="107" customFormat="1" ht="25.2" customHeight="1" thickBot="1">
      <c r="A31" s="144">
        <f>A24+1</f>
        <v>46121</v>
      </c>
      <c r="B31" s="151" t="s">
        <v>164</v>
      </c>
      <c r="C31" s="160" t="s">
        <v>20</v>
      </c>
      <c r="D31" s="161"/>
      <c r="E31" s="174" t="str">
        <f t="shared" si="0"/>
        <v/>
      </c>
      <c r="F31" s="160" t="s">
        <v>193</v>
      </c>
      <c r="G31" s="160"/>
      <c r="H31" s="174" t="str">
        <f t="shared" si="6"/>
        <v/>
      </c>
      <c r="I31" s="160" t="s">
        <v>59</v>
      </c>
      <c r="J31" s="160"/>
      <c r="K31" s="174" t="str">
        <f t="shared" ref="K31" si="130">IF(J31,"公斤","")</f>
        <v/>
      </c>
      <c r="L31" s="162" t="s">
        <v>233</v>
      </c>
      <c r="M31" s="162"/>
      <c r="N31" s="174" t="str">
        <f t="shared" ref="N31" si="131">IF(M31,"公斤","")</f>
        <v/>
      </c>
      <c r="O31" s="175" t="s">
        <v>14</v>
      </c>
      <c r="P31" s="176"/>
      <c r="Q31" s="174" t="s">
        <v>68</v>
      </c>
      <c r="R31" s="160" t="s">
        <v>145</v>
      </c>
      <c r="S31" s="160"/>
      <c r="T31" s="174" t="str">
        <f t="shared" si="4"/>
        <v/>
      </c>
      <c r="U31" s="163" t="s">
        <v>85</v>
      </c>
      <c r="V31" s="163"/>
      <c r="W31" s="87">
        <v>5.2</v>
      </c>
      <c r="X31" s="87">
        <v>2.5</v>
      </c>
      <c r="Y31" s="87">
        <v>1.5999999999999999</v>
      </c>
      <c r="Z31" s="87">
        <v>2.5</v>
      </c>
      <c r="AA31" s="87"/>
      <c r="AB31" s="87"/>
      <c r="AC31" s="87">
        <v>704</v>
      </c>
      <c r="AD31" s="89"/>
      <c r="AE31" s="101">
        <f t="shared" ref="AE31" si="132">A31</f>
        <v>46121</v>
      </c>
      <c r="AF31" s="101" t="str">
        <f t="shared" ref="AF31" si="133">A32</f>
        <v>四</v>
      </c>
      <c r="AG31" s="101" t="str">
        <f t="shared" ref="AG31" si="134">B31</f>
        <v>G4</v>
      </c>
      <c r="AH31" s="102" t="str">
        <f t="shared" ref="AH31" si="135">C31</f>
        <v>糙米飯</v>
      </c>
      <c r="AI31" s="103" t="str">
        <f t="shared" ref="AI31" si="136">C32&amp;" "&amp;C33&amp;" "&amp;C34&amp;" "&amp;C35&amp;" "&amp;C36&amp;" "&amp;C37</f>
        <v xml:space="preserve">米 糙米    </v>
      </c>
      <c r="AJ31" s="102" t="str">
        <f t="shared" ref="AJ31" si="137">F31</f>
        <v>糖醋雞丁</v>
      </c>
      <c r="AK31" s="103" t="str">
        <f t="shared" ref="AK31" si="138">F32&amp;" "&amp;F33&amp;" "&amp;F34&amp;" "&amp;F35&amp;" "&amp;F36&amp;" "&amp;F37</f>
        <v xml:space="preserve">清肉 甜椒 洋蔥 鳳梨罐頭 番茄醬 </v>
      </c>
      <c r="AL31" s="102" t="str">
        <f t="shared" ref="AL31" si="139">I31</f>
        <v>肉絲時蔬</v>
      </c>
      <c r="AM31" s="103" t="str">
        <f t="shared" ref="AM31" si="140">I32&amp;" "&amp;I33&amp;" "&amp;I34&amp;" "&amp;I35&amp;" "&amp;I36&amp;" "&amp;I37</f>
        <v xml:space="preserve">時蔬 豬後腿肉 胡蘿蔔 大蒜  </v>
      </c>
      <c r="AN31" s="102" t="str">
        <f t="shared" ref="AN31" si="141">L31</f>
        <v>香炒四色</v>
      </c>
      <c r="AO31" s="103" t="str">
        <f t="shared" ref="AO31" si="142">L32&amp;" "&amp;L33&amp;" "&amp;L34&amp;" "&amp;L35&amp;" "&amp;L36&amp;" "&amp;L37</f>
        <v xml:space="preserve">冷凍玉米粒 白蘿蔔 胡蘿蔔 豬絞肉 薑 </v>
      </c>
      <c r="AP31" s="102" t="str">
        <f t="shared" ref="AP31" si="143">O31</f>
        <v>時蔬</v>
      </c>
      <c r="AQ31" s="103" t="str">
        <f t="shared" ref="AQ31" si="144">O32&amp;" "&amp;O33&amp;" "&amp;O34&amp;" "&amp;O35&amp;" "&amp;O36&amp;" "&amp;O37</f>
        <v xml:space="preserve">蔬菜 大蒜    </v>
      </c>
      <c r="AR31" s="102" t="str">
        <f t="shared" ref="AR31" si="145">R31</f>
        <v>冬瓜銀耳湯</v>
      </c>
      <c r="AS31" s="103" t="str">
        <f t="shared" ref="AS31" si="146">R32&amp;" "&amp;R33&amp;" "&amp;R34&amp;" "&amp;R35&amp;" "&amp;R36&amp;" "&amp;R37</f>
        <v xml:space="preserve">乾銀耳 枸杞 二砂糖 冬瓜糖磚  </v>
      </c>
      <c r="AT31" s="104" t="str">
        <f t="shared" ref="AT31" si="147">U31</f>
        <v>小餐包</v>
      </c>
      <c r="AU31" s="102">
        <f t="shared" ref="AU31" si="148">V31</f>
        <v>0</v>
      </c>
      <c r="AV31" s="105">
        <f t="shared" ref="AV31" si="149">W31</f>
        <v>5.2</v>
      </c>
      <c r="AW31" s="105">
        <f t="shared" ref="AW31" si="150">X31</f>
        <v>2.5</v>
      </c>
      <c r="AX31" s="105">
        <f t="shared" ref="AX31" si="151">Y31</f>
        <v>1.5999999999999999</v>
      </c>
      <c r="AY31" s="105">
        <f t="shared" ref="AY31" si="152">Z31</f>
        <v>2.5</v>
      </c>
      <c r="AZ31" s="105">
        <f t="shared" ref="AZ31" si="153">AA31</f>
        <v>0</v>
      </c>
      <c r="BA31" s="105">
        <f t="shared" ref="BA31" si="154">AB31</f>
        <v>0</v>
      </c>
      <c r="BB31" s="106">
        <f t="shared" ref="BB31" si="155">AC31</f>
        <v>704</v>
      </c>
    </row>
    <row r="32" spans="1:54" ht="25.2" customHeight="1">
      <c r="A32" s="143" t="s">
        <v>90</v>
      </c>
      <c r="B32" s="155"/>
      <c r="C32" s="160" t="s">
        <v>15</v>
      </c>
      <c r="D32" s="160">
        <v>7</v>
      </c>
      <c r="E32" s="174" t="str">
        <f t="shared" si="0"/>
        <v>公斤</v>
      </c>
      <c r="F32" s="160" t="s">
        <v>101</v>
      </c>
      <c r="G32" s="160">
        <v>6.5</v>
      </c>
      <c r="H32" s="174" t="str">
        <f t="shared" si="6"/>
        <v>公斤</v>
      </c>
      <c r="I32" s="160" t="s">
        <v>29</v>
      </c>
      <c r="J32" s="160">
        <v>7</v>
      </c>
      <c r="K32" s="174" t="str">
        <f t="shared" ref="K32" si="156">IF(J32,"公斤","")</f>
        <v>公斤</v>
      </c>
      <c r="L32" s="160" t="s">
        <v>212</v>
      </c>
      <c r="M32" s="160">
        <v>1.5</v>
      </c>
      <c r="N32" s="174" t="str">
        <f t="shared" ref="N32" si="157">IF(M32,"公斤","")</f>
        <v>公斤</v>
      </c>
      <c r="O32" s="176" t="s">
        <v>12</v>
      </c>
      <c r="P32" s="176">
        <v>7</v>
      </c>
      <c r="Q32" s="174" t="s">
        <v>11</v>
      </c>
      <c r="R32" s="160" t="s">
        <v>147</v>
      </c>
      <c r="S32" s="160">
        <v>0.2</v>
      </c>
      <c r="T32" s="174" t="str">
        <f t="shared" si="4"/>
        <v>公斤</v>
      </c>
      <c r="U32" s="164"/>
      <c r="V32" s="164"/>
      <c r="W32" s="58"/>
      <c r="X32" s="59"/>
      <c r="Y32" s="58"/>
      <c r="Z32" s="58"/>
      <c r="AA32" s="58"/>
      <c r="AB32" s="58"/>
      <c r="AC32" s="58"/>
      <c r="AD32" s="77"/>
    </row>
    <row r="33" spans="1:54" ht="25.2" customHeight="1">
      <c r="A33" s="142"/>
      <c r="B33" s="151"/>
      <c r="C33" s="160" t="s">
        <v>22</v>
      </c>
      <c r="D33" s="160">
        <v>3</v>
      </c>
      <c r="E33" s="174" t="str">
        <f t="shared" si="0"/>
        <v>公斤</v>
      </c>
      <c r="F33" s="160" t="s">
        <v>194</v>
      </c>
      <c r="G33" s="160">
        <v>1</v>
      </c>
      <c r="H33" s="174" t="str">
        <f t="shared" si="6"/>
        <v>公斤</v>
      </c>
      <c r="I33" s="160" t="s">
        <v>79</v>
      </c>
      <c r="J33" s="160">
        <v>1</v>
      </c>
      <c r="K33" s="174" t="str">
        <f t="shared" ref="K33" si="158">IF(J33,"公斤","")</f>
        <v>公斤</v>
      </c>
      <c r="L33" s="162" t="s">
        <v>23</v>
      </c>
      <c r="M33" s="162">
        <v>4</v>
      </c>
      <c r="N33" s="174" t="str">
        <f t="shared" ref="N33" si="159">IF(M33,"公斤","")</f>
        <v>公斤</v>
      </c>
      <c r="O33" s="176" t="s">
        <v>17</v>
      </c>
      <c r="P33" s="176">
        <v>0.05</v>
      </c>
      <c r="Q33" s="174" t="s">
        <v>11</v>
      </c>
      <c r="R33" s="160" t="s">
        <v>146</v>
      </c>
      <c r="S33" s="160">
        <v>0.1</v>
      </c>
      <c r="T33" s="174" t="str">
        <f t="shared" si="4"/>
        <v>公斤</v>
      </c>
      <c r="U33" s="165"/>
      <c r="V33" s="165"/>
      <c r="W33" s="58"/>
      <c r="X33" s="53"/>
      <c r="Y33" s="58"/>
      <c r="Z33" s="58"/>
      <c r="AA33" s="58"/>
      <c r="AB33" s="58"/>
      <c r="AC33" s="58"/>
      <c r="AD33" s="77"/>
    </row>
    <row r="34" spans="1:54" ht="25.2" customHeight="1">
      <c r="A34" s="142"/>
      <c r="B34" s="151"/>
      <c r="C34" s="160"/>
      <c r="D34" s="160"/>
      <c r="E34" s="174" t="str">
        <f t="shared" si="0"/>
        <v/>
      </c>
      <c r="F34" s="160" t="s">
        <v>43</v>
      </c>
      <c r="G34" s="160">
        <v>2</v>
      </c>
      <c r="H34" s="174" t="str">
        <f t="shared" si="6"/>
        <v>公斤</v>
      </c>
      <c r="I34" s="160" t="s">
        <v>18</v>
      </c>
      <c r="J34" s="160">
        <v>0.5</v>
      </c>
      <c r="K34" s="174" t="str">
        <f t="shared" ref="K34" si="160">IF(J34,"公斤","")</f>
        <v>公斤</v>
      </c>
      <c r="L34" s="160" t="s">
        <v>18</v>
      </c>
      <c r="M34" s="160">
        <v>0.5</v>
      </c>
      <c r="N34" s="174" t="str">
        <f t="shared" ref="N34" si="161">IF(M34,"公斤","")</f>
        <v>公斤</v>
      </c>
      <c r="O34" s="176"/>
      <c r="P34" s="176"/>
      <c r="Q34" s="174"/>
      <c r="R34" s="160" t="s">
        <v>27</v>
      </c>
      <c r="S34" s="160">
        <v>0.5</v>
      </c>
      <c r="T34" s="174" t="str">
        <f t="shared" si="4"/>
        <v>公斤</v>
      </c>
      <c r="U34" s="165"/>
      <c r="V34" s="165"/>
      <c r="W34" s="58"/>
      <c r="X34" s="58"/>
      <c r="Y34" s="58"/>
      <c r="Z34" s="58"/>
      <c r="AA34" s="58"/>
      <c r="AB34" s="58"/>
      <c r="AC34" s="58"/>
      <c r="AD34" s="77"/>
    </row>
    <row r="35" spans="1:54" ht="25.2" customHeight="1">
      <c r="A35" s="142"/>
      <c r="B35" s="151"/>
      <c r="C35" s="160"/>
      <c r="D35" s="160"/>
      <c r="E35" s="174" t="str">
        <f t="shared" si="0"/>
        <v/>
      </c>
      <c r="F35" s="162" t="s">
        <v>195</v>
      </c>
      <c r="G35" s="162">
        <v>1</v>
      </c>
      <c r="H35" s="174" t="str">
        <f t="shared" si="6"/>
        <v>公斤</v>
      </c>
      <c r="I35" s="160" t="s">
        <v>17</v>
      </c>
      <c r="J35" s="160">
        <v>0.05</v>
      </c>
      <c r="K35" s="174" t="str">
        <f t="shared" ref="K35" si="162">IF(J35,"公斤","")</f>
        <v>公斤</v>
      </c>
      <c r="L35" s="160" t="s">
        <v>45</v>
      </c>
      <c r="M35" s="160">
        <v>1.5</v>
      </c>
      <c r="N35" s="174" t="str">
        <f t="shared" ref="N35" si="163">IF(M35,"公斤","")</f>
        <v>公斤</v>
      </c>
      <c r="O35" s="176"/>
      <c r="P35" s="176"/>
      <c r="Q35" s="174"/>
      <c r="R35" s="160" t="s">
        <v>136</v>
      </c>
      <c r="S35" s="160">
        <v>1</v>
      </c>
      <c r="T35" s="174" t="str">
        <f t="shared" si="4"/>
        <v>公斤</v>
      </c>
      <c r="U35" s="165"/>
      <c r="V35" s="165"/>
      <c r="W35" s="58"/>
      <c r="X35" s="58"/>
      <c r="Y35" s="58"/>
      <c r="Z35" s="58"/>
      <c r="AA35" s="58"/>
      <c r="AB35" s="58"/>
      <c r="AC35" s="58"/>
      <c r="AD35" s="77"/>
    </row>
    <row r="36" spans="1:54" ht="25.2" customHeight="1">
      <c r="A36" s="142"/>
      <c r="B36" s="151"/>
      <c r="C36" s="160"/>
      <c r="D36" s="160"/>
      <c r="E36" s="174" t="str">
        <f t="shared" si="0"/>
        <v/>
      </c>
      <c r="F36" s="160" t="s">
        <v>196</v>
      </c>
      <c r="G36" s="160"/>
      <c r="H36" s="174" t="str">
        <f t="shared" si="6"/>
        <v/>
      </c>
      <c r="I36" s="160"/>
      <c r="J36" s="160"/>
      <c r="K36" s="174" t="str">
        <f t="shared" ref="K36" si="164">IF(J36,"公斤","")</f>
        <v/>
      </c>
      <c r="L36" s="160" t="s">
        <v>19</v>
      </c>
      <c r="M36" s="160">
        <v>0.01</v>
      </c>
      <c r="N36" s="174" t="str">
        <f t="shared" ref="N36" si="165">IF(M36,"公斤","")</f>
        <v>公斤</v>
      </c>
      <c r="O36" s="176"/>
      <c r="P36" s="176"/>
      <c r="Q36" s="174" t="s">
        <v>68</v>
      </c>
      <c r="R36" s="160"/>
      <c r="S36" s="160"/>
      <c r="T36" s="174" t="str">
        <f t="shared" si="4"/>
        <v/>
      </c>
      <c r="U36" s="165"/>
      <c r="V36" s="165"/>
      <c r="W36" s="58"/>
      <c r="X36" s="58"/>
      <c r="Y36" s="58"/>
      <c r="Z36" s="58"/>
      <c r="AA36" s="58"/>
      <c r="AB36" s="58"/>
      <c r="AC36" s="58"/>
      <c r="AD36" s="77"/>
    </row>
    <row r="37" spans="1:54" ht="25.2" customHeight="1" thickBot="1">
      <c r="A37" s="144"/>
      <c r="B37" s="152"/>
      <c r="C37" s="160"/>
      <c r="D37" s="160"/>
      <c r="E37" s="174" t="str">
        <f t="shared" si="0"/>
        <v/>
      </c>
      <c r="F37" s="160"/>
      <c r="G37" s="160"/>
      <c r="H37" s="174" t="str">
        <f t="shared" si="6"/>
        <v/>
      </c>
      <c r="I37" s="160"/>
      <c r="J37" s="160"/>
      <c r="K37" s="174" t="str">
        <f t="shared" ref="K37" si="166">IF(J37,"公斤","")</f>
        <v/>
      </c>
      <c r="L37" s="160"/>
      <c r="M37" s="160"/>
      <c r="N37" s="174" t="str">
        <f t="shared" ref="N37" si="167">IF(M37,"公斤","")</f>
        <v/>
      </c>
      <c r="O37" s="176"/>
      <c r="P37" s="176"/>
      <c r="Q37" s="174" t="s">
        <v>68</v>
      </c>
      <c r="R37" s="160"/>
      <c r="S37" s="160"/>
      <c r="T37" s="174" t="str">
        <f t="shared" si="4"/>
        <v/>
      </c>
      <c r="U37" s="165"/>
      <c r="V37" s="165"/>
      <c r="W37" s="58"/>
      <c r="X37" s="58"/>
      <c r="Y37" s="58"/>
      <c r="Z37" s="58"/>
      <c r="AA37" s="58"/>
      <c r="AB37" s="58"/>
      <c r="AC37" s="58"/>
      <c r="AD37" s="77"/>
    </row>
    <row r="38" spans="1:54" s="107" customFormat="1" ht="25.2" customHeight="1" thickBot="1">
      <c r="A38" s="142">
        <f>A31+1</f>
        <v>46122</v>
      </c>
      <c r="B38" s="151" t="s">
        <v>165</v>
      </c>
      <c r="C38" s="160" t="s">
        <v>94</v>
      </c>
      <c r="D38" s="161"/>
      <c r="E38" s="174" t="str">
        <f t="shared" si="0"/>
        <v/>
      </c>
      <c r="F38" s="160" t="s">
        <v>197</v>
      </c>
      <c r="G38" s="160"/>
      <c r="H38" s="174" t="str">
        <f t="shared" si="6"/>
        <v/>
      </c>
      <c r="I38" s="160" t="s">
        <v>216</v>
      </c>
      <c r="J38" s="160"/>
      <c r="K38" s="174" t="str">
        <f t="shared" ref="K38" si="168">IF(J38,"公斤","")</f>
        <v/>
      </c>
      <c r="L38" s="162" t="s">
        <v>234</v>
      </c>
      <c r="M38" s="162"/>
      <c r="N38" s="174" t="str">
        <f t="shared" ref="N38" si="169">IF(M38,"公斤","")</f>
        <v/>
      </c>
      <c r="O38" s="175" t="s">
        <v>14</v>
      </c>
      <c r="P38" s="176"/>
      <c r="Q38" s="174" t="s">
        <v>68</v>
      </c>
      <c r="R38" s="160" t="s">
        <v>151</v>
      </c>
      <c r="S38" s="160"/>
      <c r="T38" s="174" t="str">
        <f t="shared" si="4"/>
        <v/>
      </c>
      <c r="U38" s="163" t="s">
        <v>49</v>
      </c>
      <c r="V38" s="163"/>
      <c r="W38" s="87">
        <v>6.2</v>
      </c>
      <c r="X38" s="87">
        <v>2.5340909090909087</v>
      </c>
      <c r="Y38" s="87">
        <v>1.7</v>
      </c>
      <c r="Z38" s="87">
        <v>3</v>
      </c>
      <c r="AA38" s="87"/>
      <c r="AB38" s="87"/>
      <c r="AC38" s="87">
        <v>801.55681818181813</v>
      </c>
      <c r="AD38" s="89"/>
      <c r="AE38" s="101">
        <f t="shared" ref="AE38" si="170">A38</f>
        <v>46122</v>
      </c>
      <c r="AF38" s="101" t="str">
        <f t="shared" ref="AF38" si="171">A39</f>
        <v>五</v>
      </c>
      <c r="AG38" s="101" t="str">
        <f t="shared" ref="AG38" si="172">B38</f>
        <v>G5</v>
      </c>
      <c r="AH38" s="102" t="str">
        <f t="shared" ref="AH38" si="173">C38</f>
        <v>小米飯</v>
      </c>
      <c r="AI38" s="103" t="str">
        <f t="shared" ref="AI38" si="174">C39&amp;" "&amp;C40&amp;" "&amp;C41&amp;" "&amp;C42&amp;" "&amp;C43&amp;" "&amp;C44</f>
        <v xml:space="preserve">米 小米    </v>
      </c>
      <c r="AJ38" s="102" t="str">
        <f t="shared" ref="AJ38" si="175">F38</f>
        <v>檸檬雞翅</v>
      </c>
      <c r="AK38" s="103" t="str">
        <f t="shared" ref="AK38" si="176">F39&amp;" "&amp;F40&amp;" "&amp;F41&amp;" "&amp;F42&amp;" "&amp;F43&amp;" "&amp;F44</f>
        <v xml:space="preserve">檸檬雞翅     </v>
      </c>
      <c r="AL38" s="102" t="str">
        <f t="shared" ref="AL38" si="177">I38</f>
        <v>番茄炒蛋</v>
      </c>
      <c r="AM38" s="103" t="str">
        <f t="shared" ref="AM38" si="178">I39&amp;" "&amp;I40&amp;" "&amp;I41&amp;" "&amp;I42&amp;" "&amp;I43&amp;" "&amp;I44</f>
        <v xml:space="preserve">大番茄 雞蛋 大蒜 番茄醬  </v>
      </c>
      <c r="AN38" s="102" t="str">
        <f t="shared" ref="AN38" si="179">L38</f>
        <v>奶香馬鈴薯</v>
      </c>
      <c r="AO38" s="103" t="str">
        <f t="shared" ref="AO38" si="180">L39&amp;" "&amp;L40&amp;" "&amp;L41&amp;" "&amp;L42&amp;" "&amp;L43&amp;" "&amp;L44</f>
        <v xml:space="preserve">馬鈴薯 冷凍毛豆仁 奶油(固態)   </v>
      </c>
      <c r="AP38" s="102" t="str">
        <f t="shared" ref="AP38" si="181">O38</f>
        <v>時蔬</v>
      </c>
      <c r="AQ38" s="103" t="str">
        <f t="shared" ref="AQ38" si="182">O39&amp;" "&amp;O40&amp;" "&amp;O41&amp;" "&amp;O42&amp;" "&amp;O43&amp;" "&amp;O44</f>
        <v xml:space="preserve">蔬菜 大蒜    </v>
      </c>
      <c r="AR38" s="102" t="str">
        <f t="shared" ref="AR38" si="183">R38</f>
        <v>時瓜魚丸湯</v>
      </c>
      <c r="AS38" s="103" t="str">
        <f t="shared" ref="AS38" si="184">R39&amp;" "&amp;R40&amp;" "&amp;R41&amp;" "&amp;R42&amp;" "&amp;R43&amp;" "&amp;R44</f>
        <v xml:space="preserve">時瓜 薑 魚丸   </v>
      </c>
      <c r="AT38" s="104" t="str">
        <f t="shared" ref="AT38" si="185">U38</f>
        <v>水果</v>
      </c>
      <c r="AU38" s="102">
        <f t="shared" ref="AU38" si="186">V38</f>
        <v>0</v>
      </c>
      <c r="AV38" s="105">
        <f t="shared" ref="AV38" si="187">W38</f>
        <v>6.2</v>
      </c>
      <c r="AW38" s="105">
        <f t="shared" ref="AW38" si="188">X38</f>
        <v>2.5340909090909087</v>
      </c>
      <c r="AX38" s="105">
        <f t="shared" ref="AX38" si="189">Y38</f>
        <v>1.7</v>
      </c>
      <c r="AY38" s="105">
        <f t="shared" ref="AY38" si="190">Z38</f>
        <v>3</v>
      </c>
      <c r="AZ38" s="105">
        <f t="shared" ref="AZ38" si="191">AA38</f>
        <v>0</v>
      </c>
      <c r="BA38" s="105">
        <f t="shared" ref="BA38" si="192">AB38</f>
        <v>0</v>
      </c>
      <c r="BB38" s="106">
        <f t="shared" ref="BB38" si="193">AC38</f>
        <v>801.55681818181813</v>
      </c>
    </row>
    <row r="39" spans="1:54" ht="25.2" customHeight="1">
      <c r="A39" s="143" t="s">
        <v>91</v>
      </c>
      <c r="B39" s="155"/>
      <c r="C39" s="160" t="s">
        <v>15</v>
      </c>
      <c r="D39" s="160">
        <v>10</v>
      </c>
      <c r="E39" s="174" t="str">
        <f t="shared" si="0"/>
        <v>公斤</v>
      </c>
      <c r="F39" s="160" t="s">
        <v>197</v>
      </c>
      <c r="G39" s="160">
        <v>7</v>
      </c>
      <c r="H39" s="174" t="str">
        <f t="shared" si="6"/>
        <v>公斤</v>
      </c>
      <c r="I39" s="160" t="s">
        <v>190</v>
      </c>
      <c r="J39" s="160">
        <v>3</v>
      </c>
      <c r="K39" s="174" t="str">
        <f t="shared" ref="K39" si="194">IF(J39,"公斤","")</f>
        <v>公斤</v>
      </c>
      <c r="L39" s="160" t="s">
        <v>235</v>
      </c>
      <c r="M39" s="160">
        <v>8</v>
      </c>
      <c r="N39" s="174" t="str">
        <f t="shared" ref="N39" si="195">IF(M39,"公斤","")</f>
        <v>公斤</v>
      </c>
      <c r="O39" s="176" t="s">
        <v>12</v>
      </c>
      <c r="P39" s="176">
        <v>7</v>
      </c>
      <c r="Q39" s="174" t="s">
        <v>11</v>
      </c>
      <c r="R39" s="160" t="s">
        <v>87</v>
      </c>
      <c r="S39" s="160">
        <v>5</v>
      </c>
      <c r="T39" s="174" t="str">
        <f t="shared" si="4"/>
        <v>公斤</v>
      </c>
      <c r="U39" s="164"/>
      <c r="V39" s="164"/>
      <c r="W39" s="58"/>
      <c r="X39" s="59"/>
      <c r="Y39" s="58"/>
      <c r="Z39" s="58"/>
      <c r="AA39" s="58"/>
      <c r="AB39" s="58"/>
      <c r="AC39" s="58"/>
      <c r="AD39" s="77"/>
    </row>
    <row r="40" spans="1:54" ht="25.2" customHeight="1">
      <c r="A40" s="142"/>
      <c r="B40" s="151"/>
      <c r="C40" s="160" t="s">
        <v>95</v>
      </c>
      <c r="D40" s="160">
        <v>0.4</v>
      </c>
      <c r="E40" s="174" t="str">
        <f t="shared" si="0"/>
        <v>公斤</v>
      </c>
      <c r="F40" s="160"/>
      <c r="G40" s="160"/>
      <c r="H40" s="174" t="str">
        <f t="shared" si="6"/>
        <v/>
      </c>
      <c r="I40" s="160" t="s">
        <v>16</v>
      </c>
      <c r="J40" s="160">
        <v>5</v>
      </c>
      <c r="K40" s="174" t="str">
        <f t="shared" ref="K40" si="196">IF(J40,"公斤","")</f>
        <v>公斤</v>
      </c>
      <c r="L40" s="160" t="s">
        <v>236</v>
      </c>
      <c r="M40" s="160">
        <v>0.5</v>
      </c>
      <c r="N40" s="174" t="str">
        <f t="shared" ref="N40" si="197">IF(M40,"公斤","")</f>
        <v>公斤</v>
      </c>
      <c r="O40" s="176" t="s">
        <v>17</v>
      </c>
      <c r="P40" s="176">
        <v>0.05</v>
      </c>
      <c r="Q40" s="174" t="s">
        <v>11</v>
      </c>
      <c r="R40" s="160" t="s">
        <v>60</v>
      </c>
      <c r="S40" s="160">
        <v>0.05</v>
      </c>
      <c r="T40" s="174" t="str">
        <f t="shared" si="4"/>
        <v>公斤</v>
      </c>
      <c r="U40" s="165"/>
      <c r="V40" s="165"/>
      <c r="W40" s="58"/>
      <c r="X40" s="53"/>
      <c r="Y40" s="58"/>
      <c r="Z40" s="58"/>
      <c r="AA40" s="58"/>
      <c r="AB40" s="58"/>
      <c r="AC40" s="58"/>
      <c r="AD40" s="77"/>
    </row>
    <row r="41" spans="1:54" ht="25.2" customHeight="1">
      <c r="A41" s="142"/>
      <c r="B41" s="151"/>
      <c r="C41" s="160"/>
      <c r="D41" s="160"/>
      <c r="E41" s="174" t="str">
        <f t="shared" si="0"/>
        <v/>
      </c>
      <c r="F41" s="160"/>
      <c r="G41" s="160"/>
      <c r="H41" s="174" t="str">
        <f t="shared" si="6"/>
        <v/>
      </c>
      <c r="I41" s="160" t="s">
        <v>17</v>
      </c>
      <c r="J41" s="160">
        <v>0.05</v>
      </c>
      <c r="K41" s="174" t="str">
        <f t="shared" ref="K41" si="198">IF(J41,"公斤","")</f>
        <v>公斤</v>
      </c>
      <c r="L41" s="160" t="s">
        <v>237</v>
      </c>
      <c r="M41" s="160">
        <v>0.2</v>
      </c>
      <c r="N41" s="174" t="str">
        <f t="shared" ref="N41" si="199">IF(M41,"公斤","")</f>
        <v>公斤</v>
      </c>
      <c r="O41" s="175"/>
      <c r="P41" s="176"/>
      <c r="Q41" s="174" t="s">
        <v>68</v>
      </c>
      <c r="R41" s="160" t="s">
        <v>63</v>
      </c>
      <c r="S41" s="160">
        <v>1.5</v>
      </c>
      <c r="T41" s="174" t="str">
        <f t="shared" si="4"/>
        <v>公斤</v>
      </c>
      <c r="U41" s="165"/>
      <c r="V41" s="165"/>
      <c r="W41" s="58"/>
      <c r="X41" s="58"/>
      <c r="Y41" s="58"/>
      <c r="Z41" s="58"/>
      <c r="AA41" s="58"/>
      <c r="AB41" s="58"/>
      <c r="AC41" s="58"/>
      <c r="AD41" s="77"/>
    </row>
    <row r="42" spans="1:54" ht="25.2" customHeight="1">
      <c r="A42" s="142"/>
      <c r="B42" s="151"/>
      <c r="C42" s="160"/>
      <c r="D42" s="160"/>
      <c r="E42" s="174" t="str">
        <f t="shared" si="0"/>
        <v/>
      </c>
      <c r="F42" s="162"/>
      <c r="G42" s="162"/>
      <c r="H42" s="174" t="str">
        <f t="shared" si="6"/>
        <v/>
      </c>
      <c r="I42" s="160" t="s">
        <v>196</v>
      </c>
      <c r="J42" s="160"/>
      <c r="K42" s="174" t="str">
        <f t="shared" ref="K42" si="200">IF(J42,"公斤","")</f>
        <v/>
      </c>
      <c r="L42" s="160"/>
      <c r="M42" s="160"/>
      <c r="N42" s="174" t="str">
        <f t="shared" ref="N42" si="201">IF(M42,"公斤","")</f>
        <v/>
      </c>
      <c r="O42" s="176"/>
      <c r="P42" s="176"/>
      <c r="Q42" s="174" t="s">
        <v>68</v>
      </c>
      <c r="R42" s="160"/>
      <c r="S42" s="160"/>
      <c r="T42" s="174" t="str">
        <f t="shared" si="4"/>
        <v/>
      </c>
      <c r="U42" s="165"/>
      <c r="V42" s="165"/>
      <c r="W42" s="58"/>
      <c r="X42" s="58"/>
      <c r="Y42" s="58"/>
      <c r="Z42" s="58"/>
      <c r="AA42" s="58"/>
      <c r="AB42" s="58"/>
      <c r="AC42" s="58"/>
      <c r="AD42" s="77"/>
    </row>
    <row r="43" spans="1:54" ht="25.2" customHeight="1">
      <c r="A43" s="142"/>
      <c r="B43" s="151"/>
      <c r="C43" s="160"/>
      <c r="D43" s="160"/>
      <c r="E43" s="174" t="str">
        <f t="shared" si="0"/>
        <v/>
      </c>
      <c r="F43" s="160"/>
      <c r="G43" s="160"/>
      <c r="H43" s="174" t="str">
        <f t="shared" si="6"/>
        <v/>
      </c>
      <c r="I43" s="160"/>
      <c r="J43" s="160"/>
      <c r="K43" s="174" t="str">
        <f t="shared" ref="K43" si="202">IF(J43,"公斤","")</f>
        <v/>
      </c>
      <c r="L43" s="160"/>
      <c r="M43" s="160"/>
      <c r="N43" s="174" t="str">
        <f t="shared" ref="N43" si="203">IF(M43,"公斤","")</f>
        <v/>
      </c>
      <c r="O43" s="176"/>
      <c r="P43" s="176"/>
      <c r="Q43" s="174" t="s">
        <v>68</v>
      </c>
      <c r="R43" s="160"/>
      <c r="S43" s="160"/>
      <c r="T43" s="174" t="str">
        <f t="shared" si="4"/>
        <v/>
      </c>
      <c r="U43" s="165"/>
      <c r="V43" s="165"/>
      <c r="W43" s="58"/>
      <c r="X43" s="58"/>
      <c r="Y43" s="58"/>
      <c r="Z43" s="58"/>
      <c r="AA43" s="58"/>
      <c r="AB43" s="58"/>
      <c r="AC43" s="58"/>
      <c r="AD43" s="77"/>
    </row>
    <row r="44" spans="1:54" ht="25.2" customHeight="1" thickBot="1">
      <c r="A44" s="144"/>
      <c r="B44" s="152"/>
      <c r="C44" s="160"/>
      <c r="D44" s="160"/>
      <c r="E44" s="174" t="str">
        <f t="shared" si="0"/>
        <v/>
      </c>
      <c r="F44" s="160"/>
      <c r="G44" s="160"/>
      <c r="H44" s="174" t="str">
        <f t="shared" si="6"/>
        <v/>
      </c>
      <c r="I44" s="162"/>
      <c r="J44" s="162"/>
      <c r="K44" s="174" t="str">
        <f t="shared" ref="K44" si="204">IF(J44,"公斤","")</f>
        <v/>
      </c>
      <c r="L44" s="160"/>
      <c r="M44" s="160"/>
      <c r="N44" s="174" t="str">
        <f t="shared" ref="N44" si="205">IF(M44,"公斤","")</f>
        <v/>
      </c>
      <c r="O44" s="176"/>
      <c r="P44" s="176"/>
      <c r="Q44" s="174" t="s">
        <v>68</v>
      </c>
      <c r="R44" s="160"/>
      <c r="S44" s="160"/>
      <c r="T44" s="174" t="str">
        <f t="shared" si="4"/>
        <v/>
      </c>
      <c r="U44" s="165"/>
      <c r="V44" s="165"/>
      <c r="W44" s="58"/>
      <c r="X44" s="58"/>
      <c r="Y44" s="58"/>
      <c r="Z44" s="58"/>
      <c r="AA44" s="58"/>
      <c r="AB44" s="58"/>
      <c r="AC44" s="58"/>
      <c r="AD44" s="77"/>
    </row>
    <row r="45" spans="1:54" s="107" customFormat="1" ht="25.2" customHeight="1" thickBot="1">
      <c r="A45" s="142">
        <v>45760</v>
      </c>
      <c r="B45" s="151" t="s">
        <v>166</v>
      </c>
      <c r="C45" s="160" t="s">
        <v>13</v>
      </c>
      <c r="D45" s="161"/>
      <c r="E45" s="174" t="str">
        <f t="shared" si="0"/>
        <v/>
      </c>
      <c r="F45" s="160" t="s">
        <v>198</v>
      </c>
      <c r="G45" s="160"/>
      <c r="H45" s="174" t="str">
        <f t="shared" si="6"/>
        <v/>
      </c>
      <c r="I45" s="162" t="s">
        <v>217</v>
      </c>
      <c r="J45" s="162"/>
      <c r="K45" s="174" t="str">
        <f t="shared" ref="K45" si="206">IF(J45,"公斤","")</f>
        <v/>
      </c>
      <c r="L45" s="160" t="s">
        <v>238</v>
      </c>
      <c r="M45" s="167"/>
      <c r="N45" s="174" t="str">
        <f t="shared" ref="N45" si="207">IF(M45,"公斤","")</f>
        <v/>
      </c>
      <c r="O45" s="175" t="s">
        <v>14</v>
      </c>
      <c r="P45" s="176"/>
      <c r="Q45" s="174" t="s">
        <v>68</v>
      </c>
      <c r="R45" s="160" t="s">
        <v>74</v>
      </c>
      <c r="S45" s="160"/>
      <c r="T45" s="174" t="str">
        <f t="shared" si="4"/>
        <v/>
      </c>
      <c r="U45" s="163" t="s">
        <v>50</v>
      </c>
      <c r="V45" s="163"/>
      <c r="W45" s="87">
        <v>5.25</v>
      </c>
      <c r="X45" s="87">
        <v>4.1201298701298699</v>
      </c>
      <c r="Y45" s="87">
        <v>1.65</v>
      </c>
      <c r="Z45" s="87">
        <v>2.8850649350649347</v>
      </c>
      <c r="AA45" s="87"/>
      <c r="AB45" s="87"/>
      <c r="AC45" s="87">
        <v>847.58766233766232</v>
      </c>
      <c r="AD45" s="89"/>
      <c r="AE45" s="101">
        <f t="shared" ref="AE45" si="208">A45</f>
        <v>45760</v>
      </c>
      <c r="AF45" s="101" t="str">
        <f t="shared" ref="AF45" si="209">A46</f>
        <v>一</v>
      </c>
      <c r="AG45" s="101" t="str">
        <f t="shared" ref="AG45" si="210">B45</f>
        <v>H1</v>
      </c>
      <c r="AH45" s="102" t="str">
        <f t="shared" ref="AH45" si="211">C45</f>
        <v>白米飯</v>
      </c>
      <c r="AI45" s="103" t="str">
        <f t="shared" ref="AI45" si="212">C46&amp;" "&amp;C47&amp;" "&amp;C48&amp;" "&amp;C49&amp;" "&amp;C50&amp;" "&amp;C51</f>
        <v xml:space="preserve">米     </v>
      </c>
      <c r="AJ45" s="102" t="str">
        <f t="shared" ref="AJ45" si="213">F45</f>
        <v>筍乾燒肉</v>
      </c>
      <c r="AK45" s="103" t="str">
        <f t="shared" ref="AK45" si="214">F46&amp;" "&amp;F47&amp;" "&amp;F48&amp;" "&amp;F49&amp;" "&amp;F50&amp;" "&amp;F51</f>
        <v xml:space="preserve">豬後腿肉 麻竹筍干 胡蘿蔔 梅干菜 大蒜 </v>
      </c>
      <c r="AL45" s="102" t="str">
        <f t="shared" ref="AL45" si="215">I45</f>
        <v>洋蔥玉米蛋</v>
      </c>
      <c r="AM45" s="103" t="str">
        <f t="shared" ref="AM45" si="216">I46&amp;" "&amp;I47&amp;" "&amp;I48&amp;" "&amp;I49&amp;" "&amp;I50&amp;" "&amp;I51</f>
        <v xml:space="preserve">洋蔥 冷凍玉米粒 雞蛋 胡蘿蔔 大蒜 </v>
      </c>
      <c r="AN45" s="102" t="str">
        <f t="shared" ref="AN45" si="217">L45</f>
        <v>滷豆干</v>
      </c>
      <c r="AO45" s="103" t="str">
        <f t="shared" ref="AO45" si="218">L46&amp;" "&amp;L47&amp;" "&amp;L48&amp;" "&amp;L49&amp;" "&amp;L50&amp;" "&amp;L51</f>
        <v xml:space="preserve">豆干 三角豆干2塊/人    </v>
      </c>
      <c r="AP45" s="102" t="str">
        <f t="shared" ref="AP45" si="219">O45</f>
        <v>時蔬</v>
      </c>
      <c r="AQ45" s="103" t="str">
        <f t="shared" ref="AQ45" si="220">O46&amp;" "&amp;O47&amp;" "&amp;O48&amp;" "&amp;O49&amp;" "&amp;O50&amp;" "&amp;O51</f>
        <v xml:space="preserve">蔬菜 大蒜    </v>
      </c>
      <c r="AR45" s="102" t="str">
        <f t="shared" ref="AR45" si="221">R45</f>
        <v>時蔬湯</v>
      </c>
      <c r="AS45" s="103" t="str">
        <f t="shared" ref="AS45" si="222">R46&amp;" "&amp;R47&amp;" "&amp;R48&amp;" "&amp;R49&amp;" "&amp;R50&amp;" "&amp;R51</f>
        <v xml:space="preserve">時蔬 薑 排骨   </v>
      </c>
      <c r="AT45" s="104" t="str">
        <f t="shared" ref="AT45" si="223">U45</f>
        <v>保久乳</v>
      </c>
      <c r="AU45" s="102">
        <f t="shared" ref="AU45" si="224">V45</f>
        <v>0</v>
      </c>
      <c r="AV45" s="105">
        <f t="shared" ref="AV45" si="225">W45</f>
        <v>5.25</v>
      </c>
      <c r="AW45" s="105">
        <f t="shared" ref="AW45" si="226">X45</f>
        <v>4.1201298701298699</v>
      </c>
      <c r="AX45" s="105">
        <f t="shared" ref="AX45" si="227">Y45</f>
        <v>1.65</v>
      </c>
      <c r="AY45" s="105">
        <f t="shared" ref="AY45" si="228">Z45</f>
        <v>2.8850649350649347</v>
      </c>
      <c r="AZ45" s="105">
        <f t="shared" ref="AZ45" si="229">AA45</f>
        <v>0</v>
      </c>
      <c r="BA45" s="105">
        <f t="shared" ref="BA45" si="230">AB45</f>
        <v>0</v>
      </c>
      <c r="BB45" s="106">
        <f t="shared" ref="BB45" si="231">AC45</f>
        <v>847.58766233766232</v>
      </c>
    </row>
    <row r="46" spans="1:54" ht="25.2" customHeight="1">
      <c r="A46" s="143" t="s">
        <v>92</v>
      </c>
      <c r="B46" s="155"/>
      <c r="C46" s="160" t="s">
        <v>15</v>
      </c>
      <c r="D46" s="160">
        <v>10</v>
      </c>
      <c r="E46" s="174" t="str">
        <f t="shared" ref="E46:E109" si="232">IF(D46,"公斤","")</f>
        <v>公斤</v>
      </c>
      <c r="F46" s="160" t="s">
        <v>42</v>
      </c>
      <c r="G46" s="160">
        <v>6.5</v>
      </c>
      <c r="H46" s="174" t="str">
        <f t="shared" si="6"/>
        <v>公斤</v>
      </c>
      <c r="I46" s="160" t="s">
        <v>55</v>
      </c>
      <c r="J46" s="160">
        <v>2</v>
      </c>
      <c r="K46" s="174" t="str">
        <f t="shared" ref="K46" si="233">IF(J46,"公斤","")</f>
        <v>公斤</v>
      </c>
      <c r="L46" s="160" t="s">
        <v>21</v>
      </c>
      <c r="M46" s="167">
        <v>5</v>
      </c>
      <c r="N46" s="174" t="str">
        <f t="shared" ref="N46" si="234">IF(M46,"公斤","")</f>
        <v>公斤</v>
      </c>
      <c r="O46" s="176" t="s">
        <v>12</v>
      </c>
      <c r="P46" s="176">
        <v>7</v>
      </c>
      <c r="Q46" s="174" t="s">
        <v>11</v>
      </c>
      <c r="R46" s="160" t="s">
        <v>29</v>
      </c>
      <c r="S46" s="160">
        <v>3</v>
      </c>
      <c r="T46" s="174" t="str">
        <f t="shared" ref="T46:T109" si="235">IF(S46,"公斤","")</f>
        <v>公斤</v>
      </c>
      <c r="U46" s="164"/>
      <c r="V46" s="164"/>
      <c r="W46" s="58"/>
      <c r="X46" s="59"/>
      <c r="Y46" s="58"/>
      <c r="Z46" s="58"/>
      <c r="AA46" s="58"/>
      <c r="AB46" s="58"/>
      <c r="AC46" s="58"/>
      <c r="AD46" s="77"/>
    </row>
    <row r="47" spans="1:54" ht="25.2" customHeight="1">
      <c r="A47" s="142"/>
      <c r="B47" s="151"/>
      <c r="C47" s="160"/>
      <c r="D47" s="160"/>
      <c r="E47" s="174" t="str">
        <f t="shared" si="232"/>
        <v/>
      </c>
      <c r="F47" s="160" t="s">
        <v>199</v>
      </c>
      <c r="G47" s="160">
        <v>3</v>
      </c>
      <c r="H47" s="174" t="str">
        <f t="shared" si="6"/>
        <v>公斤</v>
      </c>
      <c r="I47" s="162" t="s">
        <v>212</v>
      </c>
      <c r="J47" s="162">
        <v>2</v>
      </c>
      <c r="K47" s="174" t="str">
        <f t="shared" ref="K47" si="236">IF(J47,"公斤","")</f>
        <v>公斤</v>
      </c>
      <c r="L47" s="160" t="s">
        <v>239</v>
      </c>
      <c r="M47" s="167"/>
      <c r="N47" s="174" t="str">
        <f t="shared" ref="N47" si="237">IF(M47,"公斤","")</f>
        <v/>
      </c>
      <c r="O47" s="176" t="s">
        <v>17</v>
      </c>
      <c r="P47" s="176">
        <v>0.05</v>
      </c>
      <c r="Q47" s="174" t="s">
        <v>11</v>
      </c>
      <c r="R47" s="160" t="s">
        <v>60</v>
      </c>
      <c r="S47" s="160">
        <v>0.05</v>
      </c>
      <c r="T47" s="174" t="str">
        <f t="shared" si="235"/>
        <v>公斤</v>
      </c>
      <c r="U47" s="165"/>
      <c r="V47" s="165"/>
      <c r="W47" s="58"/>
      <c r="X47" s="53"/>
      <c r="Y47" s="58"/>
      <c r="Z47" s="58"/>
      <c r="AA47" s="58"/>
      <c r="AB47" s="58"/>
      <c r="AC47" s="58"/>
      <c r="AD47" s="77"/>
    </row>
    <row r="48" spans="1:54" ht="25.2" customHeight="1">
      <c r="A48" s="142"/>
      <c r="B48" s="151"/>
      <c r="C48" s="160"/>
      <c r="D48" s="160"/>
      <c r="E48" s="174" t="str">
        <f t="shared" si="232"/>
        <v/>
      </c>
      <c r="F48" s="160" t="s">
        <v>18</v>
      </c>
      <c r="G48" s="160">
        <v>0.5</v>
      </c>
      <c r="H48" s="174" t="str">
        <f t="shared" ref="H48:H111" si="238">IF(G48,"公斤","")</f>
        <v>公斤</v>
      </c>
      <c r="I48" s="160" t="s">
        <v>16</v>
      </c>
      <c r="J48" s="160">
        <v>4</v>
      </c>
      <c r="K48" s="174" t="str">
        <f t="shared" ref="K48" si="239">IF(J48,"公斤","")</f>
        <v>公斤</v>
      </c>
      <c r="L48" s="160"/>
      <c r="M48" s="167"/>
      <c r="N48" s="174" t="str">
        <f t="shared" ref="N48" si="240">IF(M48,"公斤","")</f>
        <v/>
      </c>
      <c r="O48" s="176"/>
      <c r="P48" s="176"/>
      <c r="Q48" s="174" t="s">
        <v>68</v>
      </c>
      <c r="R48" s="160" t="s">
        <v>80</v>
      </c>
      <c r="S48" s="160">
        <v>1</v>
      </c>
      <c r="T48" s="174" t="str">
        <f t="shared" si="235"/>
        <v>公斤</v>
      </c>
      <c r="U48" s="165"/>
      <c r="V48" s="165"/>
      <c r="W48" s="58"/>
      <c r="X48" s="58"/>
      <c r="Y48" s="58"/>
      <c r="Z48" s="58"/>
      <c r="AA48" s="58"/>
      <c r="AB48" s="58"/>
      <c r="AC48" s="58"/>
      <c r="AD48" s="77"/>
    </row>
    <row r="49" spans="1:54" ht="25.2" customHeight="1">
      <c r="A49" s="142"/>
      <c r="B49" s="151"/>
      <c r="C49" s="160"/>
      <c r="D49" s="160"/>
      <c r="E49" s="174" t="str">
        <f t="shared" si="232"/>
        <v/>
      </c>
      <c r="F49" s="162" t="s">
        <v>200</v>
      </c>
      <c r="G49" s="162">
        <v>1</v>
      </c>
      <c r="H49" s="174" t="str">
        <f t="shared" si="238"/>
        <v>公斤</v>
      </c>
      <c r="I49" s="160" t="s">
        <v>18</v>
      </c>
      <c r="J49" s="160">
        <v>0.5</v>
      </c>
      <c r="K49" s="174" t="str">
        <f t="shared" ref="K49" si="241">IF(J49,"公斤","")</f>
        <v>公斤</v>
      </c>
      <c r="L49" s="160"/>
      <c r="M49" s="167"/>
      <c r="N49" s="174" t="str">
        <f t="shared" ref="N49" si="242">IF(M49,"公斤","")</f>
        <v/>
      </c>
      <c r="O49" s="176"/>
      <c r="P49" s="176"/>
      <c r="Q49" s="174" t="s">
        <v>68</v>
      </c>
      <c r="R49" s="160"/>
      <c r="S49" s="160"/>
      <c r="T49" s="174" t="str">
        <f t="shared" si="235"/>
        <v/>
      </c>
      <c r="U49" s="165"/>
      <c r="V49" s="165"/>
      <c r="W49" s="58"/>
      <c r="X49" s="58"/>
      <c r="Y49" s="58"/>
      <c r="Z49" s="58"/>
      <c r="AA49" s="58"/>
      <c r="AB49" s="58"/>
      <c r="AC49" s="58"/>
      <c r="AD49" s="77"/>
    </row>
    <row r="50" spans="1:54" ht="25.2" customHeight="1">
      <c r="A50" s="142"/>
      <c r="B50" s="151"/>
      <c r="C50" s="160"/>
      <c r="D50" s="160"/>
      <c r="E50" s="174" t="str">
        <f t="shared" si="232"/>
        <v/>
      </c>
      <c r="F50" s="160" t="s">
        <v>17</v>
      </c>
      <c r="G50" s="160">
        <v>0.05</v>
      </c>
      <c r="H50" s="174" t="str">
        <f t="shared" si="238"/>
        <v>公斤</v>
      </c>
      <c r="I50" s="160" t="s">
        <v>17</v>
      </c>
      <c r="J50" s="160">
        <v>0.05</v>
      </c>
      <c r="K50" s="174" t="str">
        <f t="shared" ref="K50" si="243">IF(J50,"公斤","")</f>
        <v>公斤</v>
      </c>
      <c r="L50" s="160"/>
      <c r="M50" s="160"/>
      <c r="N50" s="174" t="str">
        <f t="shared" ref="N50" si="244">IF(M50,"公斤","")</f>
        <v/>
      </c>
      <c r="O50" s="176"/>
      <c r="P50" s="176"/>
      <c r="Q50" s="174" t="s">
        <v>68</v>
      </c>
      <c r="R50" s="160"/>
      <c r="S50" s="160"/>
      <c r="T50" s="174" t="str">
        <f t="shared" si="235"/>
        <v/>
      </c>
      <c r="U50" s="165"/>
      <c r="V50" s="165"/>
      <c r="W50" s="58"/>
      <c r="X50" s="58"/>
      <c r="Y50" s="58"/>
      <c r="Z50" s="58"/>
      <c r="AA50" s="58"/>
      <c r="AB50" s="58"/>
      <c r="AC50" s="58"/>
      <c r="AD50" s="77"/>
    </row>
    <row r="51" spans="1:54" ht="25.2" customHeight="1" thickBot="1">
      <c r="A51" s="144"/>
      <c r="B51" s="152"/>
      <c r="C51" s="160"/>
      <c r="D51" s="160"/>
      <c r="E51" s="174" t="str">
        <f t="shared" si="232"/>
        <v/>
      </c>
      <c r="F51" s="160"/>
      <c r="G51" s="160"/>
      <c r="H51" s="174" t="str">
        <f t="shared" si="238"/>
        <v/>
      </c>
      <c r="I51" s="160"/>
      <c r="J51" s="160"/>
      <c r="K51" s="174" t="str">
        <f t="shared" ref="K51" si="245">IF(J51,"公斤","")</f>
        <v/>
      </c>
      <c r="L51" s="162"/>
      <c r="M51" s="162"/>
      <c r="N51" s="174" t="str">
        <f t="shared" ref="N51" si="246">IF(M51,"公斤","")</f>
        <v/>
      </c>
      <c r="O51" s="176"/>
      <c r="P51" s="176"/>
      <c r="Q51" s="174" t="s">
        <v>68</v>
      </c>
      <c r="R51" s="160"/>
      <c r="S51" s="160"/>
      <c r="T51" s="174" t="str">
        <f t="shared" si="235"/>
        <v/>
      </c>
      <c r="U51" s="165"/>
      <c r="V51" s="165"/>
      <c r="W51" s="58"/>
      <c r="X51" s="58"/>
      <c r="Y51" s="58"/>
      <c r="Z51" s="58"/>
      <c r="AA51" s="58"/>
      <c r="AB51" s="58"/>
      <c r="AC51" s="58"/>
      <c r="AD51" s="77"/>
    </row>
    <row r="52" spans="1:54" s="107" customFormat="1" ht="25.2" customHeight="1" thickBot="1">
      <c r="A52" s="145">
        <v>45761</v>
      </c>
      <c r="B52" s="151" t="s">
        <v>167</v>
      </c>
      <c r="C52" s="160" t="s">
        <v>20</v>
      </c>
      <c r="D52" s="161"/>
      <c r="E52" s="174" t="str">
        <f t="shared" si="232"/>
        <v/>
      </c>
      <c r="F52" s="160" t="s">
        <v>116</v>
      </c>
      <c r="G52" s="160"/>
      <c r="H52" s="174" t="str">
        <f t="shared" si="238"/>
        <v/>
      </c>
      <c r="I52" s="160" t="s">
        <v>120</v>
      </c>
      <c r="J52" s="160"/>
      <c r="K52" s="174" t="str">
        <f t="shared" ref="K52" si="247">IF(J52,"公斤","")</f>
        <v/>
      </c>
      <c r="L52" s="160" t="s">
        <v>133</v>
      </c>
      <c r="M52" s="160"/>
      <c r="N52" s="174" t="str">
        <f t="shared" ref="N52" si="248">IF(M52,"公斤","")</f>
        <v/>
      </c>
      <c r="O52" s="175" t="s">
        <v>14</v>
      </c>
      <c r="P52" s="176"/>
      <c r="Q52" s="174" t="s">
        <v>68</v>
      </c>
      <c r="R52" s="160" t="s">
        <v>255</v>
      </c>
      <c r="S52" s="160"/>
      <c r="T52" s="174" t="str">
        <f t="shared" si="235"/>
        <v/>
      </c>
      <c r="U52" s="163" t="s">
        <v>49</v>
      </c>
      <c r="V52" s="163"/>
      <c r="W52" s="87">
        <v>5.1428571428571432</v>
      </c>
      <c r="X52" s="87">
        <v>3.1607142857142856</v>
      </c>
      <c r="Y52" s="87">
        <v>2.0049999999999999</v>
      </c>
      <c r="Z52" s="87">
        <v>3</v>
      </c>
      <c r="AA52" s="87"/>
      <c r="AB52" s="87"/>
      <c r="AC52" s="87">
        <v>782.17857142857144</v>
      </c>
      <c r="AD52" s="89"/>
      <c r="AE52" s="101">
        <f t="shared" ref="AE52" si="249">A52</f>
        <v>45761</v>
      </c>
      <c r="AF52" s="101" t="str">
        <f t="shared" ref="AF52" si="250">A53</f>
        <v>二</v>
      </c>
      <c r="AG52" s="101" t="str">
        <f t="shared" ref="AG52" si="251">B52</f>
        <v>H2</v>
      </c>
      <c r="AH52" s="102" t="str">
        <f t="shared" ref="AH52" si="252">C52</f>
        <v>糙米飯</v>
      </c>
      <c r="AI52" s="103" t="str">
        <f t="shared" ref="AI52" si="253">C53&amp;" "&amp;C54&amp;" "&amp;C55&amp;" "&amp;C56&amp;" "&amp;C57&amp;" "&amp;C58</f>
        <v xml:space="preserve">米 糙米    </v>
      </c>
      <c r="AJ52" s="102" t="str">
        <f t="shared" ref="AJ52" si="254">F52</f>
        <v>香酥魚排</v>
      </c>
      <c r="AK52" s="103" t="str">
        <f t="shared" ref="AK52" si="255">F53&amp;" "&amp;F54&amp;" "&amp;F55&amp;" "&amp;F56&amp;" "&amp;F57&amp;" "&amp;F58</f>
        <v xml:space="preserve">魚排     </v>
      </c>
      <c r="AL52" s="102" t="str">
        <f t="shared" ref="AL52" si="256">I52</f>
        <v>家常豆腐</v>
      </c>
      <c r="AM52" s="103" t="str">
        <f t="shared" ref="AM52" si="257">I53&amp;" "&amp;I54&amp;" "&amp;I55&amp;" "&amp;I56&amp;" "&amp;I57&amp;" "&amp;I58</f>
        <v xml:space="preserve">時蔬 豆腐 豬絞肉 大蒜  </v>
      </c>
      <c r="AN52" s="102" t="str">
        <f t="shared" ref="AN52" si="258">L52</f>
        <v>時瓜黑輪</v>
      </c>
      <c r="AO52" s="103" t="str">
        <f t="shared" ref="AO52" si="259">L53&amp;" "&amp;L54&amp;" "&amp;L55&amp;" "&amp;L56&amp;" "&amp;L57&amp;" "&amp;L58</f>
        <v xml:space="preserve">時瓜 黑輪 胡蘿蔔 大蒜  </v>
      </c>
      <c r="AP52" s="102" t="str">
        <f t="shared" ref="AP52" si="260">O52</f>
        <v>時蔬</v>
      </c>
      <c r="AQ52" s="103" t="str">
        <f t="shared" ref="AQ52" si="261">O53&amp;" "&amp;O54&amp;" "&amp;O55&amp;" "&amp;O56&amp;" "&amp;O57&amp;" "&amp;O58</f>
        <v xml:space="preserve">蔬菜 大蒜    </v>
      </c>
      <c r="AR52" s="102" t="str">
        <f t="shared" ref="AR52" si="262">R52</f>
        <v>白玉雞湯</v>
      </c>
      <c r="AS52" s="103" t="str">
        <f t="shared" ref="AS52" si="263">R53&amp;" "&amp;R54&amp;" "&amp;R55&amp;" "&amp;R56&amp;" "&amp;R57&amp;" "&amp;R58</f>
        <v xml:space="preserve">肉雞 白蘿蔔 枸杞 薑  </v>
      </c>
      <c r="AT52" s="104" t="str">
        <f t="shared" ref="AT52" si="264">U52</f>
        <v>水果</v>
      </c>
      <c r="AU52" s="102">
        <f t="shared" ref="AU52" si="265">V52</f>
        <v>0</v>
      </c>
      <c r="AV52" s="105">
        <f t="shared" ref="AV52" si="266">W52</f>
        <v>5.1428571428571432</v>
      </c>
      <c r="AW52" s="105">
        <f t="shared" ref="AW52" si="267">X52</f>
        <v>3.1607142857142856</v>
      </c>
      <c r="AX52" s="105">
        <f t="shared" ref="AX52" si="268">Y52</f>
        <v>2.0049999999999999</v>
      </c>
      <c r="AY52" s="105">
        <f t="shared" ref="AY52" si="269">Z52</f>
        <v>3</v>
      </c>
      <c r="AZ52" s="105">
        <f t="shared" ref="AZ52" si="270">AA52</f>
        <v>0</v>
      </c>
      <c r="BA52" s="105">
        <f t="shared" ref="BA52" si="271">AB52</f>
        <v>0</v>
      </c>
      <c r="BB52" s="106">
        <f t="shared" ref="BB52" si="272">AC52</f>
        <v>782.17857142857144</v>
      </c>
    </row>
    <row r="53" spans="1:54" ht="25.2" customHeight="1">
      <c r="A53" s="146" t="s">
        <v>168</v>
      </c>
      <c r="B53" s="155"/>
      <c r="C53" s="160" t="s">
        <v>15</v>
      </c>
      <c r="D53" s="160">
        <v>7</v>
      </c>
      <c r="E53" s="174" t="str">
        <f t="shared" si="232"/>
        <v>公斤</v>
      </c>
      <c r="F53" s="160" t="s">
        <v>111</v>
      </c>
      <c r="G53" s="160">
        <v>6.5</v>
      </c>
      <c r="H53" s="174" t="str">
        <f t="shared" si="238"/>
        <v>公斤</v>
      </c>
      <c r="I53" s="160" t="s">
        <v>29</v>
      </c>
      <c r="J53" s="160">
        <v>2</v>
      </c>
      <c r="K53" s="174" t="str">
        <f t="shared" ref="K53" si="273">IF(J53,"公斤","")</f>
        <v>公斤</v>
      </c>
      <c r="L53" s="160" t="s">
        <v>47</v>
      </c>
      <c r="M53" s="160">
        <v>7</v>
      </c>
      <c r="N53" s="174" t="str">
        <f t="shared" ref="N53" si="274">IF(M53,"公斤","")</f>
        <v>公斤</v>
      </c>
      <c r="O53" s="176" t="s">
        <v>12</v>
      </c>
      <c r="P53" s="176">
        <v>7</v>
      </c>
      <c r="Q53" s="174" t="s">
        <v>11</v>
      </c>
      <c r="R53" s="160" t="s">
        <v>109</v>
      </c>
      <c r="S53" s="160">
        <v>2</v>
      </c>
      <c r="T53" s="174" t="str">
        <f t="shared" si="235"/>
        <v>公斤</v>
      </c>
      <c r="U53" s="164"/>
      <c r="V53" s="164"/>
      <c r="W53" s="58"/>
      <c r="X53" s="59"/>
      <c r="Y53" s="58"/>
      <c r="Z53" s="58"/>
      <c r="AA53" s="58"/>
      <c r="AB53" s="58"/>
      <c r="AC53" s="58"/>
      <c r="AD53" s="77"/>
    </row>
    <row r="54" spans="1:54" ht="25.2" customHeight="1">
      <c r="A54" s="146"/>
      <c r="B54" s="151"/>
      <c r="C54" s="160" t="s">
        <v>22</v>
      </c>
      <c r="D54" s="160">
        <v>3</v>
      </c>
      <c r="E54" s="174" t="str">
        <f t="shared" si="232"/>
        <v>公斤</v>
      </c>
      <c r="F54" s="160"/>
      <c r="G54" s="160"/>
      <c r="H54" s="174" t="str">
        <f t="shared" si="238"/>
        <v/>
      </c>
      <c r="I54" s="160" t="s">
        <v>48</v>
      </c>
      <c r="J54" s="160">
        <v>6</v>
      </c>
      <c r="K54" s="174" t="str">
        <f t="shared" ref="K54" si="275">IF(J54,"公斤","")</f>
        <v>公斤</v>
      </c>
      <c r="L54" s="160" t="s">
        <v>127</v>
      </c>
      <c r="M54" s="160">
        <v>1</v>
      </c>
      <c r="N54" s="174" t="str">
        <f t="shared" ref="N54" si="276">IF(M54,"公斤","")</f>
        <v>公斤</v>
      </c>
      <c r="O54" s="176" t="s">
        <v>17</v>
      </c>
      <c r="P54" s="176">
        <v>0.05</v>
      </c>
      <c r="Q54" s="174" t="s">
        <v>11</v>
      </c>
      <c r="R54" s="160" t="s">
        <v>137</v>
      </c>
      <c r="S54" s="160">
        <v>3</v>
      </c>
      <c r="T54" s="174" t="str">
        <f t="shared" si="235"/>
        <v>公斤</v>
      </c>
      <c r="U54" s="165" t="s">
        <v>131</v>
      </c>
      <c r="V54" s="165"/>
      <c r="W54" s="58"/>
      <c r="X54" s="53"/>
      <c r="Y54" s="58"/>
      <c r="Z54" s="58"/>
      <c r="AA54" s="58"/>
      <c r="AB54" s="58"/>
      <c r="AC54" s="58"/>
      <c r="AD54" s="77"/>
    </row>
    <row r="55" spans="1:54" ht="25.2" customHeight="1">
      <c r="A55" s="146"/>
      <c r="B55" s="151"/>
      <c r="C55" s="160"/>
      <c r="D55" s="160"/>
      <c r="E55" s="174" t="str">
        <f t="shared" si="232"/>
        <v/>
      </c>
      <c r="F55" s="160"/>
      <c r="G55" s="160"/>
      <c r="H55" s="174" t="str">
        <f t="shared" si="238"/>
        <v/>
      </c>
      <c r="I55" s="162" t="s">
        <v>45</v>
      </c>
      <c r="J55" s="160">
        <v>1</v>
      </c>
      <c r="K55" s="174" t="str">
        <f t="shared" ref="K55" si="277">IF(J55,"公斤","")</f>
        <v>公斤</v>
      </c>
      <c r="L55" s="160" t="s">
        <v>18</v>
      </c>
      <c r="M55" s="160">
        <v>0.5</v>
      </c>
      <c r="N55" s="174" t="str">
        <f t="shared" ref="N55" si="278">IF(M55,"公斤","")</f>
        <v>公斤</v>
      </c>
      <c r="O55" s="176"/>
      <c r="P55" s="176"/>
      <c r="Q55" s="174" t="s">
        <v>68</v>
      </c>
      <c r="R55" s="160" t="s">
        <v>146</v>
      </c>
      <c r="S55" s="160">
        <v>0.1</v>
      </c>
      <c r="T55" s="174" t="str">
        <f t="shared" si="235"/>
        <v>公斤</v>
      </c>
      <c r="U55" s="165"/>
      <c r="V55" s="165"/>
      <c r="W55" s="58"/>
      <c r="X55" s="58"/>
      <c r="Y55" s="58"/>
      <c r="Z55" s="58"/>
      <c r="AA55" s="58"/>
      <c r="AB55" s="58"/>
      <c r="AC55" s="58"/>
      <c r="AD55" s="77"/>
    </row>
    <row r="56" spans="1:54" ht="25.2" customHeight="1">
      <c r="A56" s="146"/>
      <c r="B56" s="151"/>
      <c r="C56" s="160"/>
      <c r="D56" s="160"/>
      <c r="E56" s="174" t="str">
        <f t="shared" si="232"/>
        <v/>
      </c>
      <c r="F56" s="162"/>
      <c r="G56" s="162"/>
      <c r="H56" s="174" t="str">
        <f t="shared" si="238"/>
        <v/>
      </c>
      <c r="I56" s="160" t="s">
        <v>17</v>
      </c>
      <c r="J56" s="160">
        <v>0.05</v>
      </c>
      <c r="K56" s="174" t="str">
        <f t="shared" ref="K56" si="279">IF(J56,"公斤","")</f>
        <v>公斤</v>
      </c>
      <c r="L56" s="160" t="s">
        <v>17</v>
      </c>
      <c r="M56" s="160">
        <v>0.05</v>
      </c>
      <c r="N56" s="174" t="str">
        <f t="shared" ref="N56" si="280">IF(M56,"公斤","")</f>
        <v>公斤</v>
      </c>
      <c r="O56" s="176"/>
      <c r="P56" s="176"/>
      <c r="Q56" s="174" t="s">
        <v>68</v>
      </c>
      <c r="R56" s="160" t="s">
        <v>19</v>
      </c>
      <c r="S56" s="160">
        <v>0.05</v>
      </c>
      <c r="T56" s="174" t="str">
        <f t="shared" si="235"/>
        <v>公斤</v>
      </c>
      <c r="U56" s="165"/>
      <c r="V56" s="165"/>
      <c r="W56" s="58"/>
      <c r="X56" s="58"/>
      <c r="Y56" s="58"/>
      <c r="Z56" s="58"/>
      <c r="AA56" s="58"/>
      <c r="AB56" s="58"/>
      <c r="AC56" s="58"/>
      <c r="AD56" s="77"/>
    </row>
    <row r="57" spans="1:54" ht="25.2" customHeight="1">
      <c r="A57" s="146"/>
      <c r="B57" s="151"/>
      <c r="C57" s="160"/>
      <c r="D57" s="160"/>
      <c r="E57" s="174" t="str">
        <f t="shared" si="232"/>
        <v/>
      </c>
      <c r="F57" s="160"/>
      <c r="G57" s="160"/>
      <c r="H57" s="174" t="str">
        <f t="shared" si="238"/>
        <v/>
      </c>
      <c r="I57" s="160"/>
      <c r="J57" s="160"/>
      <c r="K57" s="174" t="str">
        <f t="shared" ref="K57" si="281">IF(J57,"公斤","")</f>
        <v/>
      </c>
      <c r="L57" s="160"/>
      <c r="M57" s="160"/>
      <c r="N57" s="174" t="str">
        <f t="shared" ref="N57" si="282">IF(M57,"公斤","")</f>
        <v/>
      </c>
      <c r="O57" s="176"/>
      <c r="P57" s="176"/>
      <c r="Q57" s="174" t="s">
        <v>68</v>
      </c>
      <c r="R57" s="160"/>
      <c r="S57" s="160"/>
      <c r="T57" s="174" t="str">
        <f t="shared" si="235"/>
        <v/>
      </c>
      <c r="U57" s="165"/>
      <c r="V57" s="165"/>
      <c r="W57" s="58"/>
      <c r="X57" s="58"/>
      <c r="Y57" s="58"/>
      <c r="Z57" s="58"/>
      <c r="AA57" s="58"/>
      <c r="AB57" s="58"/>
      <c r="AC57" s="58"/>
      <c r="AD57" s="77"/>
    </row>
    <row r="58" spans="1:54" ht="25.2" customHeight="1" thickBot="1">
      <c r="A58" s="146"/>
      <c r="B58" s="152"/>
      <c r="C58" s="160"/>
      <c r="D58" s="160"/>
      <c r="E58" s="174" t="str">
        <f t="shared" si="232"/>
        <v/>
      </c>
      <c r="F58" s="160"/>
      <c r="G58" s="160"/>
      <c r="H58" s="174" t="str">
        <f t="shared" si="238"/>
        <v/>
      </c>
      <c r="I58" s="160"/>
      <c r="J58" s="160"/>
      <c r="K58" s="174" t="str">
        <f t="shared" ref="K58" si="283">IF(J58,"公斤","")</f>
        <v/>
      </c>
      <c r="L58" s="160"/>
      <c r="M58" s="160"/>
      <c r="N58" s="174" t="str">
        <f t="shared" ref="N58" si="284">IF(M58,"公斤","")</f>
        <v/>
      </c>
      <c r="O58" s="176"/>
      <c r="P58" s="176"/>
      <c r="Q58" s="174" t="s">
        <v>68</v>
      </c>
      <c r="R58" s="160"/>
      <c r="S58" s="160"/>
      <c r="T58" s="174" t="str">
        <f t="shared" si="235"/>
        <v/>
      </c>
      <c r="U58" s="165"/>
      <c r="V58" s="165"/>
      <c r="W58" s="58"/>
      <c r="X58" s="58"/>
      <c r="Y58" s="58"/>
      <c r="Z58" s="58"/>
      <c r="AA58" s="58"/>
      <c r="AB58" s="58"/>
      <c r="AC58" s="58"/>
      <c r="AD58" s="77"/>
    </row>
    <row r="59" spans="1:54" s="107" customFormat="1" ht="25.2" customHeight="1" thickBot="1">
      <c r="A59" s="145">
        <f>A52+1</f>
        <v>45762</v>
      </c>
      <c r="B59" s="151" t="s">
        <v>169</v>
      </c>
      <c r="C59" s="160" t="s">
        <v>170</v>
      </c>
      <c r="D59" s="161"/>
      <c r="E59" s="174" t="str">
        <f t="shared" si="232"/>
        <v/>
      </c>
      <c r="F59" s="160" t="s">
        <v>112</v>
      </c>
      <c r="G59" s="160"/>
      <c r="H59" s="174" t="str">
        <f t="shared" si="238"/>
        <v/>
      </c>
      <c r="I59" s="160" t="s">
        <v>218</v>
      </c>
      <c r="J59" s="160"/>
      <c r="K59" s="174" t="str">
        <f t="shared" ref="K59" si="285">IF(J59,"公斤","")</f>
        <v/>
      </c>
      <c r="L59" s="160" t="s">
        <v>240</v>
      </c>
      <c r="M59" s="160"/>
      <c r="N59" s="174" t="str">
        <f t="shared" ref="N59" si="286">IF(M59,"公斤","")</f>
        <v/>
      </c>
      <c r="O59" s="175" t="s">
        <v>14</v>
      </c>
      <c r="P59" s="176"/>
      <c r="Q59" s="174" t="s">
        <v>68</v>
      </c>
      <c r="R59" s="160" t="s">
        <v>57</v>
      </c>
      <c r="S59" s="160"/>
      <c r="T59" s="174" t="str">
        <f t="shared" si="235"/>
        <v/>
      </c>
      <c r="U59" s="163" t="s">
        <v>273</v>
      </c>
      <c r="V59" s="163" t="s">
        <v>274</v>
      </c>
      <c r="W59" s="87">
        <v>6</v>
      </c>
      <c r="X59" s="87">
        <v>2.7428571428571424</v>
      </c>
      <c r="Y59" s="87">
        <v>2.15</v>
      </c>
      <c r="Z59" s="87">
        <v>3</v>
      </c>
      <c r="AA59" s="87"/>
      <c r="AB59" s="87"/>
      <c r="AC59" s="87">
        <v>814.46428571428567</v>
      </c>
      <c r="AD59" s="89"/>
      <c r="AE59" s="101">
        <f t="shared" ref="AE59" si="287">A59</f>
        <v>45762</v>
      </c>
      <c r="AF59" s="101" t="str">
        <f t="shared" ref="AF59" si="288">A60</f>
        <v>三</v>
      </c>
      <c r="AG59" s="101" t="str">
        <f t="shared" ref="AG59" si="289">B59</f>
        <v>H3</v>
      </c>
      <c r="AH59" s="102" t="str">
        <f t="shared" ref="AH59" si="290">C59</f>
        <v>油飯特餐</v>
      </c>
      <c r="AI59" s="103" t="str">
        <f t="shared" ref="AI59" si="291">C60&amp;" "&amp;C61&amp;" "&amp;C62&amp;" "&amp;C63&amp;" "&amp;C64&amp;" "&amp;C65</f>
        <v xml:space="preserve">米 糯米    </v>
      </c>
      <c r="AJ59" s="102" t="str">
        <f t="shared" ref="AJ59" si="292">F59</f>
        <v>香滷肉排</v>
      </c>
      <c r="AK59" s="103" t="str">
        <f t="shared" ref="AK59" si="293">F60&amp;" "&amp;F61&amp;" "&amp;F62&amp;" "&amp;F63&amp;" "&amp;F64&amp;" "&amp;F65</f>
        <v xml:space="preserve">肉排     </v>
      </c>
      <c r="AL59" s="102" t="str">
        <f t="shared" ref="AL59" si="294">I59</f>
        <v>油飯配料</v>
      </c>
      <c r="AM59" s="103" t="str">
        <f t="shared" ref="AM59" si="295">I60&amp;" "&amp;I61&amp;" "&amp;I62&amp;" "&amp;I63&amp;" "&amp;I64&amp;" "&amp;I65</f>
        <v>豬後腿肉 蘿蔔乾 時蔬 乾香菇 油蔥酥 大蒜</v>
      </c>
      <c r="AN59" s="102" t="str">
        <f t="shared" ref="AN59" si="296">L59</f>
        <v>肉絲海茸</v>
      </c>
      <c r="AO59" s="103" t="str">
        <f t="shared" ref="AO59" si="297">L60&amp;" "&amp;L61&amp;" "&amp;L62&amp;" "&amp;L63&amp;" "&amp;L64&amp;" "&amp;L65</f>
        <v xml:space="preserve">海帶茸 胡蘿蔔 豬後腿肉 大蒜 九層塔 </v>
      </c>
      <c r="AP59" s="102" t="str">
        <f t="shared" ref="AP59" si="298">O59</f>
        <v>時蔬</v>
      </c>
      <c r="AQ59" s="103" t="str">
        <f t="shared" ref="AQ59" si="299">O60&amp;" "&amp;O61&amp;" "&amp;O62&amp;" "&amp;O63&amp;" "&amp;O64&amp;" "&amp;O65</f>
        <v xml:space="preserve">蔬菜 大蒜    </v>
      </c>
      <c r="AR59" s="102" t="str">
        <f t="shared" ref="AR59" si="300">R59</f>
        <v>時瓜湯</v>
      </c>
      <c r="AS59" s="103" t="str">
        <f t="shared" ref="AS59" si="301">R60&amp;" "&amp;R61&amp;" "&amp;R62&amp;" "&amp;R63&amp;" "&amp;R64&amp;" "&amp;R65</f>
        <v xml:space="preserve">時瓜 薑 排骨   </v>
      </c>
      <c r="AT59" s="104" t="str">
        <f t="shared" ref="AT59" si="302">U59</f>
        <v>堅果</v>
      </c>
      <c r="AU59" s="102" t="str">
        <f t="shared" ref="AU59" si="303">V59</f>
        <v>有機豆漿</v>
      </c>
      <c r="AV59" s="105">
        <f t="shared" ref="AV59" si="304">W59</f>
        <v>6</v>
      </c>
      <c r="AW59" s="105">
        <f t="shared" ref="AW59" si="305">X59</f>
        <v>2.7428571428571424</v>
      </c>
      <c r="AX59" s="105">
        <f t="shared" ref="AX59" si="306">Y59</f>
        <v>2.15</v>
      </c>
      <c r="AY59" s="105">
        <f t="shared" ref="AY59" si="307">Z59</f>
        <v>3</v>
      </c>
      <c r="AZ59" s="105">
        <f t="shared" ref="AZ59" si="308">AA59</f>
        <v>0</v>
      </c>
      <c r="BA59" s="105">
        <f t="shared" ref="BA59" si="309">AB59</f>
        <v>0</v>
      </c>
      <c r="BB59" s="106">
        <f t="shared" ref="BB59" si="310">AC59</f>
        <v>814.46428571428567</v>
      </c>
    </row>
    <row r="60" spans="1:54" ht="25.2" customHeight="1">
      <c r="A60" s="146" t="s">
        <v>171</v>
      </c>
      <c r="B60" s="155"/>
      <c r="C60" s="160" t="s">
        <v>15</v>
      </c>
      <c r="D60" s="160">
        <v>8</v>
      </c>
      <c r="E60" s="174" t="str">
        <f t="shared" si="232"/>
        <v>公斤</v>
      </c>
      <c r="F60" s="160" t="s">
        <v>201</v>
      </c>
      <c r="G60" s="160">
        <v>6</v>
      </c>
      <c r="H60" s="174" t="str">
        <f t="shared" si="238"/>
        <v>公斤</v>
      </c>
      <c r="I60" s="160" t="s">
        <v>79</v>
      </c>
      <c r="J60" s="160">
        <v>2</v>
      </c>
      <c r="K60" s="174" t="str">
        <f t="shared" ref="K60" si="311">IF(J60,"公斤","")</f>
        <v>公斤</v>
      </c>
      <c r="L60" s="160" t="s">
        <v>241</v>
      </c>
      <c r="M60" s="160">
        <v>6</v>
      </c>
      <c r="N60" s="174" t="str">
        <f t="shared" ref="N60" si="312">IF(M60,"公斤","")</f>
        <v>公斤</v>
      </c>
      <c r="O60" s="176" t="s">
        <v>12</v>
      </c>
      <c r="P60" s="176">
        <v>7</v>
      </c>
      <c r="Q60" s="174" t="s">
        <v>11</v>
      </c>
      <c r="R60" s="160" t="s">
        <v>87</v>
      </c>
      <c r="S60" s="160">
        <v>5</v>
      </c>
      <c r="T60" s="174" t="str">
        <f t="shared" si="235"/>
        <v>公斤</v>
      </c>
      <c r="U60" s="164"/>
      <c r="V60" s="164"/>
      <c r="W60" s="58"/>
      <c r="X60" s="59"/>
      <c r="Y60" s="58"/>
      <c r="Z60" s="58"/>
      <c r="AA60" s="58"/>
      <c r="AB60" s="58"/>
      <c r="AC60" s="58"/>
      <c r="AD60" s="77"/>
    </row>
    <row r="61" spans="1:54" ht="25.2" customHeight="1">
      <c r="A61" s="146"/>
      <c r="B61" s="151"/>
      <c r="C61" s="160" t="s">
        <v>93</v>
      </c>
      <c r="D61" s="160">
        <v>3</v>
      </c>
      <c r="E61" s="174" t="str">
        <f t="shared" si="232"/>
        <v>公斤</v>
      </c>
      <c r="F61" s="160"/>
      <c r="G61" s="160"/>
      <c r="H61" s="174" t="str">
        <f t="shared" si="238"/>
        <v/>
      </c>
      <c r="I61" s="160" t="s">
        <v>219</v>
      </c>
      <c r="J61" s="160">
        <v>1</v>
      </c>
      <c r="K61" s="174" t="str">
        <f t="shared" ref="K61" si="313">IF(J61,"公斤","")</f>
        <v>公斤</v>
      </c>
      <c r="L61" s="160" t="s">
        <v>67</v>
      </c>
      <c r="M61" s="160">
        <v>0.5</v>
      </c>
      <c r="N61" s="174" t="str">
        <f t="shared" ref="N61" si="314">IF(M61,"公斤","")</f>
        <v>公斤</v>
      </c>
      <c r="O61" s="176" t="s">
        <v>17</v>
      </c>
      <c r="P61" s="176">
        <v>0.05</v>
      </c>
      <c r="Q61" s="174" t="s">
        <v>11</v>
      </c>
      <c r="R61" s="160" t="s">
        <v>60</v>
      </c>
      <c r="S61" s="160">
        <v>0.05</v>
      </c>
      <c r="T61" s="174" t="str">
        <f t="shared" si="235"/>
        <v>公斤</v>
      </c>
      <c r="U61" s="165"/>
      <c r="V61" s="165"/>
      <c r="W61" s="58"/>
      <c r="X61" s="53"/>
      <c r="Y61" s="58"/>
      <c r="Z61" s="58"/>
      <c r="AA61" s="58"/>
      <c r="AB61" s="58"/>
      <c r="AC61" s="58"/>
      <c r="AD61" s="77"/>
    </row>
    <row r="62" spans="1:54" ht="25.2" customHeight="1">
      <c r="A62" s="146"/>
      <c r="B62" s="151"/>
      <c r="C62" s="160"/>
      <c r="D62" s="160"/>
      <c r="E62" s="174" t="str">
        <f t="shared" si="232"/>
        <v/>
      </c>
      <c r="F62" s="160"/>
      <c r="G62" s="160"/>
      <c r="H62" s="174" t="str">
        <f t="shared" si="238"/>
        <v/>
      </c>
      <c r="I62" s="160" t="s">
        <v>29</v>
      </c>
      <c r="J62" s="160">
        <v>2</v>
      </c>
      <c r="K62" s="174" t="str">
        <f t="shared" ref="K62" si="315">IF(J62,"公斤","")</f>
        <v>公斤</v>
      </c>
      <c r="L62" s="160" t="s">
        <v>42</v>
      </c>
      <c r="M62" s="160">
        <v>0.6</v>
      </c>
      <c r="N62" s="174" t="str">
        <f t="shared" ref="N62" si="316">IF(M62,"公斤","")</f>
        <v>公斤</v>
      </c>
      <c r="O62" s="176"/>
      <c r="P62" s="176"/>
      <c r="Q62" s="174" t="s">
        <v>68</v>
      </c>
      <c r="R62" s="160" t="s">
        <v>80</v>
      </c>
      <c r="S62" s="160">
        <v>1</v>
      </c>
      <c r="T62" s="174" t="str">
        <f t="shared" si="235"/>
        <v>公斤</v>
      </c>
      <c r="U62" s="165"/>
      <c r="V62" s="165"/>
      <c r="W62" s="58"/>
      <c r="X62" s="58"/>
      <c r="Y62" s="58"/>
      <c r="Z62" s="58"/>
      <c r="AA62" s="58"/>
      <c r="AB62" s="58"/>
      <c r="AC62" s="58"/>
      <c r="AD62" s="77"/>
    </row>
    <row r="63" spans="1:54" ht="25.2" customHeight="1">
      <c r="A63" s="146"/>
      <c r="B63" s="151"/>
      <c r="C63" s="160"/>
      <c r="D63" s="160"/>
      <c r="E63" s="174" t="str">
        <f t="shared" si="232"/>
        <v/>
      </c>
      <c r="F63" s="162"/>
      <c r="G63" s="162"/>
      <c r="H63" s="174" t="str">
        <f t="shared" si="238"/>
        <v/>
      </c>
      <c r="I63" s="160" t="s">
        <v>26</v>
      </c>
      <c r="J63" s="160">
        <v>0.1</v>
      </c>
      <c r="K63" s="174" t="str">
        <f t="shared" ref="K63" si="317">IF(J63,"公斤","")</f>
        <v>公斤</v>
      </c>
      <c r="L63" s="162" t="s">
        <v>17</v>
      </c>
      <c r="M63" s="162">
        <v>0.05</v>
      </c>
      <c r="N63" s="174" t="str">
        <f t="shared" ref="N63" si="318">IF(M63,"公斤","")</f>
        <v>公斤</v>
      </c>
      <c r="O63" s="176"/>
      <c r="P63" s="176"/>
      <c r="Q63" s="174" t="s">
        <v>68</v>
      </c>
      <c r="R63" s="160"/>
      <c r="S63" s="160"/>
      <c r="T63" s="174" t="str">
        <f t="shared" si="235"/>
        <v/>
      </c>
      <c r="U63" s="165"/>
      <c r="V63" s="165"/>
      <c r="W63" s="58"/>
      <c r="X63" s="58"/>
      <c r="Y63" s="58"/>
      <c r="Z63" s="58"/>
      <c r="AA63" s="58"/>
      <c r="AB63" s="58"/>
      <c r="AC63" s="58"/>
      <c r="AD63" s="77"/>
    </row>
    <row r="64" spans="1:54" ht="25.2" customHeight="1">
      <c r="A64" s="146"/>
      <c r="B64" s="151"/>
      <c r="C64" s="160"/>
      <c r="D64" s="160"/>
      <c r="E64" s="174" t="str">
        <f t="shared" si="232"/>
        <v/>
      </c>
      <c r="F64" s="160"/>
      <c r="G64" s="160"/>
      <c r="H64" s="174" t="str">
        <f t="shared" si="238"/>
        <v/>
      </c>
      <c r="I64" s="162" t="s">
        <v>46</v>
      </c>
      <c r="J64" s="162">
        <v>0.01</v>
      </c>
      <c r="K64" s="174" t="str">
        <f t="shared" ref="K64" si="319">IF(J64,"公斤","")</f>
        <v>公斤</v>
      </c>
      <c r="L64" s="160" t="s">
        <v>209</v>
      </c>
      <c r="M64" s="160">
        <v>0.1</v>
      </c>
      <c r="N64" s="174" t="str">
        <f t="shared" ref="N64" si="320">IF(M64,"公斤","")</f>
        <v>公斤</v>
      </c>
      <c r="O64" s="176"/>
      <c r="P64" s="176"/>
      <c r="Q64" s="174" t="s">
        <v>68</v>
      </c>
      <c r="R64" s="160"/>
      <c r="S64" s="160"/>
      <c r="T64" s="174" t="str">
        <f t="shared" si="235"/>
        <v/>
      </c>
      <c r="U64" s="165"/>
      <c r="V64" s="165"/>
      <c r="W64" s="58"/>
      <c r="X64" s="58"/>
      <c r="Y64" s="58"/>
      <c r="Z64" s="58"/>
      <c r="AA64" s="58"/>
      <c r="AB64" s="58"/>
      <c r="AC64" s="58"/>
      <c r="AD64" s="77"/>
    </row>
    <row r="65" spans="1:54" ht="25.2" customHeight="1" thickBot="1">
      <c r="A65" s="146"/>
      <c r="B65" s="152"/>
      <c r="C65" s="160"/>
      <c r="D65" s="160"/>
      <c r="E65" s="174" t="str">
        <f t="shared" si="232"/>
        <v/>
      </c>
      <c r="F65" s="160"/>
      <c r="G65" s="160"/>
      <c r="H65" s="174" t="str">
        <f t="shared" si="238"/>
        <v/>
      </c>
      <c r="I65" s="160" t="s">
        <v>17</v>
      </c>
      <c r="J65" s="160">
        <v>0.05</v>
      </c>
      <c r="K65" s="174" t="str">
        <f t="shared" ref="K65" si="321">IF(J65,"公斤","")</f>
        <v>公斤</v>
      </c>
      <c r="L65" s="160"/>
      <c r="M65" s="160"/>
      <c r="N65" s="174" t="str">
        <f t="shared" ref="N65" si="322">IF(M65,"公斤","")</f>
        <v/>
      </c>
      <c r="O65" s="176"/>
      <c r="P65" s="176"/>
      <c r="Q65" s="174" t="s">
        <v>68</v>
      </c>
      <c r="R65" s="160"/>
      <c r="S65" s="160"/>
      <c r="T65" s="174" t="str">
        <f t="shared" si="235"/>
        <v/>
      </c>
      <c r="U65" s="165"/>
      <c r="V65" s="165"/>
      <c r="W65" s="58"/>
      <c r="X65" s="58"/>
      <c r="Y65" s="58"/>
      <c r="Z65" s="58"/>
      <c r="AA65" s="58"/>
      <c r="AB65" s="58"/>
      <c r="AC65" s="58"/>
      <c r="AD65" s="77"/>
    </row>
    <row r="66" spans="1:54" s="107" customFormat="1" ht="25.2" customHeight="1" thickBot="1">
      <c r="A66" s="145">
        <f>A59+1</f>
        <v>45763</v>
      </c>
      <c r="B66" s="151" t="s">
        <v>172</v>
      </c>
      <c r="C66" s="160" t="s">
        <v>20</v>
      </c>
      <c r="D66" s="161"/>
      <c r="E66" s="174" t="str">
        <f t="shared" si="232"/>
        <v/>
      </c>
      <c r="F66" s="204" t="s">
        <v>108</v>
      </c>
      <c r="G66" s="205"/>
      <c r="H66" s="174" t="str">
        <f t="shared" si="238"/>
        <v/>
      </c>
      <c r="I66" s="162" t="s">
        <v>220</v>
      </c>
      <c r="J66" s="162"/>
      <c r="K66" s="174" t="str">
        <f t="shared" ref="K66" si="323">IF(J66,"公斤","")</f>
        <v/>
      </c>
      <c r="L66" s="162" t="s">
        <v>242</v>
      </c>
      <c r="M66" s="162"/>
      <c r="N66" s="174" t="str">
        <f t="shared" ref="N66" si="324">IF(M66,"公斤","")</f>
        <v/>
      </c>
      <c r="O66" s="175" t="s">
        <v>14</v>
      </c>
      <c r="P66" s="176"/>
      <c r="Q66" s="174" t="s">
        <v>68</v>
      </c>
      <c r="R66" s="160" t="s">
        <v>256</v>
      </c>
      <c r="S66" s="160"/>
      <c r="T66" s="174" t="str">
        <f t="shared" si="235"/>
        <v/>
      </c>
      <c r="U66" s="163" t="s">
        <v>85</v>
      </c>
      <c r="V66" s="163"/>
      <c r="W66" s="87">
        <v>6.05</v>
      </c>
      <c r="X66" s="87">
        <v>3.8636363636363638</v>
      </c>
      <c r="Y66" s="87">
        <v>1.5</v>
      </c>
      <c r="Z66" s="87">
        <v>2.6818181818181817</v>
      </c>
      <c r="AA66" s="87"/>
      <c r="AB66" s="87"/>
      <c r="AC66" s="87">
        <v>871.45454545454538</v>
      </c>
      <c r="AD66" s="89"/>
      <c r="AE66" s="101">
        <f t="shared" ref="AE66" si="325">A66</f>
        <v>45763</v>
      </c>
      <c r="AF66" s="101" t="str">
        <f t="shared" ref="AF66" si="326">A67</f>
        <v>四</v>
      </c>
      <c r="AG66" s="101" t="str">
        <f t="shared" ref="AG66" si="327">B66</f>
        <v>F5</v>
      </c>
      <c r="AH66" s="102" t="str">
        <f t="shared" ref="AH66" si="328">C66</f>
        <v>糙米飯</v>
      </c>
      <c r="AI66" s="103" t="str">
        <f t="shared" ref="AI66" si="329">C67&amp;" "&amp;C68&amp;" "&amp;C69&amp;" "&amp;C70&amp;" "&amp;C71&amp;" "&amp;C72</f>
        <v xml:space="preserve">米 糙米    </v>
      </c>
      <c r="AJ66" s="102" t="str">
        <f t="shared" ref="AJ66" si="330">F66</f>
        <v>瓜仔雞</v>
      </c>
      <c r="AK66" s="103" t="str">
        <f t="shared" ref="AK66" si="331">F67&amp;" "&amp;F68&amp;" "&amp;F69&amp;" "&amp;F70&amp;" "&amp;F71&amp;" "&amp;F72</f>
        <v xml:space="preserve">肉雞 醃漬花胡瓜 胡蘿蔔 大蒜  </v>
      </c>
      <c r="AL66" s="102" t="str">
        <f t="shared" ref="AL66" si="332">I66</f>
        <v>紅仁炒蛋</v>
      </c>
      <c r="AM66" s="103" t="str">
        <f>I67&amp;" "&amp;'B4月葷-國小'!I68&amp;" "&amp;I69&amp;" "&amp;I70&amp;" "&amp;I71&amp;" "&amp;I72</f>
        <v xml:space="preserve">雞蛋 胡蘿蔔 大蒜   </v>
      </c>
      <c r="AN66" s="102" t="str">
        <f t="shared" ref="AN66" si="333">L66</f>
        <v>家常油腐</v>
      </c>
      <c r="AO66" s="103" t="str">
        <f t="shared" ref="AO66" si="334">L67&amp;" "&amp;L68&amp;" "&amp;L69&amp;" "&amp;L70&amp;" "&amp;L71&amp;" "&amp;L72</f>
        <v xml:space="preserve">時蔬 四角油豆腐 胡蘿蔔 大蒜  </v>
      </c>
      <c r="AP66" s="102" t="str">
        <f t="shared" ref="AP66" si="335">O66</f>
        <v>時蔬</v>
      </c>
      <c r="AQ66" s="103" t="str">
        <f t="shared" ref="AQ66" si="336">O67&amp;" "&amp;O68&amp;" "&amp;O69&amp;" "&amp;O70&amp;" "&amp;O71&amp;" "&amp;O72</f>
        <v xml:space="preserve">蔬菜 大蒜    </v>
      </c>
      <c r="AR66" s="102" t="str">
        <f t="shared" ref="AR66" si="337">R66</f>
        <v>綠豆湯</v>
      </c>
      <c r="AS66" s="103" t="str">
        <f t="shared" ref="AS66" si="338">R67&amp;" "&amp;R68&amp;" "&amp;R69&amp;" "&amp;R70&amp;" "&amp;R71&amp;" "&amp;R72</f>
        <v xml:space="preserve">綠豆 二砂糖    </v>
      </c>
      <c r="AT66" s="104" t="str">
        <f t="shared" ref="AT66" si="339">U66</f>
        <v>小餐包</v>
      </c>
      <c r="AU66" s="102">
        <f t="shared" ref="AU66" si="340">V66</f>
        <v>0</v>
      </c>
      <c r="AV66" s="105">
        <f t="shared" ref="AV66" si="341">W66</f>
        <v>6.05</v>
      </c>
      <c r="AW66" s="105">
        <f t="shared" ref="AW66" si="342">X66</f>
        <v>3.8636363636363638</v>
      </c>
      <c r="AX66" s="105">
        <f t="shared" ref="AX66" si="343">Y66</f>
        <v>1.5</v>
      </c>
      <c r="AY66" s="105">
        <f t="shared" ref="AY66" si="344">Z66</f>
        <v>2.6818181818181817</v>
      </c>
      <c r="AZ66" s="105">
        <f t="shared" ref="AZ66" si="345">AA66</f>
        <v>0</v>
      </c>
      <c r="BA66" s="105">
        <f t="shared" ref="BA66" si="346">AB66</f>
        <v>0</v>
      </c>
      <c r="BB66" s="106">
        <f t="shared" ref="BB66" si="347">AC66</f>
        <v>871.45454545454538</v>
      </c>
    </row>
    <row r="67" spans="1:54" ht="25.2" customHeight="1">
      <c r="A67" s="146" t="s">
        <v>173</v>
      </c>
      <c r="B67" s="155"/>
      <c r="C67" s="160" t="s">
        <v>15</v>
      </c>
      <c r="D67" s="160">
        <v>7</v>
      </c>
      <c r="E67" s="174" t="str">
        <f t="shared" si="232"/>
        <v>公斤</v>
      </c>
      <c r="F67" s="160" t="s">
        <v>109</v>
      </c>
      <c r="G67" s="167">
        <v>10</v>
      </c>
      <c r="H67" s="174" t="str">
        <f t="shared" si="238"/>
        <v>公斤</v>
      </c>
      <c r="I67" s="160" t="s">
        <v>16</v>
      </c>
      <c r="J67" s="160">
        <v>4</v>
      </c>
      <c r="K67" s="174" t="str">
        <f t="shared" ref="K67" si="348">IF(J67,"公斤","")</f>
        <v>公斤</v>
      </c>
      <c r="L67" s="160" t="s">
        <v>29</v>
      </c>
      <c r="M67" s="160">
        <v>2</v>
      </c>
      <c r="N67" s="174" t="str">
        <f t="shared" ref="N67" si="349">IF(M67,"公斤","")</f>
        <v>公斤</v>
      </c>
      <c r="O67" s="176" t="s">
        <v>12</v>
      </c>
      <c r="P67" s="176">
        <v>7</v>
      </c>
      <c r="Q67" s="174" t="s">
        <v>11</v>
      </c>
      <c r="R67" s="160" t="s">
        <v>64</v>
      </c>
      <c r="S67" s="160">
        <v>2</v>
      </c>
      <c r="T67" s="174" t="str">
        <f t="shared" si="235"/>
        <v>公斤</v>
      </c>
      <c r="U67" s="164"/>
      <c r="V67" s="164"/>
      <c r="W67" s="58"/>
      <c r="X67" s="59"/>
      <c r="Y67" s="58"/>
      <c r="Z67" s="58"/>
      <c r="AA67" s="58"/>
      <c r="AB67" s="58"/>
      <c r="AC67" s="58"/>
      <c r="AD67" s="77"/>
    </row>
    <row r="68" spans="1:54" ht="25.2" customHeight="1">
      <c r="A68" s="146"/>
      <c r="B68" s="151"/>
      <c r="C68" s="160" t="s">
        <v>22</v>
      </c>
      <c r="D68" s="160">
        <v>3</v>
      </c>
      <c r="E68" s="174" t="str">
        <f t="shared" si="232"/>
        <v>公斤</v>
      </c>
      <c r="F68" s="160" t="s">
        <v>72</v>
      </c>
      <c r="G68" s="160">
        <v>2</v>
      </c>
      <c r="H68" s="174" t="str">
        <f t="shared" si="238"/>
        <v>公斤</v>
      </c>
      <c r="I68" s="160" t="s">
        <v>18</v>
      </c>
      <c r="J68" s="160">
        <v>3</v>
      </c>
      <c r="K68" s="174" t="str">
        <f t="shared" ref="K68" si="350">IF(J68,"公斤","")</f>
        <v>公斤</v>
      </c>
      <c r="L68" s="162" t="s">
        <v>243</v>
      </c>
      <c r="M68" s="162">
        <v>3.5</v>
      </c>
      <c r="N68" s="174" t="str">
        <f t="shared" ref="N68" si="351">IF(M68,"公斤","")</f>
        <v>公斤</v>
      </c>
      <c r="O68" s="176" t="s">
        <v>17</v>
      </c>
      <c r="P68" s="176">
        <v>0.05</v>
      </c>
      <c r="Q68" s="174" t="s">
        <v>11</v>
      </c>
      <c r="R68" s="160" t="s">
        <v>257</v>
      </c>
      <c r="S68" s="160">
        <v>1</v>
      </c>
      <c r="T68" s="174" t="str">
        <f t="shared" si="235"/>
        <v>公斤</v>
      </c>
      <c r="U68" s="165"/>
      <c r="V68" s="165"/>
      <c r="W68" s="58"/>
      <c r="X68" s="53"/>
      <c r="Y68" s="58"/>
      <c r="Z68" s="58"/>
      <c r="AA68" s="58"/>
      <c r="AB68" s="58"/>
      <c r="AC68" s="58"/>
      <c r="AD68" s="77"/>
    </row>
    <row r="69" spans="1:54" ht="25.2" customHeight="1">
      <c r="A69" s="146"/>
      <c r="B69" s="151"/>
      <c r="C69" s="160"/>
      <c r="D69" s="160"/>
      <c r="E69" s="174" t="str">
        <f t="shared" si="232"/>
        <v/>
      </c>
      <c r="F69" s="160" t="s">
        <v>18</v>
      </c>
      <c r="G69" s="160">
        <v>0.5</v>
      </c>
      <c r="H69" s="174" t="str">
        <f t="shared" si="238"/>
        <v>公斤</v>
      </c>
      <c r="I69" s="160" t="s">
        <v>17</v>
      </c>
      <c r="J69" s="160">
        <v>0.05</v>
      </c>
      <c r="K69" s="174" t="str">
        <f t="shared" ref="K69" si="352">IF(J69,"公斤","")</f>
        <v>公斤</v>
      </c>
      <c r="L69" s="160" t="s">
        <v>18</v>
      </c>
      <c r="M69" s="160">
        <v>0.5</v>
      </c>
      <c r="N69" s="174" t="str">
        <f t="shared" ref="N69" si="353">IF(M69,"公斤","")</f>
        <v>公斤</v>
      </c>
      <c r="O69" s="176"/>
      <c r="P69" s="176"/>
      <c r="Q69" s="174"/>
      <c r="R69" s="160"/>
      <c r="S69" s="160">
        <v>1</v>
      </c>
      <c r="T69" s="174" t="str">
        <f t="shared" si="235"/>
        <v>公斤</v>
      </c>
      <c r="U69" s="165"/>
      <c r="V69" s="165"/>
      <c r="W69" s="58"/>
      <c r="X69" s="58"/>
      <c r="Y69" s="58"/>
      <c r="Z69" s="58"/>
      <c r="AA69" s="58"/>
      <c r="AB69" s="58"/>
      <c r="AC69" s="58"/>
      <c r="AD69" s="77"/>
    </row>
    <row r="70" spans="1:54" ht="25.2" customHeight="1">
      <c r="A70" s="146"/>
      <c r="B70" s="151"/>
      <c r="C70" s="160"/>
      <c r="D70" s="160"/>
      <c r="E70" s="174" t="str">
        <f t="shared" si="232"/>
        <v/>
      </c>
      <c r="F70" s="162" t="s">
        <v>17</v>
      </c>
      <c r="G70" s="162">
        <v>0.05</v>
      </c>
      <c r="H70" s="174" t="str">
        <f t="shared" si="238"/>
        <v>公斤</v>
      </c>
      <c r="I70" s="160"/>
      <c r="J70" s="160"/>
      <c r="K70" s="174" t="str">
        <f t="shared" ref="K70:K133" si="354">IF(J70,"公斤","")</f>
        <v/>
      </c>
      <c r="L70" s="160" t="s">
        <v>17</v>
      </c>
      <c r="M70" s="160">
        <v>0.05</v>
      </c>
      <c r="N70" s="174" t="str">
        <f t="shared" ref="N70" si="355">IF(M70,"公斤","")</f>
        <v>公斤</v>
      </c>
      <c r="O70" s="176"/>
      <c r="P70" s="176"/>
      <c r="Q70" s="174"/>
      <c r="R70" s="160"/>
      <c r="S70" s="160"/>
      <c r="T70" s="174" t="str">
        <f t="shared" si="235"/>
        <v/>
      </c>
      <c r="U70" s="165"/>
      <c r="V70" s="165"/>
      <c r="W70" s="58"/>
      <c r="X70" s="58"/>
      <c r="Y70" s="58"/>
      <c r="Z70" s="58"/>
      <c r="AA70" s="58"/>
      <c r="AB70" s="58"/>
      <c r="AC70" s="58"/>
      <c r="AD70" s="77"/>
    </row>
    <row r="71" spans="1:54" ht="25.2" customHeight="1">
      <c r="A71" s="146"/>
      <c r="B71" s="151"/>
      <c r="C71" s="160"/>
      <c r="D71" s="160"/>
      <c r="E71" s="174" t="str">
        <f t="shared" si="232"/>
        <v/>
      </c>
      <c r="F71" s="160"/>
      <c r="G71" s="160"/>
      <c r="H71" s="174" t="str">
        <f t="shared" si="238"/>
        <v/>
      </c>
      <c r="I71" s="160"/>
      <c r="J71" s="160"/>
      <c r="K71" s="174" t="str">
        <f t="shared" si="354"/>
        <v/>
      </c>
      <c r="L71" s="160"/>
      <c r="M71" s="160"/>
      <c r="N71" s="174" t="str">
        <f t="shared" ref="N71" si="356">IF(M71,"公斤","")</f>
        <v/>
      </c>
      <c r="O71" s="176"/>
      <c r="P71" s="176"/>
      <c r="Q71" s="174"/>
      <c r="R71" s="160"/>
      <c r="S71" s="160"/>
      <c r="T71" s="174" t="str">
        <f t="shared" si="235"/>
        <v/>
      </c>
      <c r="U71" s="165"/>
      <c r="V71" s="165"/>
      <c r="W71" s="58"/>
      <c r="X71" s="58"/>
      <c r="Y71" s="58"/>
      <c r="Z71" s="58"/>
      <c r="AA71" s="58"/>
      <c r="AB71" s="58"/>
      <c r="AC71" s="58"/>
      <c r="AD71" s="77"/>
    </row>
    <row r="72" spans="1:54" ht="25.2" customHeight="1" thickBot="1">
      <c r="A72" s="146"/>
      <c r="B72" s="152"/>
      <c r="C72" s="160"/>
      <c r="D72" s="160"/>
      <c r="E72" s="174" t="str">
        <f t="shared" si="232"/>
        <v/>
      </c>
      <c r="F72" s="160"/>
      <c r="G72" s="160"/>
      <c r="H72" s="174" t="str">
        <f t="shared" si="238"/>
        <v/>
      </c>
      <c r="I72" s="160"/>
      <c r="J72" s="160"/>
      <c r="K72" s="174" t="str">
        <f t="shared" si="354"/>
        <v/>
      </c>
      <c r="L72" s="160"/>
      <c r="M72" s="160"/>
      <c r="N72" s="174" t="str">
        <f t="shared" ref="N72" si="357">IF(M72,"公斤","")</f>
        <v/>
      </c>
      <c r="O72" s="176"/>
      <c r="P72" s="176"/>
      <c r="Q72" s="174"/>
      <c r="R72" s="160"/>
      <c r="S72" s="160"/>
      <c r="T72" s="174" t="str">
        <f t="shared" si="235"/>
        <v/>
      </c>
      <c r="U72" s="165"/>
      <c r="V72" s="165"/>
      <c r="W72" s="58"/>
      <c r="X72" s="58"/>
      <c r="Y72" s="58"/>
      <c r="Z72" s="58"/>
      <c r="AA72" s="58"/>
      <c r="AB72" s="58"/>
      <c r="AC72" s="58"/>
      <c r="AD72" s="77"/>
    </row>
    <row r="73" spans="1:54" s="107" customFormat="1" ht="25.2" customHeight="1" thickBot="1">
      <c r="A73" s="145">
        <f>A66+1</f>
        <v>45764</v>
      </c>
      <c r="B73" s="151" t="s">
        <v>174</v>
      </c>
      <c r="C73" s="160" t="s">
        <v>98</v>
      </c>
      <c r="D73" s="161"/>
      <c r="E73" s="174" t="str">
        <f t="shared" si="232"/>
        <v/>
      </c>
      <c r="F73" s="160" t="s">
        <v>148</v>
      </c>
      <c r="G73" s="160"/>
      <c r="H73" s="174" t="str">
        <f t="shared" si="238"/>
        <v/>
      </c>
      <c r="I73" s="160" t="s">
        <v>129</v>
      </c>
      <c r="J73" s="160"/>
      <c r="K73" s="174" t="str">
        <f t="shared" si="354"/>
        <v/>
      </c>
      <c r="L73" s="162" t="s">
        <v>59</v>
      </c>
      <c r="M73" s="162"/>
      <c r="N73" s="174" t="str">
        <f t="shared" ref="N73" si="358">IF(M73,"公斤","")</f>
        <v/>
      </c>
      <c r="O73" s="175" t="s">
        <v>14</v>
      </c>
      <c r="P73" s="176"/>
      <c r="Q73" s="174" t="s">
        <v>68</v>
      </c>
      <c r="R73" s="160" t="s">
        <v>82</v>
      </c>
      <c r="S73" s="160"/>
      <c r="T73" s="174" t="str">
        <f t="shared" si="235"/>
        <v/>
      </c>
      <c r="U73" s="163" t="s">
        <v>140</v>
      </c>
      <c r="V73" s="163"/>
      <c r="W73" s="87">
        <v>5.3</v>
      </c>
      <c r="X73" s="87">
        <v>2.8066666666666666</v>
      </c>
      <c r="Y73" s="87">
        <v>2.5010000000000003</v>
      </c>
      <c r="Z73" s="87">
        <v>3</v>
      </c>
      <c r="AA73" s="87"/>
      <c r="AB73" s="87"/>
      <c r="AC73" s="87">
        <v>779.02499999999998</v>
      </c>
      <c r="AD73" s="89"/>
      <c r="AE73" s="101">
        <f t="shared" ref="AE73" si="359">A73</f>
        <v>45764</v>
      </c>
      <c r="AF73" s="101" t="str">
        <f t="shared" ref="AF73" si="360">A74</f>
        <v>五</v>
      </c>
      <c r="AG73" s="101" t="str">
        <f t="shared" ref="AG73" si="361">B73</f>
        <v>G1</v>
      </c>
      <c r="AH73" s="102" t="str">
        <f t="shared" ref="AH73" si="362">C73</f>
        <v>芝麻飯</v>
      </c>
      <c r="AI73" s="103" t="str">
        <f t="shared" ref="AI73" si="363">C74&amp;" "&amp;C75&amp;" "&amp;C76&amp;" "&amp;C77&amp;" "&amp;C78&amp;" "&amp;C79</f>
        <v xml:space="preserve">米 芝麻(熟)    </v>
      </c>
      <c r="AJ73" s="102" t="str">
        <f t="shared" ref="AJ73" si="364">F73</f>
        <v>沙茶魷魚</v>
      </c>
      <c r="AK73" s="103" t="str">
        <f t="shared" ref="AK73" si="365">F74&amp;" "&amp;F75&amp;" "&amp;F76&amp;" "&amp;F77&amp;" "&amp;F78&amp;" "&amp;F79</f>
        <v>豬後腿肉 魷耳條 時蔬 胡蘿蔔 大蒜 沙茶醬</v>
      </c>
      <c r="AL73" s="102" t="str">
        <f t="shared" ref="AL73" si="366">I73</f>
        <v>關東煮</v>
      </c>
      <c r="AM73" s="103" t="str">
        <f t="shared" ref="AM73" si="367">I74&amp;" "&amp;I75&amp;" "&amp;I76&amp;" "&amp;I77&amp;" "&amp;I78&amp;" "&amp;I79</f>
        <v xml:space="preserve">魚丸 白蘿蔔 甜玉米 胡蘿蔔 柴魚片 </v>
      </c>
      <c r="AN73" s="102" t="str">
        <f t="shared" ref="AN73" si="368">L73</f>
        <v>肉絲時蔬</v>
      </c>
      <c r="AO73" s="103" t="str">
        <f t="shared" ref="AO73" si="369">L74&amp;" "&amp;L75&amp;" "&amp;L76&amp;" "&amp;L77&amp;" "&amp;L78&amp;" "&amp;L79</f>
        <v xml:space="preserve">豬後腿肉 時蔬 胡蘿蔔 大蒜  </v>
      </c>
      <c r="AP73" s="102" t="str">
        <f t="shared" ref="AP73" si="370">O73</f>
        <v>時蔬</v>
      </c>
      <c r="AQ73" s="103" t="str">
        <f t="shared" ref="AQ73" si="371">O74&amp;" "&amp;O75&amp;" "&amp;O76&amp;" "&amp;O77&amp;" "&amp;O78&amp;" "&amp;O79</f>
        <v xml:space="preserve">蔬菜 大蒜    </v>
      </c>
      <c r="AR73" s="102" t="str">
        <f t="shared" ref="AR73" si="372">R73</f>
        <v>三絲羹湯</v>
      </c>
      <c r="AS73" s="103" t="str">
        <f t="shared" ref="AS73" si="373">R74&amp;" "&amp;R75&amp;" "&amp;R76&amp;" "&amp;R77&amp;" "&amp;R78&amp;" "&amp;R79</f>
        <v xml:space="preserve">脆筍 包心白菜 胡蘿蔔 豬後腿肉  </v>
      </c>
      <c r="AT73" s="104" t="str">
        <f t="shared" ref="AT73" si="374">U73</f>
        <v>水果</v>
      </c>
      <c r="AU73" s="102">
        <f t="shared" ref="AU73" si="375">V73</f>
        <v>0</v>
      </c>
      <c r="AV73" s="105">
        <f t="shared" ref="AV73" si="376">W73</f>
        <v>5.3</v>
      </c>
      <c r="AW73" s="105">
        <f t="shared" ref="AW73" si="377">X73</f>
        <v>2.8066666666666666</v>
      </c>
      <c r="AX73" s="105">
        <f t="shared" ref="AX73" si="378">Y73</f>
        <v>2.5010000000000003</v>
      </c>
      <c r="AY73" s="105">
        <f t="shared" ref="AY73" si="379">Z73</f>
        <v>3</v>
      </c>
      <c r="AZ73" s="105">
        <f t="shared" ref="AZ73" si="380">AA73</f>
        <v>0</v>
      </c>
      <c r="BA73" s="105">
        <f t="shared" ref="BA73" si="381">AB73</f>
        <v>0</v>
      </c>
      <c r="BB73" s="106">
        <f t="shared" ref="BB73" si="382">AC73</f>
        <v>779.02499999999998</v>
      </c>
    </row>
    <row r="74" spans="1:54" ht="25.2" customHeight="1">
      <c r="A74" s="146" t="s">
        <v>71</v>
      </c>
      <c r="B74" s="155"/>
      <c r="C74" s="160" t="s">
        <v>15</v>
      </c>
      <c r="D74" s="160">
        <v>10</v>
      </c>
      <c r="E74" s="174" t="str">
        <f t="shared" si="232"/>
        <v>公斤</v>
      </c>
      <c r="F74" s="160" t="s">
        <v>42</v>
      </c>
      <c r="G74" s="160">
        <v>3</v>
      </c>
      <c r="H74" s="174" t="str">
        <f t="shared" si="238"/>
        <v>公斤</v>
      </c>
      <c r="I74" s="160" t="s">
        <v>63</v>
      </c>
      <c r="J74" s="160">
        <v>2.2000000000000002</v>
      </c>
      <c r="K74" s="174" t="str">
        <f t="shared" si="354"/>
        <v>公斤</v>
      </c>
      <c r="L74" s="160" t="s">
        <v>42</v>
      </c>
      <c r="M74" s="160">
        <v>0.6</v>
      </c>
      <c r="N74" s="174" t="str">
        <f t="shared" ref="N74" si="383">IF(M74,"公斤","")</f>
        <v>公斤</v>
      </c>
      <c r="O74" s="176" t="s">
        <v>12</v>
      </c>
      <c r="P74" s="176">
        <v>7</v>
      </c>
      <c r="Q74" s="174" t="s">
        <v>11</v>
      </c>
      <c r="R74" s="160" t="s">
        <v>258</v>
      </c>
      <c r="S74" s="160">
        <v>1.5</v>
      </c>
      <c r="T74" s="174" t="str">
        <f t="shared" si="235"/>
        <v>公斤</v>
      </c>
      <c r="U74" s="164"/>
      <c r="V74" s="164"/>
      <c r="W74" s="58"/>
      <c r="X74" s="59"/>
      <c r="Y74" s="58"/>
      <c r="Z74" s="58"/>
      <c r="AA74" s="58"/>
      <c r="AB74" s="58"/>
      <c r="AC74" s="58"/>
      <c r="AD74" s="77"/>
    </row>
    <row r="75" spans="1:54" ht="25.2" customHeight="1">
      <c r="A75" s="146"/>
      <c r="B75" s="151"/>
      <c r="C75" s="160" t="s">
        <v>99</v>
      </c>
      <c r="D75" s="160">
        <v>0.01</v>
      </c>
      <c r="E75" s="174" t="str">
        <f t="shared" si="232"/>
        <v>公斤</v>
      </c>
      <c r="F75" s="160" t="s">
        <v>149</v>
      </c>
      <c r="G75" s="160">
        <v>3.5</v>
      </c>
      <c r="H75" s="174" t="str">
        <f t="shared" si="238"/>
        <v>公斤</v>
      </c>
      <c r="I75" s="160" t="s">
        <v>23</v>
      </c>
      <c r="J75" s="160">
        <v>4</v>
      </c>
      <c r="K75" s="174" t="str">
        <f t="shared" si="354"/>
        <v>公斤</v>
      </c>
      <c r="L75" s="162" t="s">
        <v>29</v>
      </c>
      <c r="M75" s="162">
        <v>7</v>
      </c>
      <c r="N75" s="174" t="str">
        <f t="shared" ref="N75" si="384">IF(M75,"公斤","")</f>
        <v>公斤</v>
      </c>
      <c r="O75" s="176" t="s">
        <v>17</v>
      </c>
      <c r="P75" s="176">
        <v>0.05</v>
      </c>
      <c r="Q75" s="174" t="s">
        <v>11</v>
      </c>
      <c r="R75" s="160" t="s">
        <v>259</v>
      </c>
      <c r="S75" s="160">
        <v>2</v>
      </c>
      <c r="T75" s="174" t="str">
        <f t="shared" si="235"/>
        <v>公斤</v>
      </c>
      <c r="U75" s="165"/>
      <c r="V75" s="165"/>
      <c r="W75" s="58"/>
      <c r="X75" s="53"/>
      <c r="Y75" s="58"/>
      <c r="Z75" s="58"/>
      <c r="AA75" s="58"/>
      <c r="AB75" s="58"/>
      <c r="AC75" s="58"/>
      <c r="AD75" s="77"/>
    </row>
    <row r="76" spans="1:54" ht="25.2" customHeight="1">
      <c r="A76" s="146"/>
      <c r="B76" s="151"/>
      <c r="C76" s="160"/>
      <c r="D76" s="160"/>
      <c r="E76" s="174" t="str">
        <f t="shared" si="232"/>
        <v/>
      </c>
      <c r="F76" s="162" t="s">
        <v>29</v>
      </c>
      <c r="G76" s="162">
        <v>2</v>
      </c>
      <c r="H76" s="174" t="str">
        <f t="shared" si="238"/>
        <v>公斤</v>
      </c>
      <c r="I76" s="160" t="s">
        <v>128</v>
      </c>
      <c r="J76" s="160">
        <v>2</v>
      </c>
      <c r="K76" s="174" t="str">
        <f t="shared" si="354"/>
        <v>公斤</v>
      </c>
      <c r="L76" s="160" t="s">
        <v>18</v>
      </c>
      <c r="M76" s="160">
        <v>0.5</v>
      </c>
      <c r="N76" s="174" t="str">
        <f t="shared" ref="N76" si="385">IF(M76,"公斤","")</f>
        <v>公斤</v>
      </c>
      <c r="O76" s="176"/>
      <c r="P76" s="176"/>
      <c r="Q76" s="174" t="s">
        <v>68</v>
      </c>
      <c r="R76" s="160" t="s">
        <v>18</v>
      </c>
      <c r="S76" s="160">
        <v>0.5</v>
      </c>
      <c r="T76" s="174" t="str">
        <f t="shared" si="235"/>
        <v>公斤</v>
      </c>
      <c r="U76" s="165"/>
      <c r="V76" s="165"/>
      <c r="W76" s="58"/>
      <c r="X76" s="58"/>
      <c r="Y76" s="58"/>
      <c r="Z76" s="58"/>
      <c r="AA76" s="58"/>
      <c r="AB76" s="58"/>
      <c r="AC76" s="58"/>
      <c r="AD76" s="77"/>
    </row>
    <row r="77" spans="1:54" ht="25.2" customHeight="1">
      <c r="A77" s="146"/>
      <c r="B77" s="151"/>
      <c r="C77" s="160"/>
      <c r="D77" s="160"/>
      <c r="E77" s="174" t="str">
        <f t="shared" si="232"/>
        <v/>
      </c>
      <c r="F77" s="160" t="s">
        <v>18</v>
      </c>
      <c r="G77" s="160">
        <v>0.5</v>
      </c>
      <c r="H77" s="174" t="str">
        <f t="shared" si="238"/>
        <v>公斤</v>
      </c>
      <c r="I77" s="160" t="s">
        <v>18</v>
      </c>
      <c r="J77" s="160">
        <v>0.5</v>
      </c>
      <c r="K77" s="174" t="str">
        <f t="shared" si="354"/>
        <v>公斤</v>
      </c>
      <c r="L77" s="160" t="s">
        <v>17</v>
      </c>
      <c r="M77" s="160">
        <v>0.05</v>
      </c>
      <c r="N77" s="174" t="str">
        <f t="shared" ref="N77" si="386">IF(M77,"公斤","")</f>
        <v>公斤</v>
      </c>
      <c r="O77" s="176"/>
      <c r="P77" s="176"/>
      <c r="Q77" s="174" t="s">
        <v>68</v>
      </c>
      <c r="R77" s="160" t="s">
        <v>42</v>
      </c>
      <c r="S77" s="160">
        <v>0.6</v>
      </c>
      <c r="T77" s="174" t="str">
        <f t="shared" si="235"/>
        <v>公斤</v>
      </c>
      <c r="U77" s="165"/>
      <c r="V77" s="165"/>
      <c r="W77" s="58"/>
      <c r="X77" s="58"/>
      <c r="Y77" s="58"/>
      <c r="Z77" s="58"/>
      <c r="AA77" s="58"/>
      <c r="AB77" s="58"/>
      <c r="AC77" s="58"/>
      <c r="AD77" s="77"/>
    </row>
    <row r="78" spans="1:54" ht="25.2" customHeight="1">
      <c r="A78" s="146"/>
      <c r="B78" s="151"/>
      <c r="C78" s="160"/>
      <c r="D78" s="160"/>
      <c r="E78" s="174" t="str">
        <f t="shared" si="232"/>
        <v/>
      </c>
      <c r="F78" s="160" t="s">
        <v>17</v>
      </c>
      <c r="G78" s="160">
        <v>0.05</v>
      </c>
      <c r="H78" s="174" t="str">
        <f t="shared" si="238"/>
        <v>公斤</v>
      </c>
      <c r="I78" s="160" t="s">
        <v>44</v>
      </c>
      <c r="J78" s="160">
        <v>0.01</v>
      </c>
      <c r="K78" s="174" t="str">
        <f t="shared" si="354"/>
        <v>公斤</v>
      </c>
      <c r="L78" s="160"/>
      <c r="M78" s="160"/>
      <c r="N78" s="174" t="str">
        <f t="shared" ref="N78" si="387">IF(M78,"公斤","")</f>
        <v/>
      </c>
      <c r="O78" s="176"/>
      <c r="P78" s="176"/>
      <c r="Q78" s="174" t="s">
        <v>68</v>
      </c>
      <c r="R78" s="160"/>
      <c r="S78" s="160"/>
      <c r="T78" s="174" t="str">
        <f t="shared" si="235"/>
        <v/>
      </c>
      <c r="U78" s="165"/>
      <c r="V78" s="165"/>
      <c r="W78" s="58"/>
      <c r="X78" s="58"/>
      <c r="Y78" s="58"/>
      <c r="Z78" s="58"/>
      <c r="AA78" s="58"/>
      <c r="AB78" s="58"/>
      <c r="AC78" s="58"/>
      <c r="AD78" s="77"/>
    </row>
    <row r="79" spans="1:54" ht="25.2" customHeight="1" thickBot="1">
      <c r="A79" s="146"/>
      <c r="B79" s="152"/>
      <c r="C79" s="160"/>
      <c r="D79" s="160"/>
      <c r="E79" s="174" t="str">
        <f t="shared" si="232"/>
        <v/>
      </c>
      <c r="F79" s="160" t="s">
        <v>150</v>
      </c>
      <c r="G79" s="160"/>
      <c r="H79" s="174" t="str">
        <f t="shared" si="238"/>
        <v/>
      </c>
      <c r="I79" s="162"/>
      <c r="J79" s="162"/>
      <c r="K79" s="174" t="str">
        <f t="shared" si="354"/>
        <v/>
      </c>
      <c r="L79" s="162"/>
      <c r="M79" s="162"/>
      <c r="N79" s="174" t="str">
        <f t="shared" ref="N79" si="388">IF(M79,"公斤","")</f>
        <v/>
      </c>
      <c r="O79" s="176"/>
      <c r="P79" s="176"/>
      <c r="Q79" s="174" t="s">
        <v>68</v>
      </c>
      <c r="R79" s="160"/>
      <c r="S79" s="160"/>
      <c r="T79" s="174" t="str">
        <f t="shared" si="235"/>
        <v/>
      </c>
      <c r="U79" s="165"/>
      <c r="V79" s="165"/>
      <c r="W79" s="58"/>
      <c r="X79" s="58"/>
      <c r="Y79" s="58"/>
      <c r="Z79" s="58"/>
      <c r="AA79" s="58"/>
      <c r="AB79" s="58"/>
      <c r="AC79" s="58"/>
      <c r="AD79" s="77"/>
    </row>
    <row r="80" spans="1:54" s="107" customFormat="1" ht="25.2" customHeight="1" thickBot="1">
      <c r="A80" s="145">
        <v>45767</v>
      </c>
      <c r="B80" s="151" t="s">
        <v>175</v>
      </c>
      <c r="C80" s="160" t="s">
        <v>13</v>
      </c>
      <c r="D80" s="161"/>
      <c r="E80" s="174" t="str">
        <f t="shared" si="232"/>
        <v/>
      </c>
      <c r="F80" s="160" t="s">
        <v>202</v>
      </c>
      <c r="G80" s="160"/>
      <c r="H80" s="174" t="str">
        <f t="shared" si="238"/>
        <v/>
      </c>
      <c r="I80" s="160" t="s">
        <v>216</v>
      </c>
      <c r="J80" s="160"/>
      <c r="K80" s="174" t="str">
        <f t="shared" si="354"/>
        <v/>
      </c>
      <c r="L80" s="160" t="s">
        <v>132</v>
      </c>
      <c r="M80" s="160"/>
      <c r="N80" s="174" t="str">
        <f t="shared" ref="N80" si="389">IF(M80,"公斤","")</f>
        <v/>
      </c>
      <c r="O80" s="175" t="s">
        <v>14</v>
      </c>
      <c r="P80" s="176"/>
      <c r="Q80" s="174" t="s">
        <v>68</v>
      </c>
      <c r="R80" s="160" t="s">
        <v>144</v>
      </c>
      <c r="S80" s="160"/>
      <c r="T80" s="174" t="str">
        <f t="shared" si="235"/>
        <v/>
      </c>
      <c r="U80" s="163" t="s">
        <v>50</v>
      </c>
      <c r="V80" s="163"/>
      <c r="W80" s="87">
        <v>6</v>
      </c>
      <c r="X80" s="87">
        <v>3.0662337662337666</v>
      </c>
      <c r="Y80" s="87">
        <v>1.56</v>
      </c>
      <c r="Z80" s="87">
        <v>2.5</v>
      </c>
      <c r="AA80" s="87"/>
      <c r="AB80" s="87"/>
      <c r="AC80" s="87">
        <v>801.46753246753246</v>
      </c>
      <c r="AD80" s="89"/>
      <c r="AE80" s="101">
        <f t="shared" ref="AE80" si="390">A80</f>
        <v>45767</v>
      </c>
      <c r="AF80" s="101" t="str">
        <f t="shared" ref="AF80" si="391">A81</f>
        <v>一</v>
      </c>
      <c r="AG80" s="101" t="str">
        <f t="shared" ref="AG80" si="392">B80</f>
        <v>I1</v>
      </c>
      <c r="AH80" s="102" t="str">
        <f t="shared" ref="AH80" si="393">C80</f>
        <v>白米飯</v>
      </c>
      <c r="AI80" s="103" t="str">
        <f t="shared" ref="AI80" si="394">C81&amp;" "&amp;C82&amp;" "&amp;C83&amp;" "&amp;C84&amp;" "&amp;C85&amp;" "&amp;C86</f>
        <v xml:space="preserve">米     </v>
      </c>
      <c r="AJ80" s="102" t="str">
        <f t="shared" ref="AJ80" si="395">F80</f>
        <v>花生肉片</v>
      </c>
      <c r="AK80" s="103" t="str">
        <f t="shared" ref="AK80" si="396">F81&amp;" "&amp;F82&amp;" "&amp;F83&amp;" "&amp;F84&amp;" "&amp;F85&amp;" "&amp;F86</f>
        <v xml:space="preserve">豬後腿肉 油花生 胡蘿蔔 時蔬 大蒜 </v>
      </c>
      <c r="AL80" s="102" t="str">
        <f t="shared" ref="AL80" si="397">I80</f>
        <v>番茄炒蛋</v>
      </c>
      <c r="AM80" s="103" t="str">
        <f t="shared" ref="AM80" si="398">I81&amp;" "&amp;I82&amp;" "&amp;I83&amp;" "&amp;I84&amp;" "&amp;I85&amp;" "&amp;I86</f>
        <v xml:space="preserve">大番茄 雞蛋 大蒜 番茄醬  </v>
      </c>
      <c r="AN80" s="102" t="str">
        <f t="shared" ref="AN80" si="399">L80</f>
        <v>炒南瓜</v>
      </c>
      <c r="AO80" s="103" t="str">
        <f t="shared" ref="AO80" si="400">L81&amp;" "&amp;L82&amp;" "&amp;L83&amp;" "&amp;L84&amp;" "&amp;L85&amp;" "&amp;L86</f>
        <v xml:space="preserve">南瓜 冷凍毛豆仁 大蒜   </v>
      </c>
      <c r="AP80" s="102" t="str">
        <f t="shared" ref="AP80" si="401">O80</f>
        <v>時蔬</v>
      </c>
      <c r="AQ80" s="103" t="str">
        <f t="shared" ref="AQ80" si="402">O81&amp;" "&amp;O82&amp;" "&amp;O83&amp;" "&amp;O84&amp;" "&amp;O85&amp;" "&amp;O86</f>
        <v xml:space="preserve">蔬菜 大蒜    </v>
      </c>
      <c r="AR80" s="102" t="str">
        <f t="shared" ref="AR80" si="403">R80</f>
        <v>時蔬魚丸湯</v>
      </c>
      <c r="AS80" s="103" t="str">
        <f t="shared" ref="AS80" si="404">R81&amp;" "&amp;R82&amp;" "&amp;R83&amp;" "&amp;R84&amp;" "&amp;R85&amp;" "&amp;R86</f>
        <v xml:space="preserve">時蔬 魚丸 薑   </v>
      </c>
      <c r="AT80" s="104" t="str">
        <f t="shared" ref="AT80" si="405">U80</f>
        <v>保久乳</v>
      </c>
      <c r="AU80" s="102">
        <f t="shared" ref="AU80" si="406">V80</f>
        <v>0</v>
      </c>
      <c r="AV80" s="105">
        <f t="shared" ref="AV80" si="407">W80</f>
        <v>6</v>
      </c>
      <c r="AW80" s="105">
        <f t="shared" ref="AW80" si="408">X80</f>
        <v>3.0662337662337666</v>
      </c>
      <c r="AX80" s="105">
        <f t="shared" ref="AX80" si="409">Y80</f>
        <v>1.56</v>
      </c>
      <c r="AY80" s="105">
        <f t="shared" ref="AY80" si="410">Z80</f>
        <v>2.5</v>
      </c>
      <c r="AZ80" s="105">
        <f t="shared" ref="AZ80" si="411">AA80</f>
        <v>0</v>
      </c>
      <c r="BA80" s="105">
        <f t="shared" ref="BA80" si="412">AB80</f>
        <v>0</v>
      </c>
      <c r="BB80" s="106">
        <f t="shared" ref="BB80" si="413">AC80</f>
        <v>801.46753246753246</v>
      </c>
    </row>
    <row r="81" spans="1:54" ht="25.2" customHeight="1">
      <c r="A81" s="146" t="s">
        <v>70</v>
      </c>
      <c r="B81" s="155"/>
      <c r="C81" s="160" t="s">
        <v>15</v>
      </c>
      <c r="D81" s="160">
        <v>10</v>
      </c>
      <c r="E81" s="174" t="str">
        <f t="shared" si="232"/>
        <v>公斤</v>
      </c>
      <c r="F81" s="160" t="s">
        <v>42</v>
      </c>
      <c r="G81" s="160">
        <v>6.5</v>
      </c>
      <c r="H81" s="174" t="str">
        <f t="shared" si="238"/>
        <v>公斤</v>
      </c>
      <c r="I81" s="160" t="s">
        <v>190</v>
      </c>
      <c r="J81" s="160">
        <v>3</v>
      </c>
      <c r="K81" s="174" t="str">
        <f t="shared" si="354"/>
        <v>公斤</v>
      </c>
      <c r="L81" s="160" t="s">
        <v>66</v>
      </c>
      <c r="M81" s="160">
        <v>8</v>
      </c>
      <c r="N81" s="174" t="str">
        <f t="shared" ref="N81" si="414">IF(M81,"公斤","")</f>
        <v>公斤</v>
      </c>
      <c r="O81" s="176" t="s">
        <v>12</v>
      </c>
      <c r="P81" s="176">
        <v>7</v>
      </c>
      <c r="Q81" s="174" t="s">
        <v>11</v>
      </c>
      <c r="R81" s="160" t="s">
        <v>29</v>
      </c>
      <c r="S81" s="160">
        <v>3</v>
      </c>
      <c r="T81" s="174" t="str">
        <f t="shared" si="235"/>
        <v>公斤</v>
      </c>
      <c r="U81" s="164"/>
      <c r="V81" s="164"/>
      <c r="W81" s="58"/>
      <c r="X81" s="59"/>
      <c r="Y81" s="58"/>
      <c r="Z81" s="58"/>
      <c r="AA81" s="58"/>
      <c r="AB81" s="58"/>
      <c r="AC81" s="58"/>
      <c r="AD81" s="77"/>
    </row>
    <row r="82" spans="1:54" ht="25.2" customHeight="1">
      <c r="A82" s="146"/>
      <c r="B82" s="151"/>
      <c r="C82" s="160"/>
      <c r="D82" s="160"/>
      <c r="E82" s="174" t="str">
        <f t="shared" si="232"/>
        <v/>
      </c>
      <c r="F82" s="160" t="s">
        <v>203</v>
      </c>
      <c r="G82" s="160">
        <v>0.3</v>
      </c>
      <c r="H82" s="174" t="str">
        <f t="shared" si="238"/>
        <v>公斤</v>
      </c>
      <c r="I82" s="160" t="s">
        <v>16</v>
      </c>
      <c r="J82" s="160">
        <v>5</v>
      </c>
      <c r="K82" s="174" t="str">
        <f t="shared" si="354"/>
        <v>公斤</v>
      </c>
      <c r="L82" s="160" t="s">
        <v>236</v>
      </c>
      <c r="M82" s="160">
        <v>0.5</v>
      </c>
      <c r="N82" s="174" t="str">
        <f t="shared" ref="N82" si="415">IF(M82,"公斤","")</f>
        <v>公斤</v>
      </c>
      <c r="O82" s="176" t="s">
        <v>17</v>
      </c>
      <c r="P82" s="176">
        <v>0.05</v>
      </c>
      <c r="Q82" s="174" t="s">
        <v>11</v>
      </c>
      <c r="R82" s="160" t="s">
        <v>63</v>
      </c>
      <c r="S82" s="160">
        <v>1</v>
      </c>
      <c r="T82" s="174" t="str">
        <f t="shared" si="235"/>
        <v>公斤</v>
      </c>
      <c r="U82" s="165"/>
      <c r="V82" s="165"/>
      <c r="W82" s="58"/>
      <c r="X82" s="53"/>
      <c r="Y82" s="58"/>
      <c r="Z82" s="58"/>
      <c r="AA82" s="58"/>
      <c r="AB82" s="58"/>
      <c r="AC82" s="58"/>
      <c r="AD82" s="77"/>
    </row>
    <row r="83" spans="1:54" ht="25.2" customHeight="1">
      <c r="A83" s="146"/>
      <c r="B83" s="151"/>
      <c r="C83" s="160"/>
      <c r="D83" s="160"/>
      <c r="E83" s="174" t="str">
        <f t="shared" si="232"/>
        <v/>
      </c>
      <c r="F83" s="160" t="s">
        <v>18</v>
      </c>
      <c r="G83" s="160">
        <v>0.5</v>
      </c>
      <c r="H83" s="174" t="str">
        <f t="shared" si="238"/>
        <v>公斤</v>
      </c>
      <c r="I83" s="160" t="s">
        <v>17</v>
      </c>
      <c r="J83" s="160">
        <v>0.05</v>
      </c>
      <c r="K83" s="174" t="str">
        <f t="shared" si="354"/>
        <v>公斤</v>
      </c>
      <c r="L83" s="162" t="s">
        <v>17</v>
      </c>
      <c r="M83" s="162">
        <v>0.05</v>
      </c>
      <c r="N83" s="174" t="str">
        <f t="shared" ref="N83" si="416">IF(M83,"公斤","")</f>
        <v>公斤</v>
      </c>
      <c r="O83" s="176"/>
      <c r="P83" s="176"/>
      <c r="Q83" s="174" t="s">
        <v>68</v>
      </c>
      <c r="R83" s="160" t="s">
        <v>19</v>
      </c>
      <c r="S83" s="160">
        <v>0.05</v>
      </c>
      <c r="T83" s="174" t="str">
        <f t="shared" si="235"/>
        <v>公斤</v>
      </c>
      <c r="U83" s="165"/>
      <c r="V83" s="165"/>
      <c r="W83" s="58"/>
      <c r="X83" s="58"/>
      <c r="Y83" s="58"/>
      <c r="Z83" s="58"/>
      <c r="AA83" s="58"/>
      <c r="AB83" s="58"/>
      <c r="AC83" s="58"/>
      <c r="AD83" s="77"/>
    </row>
    <row r="84" spans="1:54" ht="25.2" customHeight="1">
      <c r="A84" s="146"/>
      <c r="B84" s="151"/>
      <c r="C84" s="160"/>
      <c r="D84" s="160"/>
      <c r="E84" s="174" t="str">
        <f t="shared" si="232"/>
        <v/>
      </c>
      <c r="F84" s="162" t="s">
        <v>14</v>
      </c>
      <c r="G84" s="162">
        <v>2</v>
      </c>
      <c r="H84" s="174" t="str">
        <f t="shared" si="238"/>
        <v>公斤</v>
      </c>
      <c r="I84" s="160" t="s">
        <v>196</v>
      </c>
      <c r="J84" s="160"/>
      <c r="K84" s="174" t="str">
        <f t="shared" si="354"/>
        <v/>
      </c>
      <c r="L84" s="162"/>
      <c r="M84" s="162"/>
      <c r="N84" s="174" t="str">
        <f t="shared" ref="N84" si="417">IF(M84,"公斤","")</f>
        <v/>
      </c>
      <c r="O84" s="176"/>
      <c r="P84" s="176"/>
      <c r="Q84" s="174" t="s">
        <v>68</v>
      </c>
      <c r="R84" s="162"/>
      <c r="S84" s="162"/>
      <c r="T84" s="174" t="str">
        <f t="shared" si="235"/>
        <v/>
      </c>
      <c r="U84" s="165"/>
      <c r="V84" s="165"/>
      <c r="W84" s="58"/>
      <c r="X84" s="58"/>
      <c r="Y84" s="58"/>
      <c r="Z84" s="58"/>
      <c r="AA84" s="58"/>
      <c r="AB84" s="58"/>
      <c r="AC84" s="58"/>
      <c r="AD84" s="77"/>
    </row>
    <row r="85" spans="1:54" ht="25.2" customHeight="1">
      <c r="A85" s="146"/>
      <c r="B85" s="151"/>
      <c r="C85" s="160"/>
      <c r="D85" s="160"/>
      <c r="E85" s="174" t="str">
        <f t="shared" si="232"/>
        <v/>
      </c>
      <c r="F85" s="160" t="s">
        <v>17</v>
      </c>
      <c r="G85" s="160">
        <v>0.05</v>
      </c>
      <c r="H85" s="174" t="str">
        <f t="shared" si="238"/>
        <v>公斤</v>
      </c>
      <c r="I85" s="160"/>
      <c r="J85" s="160"/>
      <c r="K85" s="174" t="str">
        <f t="shared" si="354"/>
        <v/>
      </c>
      <c r="L85" s="160"/>
      <c r="M85" s="160"/>
      <c r="N85" s="174" t="str">
        <f t="shared" ref="N85" si="418">IF(M85,"公斤","")</f>
        <v/>
      </c>
      <c r="O85" s="176"/>
      <c r="P85" s="176"/>
      <c r="Q85" s="174" t="s">
        <v>68</v>
      </c>
      <c r="R85" s="160"/>
      <c r="S85" s="160"/>
      <c r="T85" s="174" t="str">
        <f t="shared" si="235"/>
        <v/>
      </c>
      <c r="U85" s="165"/>
      <c r="V85" s="165"/>
      <c r="W85" s="58"/>
      <c r="X85" s="58"/>
      <c r="Y85" s="58"/>
      <c r="Z85" s="58"/>
      <c r="AA85" s="58"/>
      <c r="AB85" s="58"/>
      <c r="AC85" s="58"/>
      <c r="AD85" s="77"/>
    </row>
    <row r="86" spans="1:54" ht="25.2" customHeight="1" thickBot="1">
      <c r="A86" s="146"/>
      <c r="B86" s="152"/>
      <c r="C86" s="160"/>
      <c r="D86" s="160"/>
      <c r="E86" s="174" t="str">
        <f t="shared" si="232"/>
        <v/>
      </c>
      <c r="F86" s="160"/>
      <c r="G86" s="160"/>
      <c r="H86" s="174" t="str">
        <f t="shared" si="238"/>
        <v/>
      </c>
      <c r="I86" s="162"/>
      <c r="J86" s="162"/>
      <c r="K86" s="174" t="str">
        <f t="shared" si="354"/>
        <v/>
      </c>
      <c r="L86" s="160"/>
      <c r="M86" s="160"/>
      <c r="N86" s="174" t="str">
        <f t="shared" ref="N86" si="419">IF(M86,"公斤","")</f>
        <v/>
      </c>
      <c r="O86" s="176"/>
      <c r="P86" s="176"/>
      <c r="Q86" s="174" t="s">
        <v>68</v>
      </c>
      <c r="R86" s="160"/>
      <c r="S86" s="160"/>
      <c r="T86" s="174" t="str">
        <f t="shared" si="235"/>
        <v/>
      </c>
      <c r="U86" s="165"/>
      <c r="V86" s="165"/>
      <c r="W86" s="58"/>
      <c r="X86" s="58"/>
      <c r="Y86" s="58"/>
      <c r="Z86" s="58"/>
      <c r="AA86" s="58"/>
      <c r="AB86" s="58"/>
      <c r="AC86" s="58"/>
      <c r="AD86" s="77"/>
    </row>
    <row r="87" spans="1:54" s="107" customFormat="1" ht="25.2" customHeight="1" thickBot="1">
      <c r="A87" s="145">
        <f>A80+1</f>
        <v>45768</v>
      </c>
      <c r="B87" s="151" t="s">
        <v>176</v>
      </c>
      <c r="C87" s="160" t="s">
        <v>20</v>
      </c>
      <c r="D87" s="161"/>
      <c r="E87" s="174" t="str">
        <f t="shared" si="232"/>
        <v/>
      </c>
      <c r="F87" s="162" t="s">
        <v>114</v>
      </c>
      <c r="G87" s="162"/>
      <c r="H87" s="174" t="str">
        <f t="shared" si="238"/>
        <v/>
      </c>
      <c r="I87" s="162" t="s">
        <v>221</v>
      </c>
      <c r="J87" s="162"/>
      <c r="K87" s="174" t="str">
        <f t="shared" si="354"/>
        <v/>
      </c>
      <c r="L87" s="162" t="s">
        <v>244</v>
      </c>
      <c r="M87" s="162"/>
      <c r="N87" s="174" t="str">
        <f t="shared" ref="N87" si="420">IF(M87,"公斤","")</f>
        <v/>
      </c>
      <c r="O87" s="175" t="s">
        <v>14</v>
      </c>
      <c r="P87" s="176"/>
      <c r="Q87" s="174" t="s">
        <v>68</v>
      </c>
      <c r="R87" s="160" t="s">
        <v>260</v>
      </c>
      <c r="S87" s="160"/>
      <c r="T87" s="174" t="str">
        <f t="shared" si="235"/>
        <v/>
      </c>
      <c r="U87" s="163" t="s">
        <v>140</v>
      </c>
      <c r="V87" s="163"/>
      <c r="W87" s="87">
        <v>5</v>
      </c>
      <c r="X87" s="87">
        <v>3.8071428571428574</v>
      </c>
      <c r="Y87" s="87">
        <v>1.85</v>
      </c>
      <c r="Z87" s="87">
        <v>2.8285714285714287</v>
      </c>
      <c r="AA87" s="87"/>
      <c r="AB87" s="87"/>
      <c r="AC87" s="87">
        <v>809.07142857142856</v>
      </c>
      <c r="AD87" s="89"/>
      <c r="AE87" s="101">
        <f t="shared" ref="AE87" si="421">A87</f>
        <v>45768</v>
      </c>
      <c r="AF87" s="101" t="str">
        <f t="shared" ref="AF87" si="422">A88</f>
        <v>二</v>
      </c>
      <c r="AG87" s="101" t="str">
        <f t="shared" ref="AG87" si="423">B87</f>
        <v>I2</v>
      </c>
      <c r="AH87" s="102" t="str">
        <f t="shared" ref="AH87" si="424">C87</f>
        <v>糙米飯</v>
      </c>
      <c r="AI87" s="103" t="str">
        <f t="shared" ref="AI87" si="425">C88&amp;" "&amp;C89&amp;" "&amp;C90&amp;" "&amp;C91&amp;" "&amp;C92&amp;" "&amp;C93</f>
        <v xml:space="preserve">米 糙米    </v>
      </c>
      <c r="AJ87" s="102" t="str">
        <f t="shared" ref="AJ87" si="426">F87</f>
        <v>泡菜滷肉</v>
      </c>
      <c r="AK87" s="103" t="str">
        <f t="shared" ref="AK87" si="427">F88&amp;" "&amp;F89&amp;" "&amp;F90&amp;" "&amp;F91&amp;" "&amp;F92&amp;" "&amp;F93</f>
        <v xml:space="preserve">豬後腿肉 韓式泡菜 甘藍 胡蘿蔔 大蒜 </v>
      </c>
      <c r="AL87" s="102" t="str">
        <f t="shared" ref="AL87" si="428">I87</f>
        <v>針菇豆腐</v>
      </c>
      <c r="AM87" s="103" t="str">
        <f t="shared" ref="AM87" si="429">I88&amp;" "&amp;I89&amp;" "&amp;I90&amp;" "&amp;I91&amp;" "&amp;I92&amp;" "&amp;I93</f>
        <v xml:space="preserve">豆腐 紅蘿蔔 金針菇 絞肉 大蒜 </v>
      </c>
      <c r="AN87" s="102" t="str">
        <f t="shared" ref="AN87" si="430">L87</f>
        <v>海結麵輪</v>
      </c>
      <c r="AO87" s="103" t="str">
        <f t="shared" ref="AO87" si="431">L88&amp;" "&amp;L89&amp;" "&amp;L90&amp;" "&amp;L91&amp;" "&amp;L92&amp;" "&amp;L93</f>
        <v xml:space="preserve">海帶結 麵輪 紅蘿蔔 大蒜  </v>
      </c>
      <c r="AP87" s="102" t="str">
        <f t="shared" ref="AP87" si="432">O87</f>
        <v>時蔬</v>
      </c>
      <c r="AQ87" s="103" t="str">
        <f t="shared" ref="AQ87" si="433">O88&amp;" "&amp;O89&amp;" "&amp;O90&amp;" "&amp;O91&amp;" "&amp;O92&amp;" "&amp;O93</f>
        <v xml:space="preserve">蔬菜 大蒜    </v>
      </c>
      <c r="AR87" s="102" t="str">
        <f t="shared" ref="AR87" si="434">R87</f>
        <v>味噌時蔬湯</v>
      </c>
      <c r="AS87" s="103" t="str">
        <f t="shared" ref="AS87" si="435">R88&amp;" "&amp;R89&amp;" "&amp;R90&amp;" "&amp;R91&amp;" "&amp;R92&amp;" "&amp;R93</f>
        <v xml:space="preserve">時蔬 味噌 柴魚片 海帶芽  </v>
      </c>
      <c r="AT87" s="104" t="str">
        <f t="shared" ref="AT87" si="436">U87</f>
        <v>水果</v>
      </c>
      <c r="AU87" s="102">
        <f t="shared" ref="AU87" si="437">V87</f>
        <v>0</v>
      </c>
      <c r="AV87" s="105">
        <f t="shared" ref="AV87" si="438">W87</f>
        <v>5</v>
      </c>
      <c r="AW87" s="105">
        <f t="shared" ref="AW87" si="439">X87</f>
        <v>3.8071428571428574</v>
      </c>
      <c r="AX87" s="105">
        <f t="shared" ref="AX87" si="440">Y87</f>
        <v>1.85</v>
      </c>
      <c r="AY87" s="105">
        <f t="shared" ref="AY87" si="441">Z87</f>
        <v>2.8285714285714287</v>
      </c>
      <c r="AZ87" s="105">
        <f t="shared" ref="AZ87" si="442">AA87</f>
        <v>0</v>
      </c>
      <c r="BA87" s="105">
        <f t="shared" ref="BA87" si="443">AB87</f>
        <v>0</v>
      </c>
      <c r="BB87" s="106">
        <f t="shared" ref="BB87" si="444">AC87</f>
        <v>809.07142857142856</v>
      </c>
    </row>
    <row r="88" spans="1:54" ht="25.2" customHeight="1">
      <c r="A88" s="146" t="s">
        <v>168</v>
      </c>
      <c r="B88" s="155"/>
      <c r="C88" s="160" t="s">
        <v>15</v>
      </c>
      <c r="D88" s="160">
        <v>7</v>
      </c>
      <c r="E88" s="174" t="str">
        <f t="shared" si="232"/>
        <v>公斤</v>
      </c>
      <c r="F88" s="160" t="s">
        <v>42</v>
      </c>
      <c r="G88" s="160">
        <v>6.5</v>
      </c>
      <c r="H88" s="174" t="str">
        <f t="shared" si="238"/>
        <v>公斤</v>
      </c>
      <c r="I88" s="160" t="s">
        <v>51</v>
      </c>
      <c r="J88" s="160">
        <v>6</v>
      </c>
      <c r="K88" s="174" t="str">
        <f t="shared" si="354"/>
        <v>公斤</v>
      </c>
      <c r="L88" s="160" t="s">
        <v>110</v>
      </c>
      <c r="M88" s="160">
        <v>3</v>
      </c>
      <c r="N88" s="174" t="str">
        <f t="shared" ref="N88" si="445">IF(M88,"公斤","")</f>
        <v>公斤</v>
      </c>
      <c r="O88" s="176" t="s">
        <v>12</v>
      </c>
      <c r="P88" s="176">
        <v>7</v>
      </c>
      <c r="Q88" s="174" t="s">
        <v>11</v>
      </c>
      <c r="R88" s="160" t="s">
        <v>29</v>
      </c>
      <c r="S88" s="160">
        <v>2</v>
      </c>
      <c r="T88" s="174" t="str">
        <f t="shared" si="235"/>
        <v>公斤</v>
      </c>
      <c r="U88" s="164"/>
      <c r="V88" s="164"/>
      <c r="W88" s="58"/>
      <c r="X88" s="59"/>
      <c r="Y88" s="58"/>
      <c r="Z88" s="58"/>
      <c r="AA88" s="58"/>
      <c r="AB88" s="58"/>
      <c r="AC88" s="58"/>
      <c r="AD88" s="77"/>
    </row>
    <row r="89" spans="1:54" ht="25.2" customHeight="1">
      <c r="A89" s="146"/>
      <c r="B89" s="151"/>
      <c r="C89" s="160" t="s">
        <v>22</v>
      </c>
      <c r="D89" s="160">
        <v>3</v>
      </c>
      <c r="E89" s="174" t="str">
        <f t="shared" si="232"/>
        <v>公斤</v>
      </c>
      <c r="F89" s="162" t="s">
        <v>62</v>
      </c>
      <c r="G89" s="162">
        <v>1</v>
      </c>
      <c r="H89" s="174" t="str">
        <f t="shared" si="238"/>
        <v>公斤</v>
      </c>
      <c r="I89" s="162" t="s">
        <v>222</v>
      </c>
      <c r="J89" s="162">
        <v>0.5</v>
      </c>
      <c r="K89" s="174" t="str">
        <f t="shared" si="354"/>
        <v>公斤</v>
      </c>
      <c r="L89" s="162" t="s">
        <v>117</v>
      </c>
      <c r="M89" s="162">
        <v>1.5</v>
      </c>
      <c r="N89" s="174" t="str">
        <f t="shared" ref="N89" si="446">IF(M89,"公斤","")</f>
        <v>公斤</v>
      </c>
      <c r="O89" s="176" t="s">
        <v>17</v>
      </c>
      <c r="P89" s="176">
        <v>0.05</v>
      </c>
      <c r="Q89" s="174" t="s">
        <v>11</v>
      </c>
      <c r="R89" s="160" t="s">
        <v>24</v>
      </c>
      <c r="S89" s="160">
        <v>1</v>
      </c>
      <c r="T89" s="174" t="str">
        <f t="shared" si="235"/>
        <v>公斤</v>
      </c>
      <c r="U89" s="165"/>
      <c r="V89" s="165"/>
      <c r="W89" s="58"/>
      <c r="X89" s="53"/>
      <c r="Y89" s="58"/>
      <c r="Z89" s="58"/>
      <c r="AA89" s="58"/>
      <c r="AB89" s="58"/>
      <c r="AC89" s="58"/>
      <c r="AD89" s="77"/>
    </row>
    <row r="90" spans="1:54" ht="25.2" customHeight="1">
      <c r="A90" s="146"/>
      <c r="B90" s="151"/>
      <c r="C90" s="160"/>
      <c r="D90" s="160"/>
      <c r="E90" s="174" t="str">
        <f t="shared" si="232"/>
        <v/>
      </c>
      <c r="F90" s="160" t="s">
        <v>61</v>
      </c>
      <c r="G90" s="160">
        <v>3</v>
      </c>
      <c r="H90" s="174" t="str">
        <f t="shared" si="238"/>
        <v>公斤</v>
      </c>
      <c r="I90" s="160" t="s">
        <v>223</v>
      </c>
      <c r="J90" s="160">
        <v>1</v>
      </c>
      <c r="K90" s="174" t="str">
        <f t="shared" si="354"/>
        <v>公斤</v>
      </c>
      <c r="L90" s="160" t="s">
        <v>81</v>
      </c>
      <c r="M90" s="160">
        <v>0.5</v>
      </c>
      <c r="N90" s="174" t="str">
        <f t="shared" ref="N90" si="447">IF(M90,"公斤","")</f>
        <v>公斤</v>
      </c>
      <c r="O90" s="176"/>
      <c r="P90" s="176"/>
      <c r="Q90" s="174" t="s">
        <v>68</v>
      </c>
      <c r="R90" s="160" t="s">
        <v>44</v>
      </c>
      <c r="S90" s="160">
        <v>0.01</v>
      </c>
      <c r="T90" s="174" t="str">
        <f t="shared" si="235"/>
        <v>公斤</v>
      </c>
      <c r="U90" s="165"/>
      <c r="V90" s="165"/>
      <c r="W90" s="58"/>
      <c r="X90" s="58"/>
      <c r="Y90" s="58"/>
      <c r="Z90" s="58"/>
      <c r="AA90" s="58"/>
      <c r="AB90" s="58"/>
      <c r="AC90" s="58"/>
      <c r="AD90" s="77"/>
    </row>
    <row r="91" spans="1:54" ht="25.2" customHeight="1">
      <c r="A91" s="146"/>
      <c r="B91" s="151"/>
      <c r="C91" s="160"/>
      <c r="D91" s="160"/>
      <c r="E91" s="174" t="str">
        <f t="shared" si="232"/>
        <v/>
      </c>
      <c r="F91" s="160" t="s">
        <v>18</v>
      </c>
      <c r="G91" s="160">
        <v>0.5</v>
      </c>
      <c r="H91" s="174" t="str">
        <f t="shared" si="238"/>
        <v>公斤</v>
      </c>
      <c r="I91" s="160" t="s">
        <v>121</v>
      </c>
      <c r="J91" s="160">
        <v>0.6</v>
      </c>
      <c r="K91" s="174" t="str">
        <f t="shared" si="354"/>
        <v>公斤</v>
      </c>
      <c r="L91" s="160" t="s">
        <v>17</v>
      </c>
      <c r="M91" s="160">
        <v>0.05</v>
      </c>
      <c r="N91" s="174" t="str">
        <f t="shared" ref="N91" si="448">IF(M91,"公斤","")</f>
        <v>公斤</v>
      </c>
      <c r="O91" s="176"/>
      <c r="P91" s="176"/>
      <c r="Q91" s="174" t="s">
        <v>68</v>
      </c>
      <c r="R91" s="160" t="s">
        <v>261</v>
      </c>
      <c r="S91" s="160">
        <v>0.01</v>
      </c>
      <c r="T91" s="174" t="str">
        <f t="shared" si="235"/>
        <v>公斤</v>
      </c>
      <c r="U91" s="165"/>
      <c r="V91" s="165"/>
      <c r="W91" s="58"/>
      <c r="X91" s="58"/>
      <c r="Y91" s="58"/>
      <c r="Z91" s="58"/>
      <c r="AA91" s="58"/>
      <c r="AB91" s="58"/>
      <c r="AC91" s="58"/>
      <c r="AD91" s="77"/>
    </row>
    <row r="92" spans="1:54" ht="25.2" customHeight="1">
      <c r="A92" s="146"/>
      <c r="B92" s="151"/>
      <c r="C92" s="160"/>
      <c r="D92" s="160"/>
      <c r="E92" s="174" t="str">
        <f t="shared" si="232"/>
        <v/>
      </c>
      <c r="F92" s="160" t="s">
        <v>17</v>
      </c>
      <c r="G92" s="160">
        <v>0.05</v>
      </c>
      <c r="H92" s="174" t="str">
        <f t="shared" si="238"/>
        <v>公斤</v>
      </c>
      <c r="I92" s="160" t="s">
        <v>17</v>
      </c>
      <c r="J92" s="160">
        <v>0.05</v>
      </c>
      <c r="K92" s="174" t="str">
        <f t="shared" si="354"/>
        <v>公斤</v>
      </c>
      <c r="L92" s="160"/>
      <c r="M92" s="160"/>
      <c r="N92" s="174" t="str">
        <f t="shared" ref="N92" si="449">IF(M92,"公斤","")</f>
        <v/>
      </c>
      <c r="O92" s="176"/>
      <c r="P92" s="176"/>
      <c r="Q92" s="174" t="s">
        <v>68</v>
      </c>
      <c r="R92" s="160"/>
      <c r="S92" s="160"/>
      <c r="T92" s="174" t="str">
        <f t="shared" si="235"/>
        <v/>
      </c>
      <c r="U92" s="165"/>
      <c r="V92" s="165"/>
      <c r="W92" s="58"/>
      <c r="X92" s="58"/>
      <c r="Y92" s="58"/>
      <c r="Z92" s="58"/>
      <c r="AA92" s="58"/>
      <c r="AB92" s="58"/>
      <c r="AC92" s="58"/>
      <c r="AD92" s="77"/>
    </row>
    <row r="93" spans="1:54" ht="25.2" customHeight="1" thickBot="1">
      <c r="A93" s="146"/>
      <c r="B93" s="152"/>
      <c r="C93" s="160"/>
      <c r="D93" s="160"/>
      <c r="E93" s="174" t="str">
        <f t="shared" si="232"/>
        <v/>
      </c>
      <c r="F93" s="160"/>
      <c r="G93" s="160"/>
      <c r="H93" s="174" t="str">
        <f t="shared" si="238"/>
        <v/>
      </c>
      <c r="I93" s="160"/>
      <c r="J93" s="160"/>
      <c r="K93" s="174" t="str">
        <f t="shared" si="354"/>
        <v/>
      </c>
      <c r="L93" s="160"/>
      <c r="M93" s="160"/>
      <c r="N93" s="174" t="str">
        <f t="shared" ref="N93" si="450">IF(M93,"公斤","")</f>
        <v/>
      </c>
      <c r="O93" s="176"/>
      <c r="P93" s="176"/>
      <c r="Q93" s="174" t="s">
        <v>68</v>
      </c>
      <c r="R93" s="160"/>
      <c r="S93" s="160"/>
      <c r="T93" s="174" t="str">
        <f t="shared" si="235"/>
        <v/>
      </c>
      <c r="U93" s="165"/>
      <c r="V93" s="165"/>
      <c r="W93" s="58"/>
      <c r="X93" s="58"/>
      <c r="Y93" s="58"/>
      <c r="Z93" s="58"/>
      <c r="AA93" s="58"/>
      <c r="AB93" s="58"/>
      <c r="AC93" s="58"/>
      <c r="AD93" s="77"/>
    </row>
    <row r="94" spans="1:54" s="107" customFormat="1" ht="25.2" customHeight="1" thickBot="1">
      <c r="A94" s="145">
        <f>A87+1</f>
        <v>45769</v>
      </c>
      <c r="B94" s="151" t="s">
        <v>177</v>
      </c>
      <c r="C94" s="160" t="s">
        <v>159</v>
      </c>
      <c r="D94" s="161"/>
      <c r="E94" s="174" t="str">
        <f t="shared" si="232"/>
        <v/>
      </c>
      <c r="F94" s="160" t="s">
        <v>189</v>
      </c>
      <c r="G94" s="160"/>
      <c r="H94" s="174" t="str">
        <f t="shared" si="238"/>
        <v/>
      </c>
      <c r="I94" s="160" t="s">
        <v>224</v>
      </c>
      <c r="J94" s="160"/>
      <c r="K94" s="174" t="str">
        <f t="shared" si="354"/>
        <v/>
      </c>
      <c r="L94" s="162" t="s">
        <v>59</v>
      </c>
      <c r="M94" s="162"/>
      <c r="N94" s="174" t="str">
        <f t="shared" ref="N94" si="451">IF(M94,"公斤","")</f>
        <v/>
      </c>
      <c r="O94" s="175" t="s">
        <v>14</v>
      </c>
      <c r="P94" s="176"/>
      <c r="Q94" s="174" t="s">
        <v>68</v>
      </c>
      <c r="R94" s="160" t="s">
        <v>262</v>
      </c>
      <c r="S94" s="160"/>
      <c r="T94" s="174" t="str">
        <f t="shared" si="235"/>
        <v/>
      </c>
      <c r="U94" s="163" t="s">
        <v>275</v>
      </c>
      <c r="V94" s="163" t="s">
        <v>274</v>
      </c>
      <c r="W94" s="87">
        <v>4.5</v>
      </c>
      <c r="X94" s="87">
        <v>3.2493506493506494</v>
      </c>
      <c r="Y94" s="87">
        <v>2.1549999999999998</v>
      </c>
      <c r="Z94" s="87">
        <v>3</v>
      </c>
      <c r="AA94" s="87"/>
      <c r="AB94" s="87"/>
      <c r="AC94" s="87">
        <v>747.5762987012987</v>
      </c>
      <c r="AD94" s="89"/>
      <c r="AE94" s="101">
        <f t="shared" ref="AE94" si="452">A94</f>
        <v>45769</v>
      </c>
      <c r="AF94" s="101" t="str">
        <f t="shared" ref="AF94" si="453">A95</f>
        <v>三</v>
      </c>
      <c r="AG94" s="101" t="str">
        <f t="shared" ref="AG94" si="454">B94</f>
        <v>I3</v>
      </c>
      <c r="AH94" s="102" t="str">
        <f t="shared" ref="AH94" si="455">C94</f>
        <v>西式特餐</v>
      </c>
      <c r="AI94" s="103" t="str">
        <f t="shared" ref="AI94" si="456">C95&amp;" "&amp;C96&amp;" "&amp;C97&amp;" "&amp;C98&amp;" "&amp;C99&amp;" "&amp;C100</f>
        <v xml:space="preserve">通心麵     </v>
      </c>
      <c r="AJ94" s="102" t="str">
        <f t="shared" ref="AJ94" si="457">F94</f>
        <v>茄汁肉醬</v>
      </c>
      <c r="AK94" s="103" t="str">
        <f t="shared" ref="AK94" si="458">F95&amp;" "&amp;F96&amp;" "&amp;F97&amp;" "&amp;F98&amp;" "&amp;F99&amp;" "&amp;F100</f>
        <v xml:space="preserve">豬絞肉 洋蔥 大番茄 番茄醬  </v>
      </c>
      <c r="AL94" s="102" t="str">
        <f t="shared" ref="AL94" si="459">I94</f>
        <v>快樂雞堡</v>
      </c>
      <c r="AM94" s="103" t="str">
        <f t="shared" ref="AM94" si="460">I95&amp;" "&amp;I96&amp;" "&amp;I97&amp;" "&amp;I98&amp;" "&amp;I99&amp;" "&amp;I100</f>
        <v xml:space="preserve">快樂雞堡     </v>
      </c>
      <c r="AN94" s="102" t="str">
        <f t="shared" ref="AN94" si="461">L94</f>
        <v>肉絲時蔬</v>
      </c>
      <c r="AO94" s="103" t="str">
        <f t="shared" ref="AO94" si="462">L95&amp;" "&amp;L96&amp;" "&amp;L97&amp;" "&amp;L98&amp;" "&amp;L99&amp;" "&amp;L100</f>
        <v xml:space="preserve">肉絲 時蔬 大蒜   </v>
      </c>
      <c r="AP94" s="102" t="str">
        <f t="shared" ref="AP94" si="463">O94</f>
        <v>時蔬</v>
      </c>
      <c r="AQ94" s="103" t="str">
        <f t="shared" ref="AQ94" si="464">O95&amp;" "&amp;O96&amp;" "&amp;O97&amp;" "&amp;O98&amp;" "&amp;O99&amp;" "&amp;O100</f>
        <v xml:space="preserve">蔬菜 大蒜    </v>
      </c>
      <c r="AR94" s="102" t="str">
        <f t="shared" ref="AR94" si="465">R94</f>
        <v>花椰濃湯</v>
      </c>
      <c r="AS94" s="103" t="str">
        <f t="shared" ref="AS94" si="466">R95&amp;" "&amp;R96&amp;" "&amp;R97&amp;" "&amp;R98&amp;" "&amp;R99&amp;" "&amp;R100</f>
        <v xml:space="preserve">冷凍青花菜 雞蛋 胡蘿蔔 玉米濃湯粉  </v>
      </c>
      <c r="AT94" s="104" t="str">
        <f t="shared" ref="AT94" si="467">U94</f>
        <v>葡萄乾</v>
      </c>
      <c r="AU94" s="102" t="str">
        <f t="shared" ref="AU94" si="468">V94</f>
        <v>有機豆漿</v>
      </c>
      <c r="AV94" s="105">
        <f t="shared" ref="AV94" si="469">W94</f>
        <v>4.5</v>
      </c>
      <c r="AW94" s="105">
        <f t="shared" ref="AW94" si="470">X94</f>
        <v>3.2493506493506494</v>
      </c>
      <c r="AX94" s="105">
        <f t="shared" ref="AX94" si="471">Y94</f>
        <v>2.1549999999999998</v>
      </c>
      <c r="AY94" s="105">
        <f t="shared" ref="AY94" si="472">Z94</f>
        <v>3</v>
      </c>
      <c r="AZ94" s="105">
        <f t="shared" ref="AZ94" si="473">AA94</f>
        <v>0</v>
      </c>
      <c r="BA94" s="105">
        <f t="shared" ref="BA94" si="474">AB94</f>
        <v>0</v>
      </c>
      <c r="BB94" s="106">
        <f t="shared" ref="BB94" si="475">AC94</f>
        <v>747.5762987012987</v>
      </c>
    </row>
    <row r="95" spans="1:54" ht="25.2" customHeight="1">
      <c r="A95" s="146" t="s">
        <v>171</v>
      </c>
      <c r="B95" s="155"/>
      <c r="C95" s="160" t="s">
        <v>178</v>
      </c>
      <c r="D95" s="160">
        <v>9</v>
      </c>
      <c r="E95" s="174" t="str">
        <f t="shared" si="232"/>
        <v>公斤</v>
      </c>
      <c r="F95" s="160" t="s">
        <v>45</v>
      </c>
      <c r="G95" s="160">
        <v>6</v>
      </c>
      <c r="H95" s="174" t="str">
        <f t="shared" si="238"/>
        <v>公斤</v>
      </c>
      <c r="I95" s="160" t="s">
        <v>224</v>
      </c>
      <c r="J95" s="160">
        <v>5</v>
      </c>
      <c r="K95" s="174" t="str">
        <f t="shared" si="354"/>
        <v>公斤</v>
      </c>
      <c r="L95" s="160" t="s">
        <v>53</v>
      </c>
      <c r="M95" s="160">
        <v>0.6</v>
      </c>
      <c r="N95" s="174" t="str">
        <f t="shared" ref="N95" si="476">IF(M95,"公斤","")</f>
        <v>公斤</v>
      </c>
      <c r="O95" s="176" t="s">
        <v>12</v>
      </c>
      <c r="P95" s="176">
        <v>7</v>
      </c>
      <c r="Q95" s="174" t="s">
        <v>11</v>
      </c>
      <c r="R95" s="160" t="s">
        <v>54</v>
      </c>
      <c r="S95" s="160">
        <v>3</v>
      </c>
      <c r="T95" s="174" t="str">
        <f t="shared" si="235"/>
        <v>公斤</v>
      </c>
      <c r="U95" s="164"/>
      <c r="V95" s="164"/>
      <c r="W95" s="58"/>
      <c r="X95" s="59"/>
      <c r="Y95" s="58"/>
      <c r="Z95" s="58"/>
      <c r="AA95" s="58"/>
      <c r="AB95" s="58"/>
      <c r="AC95" s="58"/>
      <c r="AD95" s="77"/>
    </row>
    <row r="96" spans="1:54" ht="25.2" customHeight="1">
      <c r="A96" s="146"/>
      <c r="B96" s="151"/>
      <c r="C96" s="160"/>
      <c r="D96" s="160"/>
      <c r="E96" s="174" t="str">
        <f t="shared" si="232"/>
        <v/>
      </c>
      <c r="F96" s="160" t="s">
        <v>43</v>
      </c>
      <c r="G96" s="160">
        <v>2</v>
      </c>
      <c r="H96" s="174" t="str">
        <f t="shared" si="238"/>
        <v>公斤</v>
      </c>
      <c r="I96" s="160"/>
      <c r="J96" s="160"/>
      <c r="K96" s="174" t="str">
        <f t="shared" si="354"/>
        <v/>
      </c>
      <c r="L96" s="162" t="s">
        <v>29</v>
      </c>
      <c r="M96" s="162">
        <v>7</v>
      </c>
      <c r="N96" s="174" t="str">
        <f t="shared" ref="N96:N97" si="477">IF(M96,"公斤","")</f>
        <v>公斤</v>
      </c>
      <c r="O96" s="176" t="s">
        <v>17</v>
      </c>
      <c r="P96" s="176">
        <v>0.05</v>
      </c>
      <c r="Q96" s="174" t="s">
        <v>11</v>
      </c>
      <c r="R96" s="160" t="s">
        <v>52</v>
      </c>
      <c r="S96" s="160">
        <v>2</v>
      </c>
      <c r="T96" s="174" t="str">
        <f t="shared" si="235"/>
        <v>公斤</v>
      </c>
      <c r="U96" s="165"/>
      <c r="V96" s="165"/>
      <c r="W96" s="58"/>
      <c r="X96" s="53"/>
      <c r="Y96" s="58"/>
      <c r="Z96" s="58"/>
      <c r="AA96" s="58"/>
      <c r="AB96" s="58"/>
      <c r="AC96" s="58"/>
      <c r="AD96" s="77"/>
    </row>
    <row r="97" spans="1:54" ht="25.2" customHeight="1">
      <c r="A97" s="146"/>
      <c r="B97" s="151"/>
      <c r="C97" s="160"/>
      <c r="D97" s="160"/>
      <c r="E97" s="174" t="str">
        <f t="shared" si="232"/>
        <v/>
      </c>
      <c r="F97" s="160" t="s">
        <v>190</v>
      </c>
      <c r="G97" s="160">
        <v>2</v>
      </c>
      <c r="H97" s="174" t="str">
        <f t="shared" si="238"/>
        <v>公斤</v>
      </c>
      <c r="I97" s="160"/>
      <c r="J97" s="160"/>
      <c r="K97" s="174" t="str">
        <f t="shared" si="354"/>
        <v/>
      </c>
      <c r="L97" s="160" t="s">
        <v>17</v>
      </c>
      <c r="M97" s="160">
        <v>0.05</v>
      </c>
      <c r="N97" s="174" t="str">
        <f t="shared" si="477"/>
        <v>公斤</v>
      </c>
      <c r="O97" s="176"/>
      <c r="P97" s="176"/>
      <c r="Q97" s="174" t="s">
        <v>68</v>
      </c>
      <c r="R97" s="160" t="s">
        <v>18</v>
      </c>
      <c r="S97" s="160">
        <v>0.5</v>
      </c>
      <c r="T97" s="174" t="str">
        <f t="shared" si="235"/>
        <v>公斤</v>
      </c>
      <c r="U97" s="165"/>
      <c r="V97" s="165"/>
      <c r="W97" s="58"/>
      <c r="X97" s="58"/>
      <c r="Y97" s="58"/>
      <c r="Z97" s="58"/>
      <c r="AA97" s="58"/>
      <c r="AB97" s="58"/>
      <c r="AC97" s="58"/>
      <c r="AD97" s="77"/>
    </row>
    <row r="98" spans="1:54" ht="25.2" customHeight="1">
      <c r="A98" s="146"/>
      <c r="B98" s="151"/>
      <c r="C98" s="160"/>
      <c r="D98" s="160"/>
      <c r="E98" s="174" t="str">
        <f t="shared" si="232"/>
        <v/>
      </c>
      <c r="F98" s="162" t="s">
        <v>113</v>
      </c>
      <c r="G98" s="162"/>
      <c r="H98" s="174" t="str">
        <f t="shared" si="238"/>
        <v/>
      </c>
      <c r="I98" s="162"/>
      <c r="J98" s="162"/>
      <c r="K98" s="174" t="str">
        <f t="shared" si="354"/>
        <v/>
      </c>
      <c r="L98" s="160"/>
      <c r="M98" s="160"/>
      <c r="N98" s="174" t="str">
        <f t="shared" ref="N98" si="478">IF(M98,"公斤","")</f>
        <v/>
      </c>
      <c r="O98" s="176"/>
      <c r="P98" s="176"/>
      <c r="Q98" s="174" t="s">
        <v>68</v>
      </c>
      <c r="R98" s="162" t="s">
        <v>263</v>
      </c>
      <c r="S98" s="162"/>
      <c r="T98" s="174" t="str">
        <f t="shared" si="235"/>
        <v/>
      </c>
      <c r="U98" s="165"/>
      <c r="V98" s="165"/>
      <c r="W98" s="58"/>
      <c r="X98" s="58"/>
      <c r="Y98" s="58"/>
      <c r="Z98" s="58"/>
      <c r="AA98" s="58"/>
      <c r="AB98" s="58"/>
      <c r="AC98" s="58"/>
      <c r="AD98" s="77"/>
    </row>
    <row r="99" spans="1:54" ht="25.2" customHeight="1">
      <c r="A99" s="146"/>
      <c r="B99" s="151"/>
      <c r="C99" s="160"/>
      <c r="D99" s="160"/>
      <c r="E99" s="174" t="str">
        <f t="shared" si="232"/>
        <v/>
      </c>
      <c r="F99" s="160"/>
      <c r="G99" s="160"/>
      <c r="H99" s="174" t="str">
        <f t="shared" si="238"/>
        <v/>
      </c>
      <c r="I99" s="160"/>
      <c r="J99" s="160"/>
      <c r="K99" s="174" t="str">
        <f t="shared" si="354"/>
        <v/>
      </c>
      <c r="L99" s="160"/>
      <c r="M99" s="160"/>
      <c r="N99" s="174" t="str">
        <f t="shared" ref="N99" si="479">IF(M99,"公斤","")</f>
        <v/>
      </c>
      <c r="O99" s="176"/>
      <c r="P99" s="176"/>
      <c r="Q99" s="174" t="s">
        <v>68</v>
      </c>
      <c r="R99" s="160"/>
      <c r="S99" s="160"/>
      <c r="T99" s="174" t="str">
        <f t="shared" si="235"/>
        <v/>
      </c>
      <c r="U99" s="165"/>
      <c r="V99" s="165"/>
      <c r="W99" s="58"/>
      <c r="X99" s="58"/>
      <c r="Y99" s="58"/>
      <c r="Z99" s="58"/>
      <c r="AA99" s="58"/>
      <c r="AB99" s="58"/>
      <c r="AC99" s="58"/>
      <c r="AD99" s="77"/>
    </row>
    <row r="100" spans="1:54" ht="25.2" customHeight="1" thickBot="1">
      <c r="A100" s="146"/>
      <c r="B100" s="152"/>
      <c r="C100" s="160"/>
      <c r="D100" s="160"/>
      <c r="E100" s="174" t="str">
        <f t="shared" si="232"/>
        <v/>
      </c>
      <c r="F100" s="160"/>
      <c r="G100" s="160"/>
      <c r="H100" s="174" t="str">
        <f t="shared" si="238"/>
        <v/>
      </c>
      <c r="I100" s="160"/>
      <c r="J100" s="160"/>
      <c r="K100" s="174" t="str">
        <f t="shared" si="354"/>
        <v/>
      </c>
      <c r="L100" s="160"/>
      <c r="M100" s="160"/>
      <c r="N100" s="174" t="str">
        <f t="shared" ref="N100" si="480">IF(M100,"公斤","")</f>
        <v/>
      </c>
      <c r="O100" s="176"/>
      <c r="P100" s="176"/>
      <c r="Q100" s="174"/>
      <c r="R100" s="160"/>
      <c r="S100" s="160"/>
      <c r="T100" s="174" t="str">
        <f t="shared" si="235"/>
        <v/>
      </c>
      <c r="U100" s="165"/>
      <c r="V100" s="165"/>
      <c r="W100" s="58"/>
      <c r="X100" s="58"/>
      <c r="Y100" s="58"/>
      <c r="Z100" s="58"/>
      <c r="AA100" s="58"/>
      <c r="AB100" s="58"/>
      <c r="AC100" s="58"/>
      <c r="AD100" s="77"/>
    </row>
    <row r="101" spans="1:54" s="107" customFormat="1" ht="25.2" customHeight="1" thickBot="1">
      <c r="A101" s="145">
        <f>A94+1</f>
        <v>45770</v>
      </c>
      <c r="B101" s="151" t="s">
        <v>179</v>
      </c>
      <c r="C101" s="160" t="s">
        <v>20</v>
      </c>
      <c r="D101" s="161"/>
      <c r="E101" s="174" t="str">
        <f t="shared" si="232"/>
        <v/>
      </c>
      <c r="F101" s="160" t="s">
        <v>204</v>
      </c>
      <c r="G101" s="160"/>
      <c r="H101" s="174" t="str">
        <f t="shared" si="238"/>
        <v/>
      </c>
      <c r="I101" s="160" t="s">
        <v>123</v>
      </c>
      <c r="J101" s="167"/>
      <c r="K101" s="174" t="str">
        <f t="shared" si="354"/>
        <v/>
      </c>
      <c r="L101" s="160" t="s">
        <v>238</v>
      </c>
      <c r="M101" s="167"/>
      <c r="N101" s="174" t="str">
        <f t="shared" ref="N101:N107" si="481">IF(M101,"公斤","")</f>
        <v/>
      </c>
      <c r="O101" s="175" t="s">
        <v>14</v>
      </c>
      <c r="P101" s="176"/>
      <c r="Q101" s="174" t="s">
        <v>68</v>
      </c>
      <c r="R101" s="160" t="s">
        <v>142</v>
      </c>
      <c r="S101" s="160"/>
      <c r="T101" s="174" t="str">
        <f t="shared" si="235"/>
        <v/>
      </c>
      <c r="U101" s="163" t="s">
        <v>85</v>
      </c>
      <c r="V101" s="163"/>
      <c r="W101" s="87">
        <v>6</v>
      </c>
      <c r="X101" s="87">
        <v>4.0357142857142856</v>
      </c>
      <c r="Y101" s="87">
        <v>1.2509999999999999</v>
      </c>
      <c r="Z101" s="87">
        <v>2.643357142857143</v>
      </c>
      <c r="AA101" s="87"/>
      <c r="AB101" s="87"/>
      <c r="AC101" s="87">
        <v>872.9046428571429</v>
      </c>
      <c r="AD101" s="89"/>
      <c r="AE101" s="101">
        <f t="shared" ref="AE101" si="482">A101</f>
        <v>45770</v>
      </c>
      <c r="AF101" s="101" t="str">
        <f t="shared" ref="AF101" si="483">A102</f>
        <v>四</v>
      </c>
      <c r="AG101" s="101" t="str">
        <f t="shared" ref="AG101" si="484">B101</f>
        <v>I4</v>
      </c>
      <c r="AH101" s="102" t="str">
        <f t="shared" ref="AH101" si="485">C101</f>
        <v>糙米飯</v>
      </c>
      <c r="AI101" s="103" t="str">
        <f t="shared" ref="AI101" si="486">C102&amp;" "&amp;C103&amp;" "&amp;C104&amp;" "&amp;C105&amp;" "&amp;C106&amp;" "&amp;C107</f>
        <v xml:space="preserve">米 糙米    </v>
      </c>
      <c r="AJ101" s="102" t="str">
        <f t="shared" ref="AJ101" si="487">F101</f>
        <v>紅燒雞丁</v>
      </c>
      <c r="AK101" s="103" t="str">
        <f t="shared" ref="AK101" si="488">F102&amp;" "&amp;F103&amp;" "&amp;F104&amp;" "&amp;F105&amp;" "&amp;F106&amp;" "&amp;F107</f>
        <v xml:space="preserve">肉雞 白蘿蔔 胡蘿蔔 醬油 二砂糖 </v>
      </c>
      <c r="AL101" s="102" t="str">
        <f t="shared" ref="AL101" si="489">I101</f>
        <v>沙茶寬粉</v>
      </c>
      <c r="AM101" s="103" t="str">
        <f t="shared" ref="AM101" si="490">I102&amp;" "&amp;I103&amp;" "&amp;I104&amp;" "&amp;I105&amp;" "&amp;I106&amp;" "&amp;I107</f>
        <v>寬粉 時蔬 乾木耳 豬絞肉 大蒜 沙茶醬</v>
      </c>
      <c r="AN101" s="102" t="str">
        <f t="shared" ref="AN101" si="491">L101</f>
        <v>滷豆干</v>
      </c>
      <c r="AO101" s="103" t="str">
        <f t="shared" ref="AO101" si="492">L102&amp;" "&amp;L103&amp;" "&amp;L104&amp;" "&amp;L105&amp;" "&amp;L106&amp;" "&amp;L107</f>
        <v xml:space="preserve">豆干 三角豆干2塊/人    </v>
      </c>
      <c r="AP101" s="102" t="str">
        <f t="shared" ref="AP101" si="493">O101</f>
        <v>時蔬</v>
      </c>
      <c r="AQ101" s="103" t="str">
        <f t="shared" ref="AQ101" si="494">O102&amp;" "&amp;O103&amp;" "&amp;O104&amp;" "&amp;O105&amp;" "&amp;O106&amp;" "&amp;O107</f>
        <v xml:space="preserve">蔬菜 大蒜    </v>
      </c>
      <c r="AR101" s="102" t="str">
        <f t="shared" ref="AR101" si="495">R101</f>
        <v>仙草雙Q甜湯</v>
      </c>
      <c r="AS101" s="103" t="str">
        <f t="shared" ref="AS101" si="496">R102&amp;" "&amp;R103&amp;" "&amp;R104&amp;" "&amp;R105&amp;" "&amp;R106&amp;" "&amp;R107</f>
        <v xml:space="preserve">仙草凍 芋圓 地瓜圓 二砂糖  </v>
      </c>
      <c r="AT101" s="104" t="str">
        <f t="shared" ref="AT101" si="497">U101</f>
        <v>小餐包</v>
      </c>
      <c r="AU101" s="102">
        <f t="shared" ref="AU101" si="498">V101</f>
        <v>0</v>
      </c>
      <c r="AV101" s="105">
        <f t="shared" ref="AV101" si="499">W101</f>
        <v>6</v>
      </c>
      <c r="AW101" s="105">
        <f t="shared" ref="AW101" si="500">X101</f>
        <v>4.0357142857142856</v>
      </c>
      <c r="AX101" s="105">
        <f t="shared" ref="AX101" si="501">Y101</f>
        <v>1.2509999999999999</v>
      </c>
      <c r="AY101" s="105">
        <f t="shared" ref="AY101" si="502">Z101</f>
        <v>2.643357142857143</v>
      </c>
      <c r="AZ101" s="105">
        <f t="shared" ref="AZ101" si="503">AA101</f>
        <v>0</v>
      </c>
      <c r="BA101" s="105">
        <f t="shared" ref="BA101" si="504">AB101</f>
        <v>0</v>
      </c>
      <c r="BB101" s="106">
        <f t="shared" ref="BB101" si="505">AC101</f>
        <v>872.9046428571429</v>
      </c>
    </row>
    <row r="102" spans="1:54" ht="25.2" customHeight="1">
      <c r="A102" s="146" t="s">
        <v>173</v>
      </c>
      <c r="B102" s="155"/>
      <c r="C102" s="160" t="s">
        <v>15</v>
      </c>
      <c r="D102" s="160">
        <v>7</v>
      </c>
      <c r="E102" s="174" t="str">
        <f t="shared" si="232"/>
        <v>公斤</v>
      </c>
      <c r="F102" s="160" t="s">
        <v>205</v>
      </c>
      <c r="G102" s="160">
        <v>10</v>
      </c>
      <c r="H102" s="174" t="str">
        <f t="shared" si="238"/>
        <v>公斤</v>
      </c>
      <c r="I102" s="160" t="s">
        <v>124</v>
      </c>
      <c r="J102" s="167">
        <v>1.5</v>
      </c>
      <c r="K102" s="174" t="str">
        <f t="shared" si="354"/>
        <v>公斤</v>
      </c>
      <c r="L102" s="160" t="s">
        <v>21</v>
      </c>
      <c r="M102" s="167">
        <v>5</v>
      </c>
      <c r="N102" s="174" t="str">
        <f t="shared" si="481"/>
        <v>公斤</v>
      </c>
      <c r="O102" s="176" t="s">
        <v>12</v>
      </c>
      <c r="P102" s="176">
        <v>7</v>
      </c>
      <c r="Q102" s="174" t="s">
        <v>11</v>
      </c>
      <c r="R102" s="160" t="s">
        <v>143</v>
      </c>
      <c r="S102" s="160">
        <v>4</v>
      </c>
      <c r="T102" s="174" t="str">
        <f t="shared" si="235"/>
        <v>公斤</v>
      </c>
      <c r="U102" s="164"/>
      <c r="V102" s="164"/>
      <c r="W102" s="58"/>
      <c r="X102" s="59"/>
      <c r="Y102" s="58"/>
      <c r="Z102" s="58"/>
      <c r="AA102" s="58"/>
      <c r="AB102" s="58"/>
      <c r="AC102" s="58"/>
      <c r="AD102" s="77"/>
    </row>
    <row r="103" spans="1:54" ht="25.2" customHeight="1">
      <c r="A103" s="146"/>
      <c r="B103" s="151"/>
      <c r="C103" s="160" t="s">
        <v>22</v>
      </c>
      <c r="D103" s="160">
        <v>3</v>
      </c>
      <c r="E103" s="174" t="str">
        <f t="shared" si="232"/>
        <v>公斤</v>
      </c>
      <c r="F103" s="160" t="s">
        <v>137</v>
      </c>
      <c r="G103" s="160">
        <v>3</v>
      </c>
      <c r="H103" s="174" t="str">
        <f t="shared" si="238"/>
        <v>公斤</v>
      </c>
      <c r="I103" s="160" t="s">
        <v>14</v>
      </c>
      <c r="J103" s="167">
        <v>2</v>
      </c>
      <c r="K103" s="174" t="str">
        <f t="shared" si="354"/>
        <v>公斤</v>
      </c>
      <c r="L103" s="160" t="s">
        <v>239</v>
      </c>
      <c r="M103" s="167"/>
      <c r="N103" s="174" t="str">
        <f t="shared" si="481"/>
        <v/>
      </c>
      <c r="O103" s="176" t="s">
        <v>17</v>
      </c>
      <c r="P103" s="176">
        <v>0.05</v>
      </c>
      <c r="Q103" s="174" t="s">
        <v>11</v>
      </c>
      <c r="R103" s="160" t="s">
        <v>264</v>
      </c>
      <c r="S103" s="160">
        <v>1</v>
      </c>
      <c r="T103" s="174" t="str">
        <f t="shared" si="235"/>
        <v>公斤</v>
      </c>
      <c r="U103" s="165"/>
      <c r="V103" s="165"/>
      <c r="W103" s="58"/>
      <c r="X103" s="53"/>
      <c r="Y103" s="58"/>
      <c r="Z103" s="58"/>
      <c r="AA103" s="58"/>
      <c r="AB103" s="58"/>
      <c r="AC103" s="58"/>
      <c r="AD103" s="77"/>
    </row>
    <row r="104" spans="1:54" ht="25.2" customHeight="1">
      <c r="A104" s="146"/>
      <c r="B104" s="151"/>
      <c r="C104" s="160"/>
      <c r="D104" s="160"/>
      <c r="E104" s="174" t="str">
        <f t="shared" si="232"/>
        <v/>
      </c>
      <c r="F104" s="160" t="s">
        <v>18</v>
      </c>
      <c r="G104" s="160">
        <v>0.5</v>
      </c>
      <c r="H104" s="174" t="str">
        <f t="shared" si="238"/>
        <v>公斤</v>
      </c>
      <c r="I104" s="160" t="s">
        <v>25</v>
      </c>
      <c r="J104" s="167">
        <v>0.01</v>
      </c>
      <c r="K104" s="174" t="str">
        <f t="shared" si="354"/>
        <v>公斤</v>
      </c>
      <c r="L104" s="160"/>
      <c r="M104" s="167"/>
      <c r="N104" s="174" t="str">
        <f t="shared" si="481"/>
        <v/>
      </c>
      <c r="O104" s="176"/>
      <c r="P104" s="176"/>
      <c r="Q104" s="174"/>
      <c r="R104" s="160" t="s">
        <v>139</v>
      </c>
      <c r="S104" s="160">
        <v>1</v>
      </c>
      <c r="T104" s="174" t="str">
        <f t="shared" si="235"/>
        <v>公斤</v>
      </c>
      <c r="U104" s="165"/>
      <c r="V104" s="165"/>
      <c r="W104" s="58"/>
      <c r="X104" s="58"/>
      <c r="Y104" s="58"/>
      <c r="Z104" s="58"/>
      <c r="AA104" s="58"/>
      <c r="AB104" s="58"/>
      <c r="AC104" s="58"/>
      <c r="AD104" s="77"/>
    </row>
    <row r="105" spans="1:54" ht="25.2" customHeight="1">
      <c r="A105" s="146"/>
      <c r="B105" s="151"/>
      <c r="C105" s="160"/>
      <c r="D105" s="160"/>
      <c r="E105" s="174" t="str">
        <f t="shared" si="232"/>
        <v/>
      </c>
      <c r="F105" s="162" t="s">
        <v>206</v>
      </c>
      <c r="G105" s="162"/>
      <c r="H105" s="174" t="str">
        <f t="shared" si="238"/>
        <v/>
      </c>
      <c r="I105" s="160" t="s">
        <v>45</v>
      </c>
      <c r="J105" s="167">
        <v>1</v>
      </c>
      <c r="K105" s="174" t="str">
        <f t="shared" si="354"/>
        <v>公斤</v>
      </c>
      <c r="L105" s="160"/>
      <c r="M105" s="167"/>
      <c r="N105" s="174" t="str">
        <f t="shared" si="481"/>
        <v/>
      </c>
      <c r="O105" s="176"/>
      <c r="P105" s="176"/>
      <c r="Q105" s="174"/>
      <c r="R105" s="160" t="s">
        <v>27</v>
      </c>
      <c r="S105" s="160">
        <v>1</v>
      </c>
      <c r="T105" s="174" t="str">
        <f t="shared" si="235"/>
        <v>公斤</v>
      </c>
      <c r="U105" s="165"/>
      <c r="V105" s="165"/>
      <c r="W105" s="58"/>
      <c r="X105" s="58"/>
      <c r="Y105" s="58"/>
      <c r="Z105" s="58"/>
      <c r="AA105" s="58"/>
      <c r="AB105" s="58"/>
      <c r="AC105" s="58"/>
      <c r="AD105" s="77"/>
    </row>
    <row r="106" spans="1:54" ht="25.2" customHeight="1">
      <c r="A106" s="146"/>
      <c r="B106" s="151"/>
      <c r="C106" s="160"/>
      <c r="D106" s="160"/>
      <c r="E106" s="174" t="str">
        <f t="shared" si="232"/>
        <v/>
      </c>
      <c r="F106" s="160" t="s">
        <v>27</v>
      </c>
      <c r="G106" s="160"/>
      <c r="H106" s="174" t="str">
        <f t="shared" si="238"/>
        <v/>
      </c>
      <c r="I106" s="160" t="s">
        <v>17</v>
      </c>
      <c r="J106" s="160">
        <v>0.05</v>
      </c>
      <c r="K106" s="174" t="str">
        <f t="shared" si="354"/>
        <v>公斤</v>
      </c>
      <c r="L106" s="160"/>
      <c r="M106" s="160"/>
      <c r="N106" s="174" t="str">
        <f t="shared" si="481"/>
        <v/>
      </c>
      <c r="O106" s="176"/>
      <c r="P106" s="176"/>
      <c r="Q106" s="174" t="s">
        <v>68</v>
      </c>
      <c r="R106" s="160"/>
      <c r="S106" s="160"/>
      <c r="T106" s="174" t="str">
        <f t="shared" ref="T106" si="506">IF(S106,"公斤","")</f>
        <v/>
      </c>
      <c r="U106" s="165"/>
      <c r="V106" s="165"/>
      <c r="W106" s="58"/>
      <c r="X106" s="58"/>
      <c r="Y106" s="58"/>
      <c r="Z106" s="58"/>
      <c r="AA106" s="58"/>
      <c r="AB106" s="58"/>
      <c r="AC106" s="58"/>
      <c r="AD106" s="77"/>
    </row>
    <row r="107" spans="1:54" ht="25.2" customHeight="1" thickBot="1">
      <c r="A107" s="146"/>
      <c r="B107" s="152"/>
      <c r="C107" s="160"/>
      <c r="D107" s="160"/>
      <c r="E107" s="174" t="str">
        <f t="shared" si="232"/>
        <v/>
      </c>
      <c r="F107" s="160"/>
      <c r="G107" s="160"/>
      <c r="H107" s="174" t="str">
        <f t="shared" si="238"/>
        <v/>
      </c>
      <c r="I107" s="162" t="s">
        <v>83</v>
      </c>
      <c r="J107" s="162"/>
      <c r="K107" s="174" t="str">
        <f t="shared" si="354"/>
        <v/>
      </c>
      <c r="L107" s="160"/>
      <c r="M107" s="160"/>
      <c r="N107" s="174" t="str">
        <f t="shared" si="481"/>
        <v/>
      </c>
      <c r="O107" s="176"/>
      <c r="P107" s="176"/>
      <c r="Q107" s="174" t="s">
        <v>68</v>
      </c>
      <c r="R107" s="160"/>
      <c r="S107" s="160"/>
      <c r="T107" s="174"/>
      <c r="U107" s="165"/>
      <c r="V107" s="165"/>
      <c r="W107" s="58"/>
      <c r="X107" s="58"/>
      <c r="Y107" s="58"/>
      <c r="Z107" s="58"/>
      <c r="AA107" s="58"/>
      <c r="AB107" s="58"/>
      <c r="AC107" s="58"/>
      <c r="AD107" s="77"/>
    </row>
    <row r="108" spans="1:54" s="107" customFormat="1" ht="25.2" customHeight="1" thickBot="1">
      <c r="A108" s="145">
        <v>45771</v>
      </c>
      <c r="B108" s="151" t="s">
        <v>180</v>
      </c>
      <c r="C108" s="160" t="s">
        <v>181</v>
      </c>
      <c r="D108" s="161"/>
      <c r="E108" s="174" t="str">
        <f t="shared" si="232"/>
        <v/>
      </c>
      <c r="F108" s="160" t="s">
        <v>207</v>
      </c>
      <c r="G108" s="160"/>
      <c r="H108" s="174" t="str">
        <f t="shared" si="238"/>
        <v/>
      </c>
      <c r="I108" s="160" t="s">
        <v>225</v>
      </c>
      <c r="J108" s="160"/>
      <c r="K108" s="174" t="str">
        <f t="shared" si="354"/>
        <v/>
      </c>
      <c r="L108" s="162" t="s">
        <v>59</v>
      </c>
      <c r="M108" s="162"/>
      <c r="N108" s="174" t="str">
        <f t="shared" ref="N108:N141" si="507">IF(M108,"公斤","")</f>
        <v/>
      </c>
      <c r="O108" s="175" t="s">
        <v>14</v>
      </c>
      <c r="P108" s="176"/>
      <c r="Q108" s="174" t="s">
        <v>68</v>
      </c>
      <c r="R108" s="160" t="s">
        <v>57</v>
      </c>
      <c r="S108" s="160"/>
      <c r="T108" s="174" t="str">
        <f t="shared" si="235"/>
        <v/>
      </c>
      <c r="U108" s="163" t="s">
        <v>49</v>
      </c>
      <c r="V108" s="163"/>
      <c r="W108" s="87">
        <v>5.2</v>
      </c>
      <c r="X108" s="87">
        <v>3.0594155844155844</v>
      </c>
      <c r="Y108" s="87">
        <v>2.4009999999999998</v>
      </c>
      <c r="Z108" s="87">
        <v>2.7302077922077919</v>
      </c>
      <c r="AA108" s="87"/>
      <c r="AB108" s="87"/>
      <c r="AC108" s="87">
        <v>776.34051948051945</v>
      </c>
      <c r="AD108" s="89"/>
      <c r="AE108" s="101">
        <f t="shared" ref="AE108" si="508">A108</f>
        <v>45771</v>
      </c>
      <c r="AF108" s="101" t="str">
        <f t="shared" ref="AF108" si="509">A109</f>
        <v>五</v>
      </c>
      <c r="AG108" s="101" t="str">
        <f t="shared" ref="AG108" si="510">B108</f>
        <v>I5</v>
      </c>
      <c r="AH108" s="102" t="str">
        <f t="shared" ref="AH108" si="511">C108</f>
        <v>燕麥飯</v>
      </c>
      <c r="AI108" s="103" t="str">
        <f t="shared" ref="AI108" si="512">C109&amp;" "&amp;C110&amp;" "&amp;C111&amp;" "&amp;C112&amp;" "&amp;C113&amp;" "&amp;C114</f>
        <v xml:space="preserve">米 燕麥    </v>
      </c>
      <c r="AJ108" s="102" t="str">
        <f t="shared" ref="AJ108" si="513">F108</f>
        <v>咖哩魚排</v>
      </c>
      <c r="AK108" s="103" t="str">
        <f t="shared" ref="AK108" si="514">F109&amp;" "&amp;F110&amp;" "&amp;F111&amp;" "&amp;F112&amp;" "&amp;F113&amp;" "&amp;F114</f>
        <v xml:space="preserve">魚排 咖哩粉    </v>
      </c>
      <c r="AL108" s="102" t="str">
        <f t="shared" ref="AL108" si="515">I108</f>
        <v>鮪魚玉米蛋</v>
      </c>
      <c r="AM108" s="103" t="str">
        <f t="shared" ref="AM108" si="516">I109&amp;" "&amp;I110&amp;" "&amp;I111&amp;" "&amp;I112&amp;" "&amp;I113&amp;" "&amp;I114</f>
        <v xml:space="preserve">蛋 鮪魚罐 冷凍玉米粒 洋蔥 大蒜 </v>
      </c>
      <c r="AN108" s="102" t="str">
        <f t="shared" ref="AN108" si="517">L108</f>
        <v>肉絲時蔬</v>
      </c>
      <c r="AO108" s="103" t="str">
        <f t="shared" ref="AO108" si="518">L109&amp;" "&amp;L110&amp;" "&amp;L111&amp;" "&amp;L112&amp;" "&amp;L113&amp;" "&amp;L114</f>
        <v xml:space="preserve">肉絲 時蔬 乾香菇 大蒜  </v>
      </c>
      <c r="AP108" s="102" t="str">
        <f t="shared" ref="AP108" si="519">O108</f>
        <v>時蔬</v>
      </c>
      <c r="AQ108" s="103" t="str">
        <f t="shared" ref="AQ108" si="520">O109&amp;" "&amp;O110&amp;" "&amp;O111&amp;" "&amp;O112&amp;" "&amp;O113&amp;" "&amp;O114</f>
        <v xml:space="preserve">蔬菜 大蒜    </v>
      </c>
      <c r="AR108" s="102" t="str">
        <f t="shared" ref="AR108" si="521">R108</f>
        <v>時瓜湯</v>
      </c>
      <c r="AS108" s="103" t="str">
        <f t="shared" ref="AS108" si="522">R109&amp;" "&amp;R110&amp;" "&amp;R111&amp;" "&amp;R112&amp;" "&amp;R113&amp;" "&amp;R114</f>
        <v xml:space="preserve">時瓜 薑 排骨   </v>
      </c>
      <c r="AT108" s="104" t="str">
        <f t="shared" ref="AT108" si="523">U108</f>
        <v>水果</v>
      </c>
      <c r="AU108" s="102">
        <f t="shared" ref="AU108" si="524">V108</f>
        <v>0</v>
      </c>
      <c r="AV108" s="105">
        <f t="shared" ref="AV108" si="525">W108</f>
        <v>5.2</v>
      </c>
      <c r="AW108" s="105">
        <f t="shared" ref="AW108" si="526">X108</f>
        <v>3.0594155844155844</v>
      </c>
      <c r="AX108" s="105">
        <f t="shared" ref="AX108" si="527">Y108</f>
        <v>2.4009999999999998</v>
      </c>
      <c r="AY108" s="105">
        <f t="shared" ref="AY108" si="528">Z108</f>
        <v>2.7302077922077919</v>
      </c>
      <c r="AZ108" s="105">
        <f t="shared" ref="AZ108" si="529">AA108</f>
        <v>0</v>
      </c>
      <c r="BA108" s="105">
        <f t="shared" ref="BA108" si="530">AB108</f>
        <v>0</v>
      </c>
      <c r="BB108" s="106">
        <f t="shared" ref="BB108" si="531">AC108</f>
        <v>776.34051948051945</v>
      </c>
    </row>
    <row r="109" spans="1:54" ht="25.2" customHeight="1">
      <c r="A109" s="146" t="s">
        <v>71</v>
      </c>
      <c r="B109" s="155"/>
      <c r="C109" s="160" t="s">
        <v>15</v>
      </c>
      <c r="D109" s="160">
        <v>10</v>
      </c>
      <c r="E109" s="174" t="str">
        <f t="shared" si="232"/>
        <v>公斤</v>
      </c>
      <c r="F109" s="160" t="s">
        <v>111</v>
      </c>
      <c r="G109" s="160">
        <v>6.5</v>
      </c>
      <c r="H109" s="174" t="str">
        <f t="shared" si="238"/>
        <v>公斤</v>
      </c>
      <c r="I109" s="160" t="s">
        <v>226</v>
      </c>
      <c r="J109" s="160">
        <v>4</v>
      </c>
      <c r="K109" s="174" t="str">
        <f t="shared" si="354"/>
        <v>公斤</v>
      </c>
      <c r="L109" s="160" t="s">
        <v>53</v>
      </c>
      <c r="M109" s="160">
        <v>0.6</v>
      </c>
      <c r="N109" s="174" t="str">
        <f t="shared" si="507"/>
        <v>公斤</v>
      </c>
      <c r="O109" s="176" t="s">
        <v>12</v>
      </c>
      <c r="P109" s="176">
        <v>7</v>
      </c>
      <c r="Q109" s="174" t="s">
        <v>11</v>
      </c>
      <c r="R109" s="160" t="s">
        <v>87</v>
      </c>
      <c r="S109" s="160">
        <v>5</v>
      </c>
      <c r="T109" s="174" t="str">
        <f t="shared" si="235"/>
        <v>公斤</v>
      </c>
      <c r="U109" s="164"/>
      <c r="V109" s="164"/>
      <c r="W109" s="58"/>
      <c r="X109" s="59"/>
      <c r="Y109" s="58"/>
      <c r="Z109" s="58"/>
      <c r="AA109" s="58"/>
      <c r="AB109" s="58"/>
      <c r="AC109" s="58"/>
      <c r="AD109" s="77"/>
    </row>
    <row r="110" spans="1:54" ht="25.2" customHeight="1">
      <c r="A110" s="146"/>
      <c r="B110" s="151"/>
      <c r="C110" s="160" t="s">
        <v>182</v>
      </c>
      <c r="D110" s="160">
        <v>0.4</v>
      </c>
      <c r="E110" s="174" t="str">
        <f t="shared" ref="E110:E142" si="532">IF(D110,"公斤","")</f>
        <v>公斤</v>
      </c>
      <c r="F110" s="160" t="s">
        <v>104</v>
      </c>
      <c r="G110" s="160"/>
      <c r="H110" s="174" t="str">
        <f t="shared" si="238"/>
        <v/>
      </c>
      <c r="I110" s="160" t="s">
        <v>125</v>
      </c>
      <c r="J110" s="160">
        <v>1</v>
      </c>
      <c r="K110" s="174" t="str">
        <f t="shared" si="354"/>
        <v>公斤</v>
      </c>
      <c r="L110" s="162" t="s">
        <v>29</v>
      </c>
      <c r="M110" s="162">
        <v>7</v>
      </c>
      <c r="N110" s="174" t="str">
        <f t="shared" si="507"/>
        <v>公斤</v>
      </c>
      <c r="O110" s="176" t="s">
        <v>17</v>
      </c>
      <c r="P110" s="176">
        <v>0.05</v>
      </c>
      <c r="Q110" s="174" t="s">
        <v>11</v>
      </c>
      <c r="R110" s="160" t="s">
        <v>60</v>
      </c>
      <c r="S110" s="160">
        <v>0.05</v>
      </c>
      <c r="T110" s="174" t="str">
        <f t="shared" ref="T110:T141" si="533">IF(S110,"公斤","")</f>
        <v>公斤</v>
      </c>
      <c r="U110" s="165"/>
      <c r="V110" s="165"/>
      <c r="W110" s="58"/>
      <c r="X110" s="53"/>
      <c r="Y110" s="58"/>
      <c r="Z110" s="58"/>
      <c r="AA110" s="58"/>
      <c r="AB110" s="58"/>
      <c r="AC110" s="58"/>
      <c r="AD110" s="77"/>
    </row>
    <row r="111" spans="1:54" ht="25.2" customHeight="1">
      <c r="A111" s="146"/>
      <c r="B111" s="151"/>
      <c r="C111" s="160"/>
      <c r="D111" s="160"/>
      <c r="E111" s="174" t="str">
        <f t="shared" si="532"/>
        <v/>
      </c>
      <c r="F111" s="160"/>
      <c r="G111" s="160"/>
      <c r="H111" s="174" t="str">
        <f t="shared" si="238"/>
        <v/>
      </c>
      <c r="I111" s="160" t="s">
        <v>212</v>
      </c>
      <c r="J111" s="160">
        <v>1</v>
      </c>
      <c r="K111" s="174" t="str">
        <f t="shared" si="354"/>
        <v>公斤</v>
      </c>
      <c r="L111" s="160" t="s">
        <v>26</v>
      </c>
      <c r="M111" s="160">
        <v>0.01</v>
      </c>
      <c r="N111" s="174" t="str">
        <f t="shared" si="507"/>
        <v>公斤</v>
      </c>
      <c r="O111" s="176"/>
      <c r="P111" s="176"/>
      <c r="Q111" s="174" t="s">
        <v>68</v>
      </c>
      <c r="R111" s="160" t="s">
        <v>80</v>
      </c>
      <c r="S111" s="160">
        <v>1</v>
      </c>
      <c r="T111" s="174" t="str">
        <f t="shared" si="533"/>
        <v>公斤</v>
      </c>
      <c r="U111" s="165"/>
      <c r="V111" s="165"/>
      <c r="W111" s="58"/>
      <c r="X111" s="58"/>
      <c r="Y111" s="58"/>
      <c r="Z111" s="58"/>
      <c r="AA111" s="58"/>
      <c r="AB111" s="58"/>
      <c r="AC111" s="58"/>
      <c r="AD111" s="77"/>
    </row>
    <row r="112" spans="1:54" ht="25.2" customHeight="1">
      <c r="A112" s="146"/>
      <c r="B112" s="151"/>
      <c r="C112" s="160"/>
      <c r="D112" s="160"/>
      <c r="E112" s="174" t="str">
        <f t="shared" si="532"/>
        <v/>
      </c>
      <c r="F112" s="162"/>
      <c r="G112" s="162"/>
      <c r="H112" s="174" t="str">
        <f t="shared" ref="H112:H141" si="534">IF(G112,"公斤","")</f>
        <v/>
      </c>
      <c r="I112" s="162" t="s">
        <v>43</v>
      </c>
      <c r="J112" s="162">
        <v>3</v>
      </c>
      <c r="K112" s="174" t="str">
        <f t="shared" si="354"/>
        <v>公斤</v>
      </c>
      <c r="L112" s="160" t="s">
        <v>17</v>
      </c>
      <c r="M112" s="160">
        <v>0.05</v>
      </c>
      <c r="N112" s="174" t="str">
        <f t="shared" si="507"/>
        <v>公斤</v>
      </c>
      <c r="O112" s="176"/>
      <c r="P112" s="176"/>
      <c r="Q112" s="174" t="s">
        <v>68</v>
      </c>
      <c r="R112" s="160"/>
      <c r="S112" s="160"/>
      <c r="T112" s="174" t="str">
        <f t="shared" si="533"/>
        <v/>
      </c>
      <c r="U112" s="165"/>
      <c r="V112" s="165"/>
      <c r="W112" s="58"/>
      <c r="X112" s="58"/>
      <c r="Y112" s="58"/>
      <c r="Z112" s="58"/>
      <c r="AA112" s="58"/>
      <c r="AB112" s="58"/>
      <c r="AC112" s="58"/>
      <c r="AD112" s="77"/>
    </row>
    <row r="113" spans="1:54" ht="25.2" customHeight="1">
      <c r="A113" s="146"/>
      <c r="B113" s="151"/>
      <c r="C113" s="160"/>
      <c r="D113" s="160"/>
      <c r="E113" s="174" t="str">
        <f t="shared" si="532"/>
        <v/>
      </c>
      <c r="F113" s="160"/>
      <c r="G113" s="160"/>
      <c r="H113" s="174" t="str">
        <f t="shared" si="534"/>
        <v/>
      </c>
      <c r="I113" s="160" t="s">
        <v>17</v>
      </c>
      <c r="J113" s="160">
        <v>0.05</v>
      </c>
      <c r="K113" s="174" t="str">
        <f t="shared" si="354"/>
        <v>公斤</v>
      </c>
      <c r="L113" s="160"/>
      <c r="M113" s="160"/>
      <c r="N113" s="174" t="str">
        <f t="shared" si="507"/>
        <v/>
      </c>
      <c r="O113" s="176"/>
      <c r="P113" s="176"/>
      <c r="Q113" s="174" t="s">
        <v>68</v>
      </c>
      <c r="R113" s="160"/>
      <c r="S113" s="160"/>
      <c r="T113" s="174" t="str">
        <f t="shared" si="533"/>
        <v/>
      </c>
      <c r="U113" s="165"/>
      <c r="V113" s="165"/>
      <c r="W113" s="58"/>
      <c r="X113" s="58"/>
      <c r="Y113" s="58"/>
      <c r="Z113" s="58"/>
      <c r="AA113" s="58"/>
      <c r="AB113" s="58"/>
      <c r="AC113" s="58"/>
      <c r="AD113" s="77"/>
    </row>
    <row r="114" spans="1:54" ht="25.2" customHeight="1" thickBot="1">
      <c r="A114" s="146"/>
      <c r="B114" s="152"/>
      <c r="C114" s="160"/>
      <c r="D114" s="160"/>
      <c r="E114" s="174" t="str">
        <f t="shared" si="532"/>
        <v/>
      </c>
      <c r="F114" s="160"/>
      <c r="G114" s="160"/>
      <c r="H114" s="174" t="str">
        <f t="shared" si="534"/>
        <v/>
      </c>
      <c r="I114" s="160"/>
      <c r="J114" s="160"/>
      <c r="K114" s="174" t="str">
        <f t="shared" si="354"/>
        <v/>
      </c>
      <c r="L114" s="160"/>
      <c r="M114" s="160"/>
      <c r="N114" s="174" t="str">
        <f t="shared" si="507"/>
        <v/>
      </c>
      <c r="O114" s="176"/>
      <c r="P114" s="176"/>
      <c r="Q114" s="174" t="s">
        <v>68</v>
      </c>
      <c r="R114" s="160"/>
      <c r="S114" s="160"/>
      <c r="T114" s="174" t="str">
        <f t="shared" si="533"/>
        <v/>
      </c>
      <c r="U114" s="165"/>
      <c r="V114" s="165"/>
      <c r="W114" s="58"/>
      <c r="X114" s="58"/>
      <c r="Y114" s="58"/>
      <c r="Z114" s="58"/>
      <c r="AA114" s="58"/>
      <c r="AB114" s="58"/>
      <c r="AC114" s="58"/>
      <c r="AD114" s="77"/>
    </row>
    <row r="115" spans="1:54" s="107" customFormat="1" ht="25.2" customHeight="1" thickBot="1">
      <c r="A115" s="145">
        <v>45774</v>
      </c>
      <c r="B115" s="151" t="s">
        <v>183</v>
      </c>
      <c r="C115" s="160" t="s">
        <v>13</v>
      </c>
      <c r="D115" s="161"/>
      <c r="E115" s="174" t="str">
        <f t="shared" si="532"/>
        <v/>
      </c>
      <c r="F115" s="160" t="s">
        <v>208</v>
      </c>
      <c r="G115" s="160"/>
      <c r="H115" s="174" t="str">
        <f t="shared" si="534"/>
        <v/>
      </c>
      <c r="I115" s="160" t="s">
        <v>214</v>
      </c>
      <c r="J115" s="160"/>
      <c r="K115" s="174" t="str">
        <f t="shared" si="354"/>
        <v/>
      </c>
      <c r="L115" s="160" t="s">
        <v>78</v>
      </c>
      <c r="M115" s="167"/>
      <c r="N115" s="174" t="str">
        <f t="shared" si="507"/>
        <v/>
      </c>
      <c r="O115" s="175" t="s">
        <v>14</v>
      </c>
      <c r="P115" s="176"/>
      <c r="Q115" s="174" t="s">
        <v>68</v>
      </c>
      <c r="R115" s="160" t="s">
        <v>265</v>
      </c>
      <c r="S115" s="160"/>
      <c r="T115" s="174" t="str">
        <f t="shared" si="533"/>
        <v/>
      </c>
      <c r="U115" s="163" t="s">
        <v>141</v>
      </c>
      <c r="V115" s="163"/>
      <c r="W115" s="87">
        <v>6</v>
      </c>
      <c r="X115" s="87">
        <v>3.6668831168831169</v>
      </c>
      <c r="Y115" s="87">
        <v>1.22</v>
      </c>
      <c r="Z115" s="87">
        <v>2.4434415584415583</v>
      </c>
      <c r="AA115" s="87"/>
      <c r="AB115" s="87"/>
      <c r="AC115" s="87">
        <v>835.47110389610384</v>
      </c>
      <c r="AD115" s="89"/>
      <c r="AE115" s="101">
        <f t="shared" ref="AE115" si="535">A115</f>
        <v>45774</v>
      </c>
      <c r="AF115" s="101" t="str">
        <f t="shared" ref="AF115" si="536">A116</f>
        <v>一</v>
      </c>
      <c r="AG115" s="101" t="str">
        <f t="shared" ref="AG115" si="537">B115</f>
        <v>J1</v>
      </c>
      <c r="AH115" s="102" t="str">
        <f t="shared" ref="AH115" si="538">C115</f>
        <v>白米飯</v>
      </c>
      <c r="AI115" s="103" t="str">
        <f t="shared" ref="AI115" si="539">C116&amp;" "&amp;C117&amp;" "&amp;C118&amp;" "&amp;C119&amp;" "&amp;C120&amp;" "&amp;C121</f>
        <v xml:space="preserve">米     </v>
      </c>
      <c r="AJ115" s="102" t="str">
        <f t="shared" ref="AJ115" si="540">F115</f>
        <v>番茄絞肉</v>
      </c>
      <c r="AK115" s="103" t="str">
        <f t="shared" ref="AK115" si="541">F116&amp;" "&amp;F117&amp;" "&amp;F118&amp;" "&amp;F119&amp;" "&amp;F120&amp;" "&amp;F121</f>
        <v>豬後腿肉 大番茄 洋蔥 大蒜 九層塔 番茄醬</v>
      </c>
      <c r="AL115" s="102" t="str">
        <f t="shared" ref="AL115" si="542">I115</f>
        <v>鐵板豆腐</v>
      </c>
      <c r="AM115" s="103" t="str">
        <f t="shared" ref="AM115" si="543">I116&amp;" "&amp;I117&amp;" "&amp;I118&amp;" "&amp;I119&amp;" "&amp;I120&amp;" "&amp;I121</f>
        <v xml:space="preserve">豆腐 筍片 絞肉 大蒜  </v>
      </c>
      <c r="AN115" s="102" t="str">
        <f t="shared" ref="AN115" si="544">L115</f>
        <v>螞蟻上樹</v>
      </c>
      <c r="AO115" s="103" t="str">
        <f t="shared" ref="AO115" si="545">L116&amp;" "&amp;L117&amp;" "&amp;L118&amp;" "&amp;L119&amp;" "&amp;L120&amp;" "&amp;L121</f>
        <v xml:space="preserve">豬絞肉 冬粉 時蔬 乾木耳 大蒜 </v>
      </c>
      <c r="AP115" s="102" t="str">
        <f t="shared" ref="AP115" si="546">O115</f>
        <v>時蔬</v>
      </c>
      <c r="AQ115" s="103" t="str">
        <f t="shared" ref="AQ115" si="547">O116&amp;" "&amp;O117&amp;" "&amp;O118&amp;" "&amp;O119&amp;" "&amp;O120&amp;" "&amp;O121</f>
        <v xml:space="preserve">蔬菜 大蒜    </v>
      </c>
      <c r="AR115" s="102" t="str">
        <f t="shared" ref="AR115" si="548">R115</f>
        <v>海芽蛋花湯</v>
      </c>
      <c r="AS115" s="103" t="str">
        <f t="shared" ref="AS115" si="549">R116&amp;" "&amp;R117&amp;" "&amp;R118&amp;" "&amp;R119&amp;" "&amp;R120&amp;" "&amp;R121</f>
        <v xml:space="preserve">乾裙帶菜 雞蛋 薑   </v>
      </c>
      <c r="AT115" s="104" t="str">
        <f t="shared" ref="AT115" si="550">U115</f>
        <v>保久乳</v>
      </c>
      <c r="AU115" s="102">
        <f t="shared" ref="AU115" si="551">V115</f>
        <v>0</v>
      </c>
      <c r="AV115" s="105">
        <f t="shared" ref="AV115" si="552">W115</f>
        <v>6</v>
      </c>
      <c r="AW115" s="105">
        <f t="shared" ref="AW115" si="553">X115</f>
        <v>3.6668831168831169</v>
      </c>
      <c r="AX115" s="105">
        <f t="shared" ref="AX115" si="554">Y115</f>
        <v>1.22</v>
      </c>
      <c r="AY115" s="105">
        <f t="shared" ref="AY115" si="555">Z115</f>
        <v>2.4434415584415583</v>
      </c>
      <c r="AZ115" s="105">
        <f t="shared" ref="AZ115" si="556">AA115</f>
        <v>0</v>
      </c>
      <c r="BA115" s="105">
        <f t="shared" ref="BA115" si="557">AB115</f>
        <v>0</v>
      </c>
      <c r="BB115" s="106">
        <f t="shared" ref="BB115" si="558">AC115</f>
        <v>835.47110389610384</v>
      </c>
    </row>
    <row r="116" spans="1:54" ht="25.2" customHeight="1">
      <c r="A116" s="147" t="s">
        <v>70</v>
      </c>
      <c r="B116" s="155"/>
      <c r="C116" s="160" t="s">
        <v>184</v>
      </c>
      <c r="D116" s="160">
        <v>10</v>
      </c>
      <c r="E116" s="174" t="str">
        <f t="shared" si="532"/>
        <v>公斤</v>
      </c>
      <c r="F116" s="160" t="s">
        <v>42</v>
      </c>
      <c r="G116" s="160">
        <v>6.5</v>
      </c>
      <c r="H116" s="174" t="str">
        <f t="shared" si="534"/>
        <v>公斤</v>
      </c>
      <c r="I116" s="160" t="s">
        <v>48</v>
      </c>
      <c r="J116" s="160">
        <v>6</v>
      </c>
      <c r="K116" s="174" t="str">
        <f t="shared" si="354"/>
        <v>公斤</v>
      </c>
      <c r="L116" s="160" t="s">
        <v>45</v>
      </c>
      <c r="M116" s="160">
        <v>0.6</v>
      </c>
      <c r="N116" s="174" t="str">
        <f t="shared" si="507"/>
        <v>公斤</v>
      </c>
      <c r="O116" s="176" t="s">
        <v>12</v>
      </c>
      <c r="P116" s="176">
        <v>7</v>
      </c>
      <c r="Q116" s="174" t="s">
        <v>11</v>
      </c>
      <c r="R116" s="160" t="s">
        <v>266</v>
      </c>
      <c r="S116" s="160">
        <v>0.2</v>
      </c>
      <c r="T116" s="174" t="str">
        <f t="shared" si="533"/>
        <v>公斤</v>
      </c>
      <c r="U116" s="164"/>
      <c r="V116" s="164"/>
      <c r="W116" s="58"/>
      <c r="X116" s="59"/>
      <c r="Y116" s="58"/>
      <c r="Z116" s="58"/>
      <c r="AA116" s="58"/>
      <c r="AB116" s="58"/>
      <c r="AC116" s="58"/>
      <c r="AD116" s="77"/>
    </row>
    <row r="117" spans="1:54" ht="25.2" customHeight="1">
      <c r="A117" s="147"/>
      <c r="B117" s="151"/>
      <c r="C117" s="160"/>
      <c r="D117" s="160"/>
      <c r="E117" s="174" t="str">
        <f t="shared" si="532"/>
        <v/>
      </c>
      <c r="F117" s="160" t="s">
        <v>107</v>
      </c>
      <c r="G117" s="160">
        <v>2</v>
      </c>
      <c r="H117" s="174" t="str">
        <f t="shared" si="534"/>
        <v>公斤</v>
      </c>
      <c r="I117" s="160" t="s">
        <v>227</v>
      </c>
      <c r="J117" s="160">
        <v>1</v>
      </c>
      <c r="K117" s="174" t="str">
        <f t="shared" si="354"/>
        <v>公斤</v>
      </c>
      <c r="L117" s="160" t="s">
        <v>28</v>
      </c>
      <c r="M117" s="160">
        <v>1.5</v>
      </c>
      <c r="N117" s="174" t="str">
        <f t="shared" si="507"/>
        <v>公斤</v>
      </c>
      <c r="O117" s="176" t="s">
        <v>17</v>
      </c>
      <c r="P117" s="176">
        <v>0.05</v>
      </c>
      <c r="Q117" s="174" t="s">
        <v>11</v>
      </c>
      <c r="R117" s="160" t="s">
        <v>52</v>
      </c>
      <c r="S117" s="160">
        <v>3</v>
      </c>
      <c r="T117" s="174" t="str">
        <f t="shared" si="533"/>
        <v>公斤</v>
      </c>
      <c r="U117" s="165"/>
      <c r="V117" s="165"/>
      <c r="W117" s="58"/>
      <c r="X117" s="53"/>
      <c r="Y117" s="58"/>
      <c r="Z117" s="58"/>
      <c r="AA117" s="58"/>
      <c r="AB117" s="58"/>
      <c r="AC117" s="58"/>
      <c r="AD117" s="77"/>
    </row>
    <row r="118" spans="1:54" ht="25.2" customHeight="1">
      <c r="A118" s="147"/>
      <c r="B118" s="151"/>
      <c r="C118" s="160"/>
      <c r="D118" s="160"/>
      <c r="E118" s="174" t="str">
        <f t="shared" si="532"/>
        <v/>
      </c>
      <c r="F118" s="160" t="s">
        <v>55</v>
      </c>
      <c r="G118" s="160">
        <v>2</v>
      </c>
      <c r="H118" s="174" t="str">
        <f t="shared" si="534"/>
        <v>公斤</v>
      </c>
      <c r="I118" s="160" t="s">
        <v>121</v>
      </c>
      <c r="J118" s="160">
        <v>1.2</v>
      </c>
      <c r="K118" s="174" t="str">
        <f t="shared" si="354"/>
        <v>公斤</v>
      </c>
      <c r="L118" s="160" t="s">
        <v>14</v>
      </c>
      <c r="M118" s="160">
        <v>3</v>
      </c>
      <c r="N118" s="174" t="str">
        <f t="shared" si="507"/>
        <v>公斤</v>
      </c>
      <c r="O118" s="176"/>
      <c r="P118" s="176"/>
      <c r="Q118" s="174" t="s">
        <v>68</v>
      </c>
      <c r="R118" s="160" t="s">
        <v>60</v>
      </c>
      <c r="S118" s="160">
        <v>0.05</v>
      </c>
      <c r="T118" s="174" t="str">
        <f t="shared" si="533"/>
        <v>公斤</v>
      </c>
      <c r="U118" s="165"/>
      <c r="V118" s="165"/>
      <c r="W118" s="58"/>
      <c r="X118" s="58"/>
      <c r="Y118" s="58"/>
      <c r="Z118" s="58"/>
      <c r="AA118" s="58"/>
      <c r="AB118" s="58"/>
      <c r="AC118" s="58"/>
      <c r="AD118" s="77"/>
    </row>
    <row r="119" spans="1:54" ht="25.2" customHeight="1">
      <c r="A119" s="147"/>
      <c r="B119" s="151"/>
      <c r="C119" s="160"/>
      <c r="D119" s="160"/>
      <c r="E119" s="174" t="str">
        <f t="shared" si="532"/>
        <v/>
      </c>
      <c r="F119" s="162" t="s">
        <v>17</v>
      </c>
      <c r="G119" s="162">
        <v>0.05</v>
      </c>
      <c r="H119" s="174" t="str">
        <f t="shared" si="534"/>
        <v>公斤</v>
      </c>
      <c r="I119" s="162" t="s">
        <v>17</v>
      </c>
      <c r="J119" s="162">
        <v>0.05</v>
      </c>
      <c r="K119" s="174" t="str">
        <f t="shared" si="354"/>
        <v>公斤</v>
      </c>
      <c r="L119" s="160" t="s">
        <v>25</v>
      </c>
      <c r="M119" s="160">
        <v>0.01</v>
      </c>
      <c r="N119" s="174" t="str">
        <f t="shared" si="507"/>
        <v>公斤</v>
      </c>
      <c r="O119" s="176"/>
      <c r="P119" s="176"/>
      <c r="Q119" s="174" t="s">
        <v>68</v>
      </c>
      <c r="R119" s="160"/>
      <c r="S119" s="160"/>
      <c r="T119" s="174" t="str">
        <f t="shared" si="533"/>
        <v/>
      </c>
      <c r="U119" s="165"/>
      <c r="V119" s="165"/>
      <c r="W119" s="58"/>
      <c r="X119" s="58"/>
      <c r="Y119" s="58"/>
      <c r="Z119" s="58"/>
      <c r="AA119" s="58"/>
      <c r="AB119" s="58"/>
      <c r="AC119" s="58"/>
      <c r="AD119" s="77"/>
    </row>
    <row r="120" spans="1:54" ht="25.2" customHeight="1">
      <c r="A120" s="147"/>
      <c r="B120" s="151"/>
      <c r="C120" s="160"/>
      <c r="D120" s="160"/>
      <c r="E120" s="174" t="str">
        <f t="shared" si="532"/>
        <v/>
      </c>
      <c r="F120" s="160" t="s">
        <v>209</v>
      </c>
      <c r="G120" s="160">
        <v>0.1</v>
      </c>
      <c r="H120" s="174" t="str">
        <f t="shared" si="534"/>
        <v>公斤</v>
      </c>
      <c r="I120" s="160"/>
      <c r="J120" s="160"/>
      <c r="K120" s="174" t="str">
        <f t="shared" si="354"/>
        <v/>
      </c>
      <c r="L120" s="160" t="s">
        <v>17</v>
      </c>
      <c r="M120" s="160">
        <v>0.05</v>
      </c>
      <c r="N120" s="174" t="str">
        <f t="shared" si="507"/>
        <v>公斤</v>
      </c>
      <c r="O120" s="176"/>
      <c r="P120" s="176"/>
      <c r="Q120" s="174" t="s">
        <v>68</v>
      </c>
      <c r="R120" s="160"/>
      <c r="S120" s="160"/>
      <c r="T120" s="174" t="str">
        <f t="shared" si="533"/>
        <v/>
      </c>
      <c r="U120" s="165"/>
      <c r="V120" s="165"/>
      <c r="W120" s="58"/>
      <c r="X120" s="58"/>
      <c r="Y120" s="58"/>
      <c r="Z120" s="58"/>
      <c r="AA120" s="58"/>
      <c r="AB120" s="58"/>
      <c r="AC120" s="58"/>
      <c r="AD120" s="76"/>
    </row>
    <row r="121" spans="1:54" ht="22.95" customHeight="1" thickBot="1">
      <c r="A121" s="147"/>
      <c r="B121" s="152"/>
      <c r="C121" s="160"/>
      <c r="D121" s="160"/>
      <c r="E121" s="174" t="str">
        <f t="shared" si="532"/>
        <v/>
      </c>
      <c r="F121" s="160" t="s">
        <v>113</v>
      </c>
      <c r="G121" s="160"/>
      <c r="H121" s="174" t="str">
        <f t="shared" si="534"/>
        <v/>
      </c>
      <c r="I121" s="160"/>
      <c r="J121" s="160"/>
      <c r="K121" s="174" t="str">
        <f t="shared" si="354"/>
        <v/>
      </c>
      <c r="L121" s="160"/>
      <c r="M121" s="160"/>
      <c r="N121" s="174" t="str">
        <f t="shared" si="507"/>
        <v/>
      </c>
      <c r="O121" s="176"/>
      <c r="P121" s="176"/>
      <c r="Q121" s="174" t="s">
        <v>68</v>
      </c>
      <c r="R121" s="160"/>
      <c r="S121" s="160"/>
      <c r="T121" s="174" t="str">
        <f t="shared" si="533"/>
        <v/>
      </c>
      <c r="U121" s="165"/>
      <c r="V121" s="165"/>
      <c r="W121" s="58"/>
      <c r="X121" s="58"/>
      <c r="Y121" s="58"/>
      <c r="Z121" s="58"/>
      <c r="AA121" s="58"/>
      <c r="AB121" s="58"/>
      <c r="AC121" s="58"/>
      <c r="AD121" s="76"/>
    </row>
    <row r="122" spans="1:54" s="107" customFormat="1" ht="25.2" customHeight="1" thickBot="1">
      <c r="A122" s="148">
        <f>A115+1</f>
        <v>45775</v>
      </c>
      <c r="B122" s="151" t="s">
        <v>185</v>
      </c>
      <c r="C122" s="160" t="s">
        <v>96</v>
      </c>
      <c r="D122" s="161"/>
      <c r="E122" s="174" t="str">
        <f t="shared" si="532"/>
        <v/>
      </c>
      <c r="F122" s="160" t="s">
        <v>73</v>
      </c>
      <c r="G122" s="160"/>
      <c r="H122" s="174" t="str">
        <f t="shared" si="534"/>
        <v/>
      </c>
      <c r="I122" s="162" t="s">
        <v>59</v>
      </c>
      <c r="J122" s="162"/>
      <c r="K122" s="174" t="str">
        <f t="shared" si="354"/>
        <v/>
      </c>
      <c r="L122" s="162" t="s">
        <v>245</v>
      </c>
      <c r="M122" s="162"/>
      <c r="N122" s="174" t="str">
        <f t="shared" si="507"/>
        <v/>
      </c>
      <c r="O122" s="175" t="s">
        <v>14</v>
      </c>
      <c r="P122" s="176"/>
      <c r="Q122" s="174" t="str">
        <f t="shared" ref="Q122:Q141" si="559">IF(P122,"公斤","")</f>
        <v/>
      </c>
      <c r="R122" s="160" t="s">
        <v>253</v>
      </c>
      <c r="S122" s="160"/>
      <c r="T122" s="174" t="str">
        <f t="shared" si="533"/>
        <v/>
      </c>
      <c r="U122" s="163" t="s">
        <v>140</v>
      </c>
      <c r="V122" s="163"/>
      <c r="W122" s="87">
        <v>5</v>
      </c>
      <c r="X122" s="87">
        <v>3.8428571428571425</v>
      </c>
      <c r="Y122" s="87">
        <v>1.56</v>
      </c>
      <c r="Z122" s="87">
        <v>3</v>
      </c>
      <c r="AA122" s="87"/>
      <c r="AB122" s="87"/>
      <c r="AC122" s="87">
        <v>812.21428571428567</v>
      </c>
      <c r="AD122" s="89"/>
      <c r="AE122" s="101">
        <f t="shared" ref="AE122" si="560">A122</f>
        <v>45775</v>
      </c>
      <c r="AF122" s="101" t="str">
        <f t="shared" ref="AF122" si="561">A123</f>
        <v>二</v>
      </c>
      <c r="AG122" s="101" t="str">
        <f t="shared" ref="AG122" si="562">B122</f>
        <v>J2</v>
      </c>
      <c r="AH122" s="102" t="str">
        <f t="shared" ref="AH122" si="563">C122</f>
        <v>糙米飯</v>
      </c>
      <c r="AI122" s="103" t="str">
        <f t="shared" ref="AI122" si="564">C123&amp;" "&amp;C124&amp;" "&amp;C125&amp;" "&amp;C126&amp;" "&amp;C127&amp;" "&amp;C128</f>
        <v xml:space="preserve">米 糙米    </v>
      </c>
      <c r="AJ122" s="102" t="str">
        <f t="shared" ref="AJ122" si="565">F122</f>
        <v>鹹酥雞</v>
      </c>
      <c r="AK122" s="103" t="str">
        <f t="shared" ref="AK122" si="566">F123&amp;" "&amp;F124&amp;" "&amp;F125&amp;" "&amp;F126&amp;" "&amp;F127&amp;" "&amp;F128</f>
        <v xml:space="preserve">鹹酥雞     </v>
      </c>
      <c r="AL122" s="102" t="str">
        <f t="shared" ref="AL122" si="567">I122</f>
        <v>肉絲時蔬</v>
      </c>
      <c r="AM122" s="103" t="str">
        <f t="shared" ref="AM122" si="568">I123&amp;" "&amp;I124&amp;" "&amp;I125&amp;" "&amp;I126&amp;" "&amp;I127&amp;" "&amp;I128</f>
        <v xml:space="preserve">時蔬 肉絲 大蒜 胡蘿蔔  </v>
      </c>
      <c r="AN122" s="102" t="str">
        <f t="shared" ref="AN122" si="569">L122</f>
        <v>蒸蛋</v>
      </c>
      <c r="AO122" s="103" t="str">
        <f t="shared" ref="AO122" si="570">L123&amp;" "&amp;L124&amp;" "&amp;L125&amp;" "&amp;L126&amp;" "&amp;L127&amp;" "&amp;L128</f>
        <v xml:space="preserve">雞蛋 年糕紙    </v>
      </c>
      <c r="AP122" s="102" t="str">
        <f t="shared" ref="AP122" si="571">O122</f>
        <v>時蔬</v>
      </c>
      <c r="AQ122" s="103" t="str">
        <f t="shared" ref="AQ122" si="572">O123&amp;" "&amp;O124&amp;" "&amp;O125&amp;" "&amp;O126&amp;" "&amp;O127&amp;" "&amp;O128</f>
        <v xml:space="preserve">蔬菜 大蒜    </v>
      </c>
      <c r="AR122" s="102" t="str">
        <f t="shared" ref="AR122" si="573">R122</f>
        <v>金針肉絲湯</v>
      </c>
      <c r="AS122" s="103" t="str">
        <f t="shared" ref="AS122" si="574">R123&amp;" "&amp;R124&amp;" "&amp;R125&amp;" "&amp;R126&amp;" "&amp;R127&amp;" "&amp;R128</f>
        <v xml:space="preserve">金針菜乾 榨菜 薑 豬後腿肉  </v>
      </c>
      <c r="AT122" s="104" t="str">
        <f t="shared" ref="AT122" si="575">U122</f>
        <v>水果</v>
      </c>
      <c r="AU122" s="102">
        <f t="shared" ref="AU122" si="576">V122</f>
        <v>0</v>
      </c>
      <c r="AV122" s="105">
        <f t="shared" ref="AV122" si="577">W122</f>
        <v>5</v>
      </c>
      <c r="AW122" s="105">
        <f t="shared" ref="AW122" si="578">X122</f>
        <v>3.8428571428571425</v>
      </c>
      <c r="AX122" s="105">
        <f t="shared" ref="AX122" si="579">Y122</f>
        <v>1.56</v>
      </c>
      <c r="AY122" s="105">
        <f t="shared" ref="AY122" si="580">Z122</f>
        <v>3</v>
      </c>
      <c r="AZ122" s="105">
        <f t="shared" ref="AZ122" si="581">AA122</f>
        <v>0</v>
      </c>
      <c r="BA122" s="105">
        <f t="shared" ref="BA122" si="582">AB122</f>
        <v>0</v>
      </c>
      <c r="BB122" s="106">
        <f t="shared" ref="BB122" si="583">AC122</f>
        <v>812.21428571428567</v>
      </c>
    </row>
    <row r="123" spans="1:54" ht="22.95" customHeight="1">
      <c r="A123" s="147" t="s">
        <v>168</v>
      </c>
      <c r="B123" s="155"/>
      <c r="C123" s="160" t="s">
        <v>184</v>
      </c>
      <c r="D123" s="160">
        <v>7</v>
      </c>
      <c r="E123" s="174" t="str">
        <f t="shared" si="532"/>
        <v>公斤</v>
      </c>
      <c r="F123" s="160" t="s">
        <v>73</v>
      </c>
      <c r="G123" s="160">
        <v>10</v>
      </c>
      <c r="H123" s="174" t="str">
        <f t="shared" si="534"/>
        <v>公斤</v>
      </c>
      <c r="I123" s="160" t="s">
        <v>29</v>
      </c>
      <c r="J123" s="160">
        <v>7</v>
      </c>
      <c r="K123" s="174" t="str">
        <f t="shared" si="354"/>
        <v>公斤</v>
      </c>
      <c r="L123" s="160" t="s">
        <v>16</v>
      </c>
      <c r="M123" s="160">
        <v>5.5</v>
      </c>
      <c r="N123" s="174" t="str">
        <f t="shared" si="507"/>
        <v>公斤</v>
      </c>
      <c r="O123" s="176" t="s">
        <v>12</v>
      </c>
      <c r="P123" s="176">
        <v>7</v>
      </c>
      <c r="Q123" s="174" t="str">
        <f t="shared" si="559"/>
        <v>公斤</v>
      </c>
      <c r="R123" s="160" t="s">
        <v>254</v>
      </c>
      <c r="S123" s="160">
        <v>0.1</v>
      </c>
      <c r="T123" s="174" t="str">
        <f t="shared" si="533"/>
        <v>公斤</v>
      </c>
      <c r="U123" s="164"/>
      <c r="V123" s="164"/>
      <c r="W123" s="58"/>
      <c r="X123" s="59"/>
      <c r="Y123" s="58"/>
      <c r="Z123" s="58"/>
      <c r="AA123" s="58"/>
      <c r="AB123" s="58"/>
      <c r="AC123" s="58"/>
      <c r="AD123" s="77"/>
      <c r="AE123" s="66"/>
      <c r="AF123" s="66"/>
      <c r="AG123" s="66"/>
      <c r="AH123" s="66"/>
      <c r="AI123" s="66"/>
      <c r="AJ123" s="66"/>
      <c r="AK123" s="66"/>
      <c r="AL123" s="66"/>
      <c r="AM123" s="66"/>
      <c r="AN123" s="66"/>
      <c r="AO123" s="66"/>
      <c r="AP123" s="66"/>
      <c r="AQ123" s="66"/>
      <c r="AR123" s="66"/>
      <c r="AS123" s="66"/>
      <c r="AT123" s="66"/>
      <c r="AU123" s="66"/>
      <c r="AV123" s="66"/>
      <c r="AW123" s="66"/>
      <c r="AX123" s="66"/>
      <c r="AY123" s="66"/>
      <c r="AZ123" s="66"/>
      <c r="BA123" s="66"/>
      <c r="BB123" s="66"/>
    </row>
    <row r="124" spans="1:54" ht="22.95" customHeight="1">
      <c r="A124" s="147"/>
      <c r="B124" s="151"/>
      <c r="C124" s="160" t="s">
        <v>97</v>
      </c>
      <c r="D124" s="160">
        <v>3</v>
      </c>
      <c r="E124" s="174" t="str">
        <f t="shared" si="532"/>
        <v>公斤</v>
      </c>
      <c r="F124" s="160"/>
      <c r="G124" s="160"/>
      <c r="H124" s="174" t="str">
        <f t="shared" si="534"/>
        <v/>
      </c>
      <c r="I124" s="162" t="s">
        <v>53</v>
      </c>
      <c r="J124" s="162">
        <v>0.6</v>
      </c>
      <c r="K124" s="174" t="str">
        <f t="shared" si="354"/>
        <v>公斤</v>
      </c>
      <c r="L124" s="162" t="s">
        <v>134</v>
      </c>
      <c r="M124" s="162"/>
      <c r="N124" s="174" t="str">
        <f t="shared" si="507"/>
        <v/>
      </c>
      <c r="O124" s="176" t="s">
        <v>17</v>
      </c>
      <c r="P124" s="176">
        <v>0.05</v>
      </c>
      <c r="Q124" s="174" t="str">
        <f t="shared" si="559"/>
        <v>公斤</v>
      </c>
      <c r="R124" s="160" t="s">
        <v>56</v>
      </c>
      <c r="S124" s="160">
        <v>1.5</v>
      </c>
      <c r="T124" s="174" t="str">
        <f t="shared" si="533"/>
        <v>公斤</v>
      </c>
      <c r="U124" s="165"/>
      <c r="V124" s="165"/>
      <c r="W124" s="58"/>
      <c r="X124" s="53"/>
      <c r="Y124" s="58"/>
      <c r="Z124" s="58"/>
      <c r="AA124" s="58"/>
      <c r="AB124" s="58"/>
      <c r="AC124" s="58"/>
      <c r="AD124" s="77"/>
      <c r="AE124" s="66"/>
      <c r="AF124" s="66"/>
      <c r="AG124" s="66"/>
      <c r="AH124" s="66"/>
      <c r="AI124" s="66"/>
      <c r="AJ124" s="66"/>
      <c r="AK124" s="66"/>
      <c r="AL124" s="66"/>
      <c r="AM124" s="66"/>
      <c r="AN124" s="66"/>
      <c r="AO124" s="66"/>
      <c r="AP124" s="66"/>
      <c r="AQ124" s="66"/>
      <c r="AR124" s="66"/>
      <c r="AS124" s="66"/>
      <c r="AT124" s="66"/>
      <c r="AU124" s="66"/>
      <c r="AV124" s="66"/>
      <c r="AW124" s="66"/>
      <c r="AX124" s="66"/>
      <c r="AY124" s="66"/>
      <c r="AZ124" s="66"/>
      <c r="BA124" s="66"/>
      <c r="BB124" s="66"/>
    </row>
    <row r="125" spans="1:54" ht="22.95" customHeight="1">
      <c r="A125" s="147"/>
      <c r="B125" s="151"/>
      <c r="C125" s="160"/>
      <c r="D125" s="160"/>
      <c r="E125" s="174" t="str">
        <f t="shared" si="532"/>
        <v/>
      </c>
      <c r="F125" s="160"/>
      <c r="G125" s="160"/>
      <c r="H125" s="174" t="str">
        <f t="shared" si="534"/>
        <v/>
      </c>
      <c r="I125" s="160" t="s">
        <v>17</v>
      </c>
      <c r="J125" s="160">
        <v>0.05</v>
      </c>
      <c r="K125" s="174" t="str">
        <f t="shared" si="354"/>
        <v>公斤</v>
      </c>
      <c r="L125" s="160"/>
      <c r="M125" s="160"/>
      <c r="N125" s="174" t="str">
        <f t="shared" si="507"/>
        <v/>
      </c>
      <c r="O125" s="176"/>
      <c r="P125" s="176"/>
      <c r="Q125" s="174" t="str">
        <f t="shared" si="559"/>
        <v/>
      </c>
      <c r="R125" s="160" t="s">
        <v>19</v>
      </c>
      <c r="S125" s="160">
        <v>0.05</v>
      </c>
      <c r="T125" s="174" t="str">
        <f t="shared" si="533"/>
        <v>公斤</v>
      </c>
      <c r="U125" s="165"/>
      <c r="V125" s="165"/>
      <c r="W125" s="58"/>
      <c r="X125" s="58"/>
      <c r="Y125" s="58"/>
      <c r="Z125" s="58"/>
      <c r="AA125" s="58"/>
      <c r="AB125" s="58"/>
      <c r="AC125" s="58"/>
      <c r="AD125" s="77"/>
      <c r="AE125" s="66"/>
      <c r="AF125" s="66"/>
      <c r="AG125" s="66"/>
      <c r="AH125" s="66"/>
      <c r="AI125" s="66"/>
      <c r="AJ125" s="66"/>
      <c r="AK125" s="66"/>
      <c r="AL125" s="66"/>
      <c r="AM125" s="66"/>
      <c r="AN125" s="66"/>
      <c r="AO125" s="66"/>
      <c r="AP125" s="66"/>
      <c r="AQ125" s="66"/>
      <c r="AR125" s="66"/>
      <c r="AS125" s="66"/>
      <c r="AT125" s="66"/>
      <c r="AU125" s="66"/>
      <c r="AV125" s="66"/>
      <c r="AW125" s="66"/>
      <c r="AX125" s="66"/>
      <c r="AY125" s="66"/>
      <c r="AZ125" s="66"/>
      <c r="BA125" s="66"/>
      <c r="BB125" s="66"/>
    </row>
    <row r="126" spans="1:54" ht="22.95" customHeight="1">
      <c r="A126" s="147"/>
      <c r="B126" s="151"/>
      <c r="C126" s="160"/>
      <c r="D126" s="160"/>
      <c r="E126" s="174" t="str">
        <f t="shared" si="532"/>
        <v/>
      </c>
      <c r="F126" s="162"/>
      <c r="G126" s="162"/>
      <c r="H126" s="174" t="str">
        <f t="shared" si="534"/>
        <v/>
      </c>
      <c r="I126" s="160" t="s">
        <v>18</v>
      </c>
      <c r="J126" s="160">
        <v>0.5</v>
      </c>
      <c r="K126" s="174" t="str">
        <f t="shared" si="354"/>
        <v>公斤</v>
      </c>
      <c r="L126" s="160"/>
      <c r="M126" s="160"/>
      <c r="N126" s="174" t="str">
        <f t="shared" si="507"/>
        <v/>
      </c>
      <c r="O126" s="176"/>
      <c r="P126" s="176"/>
      <c r="Q126" s="174" t="str">
        <f t="shared" si="559"/>
        <v/>
      </c>
      <c r="R126" s="160" t="s">
        <v>42</v>
      </c>
      <c r="S126" s="160">
        <v>0.6</v>
      </c>
      <c r="T126" s="174" t="str">
        <f t="shared" si="533"/>
        <v>公斤</v>
      </c>
      <c r="U126" s="165"/>
      <c r="V126" s="165"/>
      <c r="W126" s="58"/>
      <c r="X126" s="58"/>
      <c r="Y126" s="58"/>
      <c r="Z126" s="58"/>
      <c r="AA126" s="58"/>
      <c r="AB126" s="58"/>
      <c r="AC126" s="58"/>
      <c r="AD126" s="77"/>
      <c r="AE126" s="66"/>
      <c r="AF126" s="66"/>
      <c r="AG126" s="66"/>
      <c r="AH126" s="66"/>
      <c r="AI126" s="66"/>
      <c r="AJ126" s="66"/>
      <c r="AK126" s="66"/>
      <c r="AL126" s="66"/>
      <c r="AM126" s="66"/>
      <c r="AN126" s="66"/>
      <c r="AO126" s="66"/>
      <c r="AP126" s="66"/>
      <c r="AQ126" s="66"/>
      <c r="AR126" s="66"/>
      <c r="AS126" s="66"/>
      <c r="AT126" s="66"/>
      <c r="AU126" s="66"/>
      <c r="AV126" s="66"/>
      <c r="AW126" s="66"/>
      <c r="AX126" s="66"/>
      <c r="AY126" s="66"/>
      <c r="AZ126" s="66"/>
      <c r="BA126" s="66"/>
      <c r="BB126" s="66"/>
    </row>
    <row r="127" spans="1:54" ht="22.95" customHeight="1">
      <c r="A127" s="147"/>
      <c r="B127" s="151"/>
      <c r="C127" s="160"/>
      <c r="D127" s="160"/>
      <c r="E127" s="174" t="str">
        <f t="shared" si="532"/>
        <v/>
      </c>
      <c r="F127" s="160"/>
      <c r="G127" s="160"/>
      <c r="H127" s="174" t="str">
        <f t="shared" si="534"/>
        <v/>
      </c>
      <c r="I127" s="160"/>
      <c r="J127" s="160"/>
      <c r="K127" s="174" t="str">
        <f t="shared" si="354"/>
        <v/>
      </c>
      <c r="L127" s="160"/>
      <c r="M127" s="160"/>
      <c r="N127" s="174" t="str">
        <f t="shared" si="507"/>
        <v/>
      </c>
      <c r="O127" s="176"/>
      <c r="P127" s="176"/>
      <c r="Q127" s="174" t="str">
        <f t="shared" si="559"/>
        <v/>
      </c>
      <c r="R127" s="160"/>
      <c r="S127" s="160"/>
      <c r="T127" s="174" t="str">
        <f t="shared" si="533"/>
        <v/>
      </c>
      <c r="U127" s="165"/>
      <c r="V127" s="165"/>
      <c r="W127" s="58"/>
      <c r="X127" s="58"/>
      <c r="Y127" s="58"/>
      <c r="Z127" s="58"/>
      <c r="AA127" s="58"/>
      <c r="AB127" s="58"/>
      <c r="AC127" s="58"/>
      <c r="AD127" s="76"/>
      <c r="AE127" s="66"/>
      <c r="AF127" s="66"/>
      <c r="AG127" s="66"/>
      <c r="AH127" s="66"/>
      <c r="AI127" s="66"/>
      <c r="AJ127" s="66"/>
      <c r="AK127" s="66"/>
      <c r="AL127" s="66"/>
      <c r="AM127" s="66"/>
      <c r="AN127" s="66"/>
      <c r="AO127" s="66"/>
      <c r="AP127" s="66"/>
      <c r="AQ127" s="66"/>
      <c r="AR127" s="66"/>
      <c r="AS127" s="66"/>
      <c r="AT127" s="66"/>
      <c r="AU127" s="66"/>
      <c r="AV127" s="66"/>
      <c r="AW127" s="66"/>
      <c r="AX127" s="66"/>
      <c r="AY127" s="66"/>
      <c r="AZ127" s="66"/>
      <c r="BA127" s="66"/>
      <c r="BB127" s="66"/>
    </row>
    <row r="128" spans="1:54" ht="22.95" customHeight="1" thickBot="1">
      <c r="A128" s="147"/>
      <c r="B128" s="152"/>
      <c r="C128" s="160"/>
      <c r="D128" s="160"/>
      <c r="E128" s="174" t="str">
        <f t="shared" si="532"/>
        <v/>
      </c>
      <c r="F128" s="160"/>
      <c r="G128" s="160"/>
      <c r="H128" s="174" t="str">
        <f t="shared" si="534"/>
        <v/>
      </c>
      <c r="I128" s="160"/>
      <c r="J128" s="160"/>
      <c r="K128" s="174" t="str">
        <f t="shared" si="354"/>
        <v/>
      </c>
      <c r="L128" s="160"/>
      <c r="M128" s="160"/>
      <c r="N128" s="174" t="str">
        <f t="shared" si="507"/>
        <v/>
      </c>
      <c r="O128" s="176"/>
      <c r="P128" s="176"/>
      <c r="Q128" s="174" t="str">
        <f t="shared" si="559"/>
        <v/>
      </c>
      <c r="R128" s="160"/>
      <c r="S128" s="160"/>
      <c r="T128" s="174" t="str">
        <f t="shared" si="533"/>
        <v/>
      </c>
      <c r="U128" s="165"/>
      <c r="V128" s="165"/>
      <c r="W128" s="58"/>
      <c r="X128" s="58"/>
      <c r="Y128" s="58"/>
      <c r="Z128" s="58"/>
      <c r="AA128" s="58"/>
      <c r="AB128" s="58"/>
      <c r="AC128" s="58"/>
      <c r="AD128" s="76"/>
      <c r="AE128" s="66"/>
      <c r="AF128" s="66"/>
      <c r="AG128" s="66"/>
      <c r="AH128" s="66"/>
      <c r="AI128" s="66"/>
      <c r="AJ128" s="66"/>
      <c r="AK128" s="66"/>
      <c r="AL128" s="66"/>
      <c r="AM128" s="66"/>
      <c r="AN128" s="66"/>
      <c r="AO128" s="66"/>
      <c r="AP128" s="66"/>
      <c r="AQ128" s="66"/>
      <c r="AR128" s="66"/>
      <c r="AS128" s="66"/>
      <c r="AT128" s="66"/>
      <c r="AU128" s="66"/>
      <c r="AV128" s="66"/>
      <c r="AW128" s="66"/>
      <c r="AX128" s="66"/>
      <c r="AY128" s="66"/>
      <c r="AZ128" s="66"/>
      <c r="BA128" s="66"/>
      <c r="BB128" s="66"/>
    </row>
    <row r="129" spans="1:54" s="107" customFormat="1" ht="25.2" customHeight="1" thickBot="1">
      <c r="A129" s="148">
        <f>A122+1</f>
        <v>45776</v>
      </c>
      <c r="B129" s="151" t="s">
        <v>186</v>
      </c>
      <c r="C129" s="202" t="s">
        <v>88</v>
      </c>
      <c r="D129" s="203"/>
      <c r="E129" s="174" t="str">
        <f t="shared" si="532"/>
        <v/>
      </c>
      <c r="F129" s="160" t="s">
        <v>115</v>
      </c>
      <c r="G129" s="160"/>
      <c r="H129" s="174" t="str">
        <f t="shared" si="534"/>
        <v/>
      </c>
      <c r="I129" s="160" t="s">
        <v>118</v>
      </c>
      <c r="J129" s="160"/>
      <c r="K129" s="174" t="str">
        <f t="shared" si="354"/>
        <v/>
      </c>
      <c r="L129" s="160" t="s">
        <v>130</v>
      </c>
      <c r="M129" s="160"/>
      <c r="N129" s="174" t="str">
        <f t="shared" si="507"/>
        <v/>
      </c>
      <c r="O129" s="175" t="s">
        <v>14</v>
      </c>
      <c r="P129" s="176"/>
      <c r="Q129" s="174" t="str">
        <f t="shared" si="559"/>
        <v/>
      </c>
      <c r="R129" s="160" t="s">
        <v>135</v>
      </c>
      <c r="S129" s="167"/>
      <c r="T129" s="174" t="str">
        <f t="shared" si="533"/>
        <v/>
      </c>
      <c r="U129" s="163" t="s">
        <v>276</v>
      </c>
      <c r="V129" s="163" t="s">
        <v>274</v>
      </c>
      <c r="W129" s="87">
        <v>6.333333333333333</v>
      </c>
      <c r="X129" s="87">
        <v>3.3571428571428568</v>
      </c>
      <c r="Y129" s="87">
        <v>1.55</v>
      </c>
      <c r="Z129" s="87">
        <v>2.7</v>
      </c>
      <c r="AA129" s="87">
        <v>0.3</v>
      </c>
      <c r="AB129" s="87"/>
      <c r="AC129" s="87">
        <v>855.36904761904759</v>
      </c>
      <c r="AD129" s="89"/>
      <c r="AE129" s="101">
        <f t="shared" ref="AE129" si="584">A129</f>
        <v>45776</v>
      </c>
      <c r="AF129" s="101" t="str">
        <f t="shared" ref="AF129" si="585">A130</f>
        <v>三</v>
      </c>
      <c r="AG129" s="101" t="str">
        <f t="shared" ref="AG129" si="586">B129</f>
        <v>J3</v>
      </c>
      <c r="AH129" s="102" t="str">
        <f t="shared" ref="AH129" si="587">C129</f>
        <v>拌麵特餐</v>
      </c>
      <c r="AI129" s="103" t="str">
        <f t="shared" ref="AI129" si="588">C130&amp;" "&amp;C131&amp;" "&amp;C132&amp;" "&amp;C133&amp;" "&amp;C134&amp;" "&amp;C135</f>
        <v xml:space="preserve">麵條     </v>
      </c>
      <c r="AJ129" s="102" t="str">
        <f t="shared" ref="AJ129" si="589">F129</f>
        <v>香滷腿排</v>
      </c>
      <c r="AK129" s="103" t="str">
        <f t="shared" ref="AK129" si="590">F130&amp;" "&amp;F131&amp;" "&amp;F132&amp;" "&amp;F133&amp;" "&amp;F134&amp;" "&amp;F135</f>
        <v xml:space="preserve">腿排     </v>
      </c>
      <c r="AL129" s="102" t="str">
        <f t="shared" ref="AL129" si="591">I129</f>
        <v>拌麵配料</v>
      </c>
      <c r="AM129" s="103" t="str">
        <f t="shared" ref="AM129" si="592">I130&amp;" "&amp;I131&amp;" "&amp;I132&amp;" "&amp;I133&amp;" "&amp;I134&amp;" "&amp;I135</f>
        <v>豬後腿肉 甘藍 胡蘿蔔 洋蔥 乾香菇 油蔥酥</v>
      </c>
      <c r="AN129" s="102" t="str">
        <f t="shared" ref="AN129" si="593">L129</f>
        <v>黑糖小饅頭</v>
      </c>
      <c r="AO129" s="103" t="str">
        <f t="shared" ref="AO129" si="594">L130&amp;" "&amp;L131&amp;" "&amp;L132&amp;" "&amp;L133&amp;" "&amp;L134&amp;" "&amp;L135</f>
        <v xml:space="preserve">黑糖小饅頭 2個/人    </v>
      </c>
      <c r="AP129" s="102" t="str">
        <f t="shared" ref="AP129" si="595">O129</f>
        <v>時蔬</v>
      </c>
      <c r="AQ129" s="103" t="str">
        <f t="shared" ref="AQ129" si="596">O130&amp;" "&amp;O131&amp;" "&amp;O132&amp;" "&amp;O133&amp;" "&amp;O134&amp;" "&amp;O135</f>
        <v xml:space="preserve">蔬菜 大蒜    </v>
      </c>
      <c r="AR129" s="102" t="str">
        <f t="shared" ref="AR129" si="597">R129</f>
        <v>時瓜湯</v>
      </c>
      <c r="AS129" s="103" t="str">
        <f t="shared" ref="AS129" si="598">R130&amp;" "&amp;R131&amp;" "&amp;R132&amp;" "&amp;R133&amp;" "&amp;R134&amp;" "&amp;R135</f>
        <v xml:space="preserve">時瓜 薑 排骨   </v>
      </c>
      <c r="AT129" s="104" t="str">
        <f t="shared" ref="AT129" si="599">U129</f>
        <v>綜合堅果</v>
      </c>
      <c r="AU129" s="102" t="str">
        <f t="shared" ref="AU129" si="600">V129</f>
        <v>有機豆漿</v>
      </c>
      <c r="AV129" s="105">
        <f t="shared" ref="AV129" si="601">W129</f>
        <v>6.333333333333333</v>
      </c>
      <c r="AW129" s="105">
        <f t="shared" ref="AW129" si="602">X129</f>
        <v>3.3571428571428568</v>
      </c>
      <c r="AX129" s="105">
        <f t="shared" ref="AX129" si="603">Y129</f>
        <v>1.55</v>
      </c>
      <c r="AY129" s="105">
        <f t="shared" ref="AY129" si="604">Z129</f>
        <v>2.7</v>
      </c>
      <c r="AZ129" s="105">
        <f t="shared" ref="AZ129" si="605">AA129</f>
        <v>0.3</v>
      </c>
      <c r="BA129" s="105">
        <f t="shared" ref="BA129" si="606">AB129</f>
        <v>0</v>
      </c>
      <c r="BB129" s="106">
        <f t="shared" ref="BB129" si="607">AC129</f>
        <v>855.36904761904759</v>
      </c>
    </row>
    <row r="130" spans="1:54" ht="22.95" customHeight="1">
      <c r="A130" s="147" t="s">
        <v>171</v>
      </c>
      <c r="B130" s="155"/>
      <c r="C130" s="160" t="s">
        <v>65</v>
      </c>
      <c r="D130" s="160">
        <v>15</v>
      </c>
      <c r="E130" s="174" t="str">
        <f t="shared" si="532"/>
        <v>公斤</v>
      </c>
      <c r="F130" s="160" t="s">
        <v>77</v>
      </c>
      <c r="G130" s="160">
        <v>10</v>
      </c>
      <c r="H130" s="174" t="str">
        <f t="shared" si="534"/>
        <v>公斤</v>
      </c>
      <c r="I130" s="160" t="s">
        <v>42</v>
      </c>
      <c r="J130" s="160">
        <v>2</v>
      </c>
      <c r="K130" s="174" t="str">
        <f t="shared" si="354"/>
        <v>公斤</v>
      </c>
      <c r="L130" s="160" t="s">
        <v>130</v>
      </c>
      <c r="M130" s="160">
        <v>4</v>
      </c>
      <c r="N130" s="174" t="str">
        <f t="shared" si="507"/>
        <v>公斤</v>
      </c>
      <c r="O130" s="176" t="s">
        <v>12</v>
      </c>
      <c r="P130" s="176">
        <v>7</v>
      </c>
      <c r="Q130" s="174" t="str">
        <f t="shared" si="559"/>
        <v>公斤</v>
      </c>
      <c r="R130" s="160" t="s">
        <v>47</v>
      </c>
      <c r="S130" s="160">
        <v>5</v>
      </c>
      <c r="T130" s="174" t="str">
        <f t="shared" si="533"/>
        <v>公斤</v>
      </c>
      <c r="U130" s="164"/>
      <c r="V130" s="164"/>
      <c r="W130" s="58"/>
      <c r="X130" s="59"/>
      <c r="Y130" s="58"/>
      <c r="Z130" s="58"/>
      <c r="AA130" s="58"/>
      <c r="AB130" s="58"/>
      <c r="AC130" s="58"/>
      <c r="AD130" s="77"/>
      <c r="AE130" s="66"/>
      <c r="AF130" s="66"/>
      <c r="AG130" s="66"/>
      <c r="AH130" s="66"/>
      <c r="AI130" s="66"/>
      <c r="AJ130" s="66"/>
      <c r="AK130" s="66"/>
      <c r="AL130" s="66"/>
      <c r="AM130" s="66"/>
      <c r="AN130" s="66"/>
      <c r="AO130" s="66"/>
      <c r="AP130" s="66"/>
      <c r="AQ130" s="66"/>
      <c r="AR130" s="66"/>
      <c r="AS130" s="66"/>
      <c r="AT130" s="66"/>
      <c r="AU130" s="66"/>
      <c r="AV130" s="66"/>
      <c r="AW130" s="66"/>
      <c r="AX130" s="66"/>
      <c r="AY130" s="66"/>
      <c r="AZ130" s="66"/>
      <c r="BA130" s="66"/>
      <c r="BB130" s="66"/>
    </row>
    <row r="131" spans="1:54" ht="22.95" customHeight="1">
      <c r="A131" s="147"/>
      <c r="B131" s="151"/>
      <c r="C131" s="160"/>
      <c r="D131" s="160"/>
      <c r="E131" s="174" t="str">
        <f t="shared" si="532"/>
        <v/>
      </c>
      <c r="F131" s="160"/>
      <c r="G131" s="160"/>
      <c r="H131" s="174" t="str">
        <f t="shared" si="534"/>
        <v/>
      </c>
      <c r="I131" s="160" t="s">
        <v>119</v>
      </c>
      <c r="J131" s="160">
        <v>2</v>
      </c>
      <c r="K131" s="174" t="str">
        <f t="shared" si="354"/>
        <v>公斤</v>
      </c>
      <c r="L131" s="160" t="s">
        <v>246</v>
      </c>
      <c r="M131" s="160"/>
      <c r="N131" s="174" t="str">
        <f t="shared" si="507"/>
        <v/>
      </c>
      <c r="O131" s="176" t="s">
        <v>17</v>
      </c>
      <c r="P131" s="176">
        <v>0.05</v>
      </c>
      <c r="Q131" s="174" t="str">
        <f t="shared" si="559"/>
        <v>公斤</v>
      </c>
      <c r="R131" s="160" t="s">
        <v>19</v>
      </c>
      <c r="S131" s="160">
        <v>0.05</v>
      </c>
      <c r="T131" s="174" t="str">
        <f t="shared" si="533"/>
        <v>公斤</v>
      </c>
      <c r="U131" s="165"/>
      <c r="V131" s="165"/>
      <c r="W131" s="58"/>
      <c r="X131" s="53"/>
      <c r="Y131" s="58"/>
      <c r="Z131" s="58"/>
      <c r="AA131" s="58"/>
      <c r="AB131" s="58"/>
      <c r="AC131" s="58"/>
      <c r="AD131" s="77"/>
      <c r="AE131" s="66"/>
      <c r="AF131" s="66"/>
      <c r="AG131" s="66"/>
      <c r="AH131" s="66"/>
      <c r="AI131" s="66"/>
      <c r="AJ131" s="66"/>
      <c r="AK131" s="66"/>
      <c r="AL131" s="66"/>
      <c r="AM131" s="66"/>
      <c r="AN131" s="66"/>
      <c r="AO131" s="66"/>
      <c r="AP131" s="66"/>
      <c r="AQ131" s="66"/>
      <c r="AR131" s="66"/>
      <c r="AS131" s="66"/>
      <c r="AT131" s="66"/>
      <c r="AU131" s="66"/>
      <c r="AV131" s="66"/>
      <c r="AW131" s="66"/>
      <c r="AX131" s="66"/>
      <c r="AY131" s="66"/>
      <c r="AZ131" s="66"/>
      <c r="BA131" s="66"/>
      <c r="BB131" s="66"/>
    </row>
    <row r="132" spans="1:54" ht="22.95" customHeight="1">
      <c r="A132" s="147"/>
      <c r="B132" s="151"/>
      <c r="C132" s="160"/>
      <c r="D132" s="160"/>
      <c r="E132" s="174" t="str">
        <f t="shared" si="532"/>
        <v/>
      </c>
      <c r="F132" s="160"/>
      <c r="G132" s="162"/>
      <c r="H132" s="174" t="str">
        <f t="shared" si="534"/>
        <v/>
      </c>
      <c r="I132" s="160" t="s">
        <v>18</v>
      </c>
      <c r="J132" s="160">
        <v>0.5</v>
      </c>
      <c r="K132" s="174" t="str">
        <f t="shared" si="354"/>
        <v>公斤</v>
      </c>
      <c r="L132" s="160"/>
      <c r="M132" s="160"/>
      <c r="N132" s="174" t="str">
        <f t="shared" si="507"/>
        <v/>
      </c>
      <c r="O132" s="176"/>
      <c r="P132" s="176"/>
      <c r="Q132" s="174" t="str">
        <f t="shared" si="559"/>
        <v/>
      </c>
      <c r="R132" s="160" t="s">
        <v>84</v>
      </c>
      <c r="S132" s="160">
        <v>1</v>
      </c>
      <c r="T132" s="174" t="str">
        <f t="shared" si="533"/>
        <v>公斤</v>
      </c>
      <c r="U132" s="165"/>
      <c r="V132" s="165"/>
      <c r="W132" s="58"/>
      <c r="X132" s="58"/>
      <c r="Y132" s="58"/>
      <c r="Z132" s="58"/>
      <c r="AA132" s="58"/>
      <c r="AB132" s="58"/>
      <c r="AC132" s="58"/>
      <c r="AD132" s="77"/>
      <c r="AE132" s="66"/>
      <c r="AF132" s="66"/>
      <c r="AG132" s="66"/>
      <c r="AH132" s="66"/>
      <c r="AI132" s="66"/>
      <c r="AJ132" s="66"/>
      <c r="AK132" s="66"/>
      <c r="AL132" s="66"/>
      <c r="AM132" s="66"/>
      <c r="AN132" s="66"/>
      <c r="AO132" s="66"/>
      <c r="AP132" s="66"/>
      <c r="AQ132" s="66"/>
      <c r="AR132" s="66"/>
      <c r="AS132" s="66"/>
      <c r="AT132" s="66"/>
      <c r="AU132" s="66"/>
      <c r="AV132" s="66"/>
      <c r="AW132" s="66"/>
      <c r="AX132" s="66"/>
      <c r="AY132" s="66"/>
      <c r="AZ132" s="66"/>
      <c r="BA132" s="66"/>
      <c r="BB132" s="66"/>
    </row>
    <row r="133" spans="1:54" ht="22.95" customHeight="1">
      <c r="A133" s="147"/>
      <c r="B133" s="151"/>
      <c r="C133" s="160"/>
      <c r="D133" s="160"/>
      <c r="E133" s="174" t="str">
        <f t="shared" si="532"/>
        <v/>
      </c>
      <c r="F133" s="160"/>
      <c r="G133" s="160"/>
      <c r="H133" s="174" t="str">
        <f t="shared" si="534"/>
        <v/>
      </c>
      <c r="I133" s="160" t="s">
        <v>43</v>
      </c>
      <c r="J133" s="160">
        <v>1</v>
      </c>
      <c r="K133" s="174" t="str">
        <f t="shared" si="354"/>
        <v>公斤</v>
      </c>
      <c r="L133" s="160"/>
      <c r="M133" s="160"/>
      <c r="N133" s="174" t="str">
        <f t="shared" si="507"/>
        <v/>
      </c>
      <c r="O133" s="176"/>
      <c r="P133" s="176"/>
      <c r="Q133" s="174" t="str">
        <f t="shared" si="559"/>
        <v/>
      </c>
      <c r="R133" s="160"/>
      <c r="S133" s="160"/>
      <c r="T133" s="174" t="str">
        <f t="shared" si="533"/>
        <v/>
      </c>
      <c r="U133" s="165"/>
      <c r="V133" s="165"/>
      <c r="W133" s="58"/>
      <c r="X133" s="58"/>
      <c r="Y133" s="58"/>
      <c r="Z133" s="58"/>
      <c r="AA133" s="58"/>
      <c r="AB133" s="58"/>
      <c r="AC133" s="58"/>
      <c r="AD133" s="77"/>
      <c r="AE133" s="66"/>
      <c r="AF133" s="66"/>
      <c r="AG133" s="66"/>
      <c r="AH133" s="66"/>
      <c r="AI133" s="66"/>
      <c r="AJ133" s="66"/>
      <c r="AK133" s="66"/>
      <c r="AL133" s="66"/>
      <c r="AM133" s="66"/>
      <c r="AN133" s="66"/>
      <c r="AO133" s="66"/>
      <c r="AP133" s="66"/>
      <c r="AQ133" s="66"/>
      <c r="AR133" s="66"/>
      <c r="AS133" s="66"/>
      <c r="AT133" s="66"/>
      <c r="AU133" s="66"/>
      <c r="AV133" s="66"/>
      <c r="AW133" s="66"/>
      <c r="AX133" s="66"/>
      <c r="AY133" s="66"/>
      <c r="AZ133" s="66"/>
      <c r="BA133" s="66"/>
      <c r="BB133" s="66"/>
    </row>
    <row r="134" spans="1:54" ht="22.95" customHeight="1">
      <c r="A134" s="147"/>
      <c r="B134" s="151"/>
      <c r="C134" s="160"/>
      <c r="D134" s="160"/>
      <c r="E134" s="174" t="str">
        <f t="shared" si="532"/>
        <v/>
      </c>
      <c r="F134" s="160"/>
      <c r="G134" s="160"/>
      <c r="H134" s="174" t="str">
        <f t="shared" si="534"/>
        <v/>
      </c>
      <c r="I134" s="160" t="s">
        <v>26</v>
      </c>
      <c r="J134" s="160">
        <v>0.05</v>
      </c>
      <c r="K134" s="174" t="str">
        <f t="shared" ref="K134:K141" si="608">IF(J134,"公斤","")</f>
        <v>公斤</v>
      </c>
      <c r="L134" s="160"/>
      <c r="M134" s="160"/>
      <c r="N134" s="174" t="str">
        <f t="shared" si="507"/>
        <v/>
      </c>
      <c r="O134" s="176"/>
      <c r="P134" s="176"/>
      <c r="Q134" s="174" t="str">
        <f t="shared" si="559"/>
        <v/>
      </c>
      <c r="R134" s="160"/>
      <c r="S134" s="160"/>
      <c r="T134" s="174" t="str">
        <f t="shared" si="533"/>
        <v/>
      </c>
      <c r="U134" s="165"/>
      <c r="V134" s="165"/>
      <c r="W134" s="58"/>
      <c r="X134" s="58"/>
      <c r="Y134" s="58"/>
      <c r="Z134" s="58"/>
      <c r="AA134" s="58"/>
      <c r="AB134" s="58"/>
      <c r="AC134" s="58"/>
      <c r="AD134" s="76"/>
      <c r="AE134" s="66"/>
      <c r="AF134" s="66"/>
      <c r="AG134" s="66"/>
      <c r="AH134" s="66"/>
      <c r="AI134" s="66"/>
      <c r="AJ134" s="66"/>
      <c r="AK134" s="66"/>
      <c r="AL134" s="66"/>
      <c r="AM134" s="66"/>
      <c r="AN134" s="66"/>
      <c r="AO134" s="66"/>
      <c r="AP134" s="66"/>
      <c r="AQ134" s="66"/>
      <c r="AR134" s="66"/>
      <c r="AS134" s="66"/>
      <c r="AT134" s="66"/>
      <c r="AU134" s="66"/>
      <c r="AV134" s="66"/>
      <c r="AW134" s="66"/>
      <c r="AX134" s="66"/>
      <c r="AY134" s="66"/>
      <c r="AZ134" s="66"/>
      <c r="BA134" s="66"/>
      <c r="BB134" s="66"/>
    </row>
    <row r="135" spans="1:54" ht="22.95" customHeight="1" thickBot="1">
      <c r="A135" s="147"/>
      <c r="B135" s="152"/>
      <c r="C135" s="160"/>
      <c r="D135" s="160"/>
      <c r="E135" s="174" t="str">
        <f t="shared" si="532"/>
        <v/>
      </c>
      <c r="F135" s="160"/>
      <c r="G135" s="160"/>
      <c r="H135" s="174" t="str">
        <f t="shared" si="534"/>
        <v/>
      </c>
      <c r="I135" s="160" t="s">
        <v>46</v>
      </c>
      <c r="J135" s="160">
        <v>0.01</v>
      </c>
      <c r="K135" s="174" t="str">
        <f t="shared" si="608"/>
        <v>公斤</v>
      </c>
      <c r="L135" s="160"/>
      <c r="M135" s="160"/>
      <c r="N135" s="174" t="str">
        <f t="shared" si="507"/>
        <v/>
      </c>
      <c r="O135" s="176"/>
      <c r="P135" s="176"/>
      <c r="Q135" s="174" t="str">
        <f t="shared" si="559"/>
        <v/>
      </c>
      <c r="R135" s="160"/>
      <c r="S135" s="160"/>
      <c r="T135" s="174" t="str">
        <f t="shared" si="533"/>
        <v/>
      </c>
      <c r="U135" s="165"/>
      <c r="V135" s="165"/>
      <c r="W135" s="58"/>
      <c r="X135" s="58"/>
      <c r="Y135" s="58"/>
      <c r="Z135" s="58"/>
      <c r="AA135" s="58"/>
      <c r="AB135" s="58"/>
      <c r="AC135" s="58"/>
      <c r="AD135" s="76"/>
      <c r="AE135" s="66"/>
      <c r="AF135" s="66"/>
      <c r="AG135" s="66"/>
      <c r="AH135" s="66"/>
      <c r="AI135" s="66"/>
      <c r="AJ135" s="66"/>
      <c r="AK135" s="66"/>
      <c r="AL135" s="66"/>
      <c r="AM135" s="66"/>
      <c r="AN135" s="66"/>
      <c r="AO135" s="66"/>
      <c r="AP135" s="66"/>
      <c r="AQ135" s="66"/>
      <c r="AR135" s="66"/>
      <c r="AS135" s="66"/>
      <c r="AT135" s="66"/>
      <c r="AU135" s="66"/>
      <c r="AV135" s="66"/>
      <c r="AW135" s="66"/>
      <c r="AX135" s="66"/>
      <c r="AY135" s="66"/>
      <c r="AZ135" s="66"/>
      <c r="BA135" s="66"/>
      <c r="BB135" s="66"/>
    </row>
    <row r="136" spans="1:54" s="107" customFormat="1" ht="25.2" customHeight="1" thickBot="1">
      <c r="A136" s="148">
        <f>A129+1</f>
        <v>45777</v>
      </c>
      <c r="B136" s="151" t="s">
        <v>187</v>
      </c>
      <c r="C136" s="160" t="s">
        <v>20</v>
      </c>
      <c r="D136" s="161"/>
      <c r="E136" s="174" t="str">
        <f t="shared" si="532"/>
        <v/>
      </c>
      <c r="F136" s="160" t="s">
        <v>102</v>
      </c>
      <c r="G136" s="167"/>
      <c r="H136" s="174" t="str">
        <f t="shared" si="534"/>
        <v/>
      </c>
      <c r="I136" s="162" t="s">
        <v>228</v>
      </c>
      <c r="J136" s="162"/>
      <c r="K136" s="174" t="str">
        <f t="shared" si="608"/>
        <v/>
      </c>
      <c r="L136" s="160" t="s">
        <v>247</v>
      </c>
      <c r="M136" s="160"/>
      <c r="N136" s="174" t="str">
        <f t="shared" si="507"/>
        <v/>
      </c>
      <c r="O136" s="175" t="s">
        <v>14</v>
      </c>
      <c r="P136" s="176"/>
      <c r="Q136" s="174" t="str">
        <f t="shared" si="559"/>
        <v/>
      </c>
      <c r="R136" s="160" t="s">
        <v>267</v>
      </c>
      <c r="S136" s="160"/>
      <c r="T136" s="174" t="str">
        <f t="shared" si="533"/>
        <v/>
      </c>
      <c r="U136" s="163" t="s">
        <v>85</v>
      </c>
      <c r="V136" s="163"/>
      <c r="W136" s="87">
        <v>6.4</v>
      </c>
      <c r="X136" s="87">
        <v>2.685606060606061</v>
      </c>
      <c r="Y136" s="87">
        <v>1.65</v>
      </c>
      <c r="Z136" s="87">
        <v>2</v>
      </c>
      <c r="AA136" s="87">
        <v>0.3</v>
      </c>
      <c r="AB136" s="87"/>
      <c r="AC136" s="87">
        <v>825.6704545454545</v>
      </c>
      <c r="AD136" s="89"/>
      <c r="AE136" s="101">
        <f t="shared" ref="AE136" si="609">A136</f>
        <v>45777</v>
      </c>
      <c r="AF136" s="101" t="str">
        <f t="shared" ref="AF136" si="610">A137</f>
        <v>四</v>
      </c>
      <c r="AG136" s="101" t="str">
        <f t="shared" ref="AG136" si="611">B136</f>
        <v>J4</v>
      </c>
      <c r="AH136" s="102" t="str">
        <f t="shared" ref="AH136" si="612">C136</f>
        <v>糙米飯</v>
      </c>
      <c r="AI136" s="103" t="str">
        <f t="shared" ref="AI136" si="613">C137&amp;" "&amp;C138&amp;" "&amp;C139&amp;" "&amp;C140&amp;" "&amp;C141&amp;" "&amp;C142</f>
        <v xml:space="preserve">米 糙米    </v>
      </c>
      <c r="AJ136" s="102" t="str">
        <f t="shared" ref="AJ136" si="614">F136</f>
        <v>咖哩雞</v>
      </c>
      <c r="AK136" s="103" t="str">
        <f t="shared" ref="AK136" si="615">F137&amp;" "&amp;F138&amp;" "&amp;F139&amp;" "&amp;F140&amp;" "&amp;F141&amp;" "&amp;F142</f>
        <v>清肉 洋蔥 馬鈴薯 胡蘿蔔 大蒜 咖哩粉</v>
      </c>
      <c r="AL136" s="102" t="str">
        <f t="shared" ref="AL136" si="616">I136</f>
        <v>三色炒蛋</v>
      </c>
      <c r="AM136" s="103" t="str">
        <f t="shared" ref="AM136" si="617">I137&amp;" "&amp;I138&amp;" "&amp;I139&amp;" "&amp;I140&amp;" "&amp;I141&amp;" "&amp;I142</f>
        <v xml:space="preserve">雞蛋 三色豆 大蒜   </v>
      </c>
      <c r="AN136" s="102" t="str">
        <f t="shared" ref="AN136" si="618">L136</f>
        <v>豆包時蔬</v>
      </c>
      <c r="AO136" s="103" t="str">
        <f t="shared" ref="AO136" si="619">L137&amp;" "&amp;L138&amp;" "&amp;L139&amp;" "&amp;L140&amp;" "&amp;L141&amp;" "&amp;L142</f>
        <v xml:space="preserve">豆包 時蔬 乾香菇 大蒜  </v>
      </c>
      <c r="AP136" s="102" t="str">
        <f t="shared" ref="AP136" si="620">O136</f>
        <v>時蔬</v>
      </c>
      <c r="AQ136" s="103" t="str">
        <f t="shared" ref="AQ136" si="621">O137&amp;" "&amp;O138&amp;" "&amp;O139&amp;" "&amp;O140&amp;" "&amp;O141&amp;" "&amp;O142</f>
        <v xml:space="preserve">蔬菜 大蒜    </v>
      </c>
      <c r="AR136" s="102" t="str">
        <f t="shared" ref="AR136" si="622">R136</f>
        <v>冬瓜粉圓奶</v>
      </c>
      <c r="AS136" s="103" t="str">
        <f t="shared" ref="AS136" si="623">R137&amp;" "&amp;R138&amp;" "&amp;R139&amp;" "&amp;R140&amp;" "&amp;R141&amp;" "&amp;R142</f>
        <v xml:space="preserve">粉圓 冬瓜糖磚 二砂糖 全脂奶粉  </v>
      </c>
      <c r="AT136" s="104" t="str">
        <f t="shared" ref="AT136" si="624">U136</f>
        <v>小餐包</v>
      </c>
      <c r="AU136" s="102">
        <f t="shared" ref="AU136" si="625">V136</f>
        <v>0</v>
      </c>
      <c r="AV136" s="105">
        <f t="shared" ref="AV136" si="626">W136</f>
        <v>6.4</v>
      </c>
      <c r="AW136" s="105">
        <f t="shared" ref="AW136" si="627">X136</f>
        <v>2.685606060606061</v>
      </c>
      <c r="AX136" s="105">
        <f t="shared" ref="AX136" si="628">Y136</f>
        <v>1.65</v>
      </c>
      <c r="AY136" s="105">
        <f t="shared" ref="AY136" si="629">Z136</f>
        <v>2</v>
      </c>
      <c r="AZ136" s="105">
        <f t="shared" ref="AZ136" si="630">AA136</f>
        <v>0.3</v>
      </c>
      <c r="BA136" s="105">
        <f t="shared" ref="BA136" si="631">AB136</f>
        <v>0</v>
      </c>
      <c r="BB136" s="106">
        <f t="shared" ref="BB136" si="632">AC136</f>
        <v>825.6704545454545</v>
      </c>
    </row>
    <row r="137" spans="1:54" ht="22.95" customHeight="1">
      <c r="A137" s="147" t="s">
        <v>173</v>
      </c>
      <c r="B137" s="155"/>
      <c r="C137" s="160" t="s">
        <v>184</v>
      </c>
      <c r="D137" s="160">
        <v>7</v>
      </c>
      <c r="E137" s="174" t="str">
        <f t="shared" si="532"/>
        <v>公斤</v>
      </c>
      <c r="F137" s="160" t="s">
        <v>101</v>
      </c>
      <c r="G137" s="160">
        <v>6.5</v>
      </c>
      <c r="H137" s="174" t="str">
        <f t="shared" si="534"/>
        <v>公斤</v>
      </c>
      <c r="I137" s="160" t="s">
        <v>16</v>
      </c>
      <c r="J137" s="160">
        <v>4</v>
      </c>
      <c r="K137" s="174" t="str">
        <f t="shared" si="608"/>
        <v>公斤</v>
      </c>
      <c r="L137" s="160" t="s">
        <v>248</v>
      </c>
      <c r="M137" s="160">
        <v>1</v>
      </c>
      <c r="N137" s="174" t="str">
        <f t="shared" si="507"/>
        <v>公斤</v>
      </c>
      <c r="O137" s="176" t="s">
        <v>12</v>
      </c>
      <c r="P137" s="176">
        <v>7</v>
      </c>
      <c r="Q137" s="174" t="str">
        <f t="shared" si="559"/>
        <v>公斤</v>
      </c>
      <c r="R137" s="160" t="s">
        <v>268</v>
      </c>
      <c r="S137" s="160">
        <v>2</v>
      </c>
      <c r="T137" s="174" t="str">
        <f t="shared" si="533"/>
        <v>公斤</v>
      </c>
      <c r="U137" s="164"/>
      <c r="V137" s="164"/>
      <c r="W137" s="58"/>
      <c r="X137" s="59"/>
      <c r="Y137" s="58"/>
      <c r="Z137" s="58"/>
      <c r="AA137" s="58"/>
      <c r="AB137" s="58"/>
      <c r="AC137" s="58"/>
      <c r="AD137" s="77"/>
      <c r="AE137" s="66"/>
      <c r="AF137" s="66"/>
      <c r="AG137" s="66"/>
      <c r="AH137" s="66"/>
      <c r="AI137" s="66"/>
      <c r="AJ137" s="66"/>
      <c r="AK137" s="66"/>
      <c r="AL137" s="66"/>
      <c r="AM137" s="66"/>
      <c r="AN137" s="66"/>
      <c r="AO137" s="66"/>
      <c r="AP137" s="66"/>
      <c r="AQ137" s="66"/>
      <c r="AR137" s="66"/>
      <c r="AS137" s="66"/>
      <c r="AT137" s="66"/>
      <c r="AU137" s="66"/>
      <c r="AV137" s="66"/>
      <c r="AW137" s="66"/>
      <c r="AX137" s="66"/>
      <c r="AY137" s="66"/>
      <c r="AZ137" s="66"/>
      <c r="BA137" s="66"/>
      <c r="BB137" s="66"/>
    </row>
    <row r="138" spans="1:54" ht="22.95" customHeight="1">
      <c r="A138" s="147"/>
      <c r="B138" s="151"/>
      <c r="C138" s="160" t="s">
        <v>22</v>
      </c>
      <c r="D138" s="160">
        <v>3</v>
      </c>
      <c r="E138" s="174" t="str">
        <f t="shared" si="532"/>
        <v>公斤</v>
      </c>
      <c r="F138" s="160" t="s">
        <v>43</v>
      </c>
      <c r="G138" s="167">
        <v>2</v>
      </c>
      <c r="H138" s="174" t="str">
        <f t="shared" si="534"/>
        <v>公斤</v>
      </c>
      <c r="I138" s="162" t="s">
        <v>229</v>
      </c>
      <c r="J138" s="162">
        <v>3</v>
      </c>
      <c r="K138" s="174" t="str">
        <f t="shared" si="608"/>
        <v>公斤</v>
      </c>
      <c r="L138" s="160" t="s">
        <v>29</v>
      </c>
      <c r="M138" s="160">
        <v>7</v>
      </c>
      <c r="N138" s="174" t="str">
        <f t="shared" si="507"/>
        <v>公斤</v>
      </c>
      <c r="O138" s="176" t="s">
        <v>17</v>
      </c>
      <c r="P138" s="176">
        <v>0.05</v>
      </c>
      <c r="Q138" s="174" t="str">
        <f t="shared" si="559"/>
        <v>公斤</v>
      </c>
      <c r="R138" s="160" t="s">
        <v>269</v>
      </c>
      <c r="S138" s="160">
        <v>1</v>
      </c>
      <c r="T138" s="174" t="str">
        <f t="shared" si="533"/>
        <v>公斤</v>
      </c>
      <c r="U138" s="165"/>
      <c r="V138" s="165"/>
      <c r="W138" s="58"/>
      <c r="X138" s="53"/>
      <c r="Y138" s="58"/>
      <c r="Z138" s="58"/>
      <c r="AA138" s="58"/>
      <c r="AB138" s="58"/>
      <c r="AC138" s="58"/>
      <c r="AD138" s="77"/>
      <c r="AE138" s="66"/>
      <c r="AF138" s="66"/>
      <c r="AG138" s="66"/>
      <c r="AH138" s="66"/>
      <c r="AI138" s="66"/>
      <c r="AJ138" s="66"/>
      <c r="AK138" s="66"/>
      <c r="AL138" s="66"/>
      <c r="AM138" s="66"/>
      <c r="AN138" s="66"/>
      <c r="AO138" s="66"/>
      <c r="AP138" s="66"/>
      <c r="AQ138" s="66"/>
      <c r="AR138" s="66"/>
      <c r="AS138" s="66"/>
      <c r="AT138" s="66"/>
      <c r="AU138" s="66"/>
      <c r="AV138" s="66"/>
      <c r="AW138" s="66"/>
      <c r="AX138" s="66"/>
      <c r="AY138" s="66"/>
      <c r="AZ138" s="66"/>
      <c r="BA138" s="66"/>
      <c r="BB138" s="66"/>
    </row>
    <row r="139" spans="1:54" ht="22.95" customHeight="1">
      <c r="A139" s="147"/>
      <c r="B139" s="151"/>
      <c r="C139" s="160"/>
      <c r="D139" s="160"/>
      <c r="E139" s="174" t="str">
        <f t="shared" si="532"/>
        <v/>
      </c>
      <c r="F139" s="160" t="s">
        <v>103</v>
      </c>
      <c r="G139" s="167">
        <v>2</v>
      </c>
      <c r="H139" s="174" t="str">
        <f t="shared" si="534"/>
        <v>公斤</v>
      </c>
      <c r="I139" s="160" t="s">
        <v>17</v>
      </c>
      <c r="J139" s="160">
        <v>0.05</v>
      </c>
      <c r="K139" s="174" t="str">
        <f t="shared" si="608"/>
        <v>公斤</v>
      </c>
      <c r="L139" s="160" t="s">
        <v>26</v>
      </c>
      <c r="M139" s="160">
        <v>0.01</v>
      </c>
      <c r="N139" s="174" t="str">
        <f t="shared" si="507"/>
        <v>公斤</v>
      </c>
      <c r="O139" s="176"/>
      <c r="P139" s="176"/>
      <c r="Q139" s="174" t="str">
        <f t="shared" si="559"/>
        <v/>
      </c>
      <c r="R139" s="160" t="s">
        <v>27</v>
      </c>
      <c r="S139" s="160">
        <v>0.5</v>
      </c>
      <c r="T139" s="174" t="str">
        <f t="shared" si="533"/>
        <v>公斤</v>
      </c>
      <c r="U139" s="165"/>
      <c r="V139" s="165"/>
      <c r="W139" s="58"/>
      <c r="X139" s="58"/>
      <c r="Y139" s="58"/>
      <c r="Z139" s="58"/>
      <c r="AA139" s="58"/>
      <c r="AB139" s="58"/>
      <c r="AC139" s="58"/>
      <c r="AD139" s="77"/>
      <c r="AE139" s="66"/>
      <c r="AF139" s="66"/>
      <c r="AG139" s="66"/>
      <c r="AH139" s="66"/>
      <c r="AI139" s="66"/>
      <c r="AJ139" s="66"/>
      <c r="AK139" s="66"/>
      <c r="AL139" s="66"/>
      <c r="AM139" s="66"/>
      <c r="AN139" s="66"/>
      <c r="AO139" s="66"/>
      <c r="AP139" s="66"/>
      <c r="AQ139" s="66"/>
      <c r="AR139" s="66"/>
      <c r="AS139" s="66"/>
      <c r="AT139" s="66"/>
      <c r="AU139" s="66"/>
      <c r="AV139" s="66"/>
      <c r="AW139" s="66"/>
      <c r="AX139" s="66"/>
      <c r="AY139" s="66"/>
      <c r="AZ139" s="66"/>
      <c r="BA139" s="66"/>
      <c r="BB139" s="66"/>
    </row>
    <row r="140" spans="1:54" ht="22.95" customHeight="1">
      <c r="A140" s="147"/>
      <c r="B140" s="151"/>
      <c r="C140" s="160"/>
      <c r="D140" s="160"/>
      <c r="E140" s="174" t="str">
        <f t="shared" si="532"/>
        <v/>
      </c>
      <c r="F140" s="160" t="s">
        <v>18</v>
      </c>
      <c r="G140" s="167">
        <v>0.5</v>
      </c>
      <c r="H140" s="174" t="str">
        <f t="shared" si="534"/>
        <v>公斤</v>
      </c>
      <c r="I140" s="160"/>
      <c r="J140" s="160"/>
      <c r="K140" s="174" t="str">
        <f t="shared" si="608"/>
        <v/>
      </c>
      <c r="L140" s="162" t="s">
        <v>17</v>
      </c>
      <c r="M140" s="162">
        <v>0.05</v>
      </c>
      <c r="N140" s="174" t="str">
        <f t="shared" si="507"/>
        <v>公斤</v>
      </c>
      <c r="O140" s="176"/>
      <c r="P140" s="176"/>
      <c r="Q140" s="174" t="str">
        <f t="shared" si="559"/>
        <v/>
      </c>
      <c r="R140" s="160" t="s">
        <v>138</v>
      </c>
      <c r="S140" s="160">
        <v>1</v>
      </c>
      <c r="T140" s="174" t="str">
        <f t="shared" si="533"/>
        <v>公斤</v>
      </c>
      <c r="U140" s="165"/>
      <c r="V140" s="165"/>
      <c r="W140" s="58"/>
      <c r="X140" s="58"/>
      <c r="Y140" s="58"/>
      <c r="Z140" s="58"/>
      <c r="AA140" s="58"/>
      <c r="AB140" s="58"/>
      <c r="AC140" s="58"/>
      <c r="AD140" s="77"/>
      <c r="AE140" s="66"/>
      <c r="AF140" s="66"/>
      <c r="AG140" s="66"/>
      <c r="AH140" s="66"/>
      <c r="AI140" s="66"/>
      <c r="AJ140" s="66"/>
      <c r="AK140" s="66"/>
      <c r="AL140" s="66"/>
      <c r="AM140" s="66"/>
      <c r="AN140" s="66"/>
      <c r="AO140" s="66"/>
      <c r="AP140" s="66"/>
      <c r="AQ140" s="66"/>
      <c r="AR140" s="66"/>
      <c r="AS140" s="66"/>
      <c r="AT140" s="66"/>
      <c r="AU140" s="66"/>
      <c r="AV140" s="66"/>
      <c r="AW140" s="66"/>
      <c r="AX140" s="66"/>
      <c r="AY140" s="66"/>
      <c r="AZ140" s="66"/>
      <c r="BA140" s="66"/>
      <c r="BB140" s="66"/>
    </row>
    <row r="141" spans="1:54" ht="22.95" customHeight="1">
      <c r="A141" s="147"/>
      <c r="B141" s="151"/>
      <c r="C141" s="160"/>
      <c r="D141" s="160"/>
      <c r="E141" s="174" t="str">
        <f t="shared" si="532"/>
        <v/>
      </c>
      <c r="F141" s="160" t="s">
        <v>69</v>
      </c>
      <c r="G141" s="160">
        <v>0.05</v>
      </c>
      <c r="H141" s="174" t="str">
        <f t="shared" si="534"/>
        <v>公斤</v>
      </c>
      <c r="I141" s="160"/>
      <c r="J141" s="160"/>
      <c r="K141" s="174" t="str">
        <f t="shared" si="608"/>
        <v/>
      </c>
      <c r="L141" s="160"/>
      <c r="M141" s="160"/>
      <c r="N141" s="174" t="str">
        <f t="shared" si="507"/>
        <v/>
      </c>
      <c r="O141" s="176"/>
      <c r="P141" s="176"/>
      <c r="Q141" s="174" t="str">
        <f t="shared" si="559"/>
        <v/>
      </c>
      <c r="R141" s="160"/>
      <c r="S141" s="160"/>
      <c r="T141" s="174" t="str">
        <f t="shared" si="533"/>
        <v/>
      </c>
      <c r="U141" s="165"/>
      <c r="V141" s="165"/>
      <c r="W141" s="58"/>
      <c r="X141" s="58"/>
      <c r="Y141" s="58"/>
      <c r="Z141" s="58"/>
      <c r="AA141" s="58"/>
      <c r="AB141" s="58"/>
      <c r="AC141" s="58"/>
      <c r="AD141" s="76"/>
      <c r="AE141" s="66"/>
      <c r="AF141" s="66"/>
      <c r="AG141" s="66"/>
      <c r="AH141" s="66"/>
      <c r="AI141" s="66"/>
      <c r="AJ141" s="66"/>
      <c r="AK141" s="66"/>
      <c r="AL141" s="66"/>
      <c r="AM141" s="66"/>
      <c r="AN141" s="66"/>
      <c r="AO141" s="66"/>
      <c r="AP141" s="66"/>
      <c r="AQ141" s="66"/>
      <c r="AR141" s="66"/>
      <c r="AS141" s="66"/>
      <c r="AT141" s="66"/>
      <c r="AU141" s="66"/>
      <c r="AV141" s="66"/>
      <c r="AW141" s="66"/>
      <c r="AX141" s="66"/>
      <c r="AY141" s="66"/>
      <c r="AZ141" s="66"/>
      <c r="BA141" s="66"/>
      <c r="BB141" s="66"/>
    </row>
    <row r="142" spans="1:54" ht="22.95" customHeight="1" thickBot="1">
      <c r="A142" s="147"/>
      <c r="B142" s="152"/>
      <c r="C142" s="160"/>
      <c r="D142" s="160"/>
      <c r="E142" s="174" t="str">
        <f t="shared" si="532"/>
        <v/>
      </c>
      <c r="F142" s="162" t="s">
        <v>104</v>
      </c>
      <c r="G142" s="162"/>
      <c r="H142" s="174"/>
      <c r="I142" s="160"/>
      <c r="J142" s="160"/>
      <c r="K142" s="174"/>
      <c r="L142" s="160"/>
      <c r="M142" s="160"/>
      <c r="N142" s="174"/>
      <c r="O142" s="176"/>
      <c r="P142" s="176"/>
      <c r="Q142" s="174"/>
      <c r="R142" s="160"/>
      <c r="S142" s="160"/>
      <c r="T142" s="174"/>
      <c r="U142" s="165"/>
      <c r="V142" s="165"/>
      <c r="W142" s="58"/>
      <c r="X142" s="58"/>
      <c r="Y142" s="58"/>
      <c r="Z142" s="58"/>
      <c r="AA142" s="58"/>
      <c r="AB142" s="58"/>
      <c r="AC142" s="58"/>
      <c r="AD142" s="76"/>
      <c r="AE142" s="66"/>
      <c r="AF142" s="66"/>
      <c r="AG142" s="66"/>
      <c r="AH142" s="66"/>
      <c r="AI142" s="66"/>
      <c r="AJ142" s="66"/>
      <c r="AK142" s="66"/>
      <c r="AL142" s="66"/>
      <c r="AM142" s="66"/>
      <c r="AN142" s="66"/>
      <c r="AO142" s="66"/>
      <c r="AP142" s="66"/>
      <c r="AQ142" s="66"/>
      <c r="AR142" s="66"/>
      <c r="AS142" s="66"/>
      <c r="AT142" s="66"/>
      <c r="AU142" s="66"/>
      <c r="AV142" s="66"/>
      <c r="AW142" s="66"/>
      <c r="AX142" s="66"/>
      <c r="AY142" s="66"/>
      <c r="AZ142" s="66"/>
      <c r="BA142" s="66"/>
      <c r="BB142" s="66"/>
    </row>
    <row r="143" spans="1:54" ht="15" customHeight="1">
      <c r="A143" s="149"/>
      <c r="B143" s="156"/>
      <c r="C143" s="168"/>
      <c r="D143" s="168"/>
      <c r="F143" s="168"/>
      <c r="G143" s="168"/>
      <c r="I143" s="168"/>
      <c r="J143" s="168"/>
      <c r="L143" s="168"/>
      <c r="M143" s="168"/>
      <c r="O143" s="177"/>
      <c r="P143" s="177"/>
      <c r="R143" s="168"/>
      <c r="S143" s="168"/>
      <c r="U143" s="168"/>
      <c r="V143" s="168"/>
      <c r="W143" s="63"/>
      <c r="X143" s="64"/>
      <c r="Y143" s="64"/>
      <c r="Z143" s="64"/>
      <c r="AA143" s="64"/>
      <c r="AB143" s="64"/>
      <c r="AC143" s="139"/>
    </row>
    <row r="144" spans="1:54" ht="15" customHeight="1">
      <c r="A144" s="149"/>
      <c r="B144" s="156"/>
      <c r="C144" s="168"/>
      <c r="D144" s="168"/>
      <c r="F144" s="168"/>
      <c r="G144" s="168"/>
      <c r="I144" s="168"/>
      <c r="J144" s="168"/>
      <c r="L144" s="168"/>
      <c r="M144" s="168"/>
      <c r="O144" s="177"/>
      <c r="P144" s="177"/>
      <c r="R144" s="168"/>
      <c r="S144" s="168"/>
      <c r="U144" s="168"/>
      <c r="V144" s="168"/>
      <c r="W144" s="63"/>
      <c r="X144" s="64"/>
      <c r="Y144" s="64"/>
      <c r="Z144" s="64"/>
      <c r="AA144" s="64"/>
      <c r="AB144" s="64"/>
      <c r="AC144" s="139"/>
    </row>
    <row r="145" spans="1:29" ht="15" customHeight="1">
      <c r="A145" s="149"/>
      <c r="B145" s="156"/>
      <c r="C145" s="168"/>
      <c r="D145" s="168"/>
      <c r="F145" s="168"/>
      <c r="G145" s="168"/>
      <c r="I145" s="168"/>
      <c r="J145" s="168"/>
      <c r="L145" s="168"/>
      <c r="M145" s="168"/>
      <c r="O145" s="177"/>
      <c r="P145" s="177"/>
      <c r="R145" s="168"/>
      <c r="S145" s="168"/>
      <c r="U145" s="168"/>
      <c r="V145" s="168"/>
      <c r="W145" s="63"/>
      <c r="X145" s="64"/>
      <c r="Y145" s="64"/>
      <c r="Z145" s="64"/>
      <c r="AA145" s="64"/>
      <c r="AB145" s="64"/>
      <c r="AC145" s="139"/>
    </row>
    <row r="146" spans="1:29" ht="15" customHeight="1">
      <c r="A146" s="149"/>
      <c r="B146" s="156"/>
      <c r="C146" s="168"/>
      <c r="D146" s="168"/>
      <c r="F146" s="168"/>
      <c r="G146" s="168"/>
      <c r="I146" s="168"/>
      <c r="J146" s="168"/>
      <c r="L146" s="168"/>
      <c r="M146" s="168"/>
      <c r="O146" s="177"/>
      <c r="P146" s="177"/>
      <c r="R146" s="168"/>
      <c r="S146" s="168"/>
      <c r="U146" s="168"/>
      <c r="V146" s="168"/>
      <c r="W146" s="63"/>
      <c r="X146" s="64"/>
      <c r="Y146" s="64"/>
      <c r="Z146" s="64"/>
      <c r="AA146" s="64"/>
      <c r="AB146" s="64"/>
      <c r="AC146" s="139"/>
    </row>
    <row r="147" spans="1:29" ht="15" customHeight="1">
      <c r="A147" s="149"/>
      <c r="B147" s="156"/>
      <c r="C147" s="168"/>
      <c r="D147" s="168"/>
      <c r="F147" s="168"/>
      <c r="G147" s="168"/>
      <c r="I147" s="168"/>
      <c r="J147" s="168"/>
      <c r="L147" s="168"/>
      <c r="M147" s="168"/>
      <c r="O147" s="177"/>
      <c r="P147" s="177"/>
      <c r="R147" s="168"/>
      <c r="S147" s="168"/>
      <c r="U147" s="168"/>
      <c r="V147" s="168"/>
      <c r="W147" s="63"/>
      <c r="X147" s="64"/>
      <c r="Y147" s="64"/>
      <c r="Z147" s="64"/>
      <c r="AA147" s="64"/>
      <c r="AB147" s="64"/>
      <c r="AC147" s="139"/>
    </row>
    <row r="148" spans="1:29" ht="15" customHeight="1">
      <c r="A148" s="149"/>
      <c r="B148" s="156"/>
      <c r="C148" s="168"/>
      <c r="D148" s="168"/>
      <c r="F148" s="168"/>
      <c r="G148" s="168"/>
      <c r="I148" s="168"/>
      <c r="J148" s="168"/>
      <c r="L148" s="168"/>
      <c r="M148" s="168"/>
      <c r="O148" s="177"/>
      <c r="P148" s="177"/>
      <c r="R148" s="168"/>
      <c r="S148" s="168"/>
      <c r="U148" s="168"/>
      <c r="V148" s="168"/>
      <c r="W148" s="63"/>
      <c r="X148" s="64"/>
      <c r="Y148" s="64"/>
      <c r="Z148" s="64"/>
      <c r="AA148" s="64"/>
      <c r="AB148" s="64"/>
      <c r="AC148" s="139"/>
    </row>
    <row r="149" spans="1:29" ht="15" customHeight="1">
      <c r="A149" s="149"/>
      <c r="B149" s="156"/>
      <c r="C149" s="168"/>
      <c r="D149" s="168"/>
      <c r="F149" s="168"/>
      <c r="G149" s="168"/>
      <c r="I149" s="168"/>
      <c r="J149" s="168"/>
      <c r="L149" s="168"/>
      <c r="M149" s="168"/>
      <c r="O149" s="177"/>
      <c r="P149" s="177"/>
      <c r="R149" s="168"/>
      <c r="S149" s="168"/>
      <c r="U149" s="168"/>
      <c r="V149" s="168"/>
      <c r="W149" s="63"/>
      <c r="X149" s="64"/>
      <c r="Y149" s="64"/>
      <c r="Z149" s="64"/>
      <c r="AA149" s="64"/>
      <c r="AB149" s="64"/>
      <c r="AC149" s="139"/>
    </row>
    <row r="150" spans="1:29" ht="15" customHeight="1">
      <c r="A150" s="149"/>
      <c r="B150" s="156"/>
      <c r="C150" s="168"/>
      <c r="D150" s="168"/>
      <c r="F150" s="168"/>
      <c r="G150" s="168"/>
      <c r="I150" s="168"/>
      <c r="J150" s="168"/>
      <c r="L150" s="168"/>
      <c r="M150" s="168"/>
      <c r="O150" s="177"/>
      <c r="P150" s="177"/>
      <c r="R150" s="168"/>
      <c r="S150" s="168"/>
      <c r="U150" s="168"/>
      <c r="V150" s="168"/>
      <c r="W150" s="63"/>
      <c r="X150" s="64"/>
      <c r="Y150" s="64"/>
      <c r="Z150" s="64"/>
      <c r="AA150" s="64"/>
      <c r="AB150" s="64"/>
      <c r="AC150" s="139"/>
    </row>
    <row r="151" spans="1:29" ht="15" customHeight="1">
      <c r="A151" s="149"/>
      <c r="B151" s="156"/>
      <c r="C151" s="168"/>
      <c r="D151" s="168"/>
      <c r="F151" s="168"/>
      <c r="G151" s="168"/>
      <c r="I151" s="168"/>
      <c r="J151" s="168"/>
      <c r="L151" s="168"/>
      <c r="M151" s="168"/>
      <c r="O151" s="177"/>
      <c r="P151" s="177"/>
      <c r="R151" s="168"/>
      <c r="S151" s="168"/>
      <c r="U151" s="168"/>
      <c r="V151" s="168"/>
      <c r="W151" s="63"/>
      <c r="X151" s="64"/>
      <c r="Y151" s="64"/>
      <c r="Z151" s="64"/>
      <c r="AA151" s="64"/>
      <c r="AB151" s="64"/>
      <c r="AC151" s="139"/>
    </row>
    <row r="152" spans="1:29" ht="15" customHeight="1">
      <c r="A152" s="149"/>
      <c r="B152" s="156"/>
      <c r="C152" s="168"/>
      <c r="D152" s="168"/>
      <c r="F152" s="168"/>
      <c r="G152" s="168"/>
      <c r="I152" s="168"/>
      <c r="J152" s="168"/>
      <c r="L152" s="168"/>
      <c r="M152" s="168"/>
      <c r="O152" s="177"/>
      <c r="P152" s="177"/>
      <c r="R152" s="168"/>
      <c r="S152" s="168"/>
      <c r="U152" s="168"/>
      <c r="V152" s="168"/>
      <c r="W152" s="63"/>
      <c r="X152" s="64"/>
      <c r="Y152" s="64"/>
      <c r="Z152" s="64"/>
      <c r="AA152" s="64"/>
      <c r="AB152" s="64"/>
      <c r="AC152" s="139"/>
    </row>
    <row r="153" spans="1:29" ht="15" customHeight="1">
      <c r="A153" s="149"/>
      <c r="B153" s="156"/>
      <c r="C153" s="168"/>
      <c r="D153" s="168"/>
      <c r="F153" s="168"/>
      <c r="G153" s="168"/>
      <c r="I153" s="168"/>
      <c r="J153" s="168"/>
      <c r="L153" s="168"/>
      <c r="M153" s="168"/>
      <c r="O153" s="177"/>
      <c r="P153" s="177"/>
      <c r="R153" s="168"/>
      <c r="S153" s="168"/>
      <c r="U153" s="168"/>
      <c r="V153" s="168"/>
      <c r="W153" s="63"/>
      <c r="X153" s="64"/>
      <c r="Y153" s="64"/>
      <c r="Z153" s="64"/>
      <c r="AA153" s="64"/>
      <c r="AB153" s="64"/>
      <c r="AC153" s="139"/>
    </row>
    <row r="154" spans="1:29" ht="15" customHeight="1">
      <c r="A154" s="149"/>
      <c r="B154" s="156"/>
      <c r="C154" s="168"/>
      <c r="D154" s="168"/>
      <c r="F154" s="168"/>
      <c r="G154" s="168"/>
      <c r="I154" s="168"/>
      <c r="J154" s="168"/>
      <c r="L154" s="168"/>
      <c r="M154" s="168"/>
      <c r="O154" s="177"/>
      <c r="P154" s="177"/>
      <c r="R154" s="168"/>
      <c r="S154" s="168"/>
      <c r="U154" s="168"/>
      <c r="V154" s="168"/>
      <c r="W154" s="63"/>
      <c r="X154" s="64"/>
      <c r="Y154" s="64"/>
      <c r="Z154" s="64"/>
      <c r="AA154" s="64"/>
      <c r="AB154" s="64"/>
      <c r="AC154" s="139"/>
    </row>
    <row r="155" spans="1:29" ht="15" customHeight="1">
      <c r="A155" s="149"/>
      <c r="B155" s="156"/>
      <c r="C155" s="168"/>
      <c r="D155" s="168"/>
      <c r="F155" s="168"/>
      <c r="G155" s="168"/>
      <c r="I155" s="168"/>
      <c r="J155" s="168"/>
      <c r="L155" s="168"/>
      <c r="M155" s="168"/>
      <c r="O155" s="177"/>
      <c r="P155" s="177"/>
      <c r="R155" s="168"/>
      <c r="S155" s="168"/>
      <c r="U155" s="168"/>
      <c r="V155" s="168"/>
      <c r="W155" s="63"/>
      <c r="X155" s="64"/>
      <c r="Y155" s="64"/>
      <c r="Z155" s="64"/>
      <c r="AA155" s="64"/>
      <c r="AB155" s="64"/>
      <c r="AC155" s="139"/>
    </row>
    <row r="156" spans="1:29" ht="15" customHeight="1">
      <c r="A156" s="149"/>
      <c r="B156" s="156"/>
      <c r="C156" s="168"/>
      <c r="D156" s="168"/>
      <c r="F156" s="168"/>
      <c r="G156" s="168"/>
      <c r="I156" s="168"/>
      <c r="J156" s="168"/>
      <c r="L156" s="168"/>
      <c r="M156" s="168"/>
      <c r="O156" s="177"/>
      <c r="P156" s="177"/>
      <c r="R156" s="168"/>
      <c r="S156" s="168"/>
      <c r="U156" s="168"/>
      <c r="V156" s="168"/>
      <c r="W156" s="63"/>
      <c r="X156" s="64"/>
      <c r="Y156" s="64"/>
      <c r="Z156" s="64"/>
      <c r="AA156" s="64"/>
      <c r="AB156" s="64"/>
      <c r="AC156" s="139"/>
    </row>
    <row r="157" spans="1:29" ht="15" customHeight="1">
      <c r="A157" s="149"/>
      <c r="B157" s="156"/>
      <c r="C157" s="168"/>
      <c r="D157" s="168"/>
      <c r="F157" s="168"/>
      <c r="G157" s="168"/>
      <c r="I157" s="168"/>
      <c r="J157" s="168"/>
      <c r="L157" s="168"/>
      <c r="M157" s="168"/>
      <c r="O157" s="177"/>
      <c r="P157" s="177"/>
      <c r="R157" s="168"/>
      <c r="S157" s="168"/>
      <c r="U157" s="168"/>
      <c r="V157" s="168"/>
      <c r="W157" s="63"/>
      <c r="X157" s="64"/>
      <c r="Y157" s="64"/>
      <c r="Z157" s="64"/>
      <c r="AA157" s="64"/>
      <c r="AB157" s="64"/>
      <c r="AC157" s="139"/>
    </row>
    <row r="158" spans="1:29" ht="15" customHeight="1">
      <c r="A158" s="149"/>
      <c r="B158" s="156"/>
      <c r="C158" s="168"/>
      <c r="D158" s="168"/>
      <c r="F158" s="168"/>
      <c r="G158" s="168"/>
      <c r="I158" s="168"/>
      <c r="J158" s="168"/>
      <c r="L158" s="168"/>
      <c r="M158" s="168"/>
      <c r="O158" s="177"/>
      <c r="P158" s="177"/>
      <c r="R158" s="168"/>
      <c r="S158" s="168"/>
      <c r="U158" s="168"/>
      <c r="V158" s="168"/>
      <c r="W158" s="63"/>
      <c r="X158" s="64"/>
      <c r="Y158" s="64"/>
      <c r="Z158" s="64"/>
      <c r="AA158" s="64"/>
      <c r="AB158" s="64"/>
      <c r="AC158" s="139"/>
    </row>
    <row r="159" spans="1:29" ht="15" customHeight="1">
      <c r="A159" s="149"/>
      <c r="B159" s="156"/>
      <c r="C159" s="168"/>
      <c r="D159" s="168"/>
      <c r="F159" s="168"/>
      <c r="G159" s="168"/>
      <c r="I159" s="168"/>
      <c r="J159" s="168"/>
      <c r="L159" s="168"/>
      <c r="M159" s="168"/>
      <c r="O159" s="177"/>
      <c r="P159" s="177"/>
      <c r="R159" s="168"/>
      <c r="S159" s="168"/>
      <c r="U159" s="168"/>
      <c r="V159" s="168"/>
      <c r="W159" s="63"/>
      <c r="X159" s="64"/>
      <c r="Y159" s="64"/>
      <c r="Z159" s="64"/>
      <c r="AA159" s="64"/>
      <c r="AB159" s="64"/>
      <c r="AC159" s="139"/>
    </row>
    <row r="160" spans="1:29" ht="15" customHeight="1">
      <c r="A160" s="149"/>
      <c r="B160" s="156"/>
      <c r="C160" s="168"/>
      <c r="D160" s="168"/>
      <c r="F160" s="168"/>
      <c r="G160" s="168"/>
      <c r="I160" s="168"/>
      <c r="J160" s="168"/>
      <c r="L160" s="168"/>
      <c r="M160" s="168"/>
      <c r="O160" s="177"/>
      <c r="P160" s="177"/>
      <c r="R160" s="168"/>
      <c r="S160" s="168"/>
      <c r="U160" s="168"/>
      <c r="V160" s="168"/>
      <c r="W160" s="63"/>
      <c r="X160" s="64"/>
      <c r="Y160" s="64"/>
      <c r="Z160" s="64"/>
      <c r="AA160" s="64"/>
      <c r="AB160" s="64"/>
      <c r="AC160" s="139"/>
    </row>
    <row r="161" spans="1:29" ht="15" customHeight="1">
      <c r="A161" s="149"/>
      <c r="B161" s="156"/>
      <c r="C161" s="168"/>
      <c r="D161" s="168"/>
      <c r="F161" s="168"/>
      <c r="G161" s="168"/>
      <c r="I161" s="168"/>
      <c r="J161" s="168"/>
      <c r="L161" s="168"/>
      <c r="M161" s="168"/>
      <c r="O161" s="177"/>
      <c r="P161" s="177"/>
      <c r="R161" s="168"/>
      <c r="S161" s="168"/>
      <c r="U161" s="168"/>
      <c r="V161" s="168"/>
      <c r="W161" s="63"/>
      <c r="X161" s="64"/>
      <c r="Y161" s="64"/>
      <c r="Z161" s="64"/>
      <c r="AA161" s="64"/>
      <c r="AB161" s="64"/>
      <c r="AC161" s="139"/>
    </row>
    <row r="162" spans="1:29" ht="15" customHeight="1">
      <c r="A162" s="149"/>
      <c r="B162" s="156"/>
      <c r="C162" s="168"/>
      <c r="D162" s="168"/>
      <c r="F162" s="168"/>
      <c r="G162" s="168"/>
      <c r="I162" s="168"/>
      <c r="J162" s="168"/>
      <c r="L162" s="168"/>
      <c r="M162" s="168"/>
      <c r="O162" s="177"/>
      <c r="P162" s="177"/>
      <c r="R162" s="168"/>
      <c r="S162" s="168"/>
      <c r="U162" s="168"/>
      <c r="V162" s="168"/>
      <c r="W162" s="63"/>
      <c r="X162" s="64"/>
      <c r="Y162" s="64"/>
      <c r="Z162" s="64"/>
      <c r="AA162" s="64"/>
      <c r="AB162" s="64"/>
      <c r="AC162" s="139"/>
    </row>
    <row r="163" spans="1:29" ht="15" customHeight="1">
      <c r="A163" s="149"/>
      <c r="B163" s="156"/>
      <c r="C163" s="168"/>
      <c r="D163" s="168"/>
      <c r="F163" s="168"/>
      <c r="G163" s="168"/>
      <c r="I163" s="168"/>
      <c r="J163" s="168"/>
      <c r="L163" s="168"/>
      <c r="M163" s="168"/>
      <c r="O163" s="177"/>
      <c r="P163" s="177"/>
      <c r="R163" s="168"/>
      <c r="S163" s="168"/>
      <c r="U163" s="168"/>
      <c r="V163" s="168"/>
      <c r="W163" s="63"/>
      <c r="X163" s="64"/>
      <c r="Y163" s="64"/>
      <c r="Z163" s="64"/>
      <c r="AA163" s="64"/>
      <c r="AB163" s="64"/>
      <c r="AC163" s="139"/>
    </row>
    <row r="164" spans="1:29" ht="15" customHeight="1">
      <c r="A164" s="149"/>
      <c r="B164" s="156"/>
      <c r="C164" s="168"/>
      <c r="D164" s="168"/>
      <c r="F164" s="168"/>
      <c r="G164" s="168"/>
      <c r="I164" s="168"/>
      <c r="J164" s="168"/>
      <c r="L164" s="168"/>
      <c r="M164" s="168"/>
      <c r="O164" s="177"/>
      <c r="P164" s="177"/>
      <c r="R164" s="168"/>
      <c r="S164" s="168"/>
      <c r="U164" s="168"/>
      <c r="V164" s="168"/>
      <c r="W164" s="63"/>
      <c r="X164" s="64"/>
      <c r="Y164" s="64"/>
      <c r="Z164" s="64"/>
      <c r="AA164" s="64"/>
      <c r="AB164" s="64"/>
      <c r="AC164" s="139"/>
    </row>
    <row r="165" spans="1:29" ht="15" customHeight="1">
      <c r="A165" s="149"/>
      <c r="B165" s="156"/>
      <c r="C165" s="168"/>
      <c r="D165" s="168"/>
      <c r="F165" s="168"/>
      <c r="G165" s="168"/>
      <c r="I165" s="168"/>
      <c r="J165" s="168"/>
      <c r="L165" s="168"/>
      <c r="M165" s="168"/>
      <c r="O165" s="177"/>
      <c r="P165" s="177"/>
      <c r="R165" s="168"/>
      <c r="S165" s="168"/>
      <c r="U165" s="168"/>
      <c r="V165" s="168"/>
      <c r="W165" s="63"/>
      <c r="X165" s="64"/>
      <c r="Y165" s="64"/>
      <c r="Z165" s="64"/>
      <c r="AA165" s="64"/>
      <c r="AB165" s="64"/>
      <c r="AC165" s="139"/>
    </row>
    <row r="166" spans="1:29" ht="15" customHeight="1">
      <c r="A166" s="149"/>
      <c r="B166" s="156"/>
      <c r="C166" s="168"/>
      <c r="D166" s="168"/>
      <c r="F166" s="168"/>
      <c r="G166" s="168"/>
      <c r="I166" s="168"/>
      <c r="J166" s="168"/>
      <c r="L166" s="168"/>
      <c r="M166" s="168"/>
      <c r="O166" s="177"/>
      <c r="P166" s="177"/>
      <c r="R166" s="168"/>
      <c r="S166" s="168"/>
      <c r="U166" s="168"/>
      <c r="V166" s="168"/>
      <c r="W166" s="63"/>
      <c r="X166" s="64"/>
      <c r="Y166" s="64"/>
      <c r="Z166" s="64"/>
      <c r="AA166" s="64"/>
      <c r="AB166" s="64"/>
      <c r="AC166" s="139"/>
    </row>
    <row r="167" spans="1:29" ht="15" customHeight="1">
      <c r="A167" s="149"/>
      <c r="B167" s="156"/>
      <c r="C167" s="168"/>
      <c r="D167" s="168"/>
      <c r="F167" s="168"/>
      <c r="G167" s="168"/>
      <c r="I167" s="168"/>
      <c r="J167" s="168"/>
      <c r="L167" s="168"/>
      <c r="M167" s="168"/>
      <c r="O167" s="177"/>
      <c r="P167" s="177"/>
      <c r="R167" s="168"/>
      <c r="S167" s="168"/>
      <c r="U167" s="168"/>
      <c r="V167" s="168"/>
      <c r="W167" s="63"/>
      <c r="X167" s="64"/>
      <c r="Y167" s="64"/>
      <c r="Z167" s="64"/>
      <c r="AA167" s="64"/>
      <c r="AB167" s="64"/>
      <c r="AC167" s="139"/>
    </row>
    <row r="168" spans="1:29" ht="15" customHeight="1">
      <c r="A168" s="149"/>
      <c r="B168" s="156"/>
      <c r="C168" s="168"/>
      <c r="D168" s="168"/>
      <c r="F168" s="168"/>
      <c r="G168" s="168"/>
      <c r="I168" s="168"/>
      <c r="J168" s="168"/>
      <c r="L168" s="168"/>
      <c r="M168" s="168"/>
      <c r="O168" s="177"/>
      <c r="P168" s="177"/>
      <c r="R168" s="168"/>
      <c r="S168" s="168"/>
      <c r="U168" s="168"/>
      <c r="V168" s="168"/>
      <c r="W168" s="63"/>
      <c r="X168" s="64"/>
      <c r="Y168" s="64"/>
      <c r="Z168" s="64"/>
      <c r="AA168" s="64"/>
      <c r="AB168" s="64"/>
      <c r="AC168" s="139"/>
    </row>
    <row r="169" spans="1:29" ht="15" customHeight="1">
      <c r="A169" s="149"/>
      <c r="B169" s="156"/>
      <c r="C169" s="168"/>
      <c r="D169" s="168"/>
      <c r="F169" s="168"/>
      <c r="G169" s="168"/>
      <c r="I169" s="168"/>
      <c r="J169" s="168"/>
      <c r="L169" s="168"/>
      <c r="M169" s="168"/>
      <c r="O169" s="177"/>
      <c r="P169" s="177"/>
      <c r="R169" s="168"/>
      <c r="S169" s="168"/>
      <c r="U169" s="168"/>
      <c r="V169" s="168"/>
      <c r="W169" s="63"/>
      <c r="X169" s="64"/>
      <c r="Y169" s="64"/>
      <c r="Z169" s="64"/>
      <c r="AA169" s="64"/>
      <c r="AB169" s="64"/>
      <c r="AC169" s="139"/>
    </row>
    <row r="170" spans="1:29" ht="15" customHeight="1">
      <c r="A170" s="149"/>
      <c r="B170" s="156"/>
      <c r="C170" s="168"/>
      <c r="D170" s="168"/>
      <c r="F170" s="168"/>
      <c r="G170" s="168"/>
      <c r="I170" s="168"/>
      <c r="J170" s="168"/>
      <c r="L170" s="168"/>
      <c r="M170" s="168"/>
      <c r="O170" s="177"/>
      <c r="P170" s="177"/>
      <c r="R170" s="168"/>
      <c r="S170" s="168"/>
      <c r="U170" s="168"/>
      <c r="V170" s="168"/>
      <c r="W170" s="63"/>
      <c r="X170" s="64"/>
      <c r="Y170" s="64"/>
      <c r="Z170" s="64"/>
      <c r="AA170" s="64"/>
      <c r="AB170" s="64"/>
      <c r="AC170" s="139"/>
    </row>
    <row r="171" spans="1:29" ht="15" customHeight="1">
      <c r="A171" s="149"/>
      <c r="B171" s="156"/>
      <c r="C171" s="168"/>
      <c r="D171" s="168"/>
      <c r="F171" s="168"/>
      <c r="G171" s="168"/>
      <c r="I171" s="168"/>
      <c r="J171" s="168"/>
      <c r="L171" s="168"/>
      <c r="M171" s="168"/>
      <c r="O171" s="177"/>
      <c r="P171" s="177"/>
      <c r="R171" s="168"/>
      <c r="S171" s="168"/>
      <c r="U171" s="168"/>
      <c r="V171" s="168"/>
      <c r="W171" s="63"/>
      <c r="X171" s="64"/>
      <c r="Y171" s="64"/>
      <c r="Z171" s="64"/>
      <c r="AA171" s="64"/>
      <c r="AB171" s="64"/>
      <c r="AC171" s="139"/>
    </row>
    <row r="172" spans="1:29" ht="15" customHeight="1">
      <c r="A172" s="149"/>
      <c r="B172" s="156"/>
      <c r="C172" s="168"/>
      <c r="D172" s="168"/>
      <c r="F172" s="168"/>
      <c r="G172" s="168"/>
      <c r="I172" s="168"/>
      <c r="J172" s="168"/>
      <c r="L172" s="168"/>
      <c r="M172" s="168"/>
      <c r="O172" s="177"/>
      <c r="P172" s="177"/>
      <c r="R172" s="168"/>
      <c r="S172" s="168"/>
      <c r="U172" s="168"/>
      <c r="V172" s="168"/>
      <c r="W172" s="63"/>
      <c r="X172" s="64"/>
      <c r="Y172" s="64"/>
      <c r="Z172" s="64"/>
      <c r="AA172" s="64"/>
      <c r="AB172" s="64"/>
      <c r="AC172" s="139"/>
    </row>
    <row r="173" spans="1:29" ht="15" customHeight="1">
      <c r="A173" s="149"/>
      <c r="B173" s="156"/>
      <c r="C173" s="168"/>
      <c r="D173" s="168"/>
      <c r="F173" s="168"/>
      <c r="G173" s="168"/>
      <c r="I173" s="168"/>
      <c r="J173" s="168"/>
      <c r="L173" s="168"/>
      <c r="M173" s="168"/>
      <c r="O173" s="177"/>
      <c r="P173" s="177"/>
      <c r="R173" s="168"/>
      <c r="S173" s="168"/>
      <c r="U173" s="168"/>
      <c r="V173" s="168"/>
      <c r="W173" s="63"/>
      <c r="X173" s="64"/>
      <c r="Y173" s="64"/>
      <c r="Z173" s="64"/>
      <c r="AA173" s="64"/>
      <c r="AB173" s="64"/>
      <c r="AC173" s="139"/>
    </row>
    <row r="174" spans="1:29" ht="15" customHeight="1">
      <c r="A174" s="149"/>
      <c r="B174" s="156"/>
      <c r="C174" s="168"/>
      <c r="D174" s="168"/>
      <c r="F174" s="168"/>
      <c r="G174" s="168"/>
      <c r="I174" s="168"/>
      <c r="J174" s="168"/>
      <c r="L174" s="168"/>
      <c r="M174" s="168"/>
      <c r="O174" s="177"/>
      <c r="P174" s="177"/>
      <c r="R174" s="168"/>
      <c r="S174" s="168"/>
      <c r="U174" s="168"/>
      <c r="V174" s="168"/>
      <c r="W174" s="63"/>
      <c r="X174" s="64"/>
      <c r="Y174" s="64"/>
      <c r="Z174" s="64"/>
      <c r="AA174" s="64"/>
      <c r="AB174" s="64"/>
      <c r="AC174" s="139"/>
    </row>
    <row r="175" spans="1:29" ht="15" customHeight="1">
      <c r="A175" s="149"/>
      <c r="B175" s="156"/>
      <c r="C175" s="168"/>
      <c r="D175" s="168"/>
      <c r="F175" s="168"/>
      <c r="G175" s="168"/>
      <c r="I175" s="168"/>
      <c r="J175" s="168"/>
      <c r="L175" s="168"/>
      <c r="M175" s="168"/>
      <c r="O175" s="177"/>
      <c r="P175" s="177"/>
      <c r="R175" s="168"/>
      <c r="S175" s="168"/>
      <c r="U175" s="168"/>
      <c r="V175" s="168"/>
      <c r="W175" s="63"/>
      <c r="X175" s="64"/>
      <c r="Y175" s="64"/>
      <c r="Z175" s="64"/>
      <c r="AA175" s="64"/>
      <c r="AB175" s="64"/>
      <c r="AC175" s="139"/>
    </row>
    <row r="176" spans="1:29" ht="15" customHeight="1">
      <c r="A176" s="149"/>
      <c r="B176" s="156"/>
      <c r="C176" s="168"/>
      <c r="D176" s="168"/>
      <c r="F176" s="168"/>
      <c r="G176" s="168"/>
      <c r="I176" s="168"/>
      <c r="J176" s="168"/>
      <c r="L176" s="168"/>
      <c r="M176" s="168"/>
      <c r="O176" s="177"/>
      <c r="P176" s="177"/>
      <c r="R176" s="168"/>
      <c r="S176" s="168"/>
      <c r="U176" s="168"/>
      <c r="V176" s="168"/>
      <c r="W176" s="63"/>
      <c r="X176" s="64"/>
      <c r="Y176" s="64"/>
      <c r="Z176" s="64"/>
      <c r="AA176" s="64"/>
      <c r="AB176" s="64"/>
      <c r="AC176" s="139"/>
    </row>
    <row r="177" spans="1:29" ht="15" customHeight="1">
      <c r="A177" s="149"/>
      <c r="B177" s="156"/>
      <c r="C177" s="168"/>
      <c r="D177" s="168"/>
      <c r="F177" s="168"/>
      <c r="G177" s="168"/>
      <c r="I177" s="168"/>
      <c r="J177" s="168"/>
      <c r="L177" s="168"/>
      <c r="M177" s="168"/>
      <c r="O177" s="177"/>
      <c r="P177" s="177"/>
      <c r="R177" s="168"/>
      <c r="S177" s="168"/>
      <c r="U177" s="168"/>
      <c r="V177" s="168"/>
      <c r="W177" s="63"/>
      <c r="X177" s="64"/>
      <c r="Y177" s="64"/>
      <c r="Z177" s="64"/>
      <c r="AA177" s="64"/>
      <c r="AB177" s="64"/>
      <c r="AC177" s="139"/>
    </row>
    <row r="178" spans="1:29" ht="15" customHeight="1">
      <c r="A178" s="149"/>
      <c r="B178" s="156"/>
      <c r="C178" s="168"/>
      <c r="D178" s="168"/>
      <c r="F178" s="168"/>
      <c r="G178" s="168"/>
      <c r="I178" s="168"/>
      <c r="J178" s="168"/>
      <c r="L178" s="168"/>
      <c r="M178" s="168"/>
      <c r="O178" s="177"/>
      <c r="P178" s="177"/>
      <c r="R178" s="168"/>
      <c r="S178" s="168"/>
      <c r="U178" s="168"/>
      <c r="V178" s="168"/>
      <c r="W178" s="63"/>
      <c r="X178" s="64"/>
      <c r="Y178" s="64"/>
      <c r="Z178" s="64"/>
      <c r="AA178" s="64"/>
      <c r="AB178" s="64"/>
      <c r="AC178" s="139"/>
    </row>
    <row r="179" spans="1:29" ht="15" customHeight="1">
      <c r="A179" s="149"/>
      <c r="B179" s="156"/>
      <c r="C179" s="168"/>
      <c r="D179" s="168"/>
      <c r="F179" s="168"/>
      <c r="G179" s="168"/>
      <c r="I179" s="168"/>
      <c r="J179" s="168"/>
      <c r="L179" s="168"/>
      <c r="M179" s="168"/>
      <c r="O179" s="177"/>
      <c r="P179" s="177"/>
      <c r="R179" s="168"/>
      <c r="S179" s="168"/>
      <c r="U179" s="168"/>
      <c r="V179" s="168"/>
      <c r="W179" s="63"/>
      <c r="X179" s="64"/>
      <c r="Y179" s="64"/>
      <c r="Z179" s="64"/>
      <c r="AA179" s="64"/>
      <c r="AB179" s="64"/>
      <c r="AC179" s="139"/>
    </row>
    <row r="180" spans="1:29" ht="15" customHeight="1">
      <c r="A180" s="149"/>
      <c r="B180" s="156"/>
      <c r="C180" s="168"/>
      <c r="D180" s="168"/>
      <c r="F180" s="168"/>
      <c r="G180" s="168"/>
      <c r="I180" s="168"/>
      <c r="J180" s="168"/>
      <c r="L180" s="168"/>
      <c r="M180" s="168"/>
      <c r="O180" s="177"/>
      <c r="P180" s="177"/>
      <c r="R180" s="168"/>
      <c r="S180" s="168"/>
      <c r="U180" s="168"/>
      <c r="V180" s="168"/>
      <c r="W180" s="63"/>
      <c r="X180" s="64"/>
      <c r="Y180" s="64"/>
      <c r="Z180" s="64"/>
      <c r="AA180" s="64"/>
      <c r="AB180" s="64"/>
      <c r="AC180" s="139"/>
    </row>
    <row r="181" spans="1:29" ht="15" customHeight="1">
      <c r="A181" s="149"/>
      <c r="B181" s="156"/>
      <c r="C181" s="168"/>
      <c r="D181" s="168"/>
      <c r="F181" s="168"/>
      <c r="G181" s="168"/>
      <c r="I181" s="168"/>
      <c r="J181" s="168"/>
      <c r="L181" s="168"/>
      <c r="M181" s="168"/>
      <c r="O181" s="177"/>
      <c r="P181" s="177"/>
      <c r="R181" s="168"/>
      <c r="S181" s="168"/>
      <c r="U181" s="168"/>
      <c r="V181" s="168"/>
      <c r="W181" s="63"/>
      <c r="X181" s="64"/>
      <c r="Y181" s="64"/>
      <c r="Z181" s="64"/>
      <c r="AA181" s="64"/>
      <c r="AB181" s="64"/>
      <c r="AC181" s="139"/>
    </row>
    <row r="182" spans="1:29" ht="15" customHeight="1">
      <c r="A182" s="149"/>
      <c r="B182" s="156"/>
      <c r="C182" s="168"/>
      <c r="D182" s="168"/>
      <c r="F182" s="168"/>
      <c r="G182" s="168"/>
      <c r="I182" s="168"/>
      <c r="J182" s="168"/>
      <c r="L182" s="168"/>
      <c r="M182" s="168"/>
      <c r="O182" s="177"/>
      <c r="P182" s="177"/>
      <c r="R182" s="168"/>
      <c r="S182" s="168"/>
      <c r="U182" s="168"/>
      <c r="V182" s="168"/>
      <c r="W182" s="63"/>
      <c r="X182" s="64"/>
      <c r="Y182" s="64"/>
      <c r="Z182" s="64"/>
      <c r="AA182" s="64"/>
      <c r="AB182" s="64"/>
      <c r="AC182" s="139"/>
    </row>
    <row r="183" spans="1:29" ht="15" customHeight="1">
      <c r="A183" s="149"/>
      <c r="B183" s="156"/>
      <c r="C183" s="168"/>
      <c r="D183" s="168"/>
      <c r="F183" s="168"/>
      <c r="G183" s="168"/>
      <c r="I183" s="168"/>
      <c r="J183" s="168"/>
      <c r="L183" s="168"/>
      <c r="M183" s="168"/>
      <c r="O183" s="177"/>
      <c r="P183" s="177"/>
      <c r="R183" s="168"/>
      <c r="S183" s="168"/>
      <c r="U183" s="168"/>
      <c r="V183" s="168"/>
      <c r="W183" s="63"/>
      <c r="X183" s="64"/>
      <c r="Y183" s="64"/>
      <c r="Z183" s="64"/>
      <c r="AA183" s="64"/>
      <c r="AB183" s="64"/>
      <c r="AC183" s="139"/>
    </row>
    <row r="184" spans="1:29" ht="15" customHeight="1">
      <c r="A184" s="149"/>
      <c r="B184" s="156"/>
      <c r="C184" s="168"/>
      <c r="D184" s="168"/>
      <c r="F184" s="168"/>
      <c r="G184" s="168"/>
      <c r="I184" s="168"/>
      <c r="J184" s="168"/>
      <c r="L184" s="168"/>
      <c r="M184" s="168"/>
      <c r="O184" s="177"/>
      <c r="P184" s="177"/>
      <c r="R184" s="168"/>
      <c r="S184" s="168"/>
      <c r="U184" s="168"/>
      <c r="V184" s="168"/>
      <c r="W184" s="63"/>
      <c r="X184" s="64"/>
      <c r="Y184" s="64"/>
      <c r="Z184" s="64"/>
      <c r="AA184" s="64"/>
      <c r="AB184" s="64"/>
      <c r="AC184" s="139"/>
    </row>
    <row r="185" spans="1:29" ht="15" customHeight="1">
      <c r="A185" s="149"/>
      <c r="B185" s="156"/>
      <c r="C185" s="168"/>
      <c r="D185" s="168"/>
      <c r="F185" s="168"/>
      <c r="G185" s="168"/>
      <c r="I185" s="168"/>
      <c r="J185" s="168"/>
      <c r="L185" s="168"/>
      <c r="M185" s="168"/>
      <c r="O185" s="177"/>
      <c r="P185" s="177"/>
      <c r="R185" s="168"/>
      <c r="S185" s="168"/>
      <c r="U185" s="168"/>
      <c r="V185" s="168"/>
      <c r="W185" s="63"/>
      <c r="X185" s="64"/>
      <c r="Y185" s="64"/>
      <c r="Z185" s="64"/>
      <c r="AA185" s="64"/>
      <c r="AB185" s="64"/>
      <c r="AC185" s="139"/>
    </row>
    <row r="186" spans="1:29" ht="15" customHeight="1">
      <c r="A186" s="149"/>
      <c r="B186" s="156"/>
      <c r="C186" s="168"/>
      <c r="D186" s="168"/>
      <c r="F186" s="168"/>
      <c r="G186" s="168"/>
      <c r="I186" s="168"/>
      <c r="J186" s="168"/>
      <c r="L186" s="168"/>
      <c r="M186" s="168"/>
      <c r="O186" s="177"/>
      <c r="P186" s="177"/>
      <c r="R186" s="168"/>
      <c r="S186" s="168"/>
      <c r="U186" s="168"/>
      <c r="V186" s="168"/>
      <c r="W186" s="63"/>
      <c r="X186" s="64"/>
      <c r="Y186" s="64"/>
      <c r="Z186" s="64"/>
      <c r="AA186" s="64"/>
      <c r="AB186" s="64"/>
      <c r="AC186" s="139"/>
    </row>
    <row r="187" spans="1:29" ht="15" customHeight="1">
      <c r="A187" s="149"/>
      <c r="B187" s="156"/>
      <c r="C187" s="168"/>
      <c r="D187" s="168"/>
      <c r="F187" s="168"/>
      <c r="G187" s="168"/>
      <c r="I187" s="168"/>
      <c r="J187" s="168"/>
      <c r="L187" s="168"/>
      <c r="M187" s="168"/>
      <c r="O187" s="177"/>
      <c r="P187" s="177"/>
      <c r="R187" s="168"/>
      <c r="S187" s="168"/>
      <c r="U187" s="168"/>
      <c r="V187" s="168"/>
      <c r="W187" s="63"/>
      <c r="X187" s="64"/>
      <c r="Y187" s="64"/>
      <c r="Z187" s="64"/>
      <c r="AA187" s="64"/>
      <c r="AB187" s="64"/>
      <c r="AC187" s="139"/>
    </row>
    <row r="188" spans="1:29" ht="15" customHeight="1">
      <c r="A188" s="149"/>
      <c r="B188" s="156"/>
      <c r="C188" s="168"/>
      <c r="D188" s="168"/>
      <c r="F188" s="168"/>
      <c r="G188" s="168"/>
      <c r="I188" s="168"/>
      <c r="J188" s="168"/>
      <c r="L188" s="168"/>
      <c r="M188" s="168"/>
      <c r="O188" s="177"/>
      <c r="P188" s="177"/>
      <c r="R188" s="168"/>
      <c r="S188" s="168"/>
      <c r="U188" s="168"/>
      <c r="V188" s="168"/>
      <c r="W188" s="63"/>
      <c r="X188" s="64"/>
      <c r="Y188" s="64"/>
      <c r="Z188" s="64"/>
      <c r="AA188" s="64"/>
      <c r="AB188" s="64"/>
      <c r="AC188" s="139"/>
    </row>
    <row r="189" spans="1:29" ht="15" customHeight="1">
      <c r="A189" s="149"/>
      <c r="B189" s="156"/>
      <c r="C189" s="168"/>
      <c r="D189" s="168"/>
      <c r="F189" s="168"/>
      <c r="G189" s="168"/>
      <c r="I189" s="168"/>
      <c r="J189" s="168"/>
      <c r="L189" s="168"/>
      <c r="M189" s="168"/>
      <c r="O189" s="177"/>
      <c r="P189" s="177"/>
      <c r="R189" s="168"/>
      <c r="S189" s="168"/>
      <c r="U189" s="168"/>
      <c r="V189" s="168"/>
      <c r="W189" s="63"/>
      <c r="X189" s="64"/>
      <c r="Y189" s="64"/>
      <c r="Z189" s="64"/>
      <c r="AA189" s="64"/>
      <c r="AB189" s="64"/>
      <c r="AC189" s="139"/>
    </row>
    <row r="190" spans="1:29" ht="15" customHeight="1">
      <c r="A190" s="149"/>
      <c r="B190" s="156"/>
      <c r="C190" s="168"/>
      <c r="D190" s="168"/>
      <c r="F190" s="168"/>
      <c r="G190" s="168"/>
      <c r="I190" s="168"/>
      <c r="J190" s="168"/>
      <c r="L190" s="168"/>
      <c r="M190" s="168"/>
      <c r="O190" s="177"/>
      <c r="P190" s="177"/>
      <c r="R190" s="168"/>
      <c r="S190" s="168"/>
      <c r="U190" s="168"/>
      <c r="V190" s="168"/>
      <c r="W190" s="63"/>
      <c r="X190" s="64"/>
      <c r="Y190" s="64"/>
      <c r="Z190" s="64"/>
      <c r="AA190" s="64"/>
      <c r="AB190" s="64"/>
      <c r="AC190" s="139"/>
    </row>
    <row r="191" spans="1:29" ht="15" customHeight="1">
      <c r="A191" s="149"/>
      <c r="B191" s="156"/>
      <c r="C191" s="168"/>
      <c r="D191" s="168"/>
      <c r="F191" s="168"/>
      <c r="G191" s="168"/>
      <c r="I191" s="168"/>
      <c r="J191" s="168"/>
      <c r="L191" s="168"/>
      <c r="M191" s="168"/>
      <c r="O191" s="177"/>
      <c r="P191" s="177"/>
      <c r="R191" s="168"/>
      <c r="S191" s="168"/>
      <c r="U191" s="168"/>
      <c r="V191" s="168"/>
      <c r="W191" s="63"/>
      <c r="X191" s="64"/>
      <c r="Y191" s="64"/>
      <c r="Z191" s="64"/>
      <c r="AA191" s="64"/>
      <c r="AB191" s="64"/>
      <c r="AC191" s="139"/>
    </row>
    <row r="192" spans="1:29" ht="15" customHeight="1">
      <c r="A192" s="149"/>
      <c r="B192" s="156"/>
      <c r="C192" s="168"/>
      <c r="D192" s="168"/>
      <c r="F192" s="168"/>
      <c r="G192" s="168"/>
      <c r="I192" s="168"/>
      <c r="J192" s="168"/>
      <c r="L192" s="168"/>
      <c r="M192" s="168"/>
      <c r="O192" s="177"/>
      <c r="P192" s="177"/>
      <c r="R192" s="168"/>
      <c r="S192" s="168"/>
      <c r="U192" s="168"/>
      <c r="V192" s="168"/>
      <c r="W192" s="63"/>
      <c r="X192" s="64"/>
      <c r="Y192" s="64"/>
      <c r="Z192" s="64"/>
      <c r="AA192" s="64"/>
      <c r="AB192" s="64"/>
      <c r="AC192" s="139"/>
    </row>
    <row r="193" spans="1:29" ht="15" customHeight="1">
      <c r="A193" s="149"/>
      <c r="B193" s="156"/>
      <c r="C193" s="168"/>
      <c r="D193" s="168"/>
      <c r="F193" s="168"/>
      <c r="G193" s="168"/>
      <c r="I193" s="168"/>
      <c r="J193" s="168"/>
      <c r="L193" s="168"/>
      <c r="M193" s="168"/>
      <c r="O193" s="177"/>
      <c r="P193" s="177"/>
      <c r="R193" s="168"/>
      <c r="S193" s="168"/>
      <c r="U193" s="168"/>
      <c r="V193" s="168"/>
      <c r="W193" s="63"/>
      <c r="X193" s="64"/>
      <c r="Y193" s="64"/>
      <c r="Z193" s="64"/>
      <c r="AA193" s="64"/>
      <c r="AB193" s="64"/>
      <c r="AC193" s="139"/>
    </row>
    <row r="194" spans="1:29" ht="15" customHeight="1">
      <c r="A194" s="149"/>
      <c r="B194" s="156"/>
      <c r="C194" s="168"/>
      <c r="D194" s="168"/>
      <c r="F194" s="168"/>
      <c r="G194" s="168"/>
      <c r="I194" s="168"/>
      <c r="J194" s="168"/>
      <c r="L194" s="168"/>
      <c r="M194" s="168"/>
      <c r="O194" s="177"/>
      <c r="P194" s="177"/>
      <c r="R194" s="168"/>
      <c r="S194" s="168"/>
      <c r="U194" s="168"/>
      <c r="V194" s="168"/>
      <c r="W194" s="63"/>
      <c r="X194" s="64"/>
      <c r="Y194" s="64"/>
      <c r="Z194" s="64"/>
      <c r="AA194" s="64"/>
      <c r="AB194" s="64"/>
      <c r="AC194" s="139"/>
    </row>
    <row r="195" spans="1:29" ht="15" customHeight="1">
      <c r="A195" s="149"/>
      <c r="B195" s="156"/>
      <c r="C195" s="168"/>
      <c r="D195" s="168"/>
      <c r="F195" s="168"/>
      <c r="G195" s="168"/>
      <c r="I195" s="168"/>
      <c r="J195" s="168"/>
      <c r="L195" s="168"/>
      <c r="M195" s="168"/>
      <c r="O195" s="177"/>
      <c r="P195" s="177"/>
      <c r="R195" s="168"/>
      <c r="S195" s="168"/>
      <c r="U195" s="168"/>
      <c r="V195" s="168"/>
      <c r="W195" s="63"/>
      <c r="X195" s="64"/>
      <c r="Y195" s="64"/>
      <c r="Z195" s="64"/>
      <c r="AA195" s="64"/>
      <c r="AB195" s="64"/>
      <c r="AC195" s="139"/>
    </row>
    <row r="196" spans="1:29" ht="15" customHeight="1">
      <c r="A196" s="149"/>
      <c r="B196" s="156"/>
      <c r="C196" s="168"/>
      <c r="D196" s="168"/>
      <c r="F196" s="168"/>
      <c r="G196" s="168"/>
      <c r="I196" s="168"/>
      <c r="J196" s="168"/>
      <c r="L196" s="168"/>
      <c r="M196" s="168"/>
      <c r="O196" s="177"/>
      <c r="P196" s="177"/>
      <c r="R196" s="168"/>
      <c r="S196" s="168"/>
      <c r="U196" s="168"/>
      <c r="V196" s="168"/>
      <c r="W196" s="63"/>
      <c r="X196" s="64"/>
      <c r="Y196" s="64"/>
      <c r="Z196" s="64"/>
      <c r="AA196" s="64"/>
      <c r="AB196" s="64"/>
      <c r="AC196" s="139"/>
    </row>
    <row r="197" spans="1:29" ht="15" customHeight="1">
      <c r="A197" s="149"/>
      <c r="B197" s="156"/>
      <c r="C197" s="168"/>
      <c r="D197" s="168"/>
      <c r="F197" s="168"/>
      <c r="G197" s="168"/>
      <c r="I197" s="168"/>
      <c r="J197" s="168"/>
      <c r="L197" s="168"/>
      <c r="M197" s="168"/>
      <c r="O197" s="177"/>
      <c r="P197" s="177"/>
      <c r="R197" s="168"/>
      <c r="S197" s="168"/>
      <c r="U197" s="168"/>
      <c r="V197" s="168"/>
      <c r="W197" s="63"/>
      <c r="X197" s="64"/>
      <c r="Y197" s="64"/>
      <c r="Z197" s="64"/>
      <c r="AA197" s="64"/>
      <c r="AB197" s="64"/>
      <c r="AC197" s="139"/>
    </row>
    <row r="198" spans="1:29" ht="15" customHeight="1">
      <c r="A198" s="149"/>
      <c r="B198" s="156"/>
      <c r="C198" s="168"/>
      <c r="D198" s="168"/>
      <c r="F198" s="168"/>
      <c r="G198" s="168"/>
      <c r="I198" s="168"/>
      <c r="J198" s="168"/>
      <c r="L198" s="168"/>
      <c r="M198" s="168"/>
      <c r="O198" s="177"/>
      <c r="P198" s="177"/>
      <c r="R198" s="168"/>
      <c r="S198" s="168"/>
      <c r="U198" s="168"/>
      <c r="V198" s="168"/>
      <c r="W198" s="63"/>
      <c r="X198" s="64"/>
      <c r="Y198" s="64"/>
      <c r="Z198" s="64"/>
      <c r="AA198" s="64"/>
      <c r="AB198" s="64"/>
      <c r="AC198" s="139"/>
    </row>
    <row r="199" spans="1:29" ht="15" customHeight="1">
      <c r="A199" s="149"/>
      <c r="B199" s="156"/>
      <c r="C199" s="168"/>
      <c r="D199" s="168"/>
      <c r="F199" s="168"/>
      <c r="G199" s="168"/>
      <c r="I199" s="168"/>
      <c r="J199" s="168"/>
      <c r="L199" s="168"/>
      <c r="M199" s="168"/>
      <c r="O199" s="177"/>
      <c r="P199" s="177"/>
      <c r="R199" s="168"/>
      <c r="S199" s="168"/>
      <c r="U199" s="168"/>
      <c r="V199" s="168"/>
      <c r="W199" s="63"/>
      <c r="X199" s="64"/>
      <c r="Y199" s="64"/>
      <c r="Z199" s="64"/>
      <c r="AA199" s="64"/>
      <c r="AB199" s="64"/>
      <c r="AC199" s="139"/>
    </row>
    <row r="200" spans="1:29" ht="15" customHeight="1">
      <c r="A200" s="149"/>
      <c r="B200" s="156"/>
      <c r="C200" s="168"/>
      <c r="D200" s="168"/>
      <c r="F200" s="168"/>
      <c r="G200" s="168"/>
      <c r="I200" s="168"/>
      <c r="J200" s="168"/>
      <c r="L200" s="168"/>
      <c r="M200" s="168"/>
      <c r="O200" s="177"/>
      <c r="P200" s="177"/>
      <c r="R200" s="168"/>
      <c r="S200" s="168"/>
      <c r="U200" s="168"/>
      <c r="V200" s="168"/>
      <c r="W200" s="63"/>
      <c r="X200" s="64"/>
      <c r="Y200" s="64"/>
      <c r="Z200" s="64"/>
      <c r="AA200" s="64"/>
      <c r="AB200" s="64"/>
      <c r="AC200" s="139"/>
    </row>
    <row r="201" spans="1:29" ht="15" customHeight="1">
      <c r="A201" s="149"/>
      <c r="B201" s="156"/>
      <c r="C201" s="168"/>
      <c r="D201" s="168"/>
      <c r="F201" s="168"/>
      <c r="G201" s="168"/>
      <c r="I201" s="168"/>
      <c r="J201" s="168"/>
      <c r="L201" s="168"/>
      <c r="M201" s="168"/>
      <c r="O201" s="177"/>
      <c r="P201" s="177"/>
      <c r="R201" s="168"/>
      <c r="S201" s="168"/>
      <c r="U201" s="168"/>
      <c r="V201" s="168"/>
      <c r="W201" s="63"/>
      <c r="X201" s="64"/>
      <c r="Y201" s="64"/>
      <c r="Z201" s="64"/>
      <c r="AA201" s="64"/>
      <c r="AB201" s="64"/>
      <c r="AC201" s="139"/>
    </row>
    <row r="202" spans="1:29" ht="15" customHeight="1">
      <c r="A202" s="149"/>
      <c r="B202" s="156"/>
      <c r="C202" s="168"/>
      <c r="D202" s="168"/>
      <c r="F202" s="168"/>
      <c r="G202" s="168"/>
      <c r="I202" s="168"/>
      <c r="J202" s="168"/>
      <c r="L202" s="168"/>
      <c r="M202" s="168"/>
      <c r="O202" s="177"/>
      <c r="P202" s="177"/>
      <c r="R202" s="168"/>
      <c r="S202" s="168"/>
      <c r="U202" s="168"/>
      <c r="V202" s="168"/>
      <c r="W202" s="63"/>
      <c r="X202" s="64"/>
      <c r="Y202" s="64"/>
      <c r="Z202" s="64"/>
      <c r="AA202" s="64"/>
      <c r="AB202" s="64"/>
      <c r="AC202" s="139"/>
    </row>
    <row r="203" spans="1:29" ht="15" customHeight="1">
      <c r="A203" s="149"/>
      <c r="B203" s="156"/>
      <c r="C203" s="168"/>
      <c r="D203" s="168"/>
      <c r="F203" s="168"/>
      <c r="G203" s="168"/>
      <c r="I203" s="168"/>
      <c r="J203" s="168"/>
      <c r="L203" s="168"/>
      <c r="M203" s="168"/>
      <c r="O203" s="177"/>
      <c r="P203" s="177"/>
      <c r="R203" s="168"/>
      <c r="S203" s="168"/>
      <c r="U203" s="168"/>
      <c r="V203" s="168"/>
      <c r="W203" s="63"/>
      <c r="X203" s="64"/>
      <c r="Y203" s="64"/>
      <c r="Z203" s="64"/>
      <c r="AA203" s="64"/>
      <c r="AB203" s="64"/>
      <c r="AC203" s="139"/>
    </row>
    <row r="204" spans="1:29" ht="15" customHeight="1">
      <c r="A204" s="149"/>
      <c r="B204" s="156"/>
      <c r="C204" s="168"/>
      <c r="D204" s="168"/>
      <c r="F204" s="168"/>
      <c r="G204" s="168"/>
      <c r="I204" s="168"/>
      <c r="J204" s="168"/>
      <c r="L204" s="168"/>
      <c r="M204" s="168"/>
      <c r="O204" s="177"/>
      <c r="P204" s="177"/>
      <c r="R204" s="168"/>
      <c r="S204" s="168"/>
      <c r="U204" s="168"/>
      <c r="V204" s="168"/>
      <c r="W204" s="63"/>
      <c r="X204" s="64"/>
      <c r="Y204" s="64"/>
      <c r="Z204" s="64"/>
      <c r="AA204" s="64"/>
      <c r="AB204" s="64"/>
      <c r="AC204" s="139"/>
    </row>
    <row r="205" spans="1:29" ht="15" customHeight="1">
      <c r="A205" s="149"/>
      <c r="B205" s="156"/>
      <c r="C205" s="168"/>
      <c r="D205" s="168"/>
      <c r="F205" s="168"/>
      <c r="G205" s="168"/>
      <c r="I205" s="168"/>
      <c r="J205" s="168"/>
      <c r="L205" s="168"/>
      <c r="M205" s="168"/>
      <c r="O205" s="177"/>
      <c r="P205" s="177"/>
      <c r="R205" s="168"/>
      <c r="S205" s="168"/>
      <c r="U205" s="168"/>
      <c r="V205" s="168"/>
      <c r="W205" s="63"/>
      <c r="X205" s="64"/>
      <c r="Y205" s="64"/>
      <c r="Z205" s="64"/>
      <c r="AA205" s="64"/>
      <c r="AB205" s="64"/>
      <c r="AC205" s="139"/>
    </row>
    <row r="206" spans="1:29" ht="15" customHeight="1">
      <c r="A206" s="149"/>
      <c r="B206" s="156"/>
      <c r="C206" s="168"/>
      <c r="D206" s="168"/>
      <c r="F206" s="168"/>
      <c r="G206" s="168"/>
      <c r="I206" s="168"/>
      <c r="J206" s="168"/>
      <c r="L206" s="168"/>
      <c r="M206" s="168"/>
      <c r="O206" s="177"/>
      <c r="P206" s="177"/>
      <c r="R206" s="168"/>
      <c r="S206" s="168"/>
      <c r="U206" s="168"/>
      <c r="V206" s="168"/>
      <c r="W206" s="63"/>
      <c r="X206" s="64"/>
      <c r="Y206" s="64"/>
      <c r="Z206" s="64"/>
      <c r="AA206" s="64"/>
      <c r="AB206" s="64"/>
      <c r="AC206" s="139"/>
    </row>
    <row r="207" spans="1:29" ht="15" customHeight="1">
      <c r="A207" s="149"/>
      <c r="B207" s="156"/>
      <c r="C207" s="168"/>
      <c r="D207" s="168"/>
      <c r="F207" s="168"/>
      <c r="G207" s="168"/>
      <c r="I207" s="168"/>
      <c r="J207" s="168"/>
      <c r="L207" s="168"/>
      <c r="M207" s="168"/>
      <c r="O207" s="177"/>
      <c r="P207" s="177"/>
      <c r="R207" s="168"/>
      <c r="S207" s="168"/>
      <c r="U207" s="168"/>
      <c r="V207" s="168"/>
      <c r="W207" s="63"/>
      <c r="X207" s="64"/>
      <c r="Y207" s="64"/>
      <c r="Z207" s="64"/>
      <c r="AA207" s="64"/>
      <c r="AB207" s="64"/>
      <c r="AC207" s="139"/>
    </row>
    <row r="208" spans="1:29" ht="15" customHeight="1">
      <c r="A208" s="149"/>
      <c r="B208" s="156"/>
      <c r="C208" s="168"/>
      <c r="D208" s="168"/>
      <c r="F208" s="168"/>
      <c r="G208" s="168"/>
      <c r="I208" s="168"/>
      <c r="J208" s="168"/>
      <c r="L208" s="168"/>
      <c r="M208" s="168"/>
      <c r="O208" s="177"/>
      <c r="P208" s="177"/>
      <c r="R208" s="168"/>
      <c r="S208" s="168"/>
      <c r="U208" s="168"/>
      <c r="V208" s="168"/>
      <c r="W208" s="63"/>
      <c r="X208" s="64"/>
      <c r="Y208" s="64"/>
      <c r="Z208" s="64"/>
      <c r="AA208" s="64"/>
      <c r="AB208" s="64"/>
      <c r="AC208" s="139"/>
    </row>
    <row r="209" spans="1:29" ht="15" customHeight="1">
      <c r="A209" s="149"/>
      <c r="B209" s="156"/>
      <c r="C209" s="168"/>
      <c r="D209" s="168"/>
      <c r="F209" s="168"/>
      <c r="G209" s="168"/>
      <c r="I209" s="168"/>
      <c r="J209" s="168"/>
      <c r="L209" s="168"/>
      <c r="M209" s="168"/>
      <c r="O209" s="177"/>
      <c r="P209" s="177"/>
      <c r="R209" s="168"/>
      <c r="S209" s="168"/>
      <c r="U209" s="168"/>
      <c r="V209" s="168"/>
      <c r="W209" s="63"/>
      <c r="X209" s="64"/>
      <c r="Y209" s="64"/>
      <c r="Z209" s="64"/>
      <c r="AA209" s="64"/>
      <c r="AB209" s="64"/>
      <c r="AC209" s="139"/>
    </row>
    <row r="210" spans="1:29" ht="15" customHeight="1">
      <c r="A210" s="149"/>
      <c r="B210" s="156"/>
      <c r="C210" s="168"/>
      <c r="D210" s="168"/>
      <c r="F210" s="168"/>
      <c r="G210" s="168"/>
      <c r="I210" s="168"/>
      <c r="J210" s="168"/>
      <c r="L210" s="168"/>
      <c r="M210" s="168"/>
      <c r="O210" s="177"/>
      <c r="P210" s="177"/>
      <c r="R210" s="168"/>
      <c r="S210" s="168"/>
      <c r="U210" s="168"/>
      <c r="V210" s="168"/>
      <c r="W210" s="63"/>
      <c r="X210" s="64"/>
      <c r="Y210" s="64"/>
      <c r="Z210" s="64"/>
      <c r="AA210" s="64"/>
      <c r="AB210" s="64"/>
      <c r="AC210" s="139"/>
    </row>
    <row r="211" spans="1:29" ht="15" customHeight="1">
      <c r="A211" s="149"/>
      <c r="B211" s="156"/>
      <c r="C211" s="168"/>
      <c r="D211" s="168"/>
      <c r="F211" s="168"/>
      <c r="G211" s="168"/>
      <c r="I211" s="168"/>
      <c r="J211" s="168"/>
      <c r="L211" s="168"/>
      <c r="M211" s="168"/>
      <c r="O211" s="177"/>
      <c r="P211" s="177"/>
      <c r="R211" s="168"/>
      <c r="S211" s="168"/>
      <c r="U211" s="168"/>
      <c r="V211" s="168"/>
      <c r="W211" s="63"/>
      <c r="X211" s="64"/>
      <c r="Y211" s="64"/>
      <c r="Z211" s="64"/>
      <c r="AA211" s="64"/>
      <c r="AB211" s="64"/>
      <c r="AC211" s="139"/>
    </row>
    <row r="212" spans="1:29" ht="15" customHeight="1">
      <c r="A212" s="149"/>
      <c r="B212" s="156"/>
      <c r="C212" s="168"/>
      <c r="D212" s="168"/>
      <c r="F212" s="168"/>
      <c r="G212" s="168"/>
      <c r="I212" s="168"/>
      <c r="J212" s="168"/>
      <c r="L212" s="168"/>
      <c r="M212" s="168"/>
      <c r="O212" s="177"/>
      <c r="P212" s="177"/>
      <c r="R212" s="168"/>
      <c r="S212" s="168"/>
      <c r="U212" s="168"/>
      <c r="V212" s="168"/>
      <c r="W212" s="63"/>
      <c r="X212" s="64"/>
      <c r="Y212" s="64"/>
      <c r="Z212" s="64"/>
      <c r="AA212" s="64"/>
      <c r="AB212" s="64"/>
      <c r="AC212" s="139"/>
    </row>
    <row r="213" spans="1:29" ht="15" customHeight="1">
      <c r="A213" s="149"/>
      <c r="B213" s="156"/>
      <c r="C213" s="168"/>
      <c r="D213" s="168"/>
      <c r="F213" s="168"/>
      <c r="G213" s="168"/>
      <c r="I213" s="168"/>
      <c r="J213" s="168"/>
      <c r="L213" s="168"/>
      <c r="M213" s="168"/>
      <c r="O213" s="177"/>
      <c r="P213" s="177"/>
      <c r="R213" s="168"/>
      <c r="S213" s="168"/>
      <c r="U213" s="168"/>
      <c r="V213" s="168"/>
      <c r="W213" s="63"/>
      <c r="X213" s="64"/>
      <c r="Y213" s="64"/>
      <c r="Z213" s="64"/>
      <c r="AA213" s="64"/>
      <c r="AB213" s="64"/>
      <c r="AC213" s="139"/>
    </row>
    <row r="214" spans="1:29" ht="15" customHeight="1">
      <c r="A214" s="149"/>
      <c r="B214" s="156"/>
      <c r="C214" s="168"/>
      <c r="D214" s="168"/>
      <c r="F214" s="168"/>
      <c r="G214" s="168"/>
      <c r="I214" s="168"/>
      <c r="J214" s="168"/>
      <c r="L214" s="168"/>
      <c r="M214" s="168"/>
      <c r="O214" s="177"/>
      <c r="P214" s="177"/>
      <c r="R214" s="168"/>
      <c r="S214" s="168"/>
      <c r="U214" s="168"/>
      <c r="V214" s="168"/>
      <c r="W214" s="63"/>
      <c r="X214" s="64"/>
      <c r="Y214" s="64"/>
      <c r="Z214" s="64"/>
      <c r="AA214" s="64"/>
      <c r="AB214" s="64"/>
      <c r="AC214" s="139"/>
    </row>
    <row r="215" spans="1:29" ht="15" customHeight="1">
      <c r="A215" s="149"/>
      <c r="B215" s="156"/>
      <c r="C215" s="168"/>
      <c r="D215" s="168"/>
      <c r="F215" s="168"/>
      <c r="G215" s="168"/>
      <c r="I215" s="168"/>
      <c r="J215" s="168"/>
      <c r="L215" s="168"/>
      <c r="M215" s="168"/>
      <c r="O215" s="177"/>
      <c r="P215" s="177"/>
      <c r="R215" s="168"/>
      <c r="S215" s="168"/>
      <c r="U215" s="168"/>
      <c r="V215" s="168"/>
      <c r="W215" s="63"/>
      <c r="X215" s="64"/>
      <c r="Y215" s="64"/>
      <c r="Z215" s="64"/>
      <c r="AA215" s="64"/>
      <c r="AB215" s="64"/>
      <c r="AC215" s="139"/>
    </row>
    <row r="216" spans="1:29" ht="15" customHeight="1">
      <c r="A216" s="149"/>
      <c r="B216" s="156"/>
      <c r="C216" s="168"/>
      <c r="D216" s="168"/>
      <c r="F216" s="168"/>
      <c r="G216" s="168"/>
      <c r="I216" s="168"/>
      <c r="J216" s="168"/>
      <c r="L216" s="168"/>
      <c r="M216" s="168"/>
      <c r="O216" s="177"/>
      <c r="P216" s="177"/>
      <c r="R216" s="168"/>
      <c r="S216" s="168"/>
      <c r="U216" s="168"/>
      <c r="V216" s="168"/>
      <c r="W216" s="63"/>
      <c r="X216" s="64"/>
      <c r="Y216" s="64"/>
      <c r="Z216" s="64"/>
      <c r="AA216" s="64"/>
      <c r="AB216" s="64"/>
      <c r="AC216" s="139"/>
    </row>
    <row r="217" spans="1:29" ht="15" customHeight="1">
      <c r="A217" s="149"/>
      <c r="B217" s="156"/>
      <c r="C217" s="168"/>
      <c r="D217" s="168"/>
      <c r="F217" s="168"/>
      <c r="G217" s="168"/>
      <c r="I217" s="168"/>
      <c r="J217" s="168"/>
      <c r="L217" s="168"/>
      <c r="M217" s="168"/>
      <c r="O217" s="177"/>
      <c r="P217" s="177"/>
      <c r="R217" s="168"/>
      <c r="S217" s="168"/>
      <c r="U217" s="168"/>
      <c r="V217" s="168"/>
      <c r="W217" s="63"/>
      <c r="X217" s="64"/>
      <c r="Y217" s="64"/>
      <c r="Z217" s="64"/>
      <c r="AA217" s="64"/>
      <c r="AB217" s="64"/>
      <c r="AC217" s="139"/>
    </row>
    <row r="218" spans="1:29" ht="15" customHeight="1">
      <c r="A218" s="149"/>
      <c r="B218" s="156"/>
      <c r="C218" s="168"/>
      <c r="D218" s="168"/>
      <c r="F218" s="168"/>
      <c r="G218" s="168"/>
      <c r="I218" s="168"/>
      <c r="J218" s="168"/>
      <c r="L218" s="168"/>
      <c r="M218" s="168"/>
      <c r="O218" s="177"/>
      <c r="P218" s="177"/>
      <c r="R218" s="168"/>
      <c r="S218" s="168"/>
      <c r="U218" s="168"/>
      <c r="V218" s="168"/>
      <c r="W218" s="63"/>
      <c r="X218" s="64"/>
      <c r="Y218" s="64"/>
      <c r="Z218" s="64"/>
      <c r="AA218" s="64"/>
      <c r="AB218" s="64"/>
      <c r="AC218" s="139"/>
    </row>
    <row r="219" spans="1:29" ht="15" customHeight="1">
      <c r="A219" s="149"/>
      <c r="B219" s="156"/>
      <c r="C219" s="168"/>
      <c r="D219" s="168"/>
      <c r="F219" s="168"/>
      <c r="G219" s="168"/>
      <c r="I219" s="168"/>
      <c r="J219" s="168"/>
      <c r="L219" s="168"/>
      <c r="M219" s="168"/>
      <c r="O219" s="177"/>
      <c r="P219" s="177"/>
      <c r="R219" s="168"/>
      <c r="S219" s="168"/>
      <c r="U219" s="168"/>
      <c r="V219" s="168"/>
      <c r="W219" s="63"/>
      <c r="X219" s="64"/>
      <c r="Y219" s="64"/>
      <c r="Z219" s="64"/>
      <c r="AA219" s="64"/>
      <c r="AB219" s="64"/>
      <c r="AC219" s="139"/>
    </row>
    <row r="220" spans="1:29" ht="15" customHeight="1">
      <c r="A220" s="149"/>
      <c r="B220" s="156"/>
      <c r="C220" s="168"/>
      <c r="D220" s="168"/>
      <c r="F220" s="168"/>
      <c r="G220" s="168"/>
      <c r="I220" s="168"/>
      <c r="J220" s="168"/>
      <c r="L220" s="168"/>
      <c r="M220" s="168"/>
      <c r="O220" s="177"/>
      <c r="P220" s="177"/>
      <c r="R220" s="168"/>
      <c r="S220" s="168"/>
      <c r="U220" s="168"/>
      <c r="V220" s="168"/>
      <c r="W220" s="63"/>
      <c r="X220" s="64"/>
      <c r="Y220" s="64"/>
      <c r="Z220" s="64"/>
      <c r="AA220" s="64"/>
      <c r="AB220" s="64"/>
      <c r="AC220" s="139"/>
    </row>
    <row r="221" spans="1:29" ht="15" customHeight="1">
      <c r="A221" s="149"/>
      <c r="B221" s="156"/>
      <c r="C221" s="168"/>
      <c r="D221" s="168"/>
      <c r="F221" s="168"/>
      <c r="G221" s="168"/>
      <c r="I221" s="168"/>
      <c r="J221" s="168"/>
      <c r="L221" s="168"/>
      <c r="M221" s="168"/>
      <c r="O221" s="177"/>
      <c r="P221" s="177"/>
      <c r="R221" s="168"/>
      <c r="S221" s="168"/>
      <c r="U221" s="168"/>
      <c r="V221" s="168"/>
      <c r="W221" s="63"/>
      <c r="X221" s="64"/>
      <c r="Y221" s="64"/>
      <c r="Z221" s="64"/>
      <c r="AA221" s="64"/>
      <c r="AB221" s="64"/>
      <c r="AC221" s="139"/>
    </row>
    <row r="222" spans="1:29" ht="15" customHeight="1">
      <c r="A222" s="149"/>
      <c r="B222" s="156"/>
      <c r="C222" s="168"/>
      <c r="D222" s="168"/>
      <c r="F222" s="168"/>
      <c r="G222" s="168"/>
      <c r="I222" s="168"/>
      <c r="J222" s="168"/>
      <c r="L222" s="168"/>
      <c r="M222" s="168"/>
      <c r="O222" s="177"/>
      <c r="P222" s="177"/>
      <c r="R222" s="168"/>
      <c r="S222" s="168"/>
      <c r="U222" s="168"/>
      <c r="V222" s="168"/>
      <c r="W222" s="63"/>
      <c r="X222" s="64"/>
      <c r="Y222" s="64"/>
      <c r="Z222" s="64"/>
      <c r="AA222" s="64"/>
      <c r="AB222" s="64"/>
      <c r="AC222" s="139"/>
    </row>
    <row r="223" spans="1:29" ht="15" customHeight="1">
      <c r="A223" s="149"/>
      <c r="B223" s="156"/>
      <c r="C223" s="168"/>
      <c r="D223" s="168"/>
      <c r="F223" s="168"/>
      <c r="G223" s="168"/>
      <c r="I223" s="168"/>
      <c r="J223" s="168"/>
      <c r="L223" s="168"/>
      <c r="M223" s="168"/>
      <c r="O223" s="177"/>
      <c r="P223" s="177"/>
      <c r="R223" s="168"/>
      <c r="S223" s="168"/>
      <c r="U223" s="168"/>
      <c r="V223" s="168"/>
      <c r="W223" s="63"/>
      <c r="X223" s="64"/>
      <c r="Y223" s="64"/>
      <c r="Z223" s="64"/>
      <c r="AA223" s="64"/>
      <c r="AB223" s="64"/>
      <c r="AC223" s="139"/>
    </row>
    <row r="224" spans="1:29" ht="15" customHeight="1">
      <c r="A224" s="149"/>
      <c r="B224" s="156"/>
      <c r="C224" s="168"/>
      <c r="D224" s="168"/>
      <c r="F224" s="168"/>
      <c r="G224" s="168"/>
      <c r="I224" s="168"/>
      <c r="J224" s="168"/>
      <c r="L224" s="168"/>
      <c r="M224" s="168"/>
      <c r="O224" s="177"/>
      <c r="P224" s="177"/>
      <c r="R224" s="168"/>
      <c r="S224" s="168"/>
      <c r="U224" s="168"/>
      <c r="V224" s="168"/>
      <c r="W224" s="63"/>
      <c r="X224" s="64"/>
      <c r="Y224" s="64"/>
      <c r="Z224" s="64"/>
      <c r="AA224" s="64"/>
      <c r="AB224" s="64"/>
      <c r="AC224" s="139"/>
    </row>
    <row r="225" spans="1:29" ht="15" customHeight="1">
      <c r="A225" s="149"/>
      <c r="B225" s="156"/>
      <c r="C225" s="168"/>
      <c r="D225" s="168"/>
      <c r="F225" s="168"/>
      <c r="G225" s="168"/>
      <c r="I225" s="168"/>
      <c r="J225" s="168"/>
      <c r="L225" s="168"/>
      <c r="M225" s="168"/>
      <c r="O225" s="177"/>
      <c r="P225" s="177"/>
      <c r="R225" s="168"/>
      <c r="S225" s="168"/>
      <c r="U225" s="168"/>
      <c r="V225" s="168"/>
      <c r="W225" s="63"/>
      <c r="X225" s="64"/>
      <c r="Y225" s="64"/>
      <c r="Z225" s="64"/>
      <c r="AA225" s="64"/>
      <c r="AB225" s="64"/>
      <c r="AC225" s="139"/>
    </row>
    <row r="226" spans="1:29" ht="15" customHeight="1">
      <c r="A226" s="149"/>
      <c r="B226" s="156"/>
      <c r="C226" s="168"/>
      <c r="D226" s="168"/>
      <c r="F226" s="168"/>
      <c r="G226" s="168"/>
      <c r="I226" s="168"/>
      <c r="J226" s="168"/>
      <c r="L226" s="168"/>
      <c r="M226" s="168"/>
      <c r="O226" s="177"/>
      <c r="P226" s="177"/>
      <c r="R226" s="168"/>
      <c r="S226" s="168"/>
      <c r="U226" s="168"/>
      <c r="V226" s="168"/>
      <c r="W226" s="63"/>
      <c r="X226" s="64"/>
      <c r="Y226" s="64"/>
      <c r="Z226" s="64"/>
      <c r="AA226" s="64"/>
      <c r="AB226" s="64"/>
      <c r="AC226" s="139"/>
    </row>
    <row r="227" spans="1:29" ht="15" customHeight="1">
      <c r="A227" s="149"/>
      <c r="B227" s="156"/>
      <c r="C227" s="168"/>
      <c r="D227" s="168"/>
      <c r="F227" s="168"/>
      <c r="G227" s="168"/>
      <c r="I227" s="168"/>
      <c r="J227" s="168"/>
      <c r="L227" s="168"/>
      <c r="M227" s="168"/>
      <c r="O227" s="177"/>
      <c r="P227" s="177"/>
      <c r="R227" s="168"/>
      <c r="S227" s="168"/>
      <c r="U227" s="168"/>
      <c r="V227" s="168"/>
      <c r="W227" s="63"/>
      <c r="X227" s="64"/>
      <c r="Y227" s="64"/>
      <c r="Z227" s="64"/>
      <c r="AA227" s="64"/>
      <c r="AB227" s="64"/>
      <c r="AC227" s="139"/>
    </row>
    <row r="228" spans="1:29" ht="15" customHeight="1">
      <c r="A228" s="149"/>
      <c r="B228" s="156"/>
      <c r="C228" s="168"/>
      <c r="D228" s="168"/>
      <c r="F228" s="168"/>
      <c r="G228" s="168"/>
      <c r="I228" s="168"/>
      <c r="J228" s="168"/>
      <c r="L228" s="168"/>
      <c r="M228" s="168"/>
      <c r="O228" s="177"/>
      <c r="P228" s="177"/>
      <c r="R228" s="168"/>
      <c r="S228" s="168"/>
      <c r="U228" s="168"/>
      <c r="V228" s="168"/>
      <c r="W228" s="63"/>
      <c r="X228" s="64"/>
      <c r="Y228" s="64"/>
      <c r="Z228" s="64"/>
      <c r="AA228" s="64"/>
      <c r="AB228" s="64"/>
      <c r="AC228" s="139"/>
    </row>
    <row r="229" spans="1:29" ht="15" customHeight="1">
      <c r="A229" s="149"/>
      <c r="B229" s="156"/>
      <c r="C229" s="168"/>
      <c r="D229" s="168"/>
      <c r="F229" s="168"/>
      <c r="G229" s="168"/>
      <c r="I229" s="168"/>
      <c r="J229" s="168"/>
      <c r="L229" s="168"/>
      <c r="M229" s="168"/>
      <c r="O229" s="177"/>
      <c r="P229" s="177"/>
      <c r="R229" s="168"/>
      <c r="S229" s="168"/>
      <c r="U229" s="168"/>
      <c r="V229" s="168"/>
      <c r="W229" s="63"/>
      <c r="X229" s="64"/>
      <c r="Y229" s="64"/>
      <c r="Z229" s="64"/>
      <c r="AA229" s="64"/>
      <c r="AB229" s="64"/>
      <c r="AC229" s="139"/>
    </row>
    <row r="230" spans="1:29" ht="15" customHeight="1">
      <c r="A230" s="149"/>
      <c r="B230" s="156"/>
      <c r="C230" s="168"/>
      <c r="D230" s="168"/>
      <c r="F230" s="168"/>
      <c r="G230" s="168"/>
      <c r="I230" s="168"/>
      <c r="J230" s="168"/>
      <c r="L230" s="168"/>
      <c r="M230" s="168"/>
      <c r="O230" s="177"/>
      <c r="P230" s="177"/>
      <c r="R230" s="168"/>
      <c r="S230" s="168"/>
      <c r="U230" s="168"/>
      <c r="V230" s="168"/>
      <c r="W230" s="63"/>
      <c r="X230" s="64"/>
      <c r="Y230" s="64"/>
      <c r="Z230" s="64"/>
      <c r="AA230" s="64"/>
      <c r="AB230" s="64"/>
      <c r="AC230" s="139"/>
    </row>
    <row r="231" spans="1:29" ht="15" customHeight="1">
      <c r="A231" s="149"/>
      <c r="B231" s="156"/>
      <c r="C231" s="168"/>
      <c r="D231" s="168"/>
      <c r="F231" s="168"/>
      <c r="G231" s="168"/>
      <c r="I231" s="168"/>
      <c r="J231" s="168"/>
      <c r="L231" s="168"/>
      <c r="M231" s="168"/>
      <c r="O231" s="177"/>
      <c r="P231" s="177"/>
      <c r="R231" s="168"/>
      <c r="S231" s="168"/>
      <c r="U231" s="168"/>
      <c r="V231" s="168"/>
      <c r="W231" s="63"/>
      <c r="X231" s="64"/>
      <c r="Y231" s="64"/>
      <c r="Z231" s="64"/>
      <c r="AA231" s="64"/>
      <c r="AB231" s="64"/>
      <c r="AC231" s="139"/>
    </row>
    <row r="232" spans="1:29" ht="15" customHeight="1">
      <c r="A232" s="149"/>
      <c r="B232" s="156"/>
      <c r="C232" s="168"/>
      <c r="D232" s="168"/>
      <c r="F232" s="168"/>
      <c r="G232" s="168"/>
      <c r="I232" s="168"/>
      <c r="J232" s="168"/>
      <c r="L232" s="168"/>
      <c r="M232" s="168"/>
      <c r="O232" s="177"/>
      <c r="P232" s="177"/>
      <c r="R232" s="168"/>
      <c r="S232" s="168"/>
      <c r="U232" s="168"/>
      <c r="V232" s="168"/>
      <c r="W232" s="63"/>
      <c r="X232" s="64"/>
      <c r="Y232" s="64"/>
      <c r="Z232" s="64"/>
      <c r="AA232" s="64"/>
      <c r="AB232" s="64"/>
      <c r="AC232" s="139"/>
    </row>
    <row r="233" spans="1:29" ht="15" customHeight="1">
      <c r="A233" s="149"/>
      <c r="B233" s="156"/>
      <c r="C233" s="168"/>
      <c r="D233" s="168"/>
      <c r="F233" s="168"/>
      <c r="G233" s="168"/>
      <c r="I233" s="168"/>
      <c r="J233" s="168"/>
      <c r="L233" s="168"/>
      <c r="M233" s="168"/>
      <c r="O233" s="177"/>
      <c r="P233" s="177"/>
      <c r="R233" s="168"/>
      <c r="S233" s="168"/>
      <c r="U233" s="168"/>
      <c r="V233" s="168"/>
      <c r="W233" s="63"/>
      <c r="X233" s="64"/>
      <c r="Y233" s="64"/>
      <c r="Z233" s="64"/>
      <c r="AA233" s="64"/>
      <c r="AB233" s="64"/>
      <c r="AC233" s="139"/>
    </row>
    <row r="234" spans="1:29" ht="15" customHeight="1">
      <c r="A234" s="149"/>
      <c r="B234" s="156"/>
      <c r="C234" s="168"/>
      <c r="D234" s="168"/>
      <c r="F234" s="168"/>
      <c r="G234" s="168"/>
      <c r="I234" s="168"/>
      <c r="J234" s="168"/>
      <c r="L234" s="168"/>
      <c r="M234" s="168"/>
      <c r="O234" s="177"/>
      <c r="P234" s="177"/>
      <c r="R234" s="168"/>
      <c r="S234" s="168"/>
      <c r="U234" s="168"/>
      <c r="V234" s="168"/>
      <c r="W234" s="63"/>
      <c r="X234" s="64"/>
      <c r="Y234" s="64"/>
      <c r="Z234" s="64"/>
      <c r="AA234" s="64"/>
      <c r="AB234" s="64"/>
      <c r="AC234" s="139"/>
    </row>
    <row r="235" spans="1:29" ht="15" customHeight="1">
      <c r="A235" s="149"/>
      <c r="B235" s="156"/>
      <c r="C235" s="168"/>
      <c r="D235" s="168"/>
      <c r="F235" s="168"/>
      <c r="G235" s="168"/>
      <c r="I235" s="168"/>
      <c r="J235" s="168"/>
      <c r="L235" s="168"/>
      <c r="M235" s="168"/>
      <c r="O235" s="177"/>
      <c r="P235" s="177"/>
      <c r="R235" s="168"/>
      <c r="S235" s="168"/>
      <c r="U235" s="168"/>
      <c r="V235" s="168"/>
      <c r="W235" s="63"/>
      <c r="X235" s="64"/>
      <c r="Y235" s="64"/>
      <c r="Z235" s="64"/>
      <c r="AA235" s="64"/>
      <c r="AB235" s="64"/>
      <c r="AC235" s="139"/>
    </row>
    <row r="236" spans="1:29" ht="15" customHeight="1">
      <c r="A236" s="149"/>
      <c r="B236" s="156"/>
      <c r="C236" s="168"/>
      <c r="D236" s="168"/>
      <c r="F236" s="168"/>
      <c r="G236" s="168"/>
      <c r="I236" s="168"/>
      <c r="J236" s="168"/>
      <c r="L236" s="168"/>
      <c r="M236" s="168"/>
      <c r="O236" s="177"/>
      <c r="P236" s="177"/>
      <c r="R236" s="168"/>
      <c r="S236" s="168"/>
      <c r="U236" s="168"/>
      <c r="V236" s="168"/>
      <c r="W236" s="63"/>
      <c r="X236" s="64"/>
      <c r="Y236" s="64"/>
      <c r="Z236" s="64"/>
      <c r="AA236" s="64"/>
      <c r="AB236" s="64"/>
      <c r="AC236" s="139"/>
    </row>
    <row r="237" spans="1:29" ht="15" customHeight="1">
      <c r="A237" s="149"/>
      <c r="B237" s="156"/>
      <c r="C237" s="168"/>
      <c r="D237" s="168"/>
      <c r="F237" s="168"/>
      <c r="G237" s="168"/>
      <c r="I237" s="168"/>
      <c r="J237" s="168"/>
      <c r="L237" s="168"/>
      <c r="M237" s="168"/>
      <c r="O237" s="177"/>
      <c r="P237" s="177"/>
      <c r="R237" s="168"/>
      <c r="S237" s="168"/>
      <c r="U237" s="168"/>
      <c r="V237" s="168"/>
      <c r="W237" s="63"/>
      <c r="X237" s="64"/>
      <c r="Y237" s="64"/>
      <c r="Z237" s="64"/>
      <c r="AA237" s="64"/>
      <c r="AB237" s="64"/>
      <c r="AC237" s="139"/>
    </row>
    <row r="238" spans="1:29" ht="15" customHeight="1">
      <c r="A238" s="149"/>
      <c r="B238" s="156"/>
      <c r="C238" s="168"/>
      <c r="D238" s="168"/>
      <c r="F238" s="168"/>
      <c r="G238" s="168"/>
      <c r="I238" s="168"/>
      <c r="J238" s="168"/>
      <c r="L238" s="168"/>
      <c r="M238" s="168"/>
      <c r="O238" s="177"/>
      <c r="P238" s="177"/>
      <c r="R238" s="168"/>
      <c r="S238" s="168"/>
      <c r="U238" s="168"/>
      <c r="V238" s="168"/>
      <c r="W238" s="63"/>
      <c r="X238" s="64"/>
      <c r="Y238" s="64"/>
      <c r="Z238" s="64"/>
      <c r="AA238" s="64"/>
      <c r="AB238" s="64"/>
      <c r="AC238" s="139"/>
    </row>
    <row r="239" spans="1:29" ht="15" customHeight="1">
      <c r="A239" s="149"/>
      <c r="B239" s="156"/>
      <c r="C239" s="168"/>
      <c r="D239" s="168"/>
      <c r="F239" s="168"/>
      <c r="G239" s="168"/>
      <c r="I239" s="168"/>
      <c r="J239" s="168"/>
      <c r="L239" s="168"/>
      <c r="M239" s="168"/>
      <c r="O239" s="177"/>
      <c r="P239" s="177"/>
      <c r="R239" s="168"/>
      <c r="S239" s="168"/>
      <c r="U239" s="168"/>
      <c r="V239" s="168"/>
      <c r="W239" s="63"/>
      <c r="X239" s="64"/>
      <c r="Y239" s="64"/>
      <c r="Z239" s="64"/>
      <c r="AA239" s="64"/>
      <c r="AB239" s="64"/>
      <c r="AC239" s="139"/>
    </row>
    <row r="240" spans="1:29" ht="15" customHeight="1">
      <c r="A240" s="149"/>
      <c r="B240" s="156"/>
      <c r="C240" s="168"/>
      <c r="D240" s="168"/>
      <c r="F240" s="168"/>
      <c r="G240" s="168"/>
      <c r="I240" s="168"/>
      <c r="J240" s="168"/>
      <c r="L240" s="168"/>
      <c r="M240" s="168"/>
      <c r="O240" s="177"/>
      <c r="P240" s="177"/>
      <c r="R240" s="168"/>
      <c r="S240" s="168"/>
      <c r="U240" s="168"/>
      <c r="V240" s="168"/>
      <c r="W240" s="63"/>
      <c r="X240" s="64"/>
      <c r="Y240" s="64"/>
      <c r="Z240" s="64"/>
      <c r="AA240" s="64"/>
      <c r="AB240" s="64"/>
      <c r="AC240" s="139"/>
    </row>
    <row r="241" spans="1:29" ht="15" customHeight="1">
      <c r="A241" s="149"/>
      <c r="B241" s="156"/>
      <c r="C241" s="168"/>
      <c r="D241" s="168"/>
      <c r="F241" s="168"/>
      <c r="G241" s="168"/>
      <c r="I241" s="168"/>
      <c r="J241" s="168"/>
      <c r="L241" s="168"/>
      <c r="M241" s="168"/>
      <c r="O241" s="177"/>
      <c r="P241" s="177"/>
      <c r="R241" s="168"/>
      <c r="S241" s="168"/>
      <c r="U241" s="168"/>
      <c r="V241" s="168"/>
      <c r="W241" s="63"/>
      <c r="X241" s="64"/>
      <c r="Y241" s="64"/>
      <c r="Z241" s="64"/>
      <c r="AA241" s="64"/>
      <c r="AB241" s="64"/>
      <c r="AC241" s="139"/>
    </row>
    <row r="242" spans="1:29" ht="15" customHeight="1">
      <c r="A242" s="149"/>
      <c r="B242" s="156"/>
      <c r="C242" s="168"/>
      <c r="D242" s="168"/>
      <c r="F242" s="168"/>
      <c r="G242" s="168"/>
      <c r="I242" s="168"/>
      <c r="J242" s="168"/>
      <c r="L242" s="168"/>
      <c r="M242" s="168"/>
      <c r="O242" s="177"/>
      <c r="P242" s="177"/>
      <c r="R242" s="168"/>
      <c r="S242" s="168"/>
      <c r="U242" s="168"/>
      <c r="V242" s="168"/>
      <c r="W242" s="63"/>
      <c r="X242" s="64"/>
      <c r="Y242" s="64"/>
      <c r="Z242" s="64"/>
      <c r="AA242" s="64"/>
      <c r="AB242" s="64"/>
      <c r="AC242" s="139"/>
    </row>
    <row r="243" spans="1:29" ht="15" customHeight="1">
      <c r="A243" s="149"/>
      <c r="B243" s="156"/>
      <c r="C243" s="168"/>
      <c r="D243" s="168"/>
      <c r="F243" s="168"/>
      <c r="G243" s="168"/>
      <c r="I243" s="168"/>
      <c r="J243" s="168"/>
      <c r="L243" s="168"/>
      <c r="M243" s="168"/>
      <c r="O243" s="177"/>
      <c r="P243" s="177"/>
      <c r="R243" s="168"/>
      <c r="S243" s="168"/>
      <c r="U243" s="168"/>
      <c r="V243" s="168"/>
      <c r="W243" s="63"/>
      <c r="X243" s="64"/>
      <c r="Y243" s="64"/>
      <c r="Z243" s="64"/>
      <c r="AA243" s="64"/>
      <c r="AB243" s="64"/>
      <c r="AC243" s="139"/>
    </row>
    <row r="244" spans="1:29" ht="15" customHeight="1">
      <c r="A244" s="149"/>
      <c r="B244" s="156"/>
      <c r="C244" s="168"/>
      <c r="D244" s="168"/>
      <c r="F244" s="168"/>
      <c r="G244" s="168"/>
      <c r="I244" s="168"/>
      <c r="J244" s="168"/>
      <c r="L244" s="168"/>
      <c r="M244" s="168"/>
      <c r="O244" s="177"/>
      <c r="P244" s="177"/>
      <c r="R244" s="168"/>
      <c r="S244" s="168"/>
      <c r="U244" s="168"/>
      <c r="V244" s="168"/>
      <c r="W244" s="63"/>
      <c r="X244" s="64"/>
      <c r="Y244" s="64"/>
      <c r="Z244" s="64"/>
      <c r="AA244" s="64"/>
      <c r="AB244" s="64"/>
      <c r="AC244" s="139"/>
    </row>
    <row r="245" spans="1:29" ht="15" customHeight="1">
      <c r="A245" s="149"/>
      <c r="B245" s="156"/>
      <c r="C245" s="168"/>
      <c r="D245" s="168"/>
      <c r="F245" s="168"/>
      <c r="G245" s="168"/>
      <c r="I245" s="168"/>
      <c r="J245" s="168"/>
      <c r="L245" s="168"/>
      <c r="M245" s="168"/>
      <c r="O245" s="177"/>
      <c r="P245" s="177"/>
      <c r="R245" s="168"/>
      <c r="S245" s="168"/>
      <c r="U245" s="168"/>
      <c r="V245" s="168"/>
      <c r="W245" s="63"/>
      <c r="X245" s="64"/>
      <c r="Y245" s="64"/>
      <c r="Z245" s="64"/>
      <c r="AA245" s="64"/>
      <c r="AB245" s="64"/>
      <c r="AC245" s="139"/>
    </row>
    <row r="246" spans="1:29" ht="15" customHeight="1">
      <c r="A246" s="149"/>
      <c r="B246" s="156"/>
      <c r="C246" s="168"/>
      <c r="D246" s="168"/>
      <c r="F246" s="168"/>
      <c r="G246" s="168"/>
      <c r="I246" s="168"/>
      <c r="J246" s="168"/>
      <c r="L246" s="168"/>
      <c r="M246" s="168"/>
      <c r="O246" s="177"/>
      <c r="P246" s="177"/>
      <c r="R246" s="168"/>
      <c r="S246" s="168"/>
      <c r="U246" s="168"/>
      <c r="V246" s="168"/>
      <c r="W246" s="63"/>
      <c r="X246" s="64"/>
      <c r="Y246" s="64"/>
      <c r="Z246" s="64"/>
      <c r="AA246" s="64"/>
      <c r="AB246" s="64"/>
      <c r="AC246" s="139"/>
    </row>
    <row r="247" spans="1:29" ht="15" customHeight="1">
      <c r="A247" s="149"/>
      <c r="B247" s="156"/>
      <c r="C247" s="168"/>
      <c r="D247" s="168"/>
      <c r="F247" s="168"/>
      <c r="G247" s="168"/>
      <c r="I247" s="168"/>
      <c r="J247" s="168"/>
      <c r="L247" s="168"/>
      <c r="M247" s="168"/>
      <c r="O247" s="177"/>
      <c r="P247" s="177"/>
      <c r="R247" s="168"/>
      <c r="S247" s="168"/>
      <c r="U247" s="168"/>
      <c r="V247" s="168"/>
      <c r="W247" s="63"/>
      <c r="X247" s="64"/>
      <c r="Y247" s="64"/>
      <c r="Z247" s="64"/>
      <c r="AA247" s="64"/>
      <c r="AB247" s="64"/>
      <c r="AC247" s="139"/>
    </row>
    <row r="248" spans="1:29" ht="15" customHeight="1">
      <c r="A248" s="149"/>
      <c r="B248" s="156"/>
      <c r="C248" s="168"/>
      <c r="D248" s="168"/>
      <c r="F248" s="168"/>
      <c r="G248" s="168"/>
      <c r="I248" s="168"/>
      <c r="J248" s="168"/>
      <c r="L248" s="168"/>
      <c r="M248" s="168"/>
      <c r="O248" s="177"/>
      <c r="P248" s="177"/>
      <c r="R248" s="168"/>
      <c r="S248" s="168"/>
      <c r="U248" s="168"/>
      <c r="V248" s="168"/>
      <c r="W248" s="63"/>
      <c r="X248" s="64"/>
      <c r="Y248" s="64"/>
      <c r="Z248" s="64"/>
      <c r="AA248" s="64"/>
      <c r="AB248" s="64"/>
      <c r="AC248" s="139"/>
    </row>
    <row r="249" spans="1:29" ht="15" customHeight="1">
      <c r="A249" s="149"/>
      <c r="B249" s="156"/>
      <c r="C249" s="168"/>
      <c r="D249" s="168"/>
      <c r="F249" s="168"/>
      <c r="G249" s="168"/>
      <c r="I249" s="168"/>
      <c r="J249" s="168"/>
      <c r="L249" s="168"/>
      <c r="M249" s="168"/>
      <c r="O249" s="177"/>
      <c r="P249" s="177"/>
      <c r="R249" s="168"/>
      <c r="S249" s="168"/>
      <c r="U249" s="168"/>
      <c r="V249" s="168"/>
      <c r="W249" s="63"/>
      <c r="X249" s="64"/>
      <c r="Y249" s="64"/>
      <c r="Z249" s="64"/>
      <c r="AA249" s="64"/>
      <c r="AB249" s="64"/>
      <c r="AC249" s="139"/>
    </row>
    <row r="250" spans="1:29" ht="15" customHeight="1">
      <c r="A250" s="149"/>
      <c r="B250" s="156"/>
      <c r="C250" s="168"/>
      <c r="D250" s="168"/>
      <c r="F250" s="168"/>
      <c r="G250" s="168"/>
      <c r="I250" s="168"/>
      <c r="J250" s="168"/>
      <c r="L250" s="168"/>
      <c r="M250" s="168"/>
      <c r="O250" s="177"/>
      <c r="P250" s="177"/>
      <c r="R250" s="168"/>
      <c r="S250" s="168"/>
      <c r="U250" s="168"/>
      <c r="V250" s="168"/>
      <c r="W250" s="63"/>
      <c r="X250" s="64"/>
      <c r="Y250" s="64"/>
      <c r="Z250" s="64"/>
      <c r="AA250" s="64"/>
      <c r="AB250" s="64"/>
      <c r="AC250" s="139"/>
    </row>
    <row r="251" spans="1:29" ht="15" customHeight="1">
      <c r="A251" s="149"/>
      <c r="B251" s="156"/>
      <c r="C251" s="168"/>
      <c r="D251" s="168"/>
      <c r="F251" s="168"/>
      <c r="G251" s="168"/>
      <c r="I251" s="168"/>
      <c r="J251" s="168"/>
      <c r="L251" s="168"/>
      <c r="M251" s="168"/>
      <c r="O251" s="177"/>
      <c r="P251" s="177"/>
      <c r="R251" s="168"/>
      <c r="S251" s="168"/>
      <c r="U251" s="168"/>
      <c r="V251" s="168"/>
      <c r="W251" s="63"/>
      <c r="X251" s="64"/>
      <c r="Y251" s="64"/>
      <c r="Z251" s="64"/>
      <c r="AA251" s="64"/>
      <c r="AB251" s="64"/>
      <c r="AC251" s="139"/>
    </row>
    <row r="252" spans="1:29" ht="15" customHeight="1">
      <c r="A252" s="149"/>
      <c r="B252" s="156"/>
      <c r="C252" s="168"/>
      <c r="D252" s="168"/>
      <c r="F252" s="168"/>
      <c r="G252" s="168"/>
      <c r="I252" s="168"/>
      <c r="J252" s="168"/>
      <c r="L252" s="168"/>
      <c r="M252" s="168"/>
      <c r="O252" s="177"/>
      <c r="P252" s="177"/>
      <c r="R252" s="168"/>
      <c r="S252" s="168"/>
      <c r="U252" s="168"/>
      <c r="V252" s="168"/>
      <c r="W252" s="63"/>
      <c r="X252" s="64"/>
      <c r="Y252" s="64"/>
      <c r="Z252" s="64"/>
      <c r="AA252" s="64"/>
      <c r="AB252" s="64"/>
      <c r="AC252" s="139"/>
    </row>
    <row r="253" spans="1:29" ht="15" customHeight="1">
      <c r="A253" s="149"/>
      <c r="B253" s="156"/>
      <c r="C253" s="168"/>
      <c r="D253" s="168"/>
      <c r="F253" s="168"/>
      <c r="G253" s="168"/>
      <c r="I253" s="168"/>
      <c r="J253" s="168"/>
      <c r="L253" s="168"/>
      <c r="M253" s="168"/>
      <c r="O253" s="177"/>
      <c r="P253" s="177"/>
      <c r="R253" s="168"/>
      <c r="S253" s="168"/>
      <c r="U253" s="168"/>
      <c r="V253" s="168"/>
      <c r="W253" s="63"/>
      <c r="X253" s="64"/>
      <c r="Y253" s="64"/>
      <c r="Z253" s="64"/>
      <c r="AA253" s="64"/>
      <c r="AB253" s="64"/>
      <c r="AC253" s="139"/>
    </row>
    <row r="254" spans="1:29" ht="15" customHeight="1">
      <c r="A254" s="149"/>
      <c r="B254" s="156"/>
      <c r="C254" s="168"/>
      <c r="D254" s="168"/>
      <c r="F254" s="168"/>
      <c r="G254" s="168"/>
      <c r="I254" s="168"/>
      <c r="J254" s="168"/>
      <c r="L254" s="168"/>
      <c r="M254" s="168"/>
      <c r="O254" s="177"/>
      <c r="P254" s="177"/>
      <c r="R254" s="168"/>
      <c r="S254" s="168"/>
      <c r="U254" s="168"/>
      <c r="V254" s="168"/>
      <c r="W254" s="63"/>
      <c r="X254" s="64"/>
      <c r="Y254" s="64"/>
      <c r="Z254" s="64"/>
      <c r="AA254" s="64"/>
      <c r="AB254" s="64"/>
      <c r="AC254" s="139"/>
    </row>
    <row r="255" spans="1:29" ht="15" customHeight="1">
      <c r="A255" s="149"/>
      <c r="B255" s="156"/>
      <c r="C255" s="168"/>
      <c r="D255" s="168"/>
      <c r="F255" s="168"/>
      <c r="G255" s="168"/>
      <c r="I255" s="168"/>
      <c r="J255" s="168"/>
      <c r="L255" s="168"/>
      <c r="M255" s="168"/>
      <c r="O255" s="177"/>
      <c r="P255" s="177"/>
      <c r="R255" s="168"/>
      <c r="S255" s="168"/>
      <c r="U255" s="168"/>
      <c r="V255" s="168"/>
      <c r="W255" s="63"/>
      <c r="X255" s="64"/>
      <c r="Y255" s="64"/>
      <c r="Z255" s="64"/>
      <c r="AA255" s="64"/>
      <c r="AB255" s="64"/>
      <c r="AC255" s="139"/>
    </row>
    <row r="256" spans="1:29" ht="15" customHeight="1">
      <c r="A256" s="149"/>
      <c r="B256" s="156"/>
      <c r="C256" s="168"/>
      <c r="D256" s="168"/>
      <c r="F256" s="168"/>
      <c r="G256" s="168"/>
      <c r="I256" s="168"/>
      <c r="J256" s="168"/>
      <c r="L256" s="168"/>
      <c r="M256" s="168"/>
      <c r="O256" s="177"/>
      <c r="P256" s="177"/>
      <c r="R256" s="168"/>
      <c r="S256" s="168"/>
      <c r="U256" s="168"/>
      <c r="V256" s="168"/>
      <c r="W256" s="63"/>
      <c r="X256" s="64"/>
      <c r="Y256" s="64"/>
      <c r="Z256" s="64"/>
      <c r="AA256" s="64"/>
      <c r="AB256" s="64"/>
      <c r="AC256" s="139"/>
    </row>
    <row r="257" spans="1:29" ht="15" customHeight="1">
      <c r="A257" s="149"/>
      <c r="B257" s="156"/>
      <c r="C257" s="168"/>
      <c r="D257" s="168"/>
      <c r="F257" s="168"/>
      <c r="G257" s="168"/>
      <c r="I257" s="168"/>
      <c r="J257" s="168"/>
      <c r="L257" s="168"/>
      <c r="M257" s="168"/>
      <c r="O257" s="177"/>
      <c r="P257" s="177"/>
      <c r="R257" s="168"/>
      <c r="S257" s="168"/>
      <c r="U257" s="168"/>
      <c r="V257" s="168"/>
      <c r="W257" s="63"/>
      <c r="X257" s="64"/>
      <c r="Y257" s="64"/>
      <c r="Z257" s="64"/>
      <c r="AA257" s="64"/>
      <c r="AB257" s="64"/>
      <c r="AC257" s="139"/>
    </row>
    <row r="258" spans="1:29" ht="15" customHeight="1">
      <c r="A258" s="149"/>
      <c r="B258" s="156"/>
      <c r="C258" s="168"/>
      <c r="D258" s="168"/>
      <c r="F258" s="168"/>
      <c r="G258" s="168"/>
      <c r="I258" s="168"/>
      <c r="J258" s="168"/>
      <c r="L258" s="168"/>
      <c r="M258" s="168"/>
      <c r="O258" s="177"/>
      <c r="P258" s="177"/>
      <c r="R258" s="168"/>
      <c r="S258" s="168"/>
      <c r="U258" s="168"/>
      <c r="V258" s="168"/>
      <c r="W258" s="63"/>
      <c r="X258" s="64"/>
      <c r="Y258" s="64"/>
      <c r="Z258" s="64"/>
      <c r="AA258" s="64"/>
      <c r="AB258" s="64"/>
      <c r="AC258" s="139"/>
    </row>
    <row r="259" spans="1:29" ht="15" customHeight="1">
      <c r="A259" s="149"/>
      <c r="B259" s="156"/>
      <c r="C259" s="168"/>
      <c r="D259" s="168"/>
      <c r="F259" s="168"/>
      <c r="G259" s="168"/>
      <c r="I259" s="168"/>
      <c r="J259" s="168"/>
      <c r="L259" s="168"/>
      <c r="M259" s="168"/>
      <c r="O259" s="177"/>
      <c r="P259" s="177"/>
      <c r="R259" s="168"/>
      <c r="S259" s="168"/>
      <c r="U259" s="168"/>
      <c r="V259" s="168"/>
      <c r="W259" s="63"/>
      <c r="X259" s="64"/>
      <c r="Y259" s="64"/>
      <c r="Z259" s="64"/>
      <c r="AA259" s="64"/>
      <c r="AB259" s="64"/>
      <c r="AC259" s="139"/>
    </row>
    <row r="260" spans="1:29" ht="15" customHeight="1">
      <c r="A260" s="149"/>
      <c r="B260" s="156"/>
      <c r="C260" s="168"/>
      <c r="D260" s="168"/>
      <c r="F260" s="168"/>
      <c r="G260" s="168"/>
      <c r="I260" s="168"/>
      <c r="J260" s="168"/>
      <c r="L260" s="168"/>
      <c r="M260" s="168"/>
      <c r="O260" s="177"/>
      <c r="P260" s="177"/>
      <c r="R260" s="168"/>
      <c r="S260" s="168"/>
      <c r="U260" s="168"/>
      <c r="V260" s="168"/>
      <c r="W260" s="63"/>
      <c r="X260" s="64"/>
      <c r="Y260" s="64"/>
      <c r="Z260" s="64"/>
      <c r="AA260" s="64"/>
      <c r="AB260" s="64"/>
      <c r="AC260" s="139"/>
    </row>
    <row r="261" spans="1:29" ht="15" customHeight="1">
      <c r="A261" s="149"/>
      <c r="B261" s="156"/>
      <c r="C261" s="168"/>
      <c r="D261" s="168"/>
      <c r="F261" s="168"/>
      <c r="G261" s="168"/>
      <c r="I261" s="168"/>
      <c r="J261" s="168"/>
      <c r="L261" s="168"/>
      <c r="M261" s="168"/>
      <c r="O261" s="177"/>
      <c r="P261" s="177"/>
      <c r="R261" s="168"/>
      <c r="S261" s="168"/>
      <c r="U261" s="168"/>
      <c r="V261" s="168"/>
      <c r="W261" s="63"/>
      <c r="X261" s="64"/>
      <c r="Y261" s="64"/>
      <c r="Z261" s="64"/>
      <c r="AA261" s="64"/>
      <c r="AB261" s="64"/>
      <c r="AC261" s="139"/>
    </row>
    <row r="262" spans="1:29" ht="15" customHeight="1">
      <c r="A262" s="149"/>
      <c r="B262" s="156"/>
      <c r="C262" s="168"/>
      <c r="D262" s="168"/>
      <c r="F262" s="168"/>
      <c r="G262" s="168"/>
      <c r="I262" s="168"/>
      <c r="J262" s="168"/>
      <c r="L262" s="168"/>
      <c r="M262" s="168"/>
      <c r="O262" s="177"/>
      <c r="P262" s="177"/>
      <c r="R262" s="168"/>
      <c r="S262" s="168"/>
      <c r="U262" s="168"/>
      <c r="V262" s="168"/>
      <c r="W262" s="63"/>
      <c r="X262" s="64"/>
      <c r="Y262" s="64"/>
      <c r="Z262" s="64"/>
      <c r="AA262" s="64"/>
      <c r="AB262" s="64"/>
      <c r="AC262" s="139"/>
    </row>
    <row r="263" spans="1:29" ht="15" customHeight="1">
      <c r="A263" s="149"/>
      <c r="B263" s="156"/>
      <c r="C263" s="168"/>
      <c r="D263" s="168"/>
      <c r="F263" s="168"/>
      <c r="G263" s="168"/>
      <c r="I263" s="168"/>
      <c r="J263" s="168"/>
      <c r="L263" s="168"/>
      <c r="M263" s="168"/>
      <c r="O263" s="177"/>
      <c r="P263" s="177"/>
      <c r="R263" s="168"/>
      <c r="S263" s="168"/>
      <c r="U263" s="168"/>
      <c r="V263" s="168"/>
      <c r="W263" s="63"/>
      <c r="X263" s="64"/>
      <c r="Y263" s="64"/>
      <c r="Z263" s="64"/>
      <c r="AA263" s="64"/>
      <c r="AB263" s="64"/>
      <c r="AC263" s="139"/>
    </row>
    <row r="264" spans="1:29" ht="15" customHeight="1">
      <c r="A264" s="149"/>
      <c r="B264" s="156"/>
      <c r="C264" s="168"/>
      <c r="D264" s="168"/>
      <c r="F264" s="168"/>
      <c r="G264" s="168"/>
      <c r="I264" s="168"/>
      <c r="J264" s="168"/>
      <c r="L264" s="168"/>
      <c r="M264" s="168"/>
      <c r="O264" s="177"/>
      <c r="P264" s="177"/>
      <c r="R264" s="168"/>
      <c r="S264" s="168"/>
      <c r="U264" s="168"/>
      <c r="V264" s="168"/>
      <c r="W264" s="63"/>
      <c r="X264" s="64"/>
      <c r="Y264" s="64"/>
      <c r="Z264" s="64"/>
      <c r="AA264" s="64"/>
      <c r="AB264" s="64"/>
      <c r="AC264" s="139"/>
    </row>
    <row r="265" spans="1:29" ht="15" customHeight="1">
      <c r="A265" s="149"/>
      <c r="B265" s="156"/>
      <c r="C265" s="168"/>
      <c r="D265" s="168"/>
      <c r="F265" s="168"/>
      <c r="G265" s="168"/>
      <c r="I265" s="168"/>
      <c r="J265" s="168"/>
      <c r="L265" s="168"/>
      <c r="M265" s="168"/>
      <c r="O265" s="177"/>
      <c r="P265" s="177"/>
      <c r="R265" s="168"/>
      <c r="S265" s="168"/>
      <c r="U265" s="168"/>
      <c r="V265" s="168"/>
      <c r="W265" s="63"/>
      <c r="X265" s="64"/>
      <c r="Y265" s="64"/>
      <c r="Z265" s="64"/>
      <c r="AA265" s="64"/>
      <c r="AB265" s="64"/>
      <c r="AC265" s="139"/>
    </row>
    <row r="266" spans="1:29" ht="15" customHeight="1">
      <c r="A266" s="149"/>
      <c r="B266" s="156"/>
      <c r="C266" s="168"/>
      <c r="D266" s="168"/>
      <c r="F266" s="168"/>
      <c r="G266" s="168"/>
      <c r="I266" s="168"/>
      <c r="J266" s="168"/>
      <c r="L266" s="168"/>
      <c r="M266" s="168"/>
      <c r="O266" s="177"/>
      <c r="P266" s="177"/>
      <c r="R266" s="168"/>
      <c r="S266" s="168"/>
      <c r="U266" s="168"/>
      <c r="V266" s="168"/>
      <c r="W266" s="63"/>
      <c r="X266" s="64"/>
      <c r="Y266" s="64"/>
      <c r="Z266" s="64"/>
      <c r="AA266" s="64"/>
      <c r="AB266" s="64"/>
      <c r="AC266" s="139"/>
    </row>
    <row r="267" spans="1:29" ht="15" customHeight="1">
      <c r="A267" s="149"/>
      <c r="B267" s="156"/>
      <c r="C267" s="168"/>
      <c r="D267" s="168"/>
      <c r="F267" s="168"/>
      <c r="G267" s="168"/>
      <c r="I267" s="168"/>
      <c r="J267" s="168"/>
      <c r="L267" s="168"/>
      <c r="M267" s="168"/>
      <c r="O267" s="177"/>
      <c r="P267" s="177"/>
      <c r="R267" s="168"/>
      <c r="S267" s="168"/>
      <c r="U267" s="168"/>
      <c r="V267" s="168"/>
      <c r="W267" s="63"/>
      <c r="X267" s="64"/>
      <c r="Y267" s="64"/>
      <c r="Z267" s="64"/>
      <c r="AA267" s="64"/>
      <c r="AB267" s="64"/>
      <c r="AC267" s="139"/>
    </row>
    <row r="268" spans="1:29" ht="15" customHeight="1">
      <c r="A268" s="149"/>
      <c r="B268" s="156"/>
      <c r="C268" s="168"/>
      <c r="D268" s="168"/>
      <c r="F268" s="168"/>
      <c r="G268" s="168"/>
      <c r="I268" s="168"/>
      <c r="J268" s="168"/>
      <c r="L268" s="168"/>
      <c r="M268" s="168"/>
      <c r="O268" s="177"/>
      <c r="P268" s="177"/>
      <c r="R268" s="168"/>
      <c r="S268" s="168"/>
      <c r="U268" s="168"/>
      <c r="V268" s="168"/>
      <c r="W268" s="63"/>
      <c r="X268" s="64"/>
      <c r="Y268" s="64"/>
      <c r="Z268" s="64"/>
      <c r="AA268" s="64"/>
      <c r="AB268" s="64"/>
      <c r="AC268" s="139"/>
    </row>
    <row r="269" spans="1:29" ht="15" customHeight="1">
      <c r="A269" s="149"/>
      <c r="B269" s="156"/>
      <c r="C269" s="168"/>
      <c r="D269" s="168"/>
      <c r="F269" s="168"/>
      <c r="G269" s="168"/>
      <c r="I269" s="168"/>
      <c r="J269" s="168"/>
      <c r="L269" s="168"/>
      <c r="M269" s="168"/>
      <c r="O269" s="177"/>
      <c r="P269" s="177"/>
      <c r="R269" s="168"/>
      <c r="S269" s="168"/>
      <c r="U269" s="168"/>
      <c r="V269" s="168"/>
      <c r="W269" s="63"/>
      <c r="X269" s="64"/>
      <c r="Y269" s="64"/>
      <c r="Z269" s="64"/>
      <c r="AA269" s="64"/>
      <c r="AB269" s="64"/>
      <c r="AC269" s="139"/>
    </row>
    <row r="270" spans="1:29" ht="15" customHeight="1">
      <c r="A270" s="149"/>
      <c r="B270" s="156"/>
      <c r="C270" s="168"/>
      <c r="D270" s="168"/>
      <c r="F270" s="168"/>
      <c r="G270" s="168"/>
      <c r="I270" s="168"/>
      <c r="J270" s="168"/>
      <c r="L270" s="168"/>
      <c r="M270" s="168"/>
      <c r="O270" s="177"/>
      <c r="P270" s="177"/>
      <c r="R270" s="168"/>
      <c r="S270" s="168"/>
      <c r="U270" s="168"/>
      <c r="V270" s="168"/>
      <c r="W270" s="63"/>
      <c r="X270" s="64"/>
      <c r="Y270" s="64"/>
      <c r="Z270" s="64"/>
      <c r="AA270" s="64"/>
      <c r="AB270" s="64"/>
      <c r="AC270" s="139"/>
    </row>
    <row r="271" spans="1:29" ht="15" customHeight="1">
      <c r="A271" s="149"/>
      <c r="B271" s="156"/>
      <c r="C271" s="168"/>
      <c r="D271" s="168"/>
      <c r="F271" s="168"/>
      <c r="G271" s="168"/>
      <c r="I271" s="168"/>
      <c r="J271" s="168"/>
      <c r="L271" s="168"/>
      <c r="M271" s="168"/>
      <c r="O271" s="177"/>
      <c r="P271" s="177"/>
      <c r="R271" s="168"/>
      <c r="S271" s="168"/>
      <c r="U271" s="168"/>
      <c r="V271" s="168"/>
      <c r="W271" s="63"/>
      <c r="X271" s="64"/>
      <c r="Y271" s="64"/>
      <c r="Z271" s="64"/>
      <c r="AA271" s="64"/>
      <c r="AB271" s="64"/>
      <c r="AC271" s="139"/>
    </row>
    <row r="272" spans="1:29" ht="15" customHeight="1">
      <c r="A272" s="149"/>
      <c r="B272" s="156"/>
      <c r="C272" s="168"/>
      <c r="D272" s="168"/>
      <c r="F272" s="168"/>
      <c r="G272" s="168"/>
      <c r="I272" s="168"/>
      <c r="J272" s="168"/>
      <c r="L272" s="168"/>
      <c r="M272" s="168"/>
      <c r="O272" s="177"/>
      <c r="P272" s="177"/>
      <c r="R272" s="168"/>
      <c r="S272" s="168"/>
      <c r="U272" s="168"/>
      <c r="V272" s="168"/>
      <c r="W272" s="63"/>
      <c r="X272" s="64"/>
      <c r="Y272" s="64"/>
      <c r="Z272" s="64"/>
      <c r="AA272" s="64"/>
      <c r="AB272" s="64"/>
      <c r="AC272" s="139"/>
    </row>
    <row r="273" spans="1:29" ht="15" customHeight="1">
      <c r="A273" s="149"/>
      <c r="B273" s="156"/>
      <c r="C273" s="168"/>
      <c r="D273" s="168"/>
      <c r="F273" s="168"/>
      <c r="G273" s="168"/>
      <c r="I273" s="168"/>
      <c r="J273" s="168"/>
      <c r="L273" s="168"/>
      <c r="M273" s="168"/>
      <c r="O273" s="177"/>
      <c r="P273" s="177"/>
      <c r="R273" s="168"/>
      <c r="S273" s="168"/>
      <c r="U273" s="168"/>
      <c r="V273" s="168"/>
      <c r="W273" s="63"/>
      <c r="X273" s="64"/>
      <c r="Y273" s="64"/>
      <c r="Z273" s="64"/>
      <c r="AA273" s="64"/>
      <c r="AB273" s="64"/>
      <c r="AC273" s="139"/>
    </row>
    <row r="274" spans="1:29" ht="15" customHeight="1">
      <c r="A274" s="149"/>
      <c r="B274" s="156"/>
      <c r="C274" s="168"/>
      <c r="D274" s="168"/>
      <c r="F274" s="168"/>
      <c r="G274" s="168"/>
      <c r="I274" s="168"/>
      <c r="J274" s="168"/>
      <c r="L274" s="168"/>
      <c r="M274" s="168"/>
      <c r="O274" s="177"/>
      <c r="P274" s="177"/>
      <c r="R274" s="168"/>
      <c r="S274" s="168"/>
      <c r="U274" s="168"/>
      <c r="V274" s="168"/>
      <c r="W274" s="63"/>
      <c r="X274" s="64"/>
      <c r="Y274" s="64"/>
      <c r="Z274" s="64"/>
      <c r="AA274" s="64"/>
      <c r="AB274" s="64"/>
      <c r="AC274" s="139"/>
    </row>
    <row r="275" spans="1:29" ht="15" customHeight="1">
      <c r="A275" s="149"/>
      <c r="B275" s="156"/>
      <c r="C275" s="168"/>
      <c r="D275" s="168"/>
      <c r="F275" s="168"/>
      <c r="G275" s="168"/>
      <c r="I275" s="168"/>
      <c r="J275" s="168"/>
      <c r="L275" s="168"/>
      <c r="M275" s="168"/>
      <c r="O275" s="177"/>
      <c r="P275" s="177"/>
      <c r="R275" s="168"/>
      <c r="S275" s="168"/>
      <c r="U275" s="168"/>
      <c r="V275" s="168"/>
      <c r="W275" s="63"/>
      <c r="X275" s="64"/>
      <c r="Y275" s="64"/>
      <c r="Z275" s="64"/>
      <c r="AA275" s="64"/>
      <c r="AB275" s="64"/>
      <c r="AC275" s="139"/>
    </row>
    <row r="276" spans="1:29" ht="15" customHeight="1">
      <c r="A276" s="149"/>
      <c r="B276" s="156"/>
      <c r="C276" s="168"/>
      <c r="D276" s="168"/>
      <c r="F276" s="168"/>
      <c r="G276" s="168"/>
      <c r="I276" s="168"/>
      <c r="J276" s="168"/>
      <c r="L276" s="168"/>
      <c r="M276" s="168"/>
      <c r="O276" s="177"/>
      <c r="P276" s="177"/>
      <c r="R276" s="168"/>
      <c r="S276" s="168"/>
      <c r="U276" s="168"/>
      <c r="V276" s="168"/>
      <c r="W276" s="63"/>
      <c r="X276" s="64"/>
      <c r="Y276" s="64"/>
      <c r="Z276" s="64"/>
      <c r="AA276" s="64"/>
      <c r="AB276" s="64"/>
      <c r="AC276" s="139"/>
    </row>
    <row r="277" spans="1:29" ht="15" customHeight="1">
      <c r="A277" s="149"/>
      <c r="B277" s="156"/>
      <c r="C277" s="168"/>
      <c r="D277" s="168"/>
      <c r="F277" s="168"/>
      <c r="G277" s="168"/>
      <c r="I277" s="168"/>
      <c r="J277" s="168"/>
      <c r="L277" s="168"/>
      <c r="M277" s="168"/>
      <c r="O277" s="177"/>
      <c r="P277" s="177"/>
      <c r="R277" s="168"/>
      <c r="S277" s="168"/>
      <c r="U277" s="168"/>
      <c r="V277" s="168"/>
      <c r="W277" s="63"/>
      <c r="X277" s="64"/>
      <c r="Y277" s="64"/>
      <c r="Z277" s="64"/>
      <c r="AA277" s="64"/>
      <c r="AB277" s="64"/>
      <c r="AC277" s="139"/>
    </row>
    <row r="278" spans="1:29" ht="15" customHeight="1">
      <c r="A278" s="149"/>
      <c r="B278" s="156"/>
      <c r="C278" s="168"/>
      <c r="D278" s="168"/>
      <c r="F278" s="168"/>
      <c r="G278" s="168"/>
      <c r="I278" s="168"/>
      <c r="J278" s="168"/>
      <c r="L278" s="168"/>
      <c r="M278" s="168"/>
      <c r="O278" s="177"/>
      <c r="P278" s="177"/>
      <c r="R278" s="168"/>
      <c r="S278" s="168"/>
      <c r="U278" s="168"/>
      <c r="V278" s="168"/>
      <c r="W278" s="63"/>
      <c r="X278" s="64"/>
      <c r="Y278" s="64"/>
      <c r="Z278" s="64"/>
      <c r="AA278" s="64"/>
      <c r="AB278" s="64"/>
      <c r="AC278" s="139"/>
    </row>
    <row r="279" spans="1:29" ht="15" customHeight="1">
      <c r="A279" s="149"/>
      <c r="B279" s="156"/>
      <c r="C279" s="168"/>
      <c r="D279" s="168"/>
      <c r="F279" s="168"/>
      <c r="G279" s="168"/>
      <c r="I279" s="168"/>
      <c r="J279" s="168"/>
      <c r="L279" s="168"/>
      <c r="M279" s="168"/>
      <c r="O279" s="177"/>
      <c r="P279" s="177"/>
      <c r="R279" s="168"/>
      <c r="S279" s="168"/>
      <c r="U279" s="168"/>
      <c r="V279" s="168"/>
      <c r="W279" s="63"/>
      <c r="X279" s="64"/>
      <c r="Y279" s="64"/>
      <c r="Z279" s="64"/>
      <c r="AA279" s="64"/>
      <c r="AB279" s="64"/>
      <c r="AC279" s="139"/>
    </row>
    <row r="280" spans="1:29" ht="15" customHeight="1">
      <c r="A280" s="149"/>
      <c r="B280" s="156"/>
      <c r="C280" s="168"/>
      <c r="D280" s="168"/>
      <c r="F280" s="168"/>
      <c r="G280" s="168"/>
      <c r="I280" s="168"/>
      <c r="J280" s="168"/>
      <c r="L280" s="168"/>
      <c r="M280" s="168"/>
      <c r="O280" s="177"/>
      <c r="P280" s="177"/>
      <c r="R280" s="168"/>
      <c r="S280" s="168"/>
      <c r="U280" s="168"/>
      <c r="V280" s="168"/>
      <c r="W280" s="63"/>
      <c r="X280" s="64"/>
      <c r="Y280" s="64"/>
      <c r="Z280" s="64"/>
      <c r="AA280" s="64"/>
      <c r="AB280" s="64"/>
      <c r="AC280" s="139"/>
    </row>
    <row r="281" spans="1:29" ht="15" customHeight="1">
      <c r="A281" s="149"/>
      <c r="B281" s="156"/>
      <c r="C281" s="168"/>
      <c r="D281" s="168"/>
      <c r="F281" s="168"/>
      <c r="G281" s="168"/>
      <c r="I281" s="168"/>
      <c r="J281" s="168"/>
      <c r="L281" s="168"/>
      <c r="M281" s="168"/>
      <c r="O281" s="177"/>
      <c r="P281" s="177"/>
      <c r="R281" s="168"/>
      <c r="S281" s="168"/>
      <c r="U281" s="168"/>
      <c r="V281" s="168"/>
      <c r="W281" s="63"/>
      <c r="X281" s="64"/>
      <c r="Y281" s="64"/>
      <c r="Z281" s="64"/>
      <c r="AA281" s="64"/>
      <c r="AB281" s="64"/>
      <c r="AC281" s="139"/>
    </row>
    <row r="282" spans="1:29" ht="15" customHeight="1">
      <c r="A282" s="149"/>
      <c r="B282" s="156"/>
      <c r="C282" s="168"/>
      <c r="D282" s="168"/>
      <c r="F282" s="168"/>
      <c r="G282" s="168"/>
      <c r="I282" s="168"/>
      <c r="J282" s="168"/>
      <c r="L282" s="168"/>
      <c r="M282" s="168"/>
      <c r="O282" s="177"/>
      <c r="P282" s="177"/>
      <c r="R282" s="168"/>
      <c r="S282" s="168"/>
      <c r="U282" s="168"/>
      <c r="V282" s="168"/>
      <c r="W282" s="63"/>
      <c r="X282" s="64"/>
      <c r="Y282" s="64"/>
      <c r="Z282" s="64"/>
      <c r="AA282" s="64"/>
      <c r="AB282" s="64"/>
      <c r="AC282" s="139"/>
    </row>
    <row r="283" spans="1:29" ht="15" customHeight="1">
      <c r="A283" s="149"/>
      <c r="B283" s="156"/>
      <c r="C283" s="168"/>
      <c r="D283" s="168"/>
      <c r="F283" s="168"/>
      <c r="G283" s="168"/>
      <c r="I283" s="168"/>
      <c r="J283" s="168"/>
      <c r="L283" s="168"/>
      <c r="M283" s="168"/>
      <c r="O283" s="177"/>
      <c r="P283" s="177"/>
      <c r="R283" s="168"/>
      <c r="S283" s="168"/>
      <c r="U283" s="168"/>
      <c r="V283" s="168"/>
      <c r="W283" s="63"/>
      <c r="X283" s="64"/>
      <c r="Y283" s="64"/>
      <c r="Z283" s="64"/>
      <c r="AA283" s="64"/>
      <c r="AB283" s="64"/>
      <c r="AC283" s="139"/>
    </row>
    <row r="284" spans="1:29" ht="15" customHeight="1">
      <c r="A284" s="149"/>
      <c r="B284" s="156"/>
      <c r="C284" s="168"/>
      <c r="D284" s="168"/>
      <c r="F284" s="168"/>
      <c r="G284" s="168"/>
      <c r="I284" s="168"/>
      <c r="J284" s="168"/>
      <c r="L284" s="168"/>
      <c r="M284" s="168"/>
      <c r="O284" s="177"/>
      <c r="P284" s="177"/>
      <c r="R284" s="168"/>
      <c r="S284" s="168"/>
      <c r="U284" s="168"/>
      <c r="V284" s="168"/>
      <c r="W284" s="63"/>
      <c r="X284" s="64"/>
      <c r="Y284" s="64"/>
      <c r="Z284" s="64"/>
      <c r="AA284" s="64"/>
      <c r="AB284" s="64"/>
      <c r="AC284" s="139"/>
    </row>
    <row r="285" spans="1:29" ht="15" customHeight="1">
      <c r="A285" s="149"/>
      <c r="B285" s="156"/>
      <c r="C285" s="168"/>
      <c r="D285" s="168"/>
      <c r="F285" s="168"/>
      <c r="G285" s="168"/>
      <c r="I285" s="168"/>
      <c r="J285" s="168"/>
      <c r="L285" s="168"/>
      <c r="M285" s="168"/>
      <c r="O285" s="177"/>
      <c r="P285" s="177"/>
      <c r="R285" s="168"/>
      <c r="S285" s="168"/>
      <c r="U285" s="168"/>
      <c r="V285" s="168"/>
      <c r="W285" s="63"/>
      <c r="X285" s="64"/>
      <c r="Y285" s="64"/>
      <c r="Z285" s="64"/>
      <c r="AA285" s="64"/>
      <c r="AB285" s="64"/>
      <c r="AC285" s="139"/>
    </row>
    <row r="286" spans="1:29" ht="15" customHeight="1">
      <c r="A286" s="149"/>
      <c r="B286" s="156"/>
      <c r="C286" s="168"/>
      <c r="D286" s="168"/>
      <c r="F286" s="168"/>
      <c r="G286" s="168"/>
      <c r="I286" s="168"/>
      <c r="J286" s="168"/>
      <c r="L286" s="168"/>
      <c r="M286" s="168"/>
      <c r="O286" s="177"/>
      <c r="P286" s="177"/>
      <c r="R286" s="168"/>
      <c r="S286" s="168"/>
      <c r="U286" s="168"/>
      <c r="V286" s="168"/>
      <c r="W286" s="63"/>
      <c r="X286" s="64"/>
      <c r="Y286" s="64"/>
      <c r="Z286" s="64"/>
      <c r="AA286" s="64"/>
      <c r="AB286" s="64"/>
      <c r="AC286" s="139"/>
    </row>
    <row r="287" spans="1:29" ht="15" customHeight="1">
      <c r="A287" s="149"/>
      <c r="B287" s="156"/>
      <c r="C287" s="168"/>
      <c r="D287" s="168"/>
      <c r="F287" s="168"/>
      <c r="G287" s="168"/>
      <c r="I287" s="168"/>
      <c r="J287" s="168"/>
      <c r="L287" s="168"/>
      <c r="M287" s="168"/>
      <c r="O287" s="177"/>
      <c r="P287" s="177"/>
      <c r="R287" s="168"/>
      <c r="S287" s="168"/>
      <c r="U287" s="168"/>
      <c r="V287" s="168"/>
      <c r="W287" s="63"/>
      <c r="X287" s="64"/>
      <c r="Y287" s="64"/>
      <c r="Z287" s="64"/>
      <c r="AA287" s="64"/>
      <c r="AB287" s="64"/>
      <c r="AC287" s="139"/>
    </row>
    <row r="288" spans="1:29" ht="15" customHeight="1">
      <c r="A288" s="149"/>
      <c r="B288" s="156"/>
      <c r="C288" s="168"/>
      <c r="D288" s="168"/>
      <c r="F288" s="168"/>
      <c r="G288" s="168"/>
      <c r="I288" s="168"/>
      <c r="J288" s="168"/>
      <c r="L288" s="168"/>
      <c r="M288" s="168"/>
      <c r="O288" s="177"/>
      <c r="P288" s="177"/>
      <c r="R288" s="168"/>
      <c r="S288" s="168"/>
      <c r="U288" s="168"/>
      <c r="V288" s="168"/>
      <c r="W288" s="63"/>
      <c r="X288" s="64"/>
      <c r="Y288" s="64"/>
      <c r="Z288" s="64"/>
      <c r="AA288" s="64"/>
      <c r="AB288" s="64"/>
      <c r="AC288" s="139"/>
    </row>
    <row r="289" spans="1:29" ht="15" customHeight="1">
      <c r="A289" s="149"/>
      <c r="B289" s="156"/>
      <c r="C289" s="168"/>
      <c r="D289" s="168"/>
      <c r="F289" s="168"/>
      <c r="G289" s="168"/>
      <c r="I289" s="168"/>
      <c r="J289" s="168"/>
      <c r="L289" s="168"/>
      <c r="M289" s="168"/>
      <c r="O289" s="177"/>
      <c r="P289" s="177"/>
      <c r="R289" s="168"/>
      <c r="S289" s="168"/>
      <c r="U289" s="168"/>
      <c r="V289" s="168"/>
      <c r="W289" s="63"/>
      <c r="X289" s="64"/>
      <c r="Y289" s="64"/>
      <c r="Z289" s="64"/>
      <c r="AA289" s="64"/>
      <c r="AB289" s="64"/>
      <c r="AC289" s="139"/>
    </row>
    <row r="290" spans="1:29" ht="15" customHeight="1">
      <c r="A290" s="149"/>
      <c r="B290" s="156"/>
      <c r="C290" s="168"/>
      <c r="D290" s="168"/>
      <c r="F290" s="168"/>
      <c r="G290" s="168"/>
      <c r="I290" s="168"/>
      <c r="J290" s="168"/>
      <c r="L290" s="168"/>
      <c r="M290" s="168"/>
      <c r="O290" s="177"/>
      <c r="P290" s="177"/>
      <c r="R290" s="168"/>
      <c r="S290" s="168"/>
      <c r="U290" s="168"/>
      <c r="V290" s="168"/>
      <c r="W290" s="63"/>
      <c r="X290" s="64"/>
      <c r="Y290" s="64"/>
      <c r="Z290" s="64"/>
      <c r="AA290" s="64"/>
      <c r="AB290" s="64"/>
      <c r="AC290" s="139"/>
    </row>
    <row r="291" spans="1:29" ht="15" customHeight="1">
      <c r="A291" s="149"/>
      <c r="B291" s="156"/>
      <c r="C291" s="168"/>
      <c r="D291" s="168"/>
      <c r="F291" s="168"/>
      <c r="G291" s="168"/>
      <c r="I291" s="168"/>
      <c r="J291" s="168"/>
      <c r="L291" s="168"/>
      <c r="M291" s="168"/>
      <c r="O291" s="177"/>
      <c r="P291" s="177"/>
      <c r="R291" s="168"/>
      <c r="S291" s="168"/>
      <c r="U291" s="168"/>
      <c r="V291" s="168"/>
      <c r="W291" s="63"/>
      <c r="X291" s="64"/>
      <c r="Y291" s="64"/>
      <c r="Z291" s="64"/>
      <c r="AA291" s="64"/>
      <c r="AB291" s="64"/>
      <c r="AC291" s="139"/>
    </row>
    <row r="292" spans="1:29" ht="15" customHeight="1">
      <c r="A292" s="149"/>
      <c r="B292" s="156"/>
      <c r="C292" s="168"/>
      <c r="D292" s="168"/>
      <c r="F292" s="168"/>
      <c r="G292" s="168"/>
      <c r="I292" s="168"/>
      <c r="J292" s="168"/>
      <c r="L292" s="168"/>
      <c r="M292" s="168"/>
      <c r="O292" s="177"/>
      <c r="P292" s="177"/>
      <c r="R292" s="168"/>
      <c r="S292" s="168"/>
      <c r="U292" s="168"/>
      <c r="V292" s="168"/>
      <c r="W292" s="63"/>
      <c r="X292" s="64"/>
      <c r="Y292" s="64"/>
      <c r="Z292" s="64"/>
      <c r="AA292" s="64"/>
      <c r="AB292" s="64"/>
      <c r="AC292" s="139"/>
    </row>
    <row r="293" spans="1:29" ht="15" customHeight="1">
      <c r="A293" s="149"/>
      <c r="B293" s="156"/>
      <c r="C293" s="168"/>
      <c r="D293" s="168"/>
      <c r="F293" s="168"/>
      <c r="G293" s="168"/>
      <c r="I293" s="168"/>
      <c r="J293" s="168"/>
      <c r="L293" s="168"/>
      <c r="M293" s="168"/>
      <c r="O293" s="177"/>
      <c r="P293" s="177"/>
      <c r="R293" s="168"/>
      <c r="S293" s="168"/>
      <c r="U293" s="168"/>
      <c r="V293" s="168"/>
      <c r="W293" s="63"/>
      <c r="X293" s="64"/>
      <c r="Y293" s="64"/>
      <c r="Z293" s="64"/>
      <c r="AA293" s="64"/>
      <c r="AB293" s="64"/>
      <c r="AC293" s="139"/>
    </row>
    <row r="294" spans="1:29" ht="15" customHeight="1">
      <c r="A294" s="149"/>
      <c r="B294" s="156"/>
      <c r="C294" s="168"/>
      <c r="D294" s="168"/>
      <c r="F294" s="168"/>
      <c r="G294" s="168"/>
      <c r="I294" s="168"/>
      <c r="J294" s="168"/>
      <c r="L294" s="168"/>
      <c r="M294" s="168"/>
      <c r="O294" s="177"/>
      <c r="P294" s="177"/>
      <c r="R294" s="168"/>
      <c r="S294" s="168"/>
      <c r="U294" s="168"/>
      <c r="V294" s="168"/>
      <c r="W294" s="63"/>
      <c r="X294" s="64"/>
      <c r="Y294" s="64"/>
      <c r="Z294" s="64"/>
      <c r="AA294" s="64"/>
      <c r="AB294" s="64"/>
      <c r="AC294" s="139"/>
    </row>
    <row r="295" spans="1:29" ht="15" customHeight="1">
      <c r="A295" s="149"/>
      <c r="B295" s="156"/>
      <c r="C295" s="168"/>
      <c r="D295" s="168"/>
      <c r="F295" s="168"/>
      <c r="G295" s="168"/>
      <c r="I295" s="168"/>
      <c r="J295" s="168"/>
      <c r="L295" s="168"/>
      <c r="M295" s="168"/>
      <c r="O295" s="177"/>
      <c r="P295" s="177"/>
      <c r="R295" s="168"/>
      <c r="S295" s="168"/>
      <c r="U295" s="168"/>
      <c r="V295" s="168"/>
      <c r="W295" s="63"/>
      <c r="X295" s="64"/>
      <c r="Y295" s="64"/>
      <c r="Z295" s="64"/>
      <c r="AA295" s="64"/>
      <c r="AB295" s="64"/>
      <c r="AC295" s="139"/>
    </row>
    <row r="296" spans="1:29" ht="15" customHeight="1">
      <c r="A296" s="149"/>
      <c r="B296" s="156"/>
      <c r="C296" s="168"/>
      <c r="D296" s="168"/>
      <c r="F296" s="168"/>
      <c r="G296" s="168"/>
      <c r="I296" s="168"/>
      <c r="J296" s="168"/>
      <c r="L296" s="168"/>
      <c r="M296" s="168"/>
      <c r="O296" s="177"/>
      <c r="P296" s="177"/>
      <c r="R296" s="168"/>
      <c r="S296" s="168"/>
      <c r="U296" s="168"/>
      <c r="V296" s="168"/>
      <c r="W296" s="63"/>
      <c r="X296" s="64"/>
      <c r="Y296" s="64"/>
      <c r="Z296" s="64"/>
      <c r="AA296" s="64"/>
      <c r="AB296" s="64"/>
      <c r="AC296" s="139"/>
    </row>
    <row r="297" spans="1:29" ht="15" customHeight="1">
      <c r="A297" s="149"/>
      <c r="B297" s="156"/>
      <c r="C297" s="168"/>
      <c r="D297" s="168"/>
      <c r="F297" s="168"/>
      <c r="G297" s="168"/>
      <c r="I297" s="168"/>
      <c r="J297" s="168"/>
      <c r="L297" s="168"/>
      <c r="M297" s="168"/>
      <c r="O297" s="177"/>
      <c r="P297" s="177"/>
      <c r="R297" s="168"/>
      <c r="S297" s="168"/>
      <c r="U297" s="168"/>
      <c r="V297" s="168"/>
      <c r="W297" s="63"/>
      <c r="X297" s="64"/>
      <c r="Y297" s="64"/>
      <c r="Z297" s="64"/>
      <c r="AA297" s="64"/>
      <c r="AB297" s="64"/>
      <c r="AC297" s="139"/>
    </row>
    <row r="298" spans="1:29" ht="15" customHeight="1">
      <c r="A298" s="149"/>
      <c r="B298" s="156"/>
      <c r="C298" s="168"/>
      <c r="D298" s="168"/>
      <c r="F298" s="168"/>
      <c r="G298" s="168"/>
      <c r="I298" s="168"/>
      <c r="J298" s="168"/>
      <c r="L298" s="168"/>
      <c r="M298" s="168"/>
      <c r="O298" s="177"/>
      <c r="P298" s="177"/>
      <c r="R298" s="168"/>
      <c r="S298" s="168"/>
      <c r="U298" s="168"/>
      <c r="V298" s="168"/>
      <c r="W298" s="63"/>
      <c r="X298" s="64"/>
      <c r="Y298" s="64"/>
      <c r="Z298" s="64"/>
      <c r="AA298" s="64"/>
      <c r="AB298" s="64"/>
      <c r="AC298" s="139"/>
    </row>
    <row r="299" spans="1:29" ht="15" customHeight="1">
      <c r="A299" s="149"/>
      <c r="B299" s="156"/>
      <c r="C299" s="168"/>
      <c r="D299" s="168"/>
      <c r="F299" s="168"/>
      <c r="G299" s="168"/>
      <c r="I299" s="168"/>
      <c r="J299" s="168"/>
      <c r="L299" s="168"/>
      <c r="M299" s="168"/>
      <c r="O299" s="177"/>
      <c r="P299" s="177"/>
      <c r="R299" s="168"/>
      <c r="S299" s="168"/>
      <c r="U299" s="168"/>
      <c r="V299" s="168"/>
      <c r="W299" s="63"/>
      <c r="X299" s="64"/>
      <c r="Y299" s="64"/>
      <c r="Z299" s="64"/>
      <c r="AA299" s="64"/>
      <c r="AB299" s="64"/>
      <c r="AC299" s="139"/>
    </row>
    <row r="300" spans="1:29" ht="15" customHeight="1">
      <c r="A300" s="149"/>
      <c r="B300" s="156"/>
      <c r="C300" s="168"/>
      <c r="D300" s="168"/>
      <c r="F300" s="168"/>
      <c r="G300" s="168"/>
      <c r="I300" s="168"/>
      <c r="J300" s="168"/>
      <c r="L300" s="168"/>
      <c r="M300" s="168"/>
      <c r="O300" s="177"/>
      <c r="P300" s="177"/>
      <c r="R300" s="168"/>
      <c r="S300" s="168"/>
      <c r="U300" s="168"/>
      <c r="V300" s="168"/>
      <c r="W300" s="63"/>
      <c r="X300" s="64"/>
      <c r="Y300" s="64"/>
      <c r="Z300" s="64"/>
      <c r="AA300" s="64"/>
      <c r="AB300" s="64"/>
      <c r="AC300" s="139"/>
    </row>
    <row r="301" spans="1:29" ht="15" customHeight="1">
      <c r="A301" s="149"/>
      <c r="B301" s="156"/>
      <c r="C301" s="168"/>
      <c r="D301" s="168"/>
      <c r="F301" s="168"/>
      <c r="G301" s="168"/>
      <c r="I301" s="168"/>
      <c r="J301" s="168"/>
      <c r="L301" s="168"/>
      <c r="M301" s="168"/>
      <c r="O301" s="177"/>
      <c r="P301" s="177"/>
      <c r="R301" s="168"/>
      <c r="S301" s="168"/>
      <c r="U301" s="168"/>
      <c r="V301" s="168"/>
      <c r="W301" s="63"/>
      <c r="X301" s="64"/>
      <c r="Y301" s="64"/>
      <c r="Z301" s="64"/>
      <c r="AA301" s="64"/>
      <c r="AB301" s="64"/>
      <c r="AC301" s="139"/>
    </row>
    <row r="302" spans="1:29" ht="15" customHeight="1">
      <c r="A302" s="149"/>
      <c r="B302" s="156"/>
      <c r="C302" s="168"/>
      <c r="D302" s="168"/>
      <c r="F302" s="168"/>
      <c r="G302" s="168"/>
      <c r="I302" s="168"/>
      <c r="J302" s="168"/>
      <c r="L302" s="168"/>
      <c r="M302" s="168"/>
      <c r="O302" s="177"/>
      <c r="P302" s="177"/>
      <c r="R302" s="168"/>
      <c r="S302" s="168"/>
      <c r="U302" s="168"/>
      <c r="V302" s="168"/>
      <c r="W302" s="63"/>
      <c r="X302" s="64"/>
      <c r="Y302" s="64"/>
      <c r="Z302" s="64"/>
      <c r="AA302" s="64"/>
      <c r="AB302" s="64"/>
      <c r="AC302" s="139"/>
    </row>
    <row r="303" spans="1:29" ht="15" customHeight="1">
      <c r="A303" s="149"/>
      <c r="B303" s="156"/>
      <c r="C303" s="168"/>
      <c r="D303" s="168"/>
      <c r="F303" s="168"/>
      <c r="G303" s="168"/>
      <c r="I303" s="168"/>
      <c r="J303" s="168"/>
      <c r="L303" s="168"/>
      <c r="M303" s="168"/>
      <c r="O303" s="177"/>
      <c r="P303" s="177"/>
      <c r="R303" s="168"/>
      <c r="S303" s="168"/>
      <c r="U303" s="168"/>
      <c r="V303" s="168"/>
      <c r="W303" s="63"/>
      <c r="X303" s="64"/>
      <c r="Y303" s="64"/>
      <c r="Z303" s="64"/>
      <c r="AA303" s="64"/>
      <c r="AB303" s="64"/>
      <c r="AC303" s="139"/>
    </row>
    <row r="304" spans="1:29" ht="15" customHeight="1">
      <c r="A304" s="149"/>
      <c r="B304" s="156"/>
      <c r="C304" s="168"/>
      <c r="D304" s="168"/>
      <c r="F304" s="168"/>
      <c r="G304" s="168"/>
      <c r="I304" s="168"/>
      <c r="J304" s="168"/>
      <c r="L304" s="168"/>
      <c r="M304" s="168"/>
      <c r="O304" s="177"/>
      <c r="P304" s="177"/>
      <c r="R304" s="168"/>
      <c r="S304" s="168"/>
      <c r="U304" s="168"/>
      <c r="V304" s="168"/>
      <c r="W304" s="63"/>
      <c r="X304" s="64"/>
      <c r="Y304" s="64"/>
      <c r="Z304" s="64"/>
      <c r="AA304" s="64"/>
      <c r="AB304" s="64"/>
      <c r="AC304" s="139"/>
    </row>
    <row r="305" spans="1:29" ht="15" customHeight="1">
      <c r="A305" s="149"/>
      <c r="B305" s="156"/>
      <c r="C305" s="168"/>
      <c r="D305" s="168"/>
      <c r="F305" s="168"/>
      <c r="G305" s="168"/>
      <c r="I305" s="168"/>
      <c r="J305" s="168"/>
      <c r="L305" s="168"/>
      <c r="M305" s="168"/>
      <c r="O305" s="177"/>
      <c r="P305" s="177"/>
      <c r="R305" s="168"/>
      <c r="S305" s="168"/>
      <c r="U305" s="168"/>
      <c r="V305" s="168"/>
      <c r="W305" s="63"/>
      <c r="X305" s="64"/>
      <c r="Y305" s="64"/>
      <c r="Z305" s="64"/>
      <c r="AA305" s="64"/>
      <c r="AB305" s="64"/>
      <c r="AC305" s="139"/>
    </row>
    <row r="306" spans="1:29" ht="15" customHeight="1">
      <c r="A306" s="149"/>
      <c r="B306" s="156"/>
      <c r="C306" s="168"/>
      <c r="D306" s="168"/>
      <c r="F306" s="168"/>
      <c r="G306" s="168"/>
      <c r="I306" s="168"/>
      <c r="J306" s="168"/>
      <c r="L306" s="168"/>
      <c r="M306" s="168"/>
      <c r="O306" s="177"/>
      <c r="P306" s="177"/>
      <c r="R306" s="168"/>
      <c r="S306" s="168"/>
      <c r="U306" s="168"/>
      <c r="V306" s="168"/>
      <c r="W306" s="63"/>
      <c r="X306" s="64"/>
      <c r="Y306" s="64"/>
      <c r="Z306" s="64"/>
      <c r="AA306" s="64"/>
      <c r="AB306" s="64"/>
      <c r="AC306" s="139"/>
    </row>
    <row r="307" spans="1:29" ht="15" customHeight="1">
      <c r="A307" s="149"/>
      <c r="B307" s="156"/>
      <c r="C307" s="168"/>
      <c r="D307" s="168"/>
      <c r="F307" s="168"/>
      <c r="G307" s="168"/>
      <c r="I307" s="168"/>
      <c r="J307" s="168"/>
      <c r="L307" s="168"/>
      <c r="M307" s="168"/>
      <c r="O307" s="177"/>
      <c r="P307" s="177"/>
      <c r="R307" s="168"/>
      <c r="S307" s="168"/>
      <c r="U307" s="168"/>
      <c r="V307" s="168"/>
      <c r="W307" s="63"/>
      <c r="X307" s="64"/>
      <c r="Y307" s="64"/>
      <c r="Z307" s="64"/>
      <c r="AA307" s="64"/>
      <c r="AB307" s="64"/>
      <c r="AC307" s="139"/>
    </row>
    <row r="308" spans="1:29" ht="15" customHeight="1">
      <c r="A308" s="149"/>
      <c r="B308" s="156"/>
      <c r="C308" s="168"/>
      <c r="D308" s="168"/>
      <c r="F308" s="168"/>
      <c r="G308" s="168"/>
      <c r="I308" s="168"/>
      <c r="J308" s="168"/>
      <c r="L308" s="168"/>
      <c r="M308" s="168"/>
      <c r="O308" s="177"/>
      <c r="P308" s="177"/>
      <c r="R308" s="168"/>
      <c r="S308" s="168"/>
      <c r="U308" s="168"/>
      <c r="V308" s="168"/>
      <c r="W308" s="63"/>
      <c r="X308" s="64"/>
      <c r="Y308" s="64"/>
      <c r="Z308" s="64"/>
      <c r="AA308" s="64"/>
      <c r="AB308" s="64"/>
      <c r="AC308" s="139"/>
    </row>
    <row r="309" spans="1:29" ht="15" customHeight="1">
      <c r="A309" s="149"/>
      <c r="B309" s="156"/>
      <c r="C309" s="168"/>
      <c r="D309" s="168"/>
      <c r="F309" s="168"/>
      <c r="G309" s="168"/>
      <c r="I309" s="168"/>
      <c r="J309" s="168"/>
      <c r="L309" s="168"/>
      <c r="M309" s="168"/>
      <c r="O309" s="177"/>
      <c r="P309" s="177"/>
      <c r="R309" s="168"/>
      <c r="S309" s="168"/>
      <c r="U309" s="168"/>
      <c r="V309" s="168"/>
      <c r="W309" s="63"/>
      <c r="X309" s="64"/>
      <c r="Y309" s="64"/>
      <c r="Z309" s="64"/>
      <c r="AA309" s="64"/>
      <c r="AB309" s="64"/>
      <c r="AC309" s="139"/>
    </row>
    <row r="310" spans="1:29" ht="15" customHeight="1">
      <c r="A310" s="149"/>
      <c r="B310" s="156"/>
      <c r="C310" s="168"/>
      <c r="D310" s="168"/>
      <c r="F310" s="168"/>
      <c r="G310" s="168"/>
      <c r="I310" s="168"/>
      <c r="J310" s="168"/>
      <c r="L310" s="168"/>
      <c r="M310" s="168"/>
      <c r="O310" s="177"/>
      <c r="P310" s="177"/>
      <c r="R310" s="168"/>
      <c r="S310" s="168"/>
      <c r="U310" s="168"/>
      <c r="V310" s="168"/>
      <c r="W310" s="63"/>
      <c r="X310" s="64"/>
      <c r="Y310" s="64"/>
      <c r="Z310" s="64"/>
      <c r="AA310" s="64"/>
      <c r="AB310" s="64"/>
      <c r="AC310" s="139"/>
    </row>
    <row r="311" spans="1:29" ht="15" customHeight="1">
      <c r="A311" s="149"/>
      <c r="B311" s="156"/>
      <c r="C311" s="168"/>
      <c r="D311" s="168"/>
      <c r="F311" s="168"/>
      <c r="G311" s="168"/>
      <c r="I311" s="168"/>
      <c r="J311" s="168"/>
      <c r="L311" s="168"/>
      <c r="M311" s="168"/>
      <c r="O311" s="177"/>
      <c r="P311" s="177"/>
      <c r="R311" s="168"/>
      <c r="S311" s="168"/>
      <c r="U311" s="168"/>
      <c r="V311" s="168"/>
      <c r="W311" s="63"/>
      <c r="X311" s="64"/>
      <c r="Y311" s="64"/>
      <c r="Z311" s="64"/>
      <c r="AA311" s="64"/>
      <c r="AB311" s="64"/>
      <c r="AC311" s="139"/>
    </row>
    <row r="312" spans="1:29" ht="15" customHeight="1">
      <c r="A312" s="149"/>
      <c r="B312" s="156"/>
      <c r="C312" s="168"/>
      <c r="D312" s="168"/>
      <c r="F312" s="168"/>
      <c r="G312" s="168"/>
      <c r="I312" s="168"/>
      <c r="J312" s="168"/>
      <c r="L312" s="168"/>
      <c r="M312" s="168"/>
      <c r="O312" s="177"/>
      <c r="P312" s="177"/>
      <c r="R312" s="168"/>
      <c r="S312" s="168"/>
      <c r="U312" s="168"/>
      <c r="V312" s="168"/>
      <c r="W312" s="63"/>
      <c r="X312" s="64"/>
      <c r="Y312" s="64"/>
      <c r="Z312" s="64"/>
      <c r="AA312" s="64"/>
      <c r="AB312" s="64"/>
      <c r="AC312" s="139"/>
    </row>
    <row r="313" spans="1:29" ht="15" customHeight="1">
      <c r="A313" s="149"/>
      <c r="B313" s="156"/>
      <c r="C313" s="168"/>
      <c r="D313" s="168"/>
      <c r="F313" s="168"/>
      <c r="G313" s="168"/>
      <c r="I313" s="168"/>
      <c r="J313" s="168"/>
      <c r="L313" s="168"/>
      <c r="M313" s="168"/>
      <c r="O313" s="177"/>
      <c r="P313" s="177"/>
      <c r="R313" s="168"/>
      <c r="S313" s="168"/>
      <c r="U313" s="168"/>
      <c r="V313" s="168"/>
      <c r="W313" s="63"/>
      <c r="X313" s="64"/>
      <c r="Y313" s="64"/>
      <c r="Z313" s="64"/>
      <c r="AA313" s="64"/>
      <c r="AB313" s="64"/>
      <c r="AC313" s="139"/>
    </row>
    <row r="314" spans="1:29" ht="15" customHeight="1">
      <c r="A314" s="149"/>
      <c r="B314" s="156"/>
      <c r="C314" s="168"/>
      <c r="D314" s="168"/>
      <c r="F314" s="168"/>
      <c r="G314" s="168"/>
      <c r="I314" s="168"/>
      <c r="J314" s="168"/>
      <c r="L314" s="168"/>
      <c r="M314" s="168"/>
      <c r="O314" s="177"/>
      <c r="P314" s="177"/>
      <c r="R314" s="168"/>
      <c r="S314" s="168"/>
      <c r="U314" s="168"/>
      <c r="V314" s="168"/>
      <c r="W314" s="63"/>
      <c r="X314" s="64"/>
      <c r="Y314" s="64"/>
      <c r="Z314" s="64"/>
      <c r="AA314" s="64"/>
      <c r="AB314" s="64"/>
      <c r="AC314" s="139"/>
    </row>
    <row r="315" spans="1:29" ht="15" customHeight="1">
      <c r="A315" s="149"/>
      <c r="B315" s="156"/>
      <c r="C315" s="168"/>
      <c r="D315" s="168"/>
      <c r="F315" s="168"/>
      <c r="G315" s="168"/>
      <c r="I315" s="168"/>
      <c r="J315" s="168"/>
      <c r="L315" s="168"/>
      <c r="M315" s="168"/>
      <c r="O315" s="177"/>
      <c r="P315" s="177"/>
      <c r="R315" s="168"/>
      <c r="S315" s="168"/>
      <c r="U315" s="168"/>
      <c r="V315" s="168"/>
      <c r="W315" s="63"/>
      <c r="X315" s="64"/>
      <c r="Y315" s="64"/>
      <c r="Z315" s="64"/>
      <c r="AA315" s="64"/>
      <c r="AB315" s="64"/>
      <c r="AC315" s="139"/>
    </row>
    <row r="316" spans="1:29" ht="15" customHeight="1">
      <c r="A316" s="149"/>
      <c r="B316" s="156"/>
      <c r="C316" s="168"/>
      <c r="D316" s="168"/>
      <c r="F316" s="168"/>
      <c r="G316" s="168"/>
      <c r="I316" s="168"/>
      <c r="J316" s="168"/>
      <c r="L316" s="168"/>
      <c r="M316" s="168"/>
      <c r="O316" s="177"/>
      <c r="P316" s="177"/>
      <c r="R316" s="168"/>
      <c r="S316" s="168"/>
      <c r="U316" s="168"/>
      <c r="V316" s="168"/>
      <c r="W316" s="63"/>
      <c r="X316" s="64"/>
      <c r="Y316" s="64"/>
      <c r="Z316" s="64"/>
      <c r="AA316" s="64"/>
      <c r="AB316" s="64"/>
      <c r="AC316" s="139"/>
    </row>
    <row r="317" spans="1:29" ht="15" customHeight="1">
      <c r="A317" s="149"/>
      <c r="B317" s="156"/>
      <c r="C317" s="168"/>
      <c r="D317" s="168"/>
      <c r="F317" s="168"/>
      <c r="G317" s="168"/>
      <c r="I317" s="168"/>
      <c r="J317" s="168"/>
      <c r="L317" s="168"/>
      <c r="M317" s="168"/>
      <c r="O317" s="177"/>
      <c r="P317" s="177"/>
      <c r="R317" s="168"/>
      <c r="S317" s="168"/>
      <c r="U317" s="168"/>
      <c r="V317" s="168"/>
      <c r="W317" s="63"/>
      <c r="X317" s="64"/>
      <c r="Y317" s="64"/>
      <c r="Z317" s="64"/>
      <c r="AA317" s="64"/>
      <c r="AB317" s="64"/>
      <c r="AC317" s="139"/>
    </row>
    <row r="318" spans="1:29" ht="15" customHeight="1">
      <c r="A318" s="149"/>
      <c r="B318" s="156"/>
      <c r="C318" s="168"/>
      <c r="D318" s="168"/>
      <c r="F318" s="168"/>
      <c r="G318" s="168"/>
      <c r="I318" s="168"/>
      <c r="J318" s="168"/>
      <c r="L318" s="168"/>
      <c r="M318" s="168"/>
      <c r="O318" s="177"/>
      <c r="P318" s="177"/>
      <c r="R318" s="168"/>
      <c r="S318" s="168"/>
      <c r="U318" s="168"/>
      <c r="V318" s="168"/>
      <c r="W318" s="63"/>
      <c r="X318" s="64"/>
      <c r="Y318" s="64"/>
      <c r="Z318" s="64"/>
      <c r="AA318" s="64"/>
      <c r="AB318" s="64"/>
      <c r="AC318" s="139"/>
    </row>
    <row r="319" spans="1:29" ht="15" customHeight="1">
      <c r="A319" s="149"/>
      <c r="B319" s="156"/>
      <c r="C319" s="168"/>
      <c r="D319" s="168"/>
      <c r="F319" s="168"/>
      <c r="G319" s="168"/>
      <c r="I319" s="168"/>
      <c r="J319" s="168"/>
      <c r="L319" s="168"/>
      <c r="M319" s="168"/>
      <c r="O319" s="177"/>
      <c r="P319" s="177"/>
      <c r="R319" s="168"/>
      <c r="S319" s="168"/>
      <c r="U319" s="168"/>
      <c r="V319" s="168"/>
      <c r="W319" s="63"/>
      <c r="X319" s="64"/>
      <c r="Y319" s="64"/>
      <c r="Z319" s="64"/>
      <c r="AA319" s="64"/>
      <c r="AB319" s="64"/>
      <c r="AC319" s="139"/>
    </row>
    <row r="320" spans="1:29" ht="15" customHeight="1">
      <c r="A320" s="149"/>
      <c r="B320" s="156"/>
      <c r="C320" s="168"/>
      <c r="D320" s="168"/>
      <c r="F320" s="168"/>
      <c r="G320" s="168"/>
      <c r="I320" s="168"/>
      <c r="J320" s="168"/>
      <c r="L320" s="168"/>
      <c r="M320" s="168"/>
      <c r="O320" s="177"/>
      <c r="P320" s="177"/>
      <c r="R320" s="168"/>
      <c r="S320" s="168"/>
      <c r="U320" s="168"/>
      <c r="V320" s="168"/>
      <c r="W320" s="63"/>
      <c r="X320" s="64"/>
      <c r="Y320" s="64"/>
      <c r="Z320" s="64"/>
      <c r="AA320" s="64"/>
      <c r="AB320" s="64"/>
      <c r="AC320" s="139"/>
    </row>
    <row r="321" spans="1:29" ht="15" customHeight="1">
      <c r="A321" s="149"/>
      <c r="B321" s="156"/>
      <c r="C321" s="168"/>
      <c r="D321" s="168"/>
      <c r="F321" s="168"/>
      <c r="G321" s="168"/>
      <c r="I321" s="168"/>
      <c r="J321" s="168"/>
      <c r="L321" s="168"/>
      <c r="M321" s="168"/>
      <c r="O321" s="177"/>
      <c r="P321" s="177"/>
      <c r="R321" s="168"/>
      <c r="S321" s="168"/>
      <c r="U321" s="168"/>
      <c r="V321" s="168"/>
      <c r="W321" s="63"/>
      <c r="X321" s="64"/>
      <c r="Y321" s="64"/>
      <c r="Z321" s="64"/>
      <c r="AA321" s="64"/>
      <c r="AB321" s="64"/>
      <c r="AC321" s="139"/>
    </row>
    <row r="322" spans="1:29" ht="15" customHeight="1">
      <c r="A322" s="149"/>
      <c r="B322" s="156"/>
      <c r="C322" s="168"/>
      <c r="D322" s="168"/>
      <c r="F322" s="168"/>
      <c r="G322" s="168"/>
      <c r="I322" s="168"/>
      <c r="J322" s="168"/>
      <c r="L322" s="168"/>
      <c r="M322" s="168"/>
      <c r="O322" s="177"/>
      <c r="P322" s="177"/>
      <c r="R322" s="168"/>
      <c r="S322" s="168"/>
      <c r="U322" s="168"/>
      <c r="V322" s="168"/>
      <c r="W322" s="63"/>
      <c r="X322" s="64"/>
      <c r="Y322" s="64"/>
      <c r="Z322" s="64"/>
      <c r="AA322" s="64"/>
      <c r="AB322" s="64"/>
      <c r="AC322" s="139"/>
    </row>
    <row r="323" spans="1:29" ht="15" customHeight="1">
      <c r="A323" s="149"/>
      <c r="B323" s="156"/>
      <c r="C323" s="168"/>
      <c r="D323" s="168"/>
      <c r="F323" s="168"/>
      <c r="G323" s="168"/>
      <c r="I323" s="168"/>
      <c r="J323" s="168"/>
      <c r="L323" s="168"/>
      <c r="M323" s="168"/>
      <c r="O323" s="177"/>
      <c r="P323" s="177"/>
      <c r="R323" s="168"/>
      <c r="S323" s="168"/>
      <c r="U323" s="168"/>
      <c r="V323" s="168"/>
      <c r="W323" s="63"/>
      <c r="X323" s="64"/>
      <c r="Y323" s="64"/>
      <c r="Z323" s="64"/>
      <c r="AA323" s="64"/>
      <c r="AB323" s="64"/>
      <c r="AC323" s="139"/>
    </row>
    <row r="324" spans="1:29" ht="15" customHeight="1">
      <c r="A324" s="149"/>
      <c r="B324" s="156"/>
      <c r="C324" s="168"/>
      <c r="D324" s="168"/>
      <c r="F324" s="168"/>
      <c r="G324" s="168"/>
      <c r="I324" s="168"/>
      <c r="J324" s="168"/>
      <c r="L324" s="168"/>
      <c r="M324" s="168"/>
      <c r="O324" s="177"/>
      <c r="P324" s="177"/>
      <c r="R324" s="168"/>
      <c r="S324" s="168"/>
      <c r="U324" s="168"/>
      <c r="V324" s="168"/>
      <c r="W324" s="63"/>
      <c r="X324" s="64"/>
      <c r="Y324" s="64"/>
      <c r="Z324" s="64"/>
      <c r="AA324" s="64"/>
      <c r="AB324" s="64"/>
      <c r="AC324" s="139"/>
    </row>
    <row r="325" spans="1:29" ht="15" customHeight="1">
      <c r="A325" s="149"/>
      <c r="B325" s="156"/>
      <c r="C325" s="168"/>
      <c r="D325" s="168"/>
      <c r="F325" s="168"/>
      <c r="G325" s="168"/>
      <c r="I325" s="168"/>
      <c r="J325" s="168"/>
      <c r="L325" s="168"/>
      <c r="M325" s="168"/>
      <c r="O325" s="177"/>
      <c r="P325" s="177"/>
      <c r="R325" s="168"/>
      <c r="S325" s="168"/>
      <c r="U325" s="168"/>
      <c r="V325" s="168"/>
      <c r="W325" s="63"/>
      <c r="X325" s="64"/>
      <c r="Y325" s="64"/>
      <c r="Z325" s="64"/>
      <c r="AA325" s="64"/>
      <c r="AB325" s="64"/>
      <c r="AC325" s="139"/>
    </row>
    <row r="326" spans="1:29" ht="15" customHeight="1">
      <c r="A326" s="149"/>
      <c r="B326" s="156"/>
      <c r="C326" s="168"/>
      <c r="D326" s="168"/>
      <c r="F326" s="168"/>
      <c r="G326" s="168"/>
      <c r="I326" s="168"/>
      <c r="J326" s="168"/>
      <c r="L326" s="168"/>
      <c r="M326" s="168"/>
      <c r="O326" s="177"/>
      <c r="P326" s="177"/>
      <c r="R326" s="168"/>
      <c r="S326" s="168"/>
      <c r="U326" s="168"/>
      <c r="V326" s="168"/>
      <c r="W326" s="63"/>
      <c r="X326" s="64"/>
      <c r="Y326" s="64"/>
      <c r="Z326" s="64"/>
      <c r="AA326" s="64"/>
      <c r="AB326" s="64"/>
      <c r="AC326" s="139"/>
    </row>
    <row r="327" spans="1:29" ht="15" customHeight="1">
      <c r="A327" s="149"/>
      <c r="B327" s="156"/>
      <c r="C327" s="168"/>
      <c r="D327" s="168"/>
      <c r="F327" s="168"/>
      <c r="G327" s="168"/>
      <c r="I327" s="168"/>
      <c r="J327" s="168"/>
      <c r="L327" s="168"/>
      <c r="M327" s="168"/>
      <c r="O327" s="177"/>
      <c r="P327" s="177"/>
      <c r="R327" s="168"/>
      <c r="S327" s="168"/>
      <c r="U327" s="168"/>
      <c r="V327" s="168"/>
      <c r="W327" s="63"/>
      <c r="X327" s="64"/>
      <c r="Y327" s="64"/>
      <c r="Z327" s="64"/>
      <c r="AA327" s="64"/>
      <c r="AB327" s="64"/>
      <c r="AC327" s="139"/>
    </row>
    <row r="328" spans="1:29" ht="15" customHeight="1">
      <c r="A328" s="149"/>
      <c r="B328" s="156"/>
      <c r="C328" s="168"/>
      <c r="D328" s="168"/>
      <c r="F328" s="168"/>
      <c r="G328" s="168"/>
      <c r="I328" s="168"/>
      <c r="J328" s="168"/>
      <c r="L328" s="168"/>
      <c r="M328" s="168"/>
      <c r="O328" s="177"/>
      <c r="P328" s="177"/>
      <c r="R328" s="168"/>
      <c r="S328" s="168"/>
      <c r="U328" s="168"/>
      <c r="V328" s="168"/>
      <c r="W328" s="63"/>
      <c r="X328" s="64"/>
      <c r="Y328" s="64"/>
      <c r="Z328" s="64"/>
      <c r="AA328" s="64"/>
      <c r="AB328" s="64"/>
      <c r="AC328" s="139"/>
    </row>
    <row r="329" spans="1:29" ht="15" customHeight="1">
      <c r="A329" s="149"/>
      <c r="B329" s="156"/>
      <c r="C329" s="168"/>
      <c r="D329" s="168"/>
      <c r="F329" s="168"/>
      <c r="G329" s="168"/>
      <c r="I329" s="168"/>
      <c r="J329" s="168"/>
      <c r="L329" s="168"/>
      <c r="M329" s="168"/>
      <c r="O329" s="177"/>
      <c r="P329" s="177"/>
      <c r="R329" s="168"/>
      <c r="S329" s="168"/>
      <c r="U329" s="168"/>
      <c r="V329" s="168"/>
      <c r="W329" s="63"/>
      <c r="X329" s="64"/>
      <c r="Y329" s="64"/>
      <c r="Z329" s="64"/>
      <c r="AA329" s="64"/>
      <c r="AB329" s="64"/>
      <c r="AC329" s="139"/>
    </row>
    <row r="330" spans="1:29" ht="15" customHeight="1">
      <c r="A330" s="149"/>
      <c r="B330" s="156"/>
      <c r="C330" s="168"/>
      <c r="D330" s="168"/>
      <c r="F330" s="168"/>
      <c r="G330" s="168"/>
      <c r="I330" s="168"/>
      <c r="J330" s="168"/>
      <c r="L330" s="168"/>
      <c r="M330" s="168"/>
      <c r="O330" s="177"/>
      <c r="P330" s="177"/>
      <c r="R330" s="168"/>
      <c r="S330" s="168"/>
      <c r="U330" s="168"/>
      <c r="V330" s="168"/>
      <c r="W330" s="63"/>
      <c r="X330" s="64"/>
      <c r="Y330" s="64"/>
      <c r="Z330" s="64"/>
      <c r="AA330" s="64"/>
      <c r="AB330" s="64"/>
      <c r="AC330" s="139"/>
    </row>
    <row r="331" spans="1:29" ht="15" customHeight="1">
      <c r="A331" s="149"/>
      <c r="B331" s="156"/>
      <c r="C331" s="168"/>
      <c r="D331" s="168"/>
      <c r="F331" s="168"/>
      <c r="G331" s="168"/>
      <c r="I331" s="168"/>
      <c r="J331" s="168"/>
      <c r="L331" s="168"/>
      <c r="M331" s="168"/>
      <c r="O331" s="177"/>
      <c r="P331" s="177"/>
      <c r="R331" s="168"/>
      <c r="S331" s="168"/>
      <c r="U331" s="168"/>
      <c r="V331" s="168"/>
      <c r="W331" s="63"/>
      <c r="X331" s="64"/>
      <c r="Y331" s="64"/>
      <c r="Z331" s="64"/>
      <c r="AA331" s="64"/>
      <c r="AB331" s="64"/>
      <c r="AC331" s="139"/>
    </row>
    <row r="332" spans="1:29" ht="15" customHeight="1">
      <c r="A332" s="149"/>
      <c r="B332" s="156"/>
      <c r="C332" s="168"/>
      <c r="D332" s="168"/>
      <c r="F332" s="168"/>
      <c r="G332" s="168"/>
      <c r="I332" s="168"/>
      <c r="J332" s="168"/>
      <c r="L332" s="168"/>
      <c r="M332" s="168"/>
      <c r="O332" s="177"/>
      <c r="P332" s="177"/>
      <c r="R332" s="168"/>
      <c r="S332" s="168"/>
      <c r="U332" s="168"/>
      <c r="V332" s="168"/>
      <c r="W332" s="63"/>
      <c r="X332" s="64"/>
      <c r="Y332" s="64"/>
      <c r="Z332" s="64"/>
      <c r="AA332" s="64"/>
      <c r="AB332" s="64"/>
      <c r="AC332" s="139"/>
    </row>
    <row r="333" spans="1:29" ht="15" customHeight="1">
      <c r="A333" s="149"/>
      <c r="B333" s="156"/>
      <c r="C333" s="168"/>
      <c r="D333" s="168"/>
      <c r="F333" s="168"/>
      <c r="G333" s="168"/>
      <c r="I333" s="168"/>
      <c r="J333" s="168"/>
      <c r="L333" s="168"/>
      <c r="M333" s="168"/>
      <c r="O333" s="177"/>
      <c r="P333" s="177"/>
      <c r="R333" s="168"/>
      <c r="S333" s="168"/>
      <c r="U333" s="168"/>
      <c r="V333" s="168"/>
      <c r="W333" s="63"/>
      <c r="X333" s="64"/>
      <c r="Y333" s="64"/>
      <c r="Z333" s="64"/>
      <c r="AA333" s="64"/>
      <c r="AB333" s="64"/>
      <c r="AC333" s="139"/>
    </row>
    <row r="334" spans="1:29" ht="15" customHeight="1">
      <c r="A334" s="149"/>
      <c r="B334" s="156"/>
      <c r="C334" s="168"/>
      <c r="D334" s="168"/>
      <c r="F334" s="168"/>
      <c r="G334" s="168"/>
      <c r="I334" s="168"/>
      <c r="J334" s="168"/>
      <c r="L334" s="168"/>
      <c r="M334" s="168"/>
      <c r="O334" s="177"/>
      <c r="P334" s="177"/>
      <c r="R334" s="168"/>
      <c r="S334" s="168"/>
      <c r="U334" s="168"/>
      <c r="V334" s="168"/>
      <c r="W334" s="63"/>
      <c r="X334" s="64"/>
      <c r="Y334" s="64"/>
      <c r="Z334" s="64"/>
      <c r="AA334" s="64"/>
      <c r="AB334" s="64"/>
      <c r="AC334" s="139"/>
    </row>
    <row r="335" spans="1:29" ht="15" customHeight="1">
      <c r="A335" s="149"/>
      <c r="B335" s="156"/>
      <c r="C335" s="168"/>
      <c r="D335" s="168"/>
      <c r="F335" s="168"/>
      <c r="G335" s="168"/>
      <c r="I335" s="168"/>
      <c r="J335" s="168"/>
      <c r="L335" s="168"/>
      <c r="M335" s="168"/>
      <c r="O335" s="177"/>
      <c r="P335" s="177"/>
      <c r="R335" s="168"/>
      <c r="S335" s="168"/>
      <c r="U335" s="168"/>
      <c r="V335" s="168"/>
      <c r="W335" s="63"/>
      <c r="X335" s="64"/>
      <c r="Y335" s="64"/>
      <c r="Z335" s="64"/>
      <c r="AA335" s="64"/>
      <c r="AB335" s="64"/>
      <c r="AC335" s="139"/>
    </row>
    <row r="336" spans="1:29" ht="15" customHeight="1">
      <c r="A336" s="149"/>
      <c r="B336" s="156"/>
      <c r="C336" s="168"/>
      <c r="D336" s="168"/>
      <c r="F336" s="168"/>
      <c r="G336" s="168"/>
      <c r="I336" s="168"/>
      <c r="J336" s="168"/>
      <c r="L336" s="168"/>
      <c r="M336" s="168"/>
      <c r="O336" s="177"/>
      <c r="P336" s="177"/>
      <c r="R336" s="168"/>
      <c r="S336" s="168"/>
      <c r="U336" s="168"/>
      <c r="V336" s="168"/>
      <c r="W336" s="63"/>
      <c r="X336" s="64"/>
      <c r="Y336" s="64"/>
      <c r="Z336" s="64"/>
      <c r="AA336" s="64"/>
      <c r="AB336" s="64"/>
      <c r="AC336" s="139"/>
    </row>
    <row r="337" spans="1:29" ht="15" customHeight="1">
      <c r="A337" s="149"/>
      <c r="B337" s="156"/>
      <c r="C337" s="168"/>
      <c r="D337" s="168"/>
      <c r="F337" s="168"/>
      <c r="G337" s="168"/>
      <c r="I337" s="168"/>
      <c r="J337" s="168"/>
      <c r="L337" s="168"/>
      <c r="M337" s="168"/>
      <c r="O337" s="177"/>
      <c r="P337" s="177"/>
      <c r="R337" s="168"/>
      <c r="S337" s="168"/>
      <c r="U337" s="168"/>
      <c r="V337" s="168"/>
      <c r="W337" s="63"/>
      <c r="X337" s="64"/>
      <c r="Y337" s="64"/>
      <c r="Z337" s="64"/>
      <c r="AA337" s="64"/>
      <c r="AB337" s="64"/>
      <c r="AC337" s="139"/>
    </row>
    <row r="338" spans="1:29" ht="15" customHeight="1">
      <c r="A338" s="149"/>
      <c r="B338" s="156"/>
      <c r="C338" s="168"/>
      <c r="D338" s="168"/>
      <c r="F338" s="168"/>
      <c r="G338" s="168"/>
      <c r="I338" s="168"/>
      <c r="J338" s="168"/>
      <c r="L338" s="168"/>
      <c r="M338" s="168"/>
      <c r="O338" s="177"/>
      <c r="P338" s="177"/>
      <c r="R338" s="168"/>
      <c r="S338" s="168"/>
      <c r="U338" s="168"/>
      <c r="V338" s="168"/>
      <c r="W338" s="63"/>
      <c r="X338" s="64"/>
      <c r="Y338" s="64"/>
      <c r="Z338" s="64"/>
      <c r="AA338" s="64"/>
      <c r="AB338" s="64"/>
      <c r="AC338" s="139"/>
    </row>
    <row r="339" spans="1:29" ht="15" customHeight="1">
      <c r="A339" s="149"/>
      <c r="B339" s="156"/>
      <c r="C339" s="168"/>
      <c r="D339" s="168"/>
      <c r="F339" s="168"/>
      <c r="G339" s="168"/>
      <c r="I339" s="168"/>
      <c r="J339" s="168"/>
      <c r="L339" s="168"/>
      <c r="M339" s="168"/>
      <c r="O339" s="177"/>
      <c r="P339" s="177"/>
      <c r="R339" s="168"/>
      <c r="S339" s="168"/>
      <c r="U339" s="168"/>
      <c r="V339" s="168"/>
      <c r="W339" s="63"/>
      <c r="X339" s="64"/>
      <c r="Y339" s="64"/>
      <c r="Z339" s="64"/>
      <c r="AA339" s="64"/>
      <c r="AB339" s="64"/>
      <c r="AC339" s="139"/>
    </row>
    <row r="340" spans="1:29" ht="15" customHeight="1">
      <c r="A340" s="149"/>
      <c r="B340" s="156"/>
      <c r="C340" s="168"/>
      <c r="D340" s="168"/>
      <c r="F340" s="168"/>
      <c r="G340" s="168"/>
      <c r="I340" s="168"/>
      <c r="J340" s="168"/>
      <c r="L340" s="168"/>
      <c r="M340" s="168"/>
      <c r="O340" s="177"/>
      <c r="P340" s="177"/>
      <c r="R340" s="168"/>
      <c r="S340" s="168"/>
      <c r="U340" s="168"/>
      <c r="V340" s="168"/>
      <c r="W340" s="63"/>
      <c r="X340" s="64"/>
      <c r="Y340" s="64"/>
      <c r="Z340" s="64"/>
      <c r="AA340" s="64"/>
      <c r="AB340" s="64"/>
      <c r="AC340" s="139"/>
    </row>
    <row r="341" spans="1:29" ht="15" customHeight="1">
      <c r="A341" s="149"/>
      <c r="B341" s="156"/>
      <c r="C341" s="168"/>
      <c r="D341" s="168"/>
      <c r="F341" s="168"/>
      <c r="G341" s="168"/>
      <c r="I341" s="168"/>
      <c r="J341" s="168"/>
      <c r="L341" s="168"/>
      <c r="M341" s="168"/>
      <c r="O341" s="177"/>
      <c r="P341" s="177"/>
      <c r="R341" s="168"/>
      <c r="S341" s="168"/>
      <c r="U341" s="168"/>
      <c r="V341" s="168"/>
      <c r="W341" s="63"/>
      <c r="X341" s="64"/>
      <c r="Y341" s="64"/>
      <c r="Z341" s="64"/>
      <c r="AA341" s="64"/>
      <c r="AB341" s="64"/>
      <c r="AC341" s="139"/>
    </row>
    <row r="342" spans="1:29" ht="15" customHeight="1">
      <c r="A342" s="149"/>
      <c r="B342" s="156"/>
      <c r="C342" s="168"/>
      <c r="D342" s="168"/>
      <c r="F342" s="168"/>
      <c r="G342" s="168"/>
      <c r="I342" s="168"/>
      <c r="J342" s="168"/>
      <c r="L342" s="168"/>
      <c r="M342" s="168"/>
      <c r="O342" s="177"/>
      <c r="P342" s="177"/>
      <c r="R342" s="168"/>
      <c r="S342" s="168"/>
      <c r="U342" s="168"/>
      <c r="V342" s="168"/>
      <c r="W342" s="63"/>
      <c r="X342" s="64"/>
      <c r="Y342" s="64"/>
      <c r="Z342" s="64"/>
      <c r="AA342" s="64"/>
      <c r="AB342" s="64"/>
      <c r="AC342" s="139"/>
    </row>
    <row r="343" spans="1:29" ht="15" customHeight="1">
      <c r="A343" s="149"/>
      <c r="B343" s="156"/>
      <c r="C343" s="168"/>
      <c r="D343" s="168"/>
      <c r="F343" s="168"/>
      <c r="G343" s="168"/>
      <c r="I343" s="168"/>
      <c r="J343" s="168"/>
      <c r="L343" s="168"/>
      <c r="M343" s="168"/>
      <c r="O343" s="177"/>
      <c r="P343" s="177"/>
      <c r="R343" s="168"/>
      <c r="S343" s="168"/>
      <c r="U343" s="168"/>
      <c r="V343" s="168"/>
      <c r="W343" s="63"/>
      <c r="X343" s="64"/>
      <c r="Y343" s="64"/>
      <c r="Z343" s="64"/>
      <c r="AA343" s="64"/>
      <c r="AB343" s="64"/>
      <c r="AC343" s="139"/>
    </row>
    <row r="344" spans="1:29" ht="15" customHeight="1">
      <c r="A344" s="149"/>
      <c r="B344" s="156"/>
      <c r="C344" s="168"/>
      <c r="D344" s="168"/>
      <c r="F344" s="168"/>
      <c r="G344" s="168"/>
      <c r="I344" s="168"/>
      <c r="J344" s="168"/>
      <c r="L344" s="168"/>
      <c r="M344" s="168"/>
      <c r="O344" s="177"/>
      <c r="P344" s="177"/>
      <c r="R344" s="168"/>
      <c r="S344" s="168"/>
      <c r="U344" s="168"/>
      <c r="V344" s="168"/>
      <c r="W344" s="63"/>
      <c r="X344" s="64"/>
      <c r="Y344" s="64"/>
      <c r="Z344" s="64"/>
      <c r="AA344" s="64"/>
      <c r="AB344" s="64"/>
      <c r="AC344" s="139"/>
    </row>
    <row r="345" spans="1:29" ht="15" customHeight="1">
      <c r="A345" s="149"/>
      <c r="B345" s="156"/>
      <c r="C345" s="168"/>
      <c r="D345" s="168"/>
      <c r="F345" s="168"/>
      <c r="G345" s="168"/>
      <c r="I345" s="168"/>
      <c r="J345" s="168"/>
      <c r="L345" s="168"/>
      <c r="M345" s="168"/>
      <c r="O345" s="177"/>
      <c r="P345" s="177"/>
      <c r="R345" s="168"/>
      <c r="S345" s="168"/>
      <c r="U345" s="168"/>
      <c r="V345" s="168"/>
      <c r="W345" s="63"/>
      <c r="X345" s="64"/>
      <c r="Y345" s="64"/>
      <c r="Z345" s="64"/>
      <c r="AA345" s="64"/>
      <c r="AB345" s="64"/>
      <c r="AC345" s="139"/>
    </row>
    <row r="346" spans="1:29" ht="15" customHeight="1">
      <c r="A346" s="149"/>
      <c r="B346" s="156"/>
      <c r="C346" s="168"/>
      <c r="D346" s="168"/>
      <c r="F346" s="168"/>
      <c r="G346" s="168"/>
      <c r="I346" s="168"/>
      <c r="J346" s="168"/>
      <c r="L346" s="168"/>
      <c r="M346" s="168"/>
      <c r="O346" s="177"/>
      <c r="P346" s="177"/>
      <c r="R346" s="168"/>
      <c r="S346" s="168"/>
      <c r="U346" s="168"/>
      <c r="V346" s="168"/>
      <c r="W346" s="63"/>
      <c r="X346" s="64"/>
      <c r="Y346" s="64"/>
      <c r="Z346" s="64"/>
      <c r="AA346" s="64"/>
      <c r="AB346" s="64"/>
      <c r="AC346" s="139"/>
    </row>
    <row r="347" spans="1:29" ht="15" customHeight="1">
      <c r="A347" s="149"/>
      <c r="B347" s="156"/>
      <c r="C347" s="168"/>
      <c r="D347" s="168"/>
      <c r="F347" s="168"/>
      <c r="G347" s="168"/>
      <c r="I347" s="168"/>
      <c r="J347" s="168"/>
      <c r="L347" s="168"/>
      <c r="M347" s="168"/>
      <c r="O347" s="177"/>
      <c r="P347" s="177"/>
      <c r="R347" s="168"/>
      <c r="S347" s="168"/>
      <c r="U347" s="168"/>
      <c r="V347" s="168"/>
      <c r="W347" s="63"/>
      <c r="X347" s="64"/>
      <c r="Y347" s="64"/>
      <c r="Z347" s="64"/>
      <c r="AA347" s="64"/>
      <c r="AB347" s="64"/>
      <c r="AC347" s="139"/>
    </row>
    <row r="348" spans="1:29" ht="15" customHeight="1">
      <c r="A348" s="149"/>
      <c r="B348" s="156"/>
      <c r="C348" s="168"/>
      <c r="D348" s="168"/>
      <c r="F348" s="168"/>
      <c r="G348" s="168"/>
      <c r="I348" s="168"/>
      <c r="J348" s="168"/>
      <c r="L348" s="168"/>
      <c r="M348" s="168"/>
      <c r="O348" s="177"/>
      <c r="P348" s="177"/>
      <c r="R348" s="168"/>
      <c r="S348" s="168"/>
      <c r="U348" s="168"/>
      <c r="V348" s="168"/>
      <c r="W348" s="63"/>
      <c r="X348" s="64"/>
      <c r="Y348" s="64"/>
      <c r="Z348" s="64"/>
      <c r="AA348" s="64"/>
      <c r="AB348" s="64"/>
      <c r="AC348" s="139"/>
    </row>
    <row r="349" spans="1:29" ht="15" customHeight="1">
      <c r="A349" s="149"/>
      <c r="B349" s="156"/>
      <c r="C349" s="168"/>
      <c r="D349" s="168"/>
      <c r="F349" s="168"/>
      <c r="G349" s="168"/>
      <c r="I349" s="168"/>
      <c r="J349" s="168"/>
      <c r="L349" s="168"/>
      <c r="M349" s="168"/>
      <c r="O349" s="177"/>
      <c r="P349" s="177"/>
      <c r="R349" s="168"/>
      <c r="S349" s="168"/>
      <c r="U349" s="168"/>
      <c r="V349" s="168"/>
      <c r="W349" s="63"/>
      <c r="X349" s="64"/>
      <c r="Y349" s="64"/>
      <c r="Z349" s="64"/>
      <c r="AA349" s="64"/>
      <c r="AB349" s="64"/>
      <c r="AC349" s="139"/>
    </row>
    <row r="350" spans="1:29" ht="15" customHeight="1">
      <c r="A350" s="149"/>
      <c r="B350" s="156"/>
      <c r="C350" s="168"/>
      <c r="D350" s="168"/>
      <c r="F350" s="168"/>
      <c r="G350" s="168"/>
      <c r="I350" s="168"/>
      <c r="J350" s="168"/>
      <c r="L350" s="168"/>
      <c r="M350" s="168"/>
      <c r="O350" s="177"/>
      <c r="P350" s="177"/>
      <c r="R350" s="168"/>
      <c r="S350" s="168"/>
      <c r="U350" s="168"/>
      <c r="V350" s="168"/>
      <c r="W350" s="63"/>
      <c r="X350" s="64"/>
      <c r="Y350" s="64"/>
      <c r="Z350" s="64"/>
      <c r="AA350" s="64"/>
      <c r="AB350" s="64"/>
      <c r="AC350" s="139"/>
    </row>
    <row r="351" spans="1:29" ht="15" customHeight="1">
      <c r="A351" s="149"/>
      <c r="B351" s="156"/>
      <c r="C351" s="168"/>
      <c r="D351" s="168"/>
      <c r="F351" s="168"/>
      <c r="G351" s="168"/>
      <c r="I351" s="168"/>
      <c r="J351" s="168"/>
      <c r="L351" s="168"/>
      <c r="M351" s="168"/>
      <c r="O351" s="177"/>
      <c r="P351" s="177"/>
      <c r="R351" s="168"/>
      <c r="S351" s="168"/>
      <c r="U351" s="168"/>
      <c r="V351" s="168"/>
      <c r="W351" s="63"/>
      <c r="X351" s="64"/>
      <c r="Y351" s="64"/>
      <c r="Z351" s="64"/>
      <c r="AA351" s="64"/>
      <c r="AB351" s="64"/>
      <c r="AC351" s="139"/>
    </row>
    <row r="352" spans="1:29" ht="15" customHeight="1">
      <c r="A352" s="149"/>
      <c r="B352" s="156"/>
      <c r="C352" s="168"/>
      <c r="D352" s="168"/>
      <c r="F352" s="168"/>
      <c r="G352" s="168"/>
      <c r="I352" s="168"/>
      <c r="J352" s="168"/>
      <c r="L352" s="168"/>
      <c r="M352" s="168"/>
      <c r="O352" s="177"/>
      <c r="P352" s="177"/>
      <c r="R352" s="168"/>
      <c r="S352" s="168"/>
      <c r="U352" s="168"/>
      <c r="V352" s="168"/>
      <c r="W352" s="63"/>
      <c r="X352" s="64"/>
      <c r="Y352" s="64"/>
      <c r="Z352" s="64"/>
      <c r="AA352" s="64"/>
      <c r="AB352" s="64"/>
      <c r="AC352" s="139"/>
    </row>
    <row r="353" spans="1:29" ht="15" customHeight="1">
      <c r="A353" s="149"/>
      <c r="B353" s="156"/>
      <c r="C353" s="168"/>
      <c r="D353" s="168"/>
      <c r="F353" s="168"/>
      <c r="G353" s="168"/>
      <c r="I353" s="168"/>
      <c r="J353" s="168"/>
      <c r="L353" s="168"/>
      <c r="M353" s="168"/>
      <c r="O353" s="177"/>
      <c r="P353" s="177"/>
      <c r="R353" s="168"/>
      <c r="S353" s="168"/>
      <c r="U353" s="168"/>
      <c r="V353" s="168"/>
      <c r="W353" s="63"/>
      <c r="X353" s="64"/>
      <c r="Y353" s="64"/>
      <c r="Z353" s="64"/>
      <c r="AA353" s="64"/>
      <c r="AB353" s="64"/>
      <c r="AC353" s="139"/>
    </row>
    <row r="354" spans="1:29" ht="15" customHeight="1">
      <c r="A354" s="149"/>
      <c r="B354" s="156"/>
      <c r="C354" s="168"/>
      <c r="D354" s="168"/>
      <c r="F354" s="168"/>
      <c r="G354" s="168"/>
      <c r="I354" s="168"/>
      <c r="J354" s="168"/>
      <c r="L354" s="168"/>
      <c r="M354" s="168"/>
      <c r="O354" s="177"/>
      <c r="P354" s="177"/>
      <c r="R354" s="168"/>
      <c r="S354" s="168"/>
      <c r="U354" s="168"/>
      <c r="V354" s="168"/>
      <c r="W354" s="63"/>
      <c r="X354" s="64"/>
      <c r="Y354" s="64"/>
      <c r="Z354" s="64"/>
      <c r="AA354" s="64"/>
      <c r="AB354" s="64"/>
      <c r="AC354" s="139"/>
    </row>
    <row r="355" spans="1:29" ht="15" customHeight="1">
      <c r="A355" s="149"/>
      <c r="B355" s="156"/>
      <c r="C355" s="168"/>
      <c r="D355" s="168"/>
      <c r="F355" s="168"/>
      <c r="G355" s="168"/>
      <c r="I355" s="168"/>
      <c r="J355" s="168"/>
      <c r="L355" s="168"/>
      <c r="M355" s="168"/>
      <c r="O355" s="177"/>
      <c r="P355" s="177"/>
      <c r="R355" s="168"/>
      <c r="S355" s="168"/>
      <c r="U355" s="168"/>
      <c r="V355" s="168"/>
      <c r="W355" s="63"/>
      <c r="X355" s="64"/>
      <c r="Y355" s="64"/>
      <c r="Z355" s="64"/>
      <c r="AA355" s="64"/>
      <c r="AB355" s="64"/>
      <c r="AC355" s="139"/>
    </row>
    <row r="356" spans="1:29" ht="15" customHeight="1">
      <c r="A356" s="149"/>
      <c r="B356" s="156"/>
      <c r="C356" s="168"/>
      <c r="D356" s="168"/>
      <c r="F356" s="168"/>
      <c r="G356" s="168"/>
      <c r="I356" s="168"/>
      <c r="J356" s="168"/>
      <c r="L356" s="168"/>
      <c r="M356" s="168"/>
      <c r="O356" s="177"/>
      <c r="P356" s="177"/>
      <c r="R356" s="168"/>
      <c r="S356" s="168"/>
      <c r="U356" s="168"/>
      <c r="V356" s="168"/>
      <c r="W356" s="63"/>
      <c r="X356" s="64"/>
      <c r="Y356" s="64"/>
      <c r="Z356" s="64"/>
      <c r="AA356" s="64"/>
      <c r="AB356" s="64"/>
      <c r="AC356" s="139"/>
    </row>
    <row r="357" spans="1:29" ht="15" customHeight="1">
      <c r="A357" s="149"/>
      <c r="B357" s="156"/>
      <c r="C357" s="168"/>
      <c r="D357" s="168"/>
      <c r="F357" s="168"/>
      <c r="G357" s="168"/>
      <c r="I357" s="168"/>
      <c r="J357" s="168"/>
      <c r="L357" s="168"/>
      <c r="M357" s="168"/>
      <c r="O357" s="177"/>
      <c r="P357" s="177"/>
      <c r="R357" s="168"/>
      <c r="S357" s="168"/>
      <c r="U357" s="168"/>
      <c r="V357" s="168"/>
      <c r="W357" s="63"/>
      <c r="X357" s="64"/>
      <c r="Y357" s="64"/>
      <c r="Z357" s="64"/>
      <c r="AA357" s="64"/>
      <c r="AB357" s="64"/>
      <c r="AC357" s="139"/>
    </row>
    <row r="358" spans="1:29" ht="15" customHeight="1">
      <c r="A358" s="149"/>
      <c r="B358" s="156"/>
      <c r="C358" s="168"/>
      <c r="D358" s="168"/>
      <c r="F358" s="168"/>
      <c r="G358" s="168"/>
      <c r="I358" s="168"/>
      <c r="J358" s="168"/>
      <c r="L358" s="168"/>
      <c r="M358" s="168"/>
      <c r="O358" s="177"/>
      <c r="P358" s="177"/>
      <c r="R358" s="168"/>
      <c r="S358" s="168"/>
      <c r="U358" s="168"/>
      <c r="V358" s="168"/>
      <c r="W358" s="63"/>
      <c r="X358" s="64"/>
      <c r="Y358" s="64"/>
      <c r="Z358" s="64"/>
      <c r="AA358" s="64"/>
      <c r="AB358" s="64"/>
      <c r="AC358" s="139"/>
    </row>
    <row r="359" spans="1:29" ht="15" customHeight="1">
      <c r="A359" s="149"/>
      <c r="B359" s="156"/>
      <c r="C359" s="168"/>
      <c r="D359" s="168"/>
      <c r="F359" s="168"/>
      <c r="G359" s="168"/>
      <c r="I359" s="168"/>
      <c r="J359" s="168"/>
      <c r="L359" s="168"/>
      <c r="M359" s="168"/>
      <c r="O359" s="177"/>
      <c r="P359" s="177"/>
      <c r="R359" s="168"/>
      <c r="S359" s="168"/>
      <c r="U359" s="168"/>
      <c r="V359" s="168"/>
      <c r="W359" s="63"/>
      <c r="X359" s="64"/>
      <c r="Y359" s="64"/>
      <c r="Z359" s="64"/>
      <c r="AA359" s="64"/>
      <c r="AB359" s="64"/>
      <c r="AC359" s="139"/>
    </row>
    <row r="360" spans="1:29" ht="15" customHeight="1">
      <c r="A360" s="149"/>
      <c r="B360" s="156"/>
      <c r="C360" s="168"/>
      <c r="D360" s="168"/>
      <c r="F360" s="168"/>
      <c r="G360" s="168"/>
      <c r="I360" s="168"/>
      <c r="J360" s="168"/>
      <c r="L360" s="168"/>
      <c r="M360" s="168"/>
      <c r="O360" s="177"/>
      <c r="P360" s="177"/>
      <c r="R360" s="168"/>
      <c r="S360" s="168"/>
      <c r="U360" s="168"/>
      <c r="V360" s="168"/>
      <c r="W360" s="63"/>
      <c r="X360" s="64"/>
      <c r="Y360" s="64"/>
      <c r="Z360" s="64"/>
      <c r="AA360" s="64"/>
      <c r="AB360" s="64"/>
      <c r="AC360" s="139"/>
    </row>
    <row r="361" spans="1:29" ht="15" customHeight="1">
      <c r="A361" s="149"/>
      <c r="B361" s="156"/>
      <c r="C361" s="168"/>
      <c r="D361" s="168"/>
      <c r="F361" s="168"/>
      <c r="G361" s="168"/>
      <c r="I361" s="168"/>
      <c r="J361" s="168"/>
      <c r="L361" s="168"/>
      <c r="M361" s="168"/>
      <c r="O361" s="177"/>
      <c r="P361" s="177"/>
      <c r="R361" s="168"/>
      <c r="S361" s="168"/>
      <c r="U361" s="168"/>
      <c r="V361" s="168"/>
      <c r="W361" s="63"/>
      <c r="X361" s="64"/>
      <c r="Y361" s="64"/>
      <c r="Z361" s="64"/>
      <c r="AA361" s="64"/>
      <c r="AB361" s="64"/>
      <c r="AC361" s="139"/>
    </row>
    <row r="362" spans="1:29" ht="15" customHeight="1">
      <c r="A362" s="149"/>
      <c r="B362" s="156"/>
      <c r="C362" s="168"/>
      <c r="D362" s="168"/>
      <c r="F362" s="168"/>
      <c r="G362" s="168"/>
      <c r="I362" s="168"/>
      <c r="J362" s="168"/>
      <c r="L362" s="168"/>
      <c r="M362" s="168"/>
      <c r="O362" s="177"/>
      <c r="P362" s="177"/>
      <c r="R362" s="168"/>
      <c r="S362" s="168"/>
      <c r="U362" s="168"/>
      <c r="V362" s="168"/>
      <c r="W362" s="63"/>
      <c r="X362" s="64"/>
      <c r="Y362" s="64"/>
      <c r="Z362" s="64"/>
      <c r="AA362" s="64"/>
      <c r="AB362" s="64"/>
      <c r="AC362" s="139"/>
    </row>
    <row r="363" spans="1:29" ht="15" customHeight="1">
      <c r="A363" s="149"/>
      <c r="B363" s="156"/>
      <c r="C363" s="168"/>
      <c r="D363" s="168"/>
      <c r="F363" s="168"/>
      <c r="G363" s="168"/>
      <c r="I363" s="168"/>
      <c r="J363" s="168"/>
      <c r="L363" s="168"/>
      <c r="M363" s="168"/>
      <c r="O363" s="177"/>
      <c r="P363" s="177"/>
      <c r="R363" s="168"/>
      <c r="S363" s="168"/>
      <c r="U363" s="168"/>
      <c r="V363" s="168"/>
      <c r="W363" s="63"/>
      <c r="X363" s="64"/>
      <c r="Y363" s="64"/>
      <c r="Z363" s="64"/>
      <c r="AA363" s="64"/>
      <c r="AB363" s="64"/>
      <c r="AC363" s="139"/>
    </row>
    <row r="364" spans="1:29" ht="15" customHeight="1">
      <c r="A364" s="149"/>
      <c r="B364" s="156"/>
      <c r="C364" s="168"/>
      <c r="D364" s="168"/>
      <c r="F364" s="168"/>
      <c r="G364" s="168"/>
      <c r="I364" s="168"/>
      <c r="J364" s="168"/>
      <c r="L364" s="168"/>
      <c r="M364" s="168"/>
      <c r="O364" s="177"/>
      <c r="P364" s="177"/>
      <c r="R364" s="168"/>
      <c r="S364" s="168"/>
      <c r="U364" s="168"/>
      <c r="V364" s="168"/>
      <c r="W364" s="63"/>
      <c r="X364" s="64"/>
      <c r="Y364" s="64"/>
      <c r="Z364" s="64"/>
      <c r="AA364" s="64"/>
      <c r="AB364" s="64"/>
      <c r="AC364" s="139"/>
    </row>
    <row r="365" spans="1:29" ht="15" customHeight="1">
      <c r="A365" s="149"/>
      <c r="B365" s="156"/>
      <c r="C365" s="168"/>
      <c r="D365" s="168"/>
      <c r="F365" s="168"/>
      <c r="G365" s="168"/>
      <c r="I365" s="168"/>
      <c r="J365" s="168"/>
      <c r="L365" s="168"/>
      <c r="M365" s="168"/>
      <c r="O365" s="177"/>
      <c r="P365" s="177"/>
      <c r="R365" s="168"/>
      <c r="S365" s="168"/>
      <c r="U365" s="168"/>
      <c r="V365" s="168"/>
      <c r="W365" s="63"/>
      <c r="X365" s="64"/>
      <c r="Y365" s="64"/>
      <c r="Z365" s="64"/>
      <c r="AA365" s="64"/>
      <c r="AB365" s="64"/>
      <c r="AC365" s="139"/>
    </row>
    <row r="366" spans="1:29" ht="15" customHeight="1">
      <c r="A366" s="149"/>
      <c r="B366" s="156"/>
      <c r="C366" s="168"/>
      <c r="D366" s="168"/>
      <c r="F366" s="168"/>
      <c r="G366" s="168"/>
      <c r="I366" s="168"/>
      <c r="J366" s="168"/>
      <c r="L366" s="168"/>
      <c r="M366" s="168"/>
      <c r="O366" s="177"/>
      <c r="P366" s="177"/>
      <c r="R366" s="168"/>
      <c r="S366" s="168"/>
      <c r="U366" s="168"/>
      <c r="V366" s="168"/>
      <c r="W366" s="63"/>
      <c r="X366" s="64"/>
      <c r="Y366" s="64"/>
      <c r="Z366" s="64"/>
      <c r="AA366" s="64"/>
      <c r="AB366" s="64"/>
      <c r="AC366" s="139"/>
    </row>
    <row r="367" spans="1:29" ht="15" customHeight="1">
      <c r="A367" s="149"/>
      <c r="B367" s="156"/>
      <c r="C367" s="168"/>
      <c r="D367" s="168"/>
      <c r="F367" s="168"/>
      <c r="G367" s="168"/>
      <c r="I367" s="168"/>
      <c r="J367" s="168"/>
      <c r="L367" s="168"/>
      <c r="M367" s="168"/>
      <c r="O367" s="177"/>
      <c r="P367" s="177"/>
      <c r="R367" s="168"/>
      <c r="S367" s="168"/>
      <c r="U367" s="168"/>
      <c r="V367" s="168"/>
      <c r="W367" s="63"/>
      <c r="X367" s="64"/>
      <c r="Y367" s="64"/>
      <c r="Z367" s="64"/>
      <c r="AA367" s="64"/>
      <c r="AB367" s="64"/>
      <c r="AC367" s="139"/>
    </row>
    <row r="368" spans="1:29" ht="15" customHeight="1">
      <c r="A368" s="149"/>
      <c r="B368" s="156"/>
      <c r="C368" s="168"/>
      <c r="D368" s="168"/>
      <c r="F368" s="168"/>
      <c r="G368" s="168"/>
      <c r="I368" s="168"/>
      <c r="J368" s="168"/>
      <c r="L368" s="168"/>
      <c r="M368" s="168"/>
      <c r="O368" s="177"/>
      <c r="P368" s="177"/>
      <c r="R368" s="168"/>
      <c r="S368" s="168"/>
      <c r="U368" s="168"/>
      <c r="V368" s="168"/>
      <c r="W368" s="63"/>
      <c r="X368" s="64"/>
      <c r="Y368" s="64"/>
      <c r="Z368" s="64"/>
      <c r="AA368" s="64"/>
      <c r="AB368" s="64"/>
      <c r="AC368" s="139"/>
    </row>
    <row r="369" spans="1:29" ht="15" customHeight="1">
      <c r="A369" s="149"/>
      <c r="B369" s="156"/>
      <c r="C369" s="168"/>
      <c r="D369" s="168"/>
      <c r="F369" s="168"/>
      <c r="G369" s="168"/>
      <c r="I369" s="168"/>
      <c r="J369" s="168"/>
      <c r="L369" s="168"/>
      <c r="M369" s="168"/>
      <c r="O369" s="177"/>
      <c r="P369" s="177"/>
      <c r="R369" s="168"/>
      <c r="S369" s="168"/>
      <c r="U369" s="168"/>
      <c r="V369" s="168"/>
      <c r="W369" s="63"/>
      <c r="X369" s="64"/>
      <c r="Y369" s="64"/>
      <c r="Z369" s="64"/>
      <c r="AA369" s="64"/>
      <c r="AB369" s="64"/>
      <c r="AC369" s="139"/>
    </row>
    <row r="370" spans="1:29" ht="15" customHeight="1">
      <c r="A370" s="149"/>
      <c r="B370" s="156"/>
      <c r="C370" s="168"/>
      <c r="D370" s="168"/>
      <c r="F370" s="168"/>
      <c r="G370" s="168"/>
      <c r="I370" s="168"/>
      <c r="J370" s="168"/>
      <c r="L370" s="168"/>
      <c r="M370" s="168"/>
      <c r="O370" s="177"/>
      <c r="P370" s="177"/>
      <c r="R370" s="168"/>
      <c r="S370" s="168"/>
      <c r="U370" s="168"/>
      <c r="V370" s="168"/>
      <c r="W370" s="63"/>
      <c r="X370" s="64"/>
      <c r="Y370" s="64"/>
      <c r="Z370" s="64"/>
      <c r="AA370" s="64"/>
      <c r="AB370" s="64"/>
      <c r="AC370" s="139"/>
    </row>
    <row r="371" spans="1:29" ht="15" customHeight="1">
      <c r="A371" s="149"/>
      <c r="B371" s="156"/>
      <c r="C371" s="168"/>
      <c r="D371" s="168"/>
      <c r="F371" s="168"/>
      <c r="G371" s="168"/>
      <c r="I371" s="168"/>
      <c r="J371" s="168"/>
      <c r="L371" s="168"/>
      <c r="M371" s="168"/>
      <c r="O371" s="177"/>
      <c r="P371" s="177"/>
      <c r="R371" s="168"/>
      <c r="S371" s="168"/>
      <c r="U371" s="168"/>
      <c r="V371" s="168"/>
      <c r="W371" s="63"/>
      <c r="X371" s="64"/>
      <c r="Y371" s="64"/>
      <c r="Z371" s="64"/>
      <c r="AA371" s="64"/>
      <c r="AB371" s="64"/>
      <c r="AC371" s="139"/>
    </row>
    <row r="372" spans="1:29" ht="15" customHeight="1">
      <c r="A372" s="149"/>
      <c r="B372" s="156"/>
      <c r="C372" s="168"/>
      <c r="D372" s="168"/>
      <c r="F372" s="168"/>
      <c r="G372" s="168"/>
      <c r="I372" s="168"/>
      <c r="J372" s="168"/>
      <c r="L372" s="168"/>
      <c r="M372" s="168"/>
      <c r="O372" s="177"/>
      <c r="P372" s="177"/>
      <c r="R372" s="168"/>
      <c r="S372" s="168"/>
      <c r="U372" s="168"/>
      <c r="V372" s="168"/>
      <c r="W372" s="63"/>
      <c r="X372" s="64"/>
      <c r="Y372" s="64"/>
      <c r="Z372" s="64"/>
      <c r="AA372" s="64"/>
      <c r="AB372" s="64"/>
      <c r="AC372" s="139"/>
    </row>
    <row r="373" spans="1:29" ht="15" customHeight="1">
      <c r="A373" s="149"/>
      <c r="B373" s="156"/>
      <c r="C373" s="168"/>
      <c r="D373" s="168"/>
      <c r="F373" s="168"/>
      <c r="G373" s="168"/>
      <c r="I373" s="168"/>
      <c r="J373" s="168"/>
      <c r="L373" s="168"/>
      <c r="M373" s="168"/>
      <c r="O373" s="177"/>
      <c r="P373" s="177"/>
      <c r="R373" s="168"/>
      <c r="S373" s="168"/>
      <c r="U373" s="168"/>
      <c r="V373" s="168"/>
      <c r="W373" s="63"/>
      <c r="X373" s="64"/>
      <c r="Y373" s="64"/>
      <c r="Z373" s="64"/>
      <c r="AA373" s="64"/>
      <c r="AB373" s="64"/>
      <c r="AC373" s="139"/>
    </row>
    <row r="374" spans="1:29" ht="15" customHeight="1">
      <c r="A374" s="149"/>
      <c r="B374" s="156"/>
      <c r="C374" s="168"/>
      <c r="D374" s="168"/>
      <c r="F374" s="168"/>
      <c r="G374" s="168"/>
      <c r="I374" s="168"/>
      <c r="J374" s="168"/>
      <c r="L374" s="168"/>
      <c r="M374" s="168"/>
      <c r="O374" s="177"/>
      <c r="P374" s="177"/>
      <c r="R374" s="168"/>
      <c r="S374" s="168"/>
      <c r="U374" s="168"/>
      <c r="V374" s="168"/>
      <c r="W374" s="63"/>
      <c r="X374" s="64"/>
      <c r="Y374" s="64"/>
      <c r="Z374" s="64"/>
      <c r="AA374" s="64"/>
      <c r="AB374" s="64"/>
      <c r="AC374" s="139"/>
    </row>
    <row r="375" spans="1:29" ht="15" customHeight="1">
      <c r="A375" s="149"/>
      <c r="B375" s="156"/>
      <c r="C375" s="168"/>
      <c r="D375" s="168"/>
      <c r="F375" s="168"/>
      <c r="G375" s="168"/>
      <c r="I375" s="168"/>
      <c r="J375" s="168"/>
      <c r="L375" s="168"/>
      <c r="M375" s="168"/>
      <c r="O375" s="177"/>
      <c r="P375" s="177"/>
      <c r="R375" s="168"/>
      <c r="S375" s="168"/>
      <c r="U375" s="168"/>
      <c r="V375" s="168"/>
      <c r="W375" s="63"/>
      <c r="X375" s="64"/>
      <c r="Y375" s="64"/>
      <c r="Z375" s="64"/>
      <c r="AA375" s="64"/>
      <c r="AB375" s="64"/>
      <c r="AC375" s="139"/>
    </row>
    <row r="376" spans="1:29" ht="15" customHeight="1">
      <c r="A376" s="149"/>
      <c r="B376" s="156"/>
      <c r="C376" s="168"/>
      <c r="D376" s="168"/>
      <c r="F376" s="168"/>
      <c r="G376" s="168"/>
      <c r="I376" s="168"/>
      <c r="J376" s="168"/>
      <c r="L376" s="168"/>
      <c r="M376" s="168"/>
      <c r="O376" s="177"/>
      <c r="P376" s="177"/>
      <c r="R376" s="168"/>
      <c r="S376" s="168"/>
      <c r="U376" s="168"/>
      <c r="V376" s="168"/>
      <c r="W376" s="63"/>
      <c r="X376" s="64"/>
      <c r="Y376" s="64"/>
      <c r="Z376" s="64"/>
      <c r="AA376" s="64"/>
      <c r="AB376" s="64"/>
      <c r="AC376" s="139"/>
    </row>
    <row r="377" spans="1:29" ht="15" customHeight="1">
      <c r="A377" s="149"/>
      <c r="B377" s="156"/>
      <c r="C377" s="168"/>
      <c r="D377" s="168"/>
      <c r="F377" s="168"/>
      <c r="G377" s="168"/>
      <c r="I377" s="168"/>
      <c r="J377" s="168"/>
      <c r="L377" s="168"/>
      <c r="M377" s="168"/>
      <c r="O377" s="177"/>
      <c r="P377" s="177"/>
      <c r="R377" s="168"/>
      <c r="S377" s="168"/>
      <c r="U377" s="168"/>
      <c r="V377" s="168"/>
      <c r="W377" s="63"/>
      <c r="X377" s="64"/>
      <c r="Y377" s="64"/>
      <c r="Z377" s="64"/>
      <c r="AA377" s="64"/>
      <c r="AB377" s="64"/>
      <c r="AC377" s="139"/>
    </row>
    <row r="378" spans="1:29" ht="15" customHeight="1">
      <c r="A378" s="149"/>
      <c r="B378" s="156"/>
      <c r="C378" s="168"/>
      <c r="D378" s="168"/>
      <c r="F378" s="168"/>
      <c r="G378" s="168"/>
      <c r="I378" s="168"/>
      <c r="J378" s="168"/>
      <c r="L378" s="168"/>
      <c r="M378" s="168"/>
      <c r="O378" s="177"/>
      <c r="P378" s="177"/>
      <c r="R378" s="168"/>
      <c r="S378" s="168"/>
      <c r="U378" s="168"/>
      <c r="V378" s="168"/>
      <c r="W378" s="63"/>
      <c r="X378" s="64"/>
      <c r="Y378" s="64"/>
      <c r="Z378" s="64"/>
      <c r="AA378" s="64"/>
      <c r="AB378" s="64"/>
      <c r="AC378" s="139"/>
    </row>
    <row r="379" spans="1:29" ht="15" customHeight="1">
      <c r="A379" s="149"/>
      <c r="B379" s="156"/>
      <c r="C379" s="168"/>
      <c r="D379" s="168"/>
      <c r="F379" s="168"/>
      <c r="G379" s="168"/>
      <c r="I379" s="168"/>
      <c r="J379" s="168"/>
      <c r="L379" s="168"/>
      <c r="M379" s="168"/>
      <c r="O379" s="177"/>
      <c r="P379" s="177"/>
      <c r="R379" s="168"/>
      <c r="S379" s="168"/>
      <c r="U379" s="168"/>
      <c r="V379" s="168"/>
      <c r="W379" s="63"/>
      <c r="X379" s="64"/>
      <c r="Y379" s="64"/>
      <c r="Z379" s="64"/>
      <c r="AA379" s="64"/>
      <c r="AB379" s="64"/>
      <c r="AC379" s="139"/>
    </row>
    <row r="380" spans="1:29" ht="15" customHeight="1">
      <c r="A380" s="149"/>
      <c r="B380" s="156"/>
      <c r="C380" s="168"/>
      <c r="D380" s="168"/>
      <c r="F380" s="168"/>
      <c r="G380" s="168"/>
      <c r="I380" s="168"/>
      <c r="J380" s="168"/>
      <c r="L380" s="168"/>
      <c r="M380" s="168"/>
      <c r="O380" s="177"/>
      <c r="P380" s="177"/>
      <c r="R380" s="168"/>
      <c r="S380" s="168"/>
      <c r="U380" s="168"/>
      <c r="V380" s="168"/>
      <c r="W380" s="63"/>
      <c r="X380" s="64"/>
      <c r="Y380" s="64"/>
      <c r="Z380" s="64"/>
      <c r="AA380" s="64"/>
      <c r="AB380" s="64"/>
      <c r="AC380" s="139"/>
    </row>
    <row r="381" spans="1:29" ht="15" customHeight="1">
      <c r="A381" s="149"/>
      <c r="B381" s="156"/>
      <c r="C381" s="168"/>
      <c r="D381" s="168"/>
      <c r="F381" s="168"/>
      <c r="G381" s="168"/>
      <c r="I381" s="168"/>
      <c r="J381" s="168"/>
      <c r="L381" s="168"/>
      <c r="M381" s="168"/>
      <c r="O381" s="177"/>
      <c r="P381" s="177"/>
      <c r="R381" s="168"/>
      <c r="S381" s="168"/>
      <c r="U381" s="168"/>
      <c r="V381" s="168"/>
      <c r="W381" s="63"/>
      <c r="X381" s="64"/>
      <c r="Y381" s="64"/>
      <c r="Z381" s="64"/>
      <c r="AA381" s="64"/>
      <c r="AB381" s="64"/>
      <c r="AC381" s="139"/>
    </row>
    <row r="382" spans="1:29" ht="15" customHeight="1">
      <c r="A382" s="149"/>
      <c r="B382" s="156"/>
      <c r="C382" s="168"/>
      <c r="D382" s="168"/>
      <c r="F382" s="168"/>
      <c r="G382" s="168"/>
      <c r="I382" s="168"/>
      <c r="J382" s="168"/>
      <c r="L382" s="168"/>
      <c r="M382" s="168"/>
      <c r="O382" s="177"/>
      <c r="P382" s="177"/>
      <c r="R382" s="168"/>
      <c r="S382" s="168"/>
      <c r="U382" s="168"/>
      <c r="V382" s="168"/>
      <c r="W382" s="63"/>
      <c r="X382" s="64"/>
      <c r="Y382" s="64"/>
      <c r="Z382" s="64"/>
      <c r="AA382" s="64"/>
      <c r="AB382" s="64"/>
      <c r="AC382" s="139"/>
    </row>
    <row r="383" spans="1:29" ht="15" customHeight="1">
      <c r="A383" s="149"/>
      <c r="B383" s="156"/>
      <c r="C383" s="168"/>
      <c r="D383" s="168"/>
      <c r="F383" s="168"/>
      <c r="G383" s="168"/>
      <c r="I383" s="168"/>
      <c r="J383" s="168"/>
      <c r="L383" s="168"/>
      <c r="M383" s="168"/>
      <c r="O383" s="177"/>
      <c r="P383" s="177"/>
      <c r="R383" s="168"/>
      <c r="S383" s="168"/>
      <c r="U383" s="168"/>
      <c r="V383" s="168"/>
      <c r="W383" s="63"/>
      <c r="X383" s="64"/>
      <c r="Y383" s="64"/>
      <c r="Z383" s="64"/>
      <c r="AA383" s="64"/>
      <c r="AB383" s="64"/>
      <c r="AC383" s="139"/>
    </row>
    <row r="384" spans="1:29" ht="15" customHeight="1">
      <c r="A384" s="149"/>
      <c r="B384" s="156"/>
      <c r="C384" s="168"/>
      <c r="D384" s="168"/>
      <c r="F384" s="168"/>
      <c r="G384" s="168"/>
      <c r="I384" s="168"/>
      <c r="J384" s="168"/>
      <c r="L384" s="168"/>
      <c r="M384" s="168"/>
      <c r="O384" s="177"/>
      <c r="P384" s="177"/>
      <c r="R384" s="168"/>
      <c r="S384" s="168"/>
      <c r="U384" s="168"/>
      <c r="V384" s="168"/>
      <c r="W384" s="63"/>
      <c r="X384" s="64"/>
      <c r="Y384" s="64"/>
      <c r="Z384" s="64"/>
      <c r="AA384" s="64"/>
      <c r="AB384" s="64"/>
      <c r="AC384" s="139"/>
    </row>
    <row r="385" spans="1:29" ht="15" customHeight="1">
      <c r="A385" s="149"/>
      <c r="B385" s="156"/>
      <c r="C385" s="168"/>
      <c r="D385" s="168"/>
      <c r="F385" s="168"/>
      <c r="G385" s="168"/>
      <c r="I385" s="168"/>
      <c r="J385" s="168"/>
      <c r="L385" s="168"/>
      <c r="M385" s="168"/>
      <c r="O385" s="177"/>
      <c r="P385" s="177"/>
      <c r="R385" s="168"/>
      <c r="S385" s="168"/>
      <c r="U385" s="168"/>
      <c r="V385" s="168"/>
      <c r="W385" s="63"/>
      <c r="X385" s="64"/>
      <c r="Y385" s="64"/>
      <c r="Z385" s="64"/>
      <c r="AA385" s="64"/>
      <c r="AB385" s="64"/>
      <c r="AC385" s="139"/>
    </row>
    <row r="386" spans="1:29" ht="15" customHeight="1">
      <c r="A386" s="149"/>
      <c r="B386" s="156"/>
      <c r="C386" s="168"/>
      <c r="D386" s="168"/>
      <c r="F386" s="168"/>
      <c r="G386" s="168"/>
      <c r="I386" s="168"/>
      <c r="J386" s="168"/>
      <c r="L386" s="168"/>
      <c r="M386" s="168"/>
      <c r="O386" s="177"/>
      <c r="P386" s="177"/>
      <c r="R386" s="168"/>
      <c r="S386" s="168"/>
      <c r="U386" s="168"/>
      <c r="V386" s="168"/>
      <c r="W386" s="63"/>
      <c r="X386" s="64"/>
      <c r="Y386" s="64"/>
      <c r="Z386" s="64"/>
      <c r="AA386" s="64"/>
      <c r="AB386" s="64"/>
      <c r="AC386" s="139"/>
    </row>
    <row r="387" spans="1:29" ht="15" customHeight="1">
      <c r="A387" s="149"/>
      <c r="B387" s="156"/>
      <c r="C387" s="168"/>
      <c r="D387" s="168"/>
      <c r="F387" s="168"/>
      <c r="G387" s="168"/>
      <c r="I387" s="168"/>
      <c r="J387" s="168"/>
      <c r="L387" s="168"/>
      <c r="M387" s="168"/>
      <c r="O387" s="177"/>
      <c r="P387" s="177"/>
      <c r="R387" s="168"/>
      <c r="S387" s="168"/>
      <c r="U387" s="168"/>
      <c r="V387" s="168"/>
      <c r="W387" s="63"/>
      <c r="X387" s="64"/>
      <c r="Y387" s="64"/>
      <c r="Z387" s="64"/>
      <c r="AA387" s="64"/>
      <c r="AB387" s="64"/>
      <c r="AC387" s="139"/>
    </row>
    <row r="388" spans="1:29" ht="15" customHeight="1">
      <c r="A388" s="149"/>
      <c r="B388" s="156"/>
      <c r="C388" s="168"/>
      <c r="D388" s="168"/>
      <c r="F388" s="168"/>
      <c r="G388" s="168"/>
      <c r="I388" s="168"/>
      <c r="J388" s="168"/>
      <c r="L388" s="168"/>
      <c r="M388" s="168"/>
      <c r="O388" s="177"/>
      <c r="P388" s="177"/>
      <c r="R388" s="168"/>
      <c r="S388" s="168"/>
      <c r="U388" s="168"/>
      <c r="V388" s="168"/>
      <c r="W388" s="63"/>
      <c r="X388" s="64"/>
      <c r="Y388" s="64"/>
      <c r="Z388" s="64"/>
      <c r="AA388" s="64"/>
      <c r="AB388" s="64"/>
      <c r="AC388" s="139"/>
    </row>
    <row r="389" spans="1:29" ht="15" customHeight="1">
      <c r="A389" s="149"/>
      <c r="B389" s="156"/>
      <c r="C389" s="168"/>
      <c r="D389" s="168"/>
      <c r="F389" s="168"/>
      <c r="G389" s="168"/>
      <c r="I389" s="168"/>
      <c r="J389" s="168"/>
      <c r="L389" s="168"/>
      <c r="M389" s="168"/>
      <c r="O389" s="177"/>
      <c r="P389" s="177"/>
      <c r="R389" s="168"/>
      <c r="S389" s="168"/>
      <c r="U389" s="168"/>
      <c r="V389" s="168"/>
      <c r="W389" s="63"/>
      <c r="X389" s="64"/>
      <c r="Y389" s="64"/>
      <c r="Z389" s="64"/>
      <c r="AA389" s="64"/>
      <c r="AB389" s="64"/>
      <c r="AC389" s="139"/>
    </row>
    <row r="390" spans="1:29" ht="15" customHeight="1">
      <c r="A390" s="149"/>
      <c r="B390" s="156"/>
      <c r="C390" s="168"/>
      <c r="D390" s="168"/>
      <c r="F390" s="168"/>
      <c r="G390" s="168"/>
      <c r="I390" s="168"/>
      <c r="J390" s="168"/>
      <c r="L390" s="168"/>
      <c r="M390" s="168"/>
      <c r="O390" s="177"/>
      <c r="P390" s="177"/>
      <c r="R390" s="168"/>
      <c r="S390" s="168"/>
      <c r="U390" s="168"/>
      <c r="V390" s="168"/>
      <c r="W390" s="63"/>
      <c r="X390" s="64"/>
      <c r="Y390" s="64"/>
      <c r="Z390" s="64"/>
      <c r="AA390" s="64"/>
      <c r="AB390" s="64"/>
      <c r="AC390" s="139"/>
    </row>
    <row r="391" spans="1:29" ht="15" customHeight="1">
      <c r="A391" s="149"/>
      <c r="B391" s="156"/>
      <c r="C391" s="168"/>
      <c r="D391" s="168"/>
      <c r="F391" s="168"/>
      <c r="G391" s="168"/>
      <c r="I391" s="168"/>
      <c r="J391" s="168"/>
      <c r="L391" s="168"/>
      <c r="M391" s="168"/>
      <c r="O391" s="177"/>
      <c r="P391" s="177"/>
      <c r="R391" s="168"/>
      <c r="S391" s="168"/>
      <c r="U391" s="168"/>
      <c r="V391" s="168"/>
      <c r="W391" s="63"/>
      <c r="X391" s="64"/>
      <c r="Y391" s="64"/>
      <c r="Z391" s="64"/>
      <c r="AA391" s="64"/>
      <c r="AB391" s="64"/>
      <c r="AC391" s="139"/>
    </row>
    <row r="392" spans="1:29" ht="15" customHeight="1">
      <c r="A392" s="149"/>
      <c r="B392" s="156"/>
      <c r="C392" s="168"/>
      <c r="D392" s="168"/>
      <c r="F392" s="168"/>
      <c r="G392" s="168"/>
      <c r="I392" s="168"/>
      <c r="J392" s="168"/>
      <c r="L392" s="168"/>
      <c r="M392" s="168"/>
      <c r="O392" s="177"/>
      <c r="P392" s="177"/>
      <c r="R392" s="168"/>
      <c r="S392" s="168"/>
      <c r="U392" s="168"/>
      <c r="V392" s="168"/>
      <c r="W392" s="63"/>
      <c r="X392" s="64"/>
      <c r="Y392" s="64"/>
      <c r="Z392" s="64"/>
      <c r="AA392" s="64"/>
      <c r="AB392" s="64"/>
      <c r="AC392" s="139"/>
    </row>
    <row r="393" spans="1:29" ht="15" customHeight="1">
      <c r="A393" s="149"/>
      <c r="B393" s="156"/>
      <c r="C393" s="168"/>
      <c r="D393" s="168"/>
      <c r="F393" s="168"/>
      <c r="G393" s="168"/>
      <c r="I393" s="168"/>
      <c r="J393" s="168"/>
      <c r="L393" s="168"/>
      <c r="M393" s="168"/>
      <c r="O393" s="177"/>
      <c r="P393" s="177"/>
      <c r="R393" s="168"/>
      <c r="S393" s="168"/>
      <c r="U393" s="168"/>
      <c r="V393" s="168"/>
      <c r="W393" s="63"/>
      <c r="X393" s="64"/>
      <c r="Y393" s="64"/>
      <c r="Z393" s="64"/>
      <c r="AA393" s="64"/>
      <c r="AB393" s="64"/>
      <c r="AC393" s="139"/>
    </row>
    <row r="394" spans="1:29" ht="15" customHeight="1">
      <c r="A394" s="149"/>
      <c r="B394" s="156"/>
      <c r="C394" s="168"/>
      <c r="D394" s="168"/>
      <c r="F394" s="168"/>
      <c r="G394" s="168"/>
      <c r="I394" s="168"/>
      <c r="J394" s="168"/>
      <c r="L394" s="168"/>
      <c r="M394" s="168"/>
      <c r="O394" s="177"/>
      <c r="P394" s="177"/>
      <c r="R394" s="168"/>
      <c r="S394" s="168"/>
      <c r="U394" s="168"/>
      <c r="V394" s="168"/>
      <c r="W394" s="63"/>
      <c r="X394" s="64"/>
      <c r="Y394" s="64"/>
      <c r="Z394" s="64"/>
      <c r="AA394" s="64"/>
      <c r="AB394" s="64"/>
      <c r="AC394" s="139"/>
    </row>
    <row r="395" spans="1:29" ht="15" customHeight="1">
      <c r="A395" s="149"/>
      <c r="B395" s="156"/>
      <c r="C395" s="168"/>
      <c r="D395" s="168"/>
      <c r="F395" s="168"/>
      <c r="G395" s="168"/>
      <c r="I395" s="168"/>
      <c r="J395" s="168"/>
      <c r="L395" s="168"/>
      <c r="M395" s="168"/>
      <c r="O395" s="177"/>
      <c r="P395" s="177"/>
      <c r="R395" s="168"/>
      <c r="S395" s="168"/>
      <c r="U395" s="168"/>
      <c r="V395" s="168"/>
      <c r="W395" s="63"/>
      <c r="X395" s="64"/>
      <c r="Y395" s="64"/>
      <c r="Z395" s="64"/>
      <c r="AA395" s="64"/>
      <c r="AB395" s="64"/>
      <c r="AC395" s="139"/>
    </row>
    <row r="396" spans="1:29" ht="15" customHeight="1">
      <c r="A396" s="149"/>
      <c r="B396" s="156"/>
      <c r="C396" s="168"/>
      <c r="D396" s="168"/>
      <c r="F396" s="168"/>
      <c r="G396" s="168"/>
      <c r="I396" s="168"/>
      <c r="J396" s="168"/>
      <c r="L396" s="168"/>
      <c r="M396" s="168"/>
      <c r="O396" s="177"/>
      <c r="P396" s="177"/>
      <c r="R396" s="168"/>
      <c r="S396" s="168"/>
      <c r="U396" s="168"/>
      <c r="V396" s="168"/>
      <c r="W396" s="63"/>
      <c r="X396" s="64"/>
      <c r="Y396" s="64"/>
      <c r="Z396" s="64"/>
      <c r="AA396" s="64"/>
      <c r="AB396" s="64"/>
      <c r="AC396" s="139"/>
    </row>
    <row r="397" spans="1:29" ht="15" customHeight="1">
      <c r="A397" s="149"/>
      <c r="B397" s="156"/>
      <c r="C397" s="168"/>
      <c r="D397" s="168"/>
      <c r="F397" s="168"/>
      <c r="G397" s="168"/>
      <c r="I397" s="168"/>
      <c r="J397" s="168"/>
      <c r="L397" s="168"/>
      <c r="M397" s="168"/>
      <c r="O397" s="177"/>
      <c r="P397" s="177"/>
      <c r="R397" s="168"/>
      <c r="S397" s="168"/>
      <c r="U397" s="168"/>
      <c r="V397" s="168"/>
      <c r="W397" s="63"/>
      <c r="X397" s="64"/>
      <c r="Y397" s="64"/>
      <c r="Z397" s="64"/>
      <c r="AA397" s="64"/>
      <c r="AB397" s="64"/>
      <c r="AC397" s="139"/>
    </row>
    <row r="398" spans="1:29" ht="15" customHeight="1">
      <c r="A398" s="149"/>
      <c r="B398" s="156"/>
      <c r="C398" s="168"/>
      <c r="D398" s="168"/>
      <c r="F398" s="168"/>
      <c r="G398" s="168"/>
      <c r="I398" s="168"/>
      <c r="J398" s="168"/>
      <c r="L398" s="168"/>
      <c r="M398" s="168"/>
      <c r="O398" s="177"/>
      <c r="P398" s="177"/>
      <c r="R398" s="168"/>
      <c r="S398" s="168"/>
      <c r="U398" s="168"/>
      <c r="V398" s="168"/>
      <c r="W398" s="63"/>
      <c r="X398" s="64"/>
      <c r="Y398" s="64"/>
      <c r="Z398" s="64"/>
      <c r="AA398" s="64"/>
      <c r="AB398" s="64"/>
      <c r="AC398" s="139"/>
    </row>
    <row r="399" spans="1:29" ht="15" customHeight="1">
      <c r="A399" s="149"/>
      <c r="B399" s="156"/>
      <c r="C399" s="168"/>
      <c r="D399" s="168"/>
      <c r="F399" s="168"/>
      <c r="G399" s="168"/>
      <c r="I399" s="168"/>
      <c r="J399" s="168"/>
      <c r="L399" s="168"/>
      <c r="M399" s="168"/>
      <c r="O399" s="177"/>
      <c r="P399" s="177"/>
      <c r="R399" s="168"/>
      <c r="S399" s="168"/>
      <c r="U399" s="168"/>
      <c r="V399" s="168"/>
      <c r="W399" s="63"/>
      <c r="X399" s="64"/>
      <c r="Y399" s="64"/>
      <c r="Z399" s="64"/>
      <c r="AA399" s="64"/>
      <c r="AB399" s="64"/>
      <c r="AC399" s="139"/>
    </row>
    <row r="400" spans="1:29" ht="15" customHeight="1">
      <c r="A400" s="149"/>
      <c r="B400" s="156"/>
      <c r="C400" s="168"/>
      <c r="D400" s="168"/>
      <c r="F400" s="168"/>
      <c r="G400" s="168"/>
      <c r="I400" s="168"/>
      <c r="J400" s="168"/>
      <c r="L400" s="168"/>
      <c r="M400" s="168"/>
      <c r="O400" s="177"/>
      <c r="P400" s="177"/>
      <c r="R400" s="168"/>
      <c r="S400" s="168"/>
      <c r="U400" s="168"/>
      <c r="V400" s="168"/>
      <c r="W400" s="63"/>
      <c r="X400" s="64"/>
      <c r="Y400" s="64"/>
      <c r="Z400" s="64"/>
      <c r="AA400" s="64"/>
      <c r="AB400" s="64"/>
      <c r="AC400" s="139"/>
    </row>
    <row r="401" spans="1:29" ht="15" customHeight="1">
      <c r="A401" s="149"/>
      <c r="B401" s="156"/>
      <c r="C401" s="168"/>
      <c r="D401" s="168"/>
      <c r="F401" s="168"/>
      <c r="G401" s="168"/>
      <c r="I401" s="168"/>
      <c r="J401" s="168"/>
      <c r="L401" s="168"/>
      <c r="M401" s="168"/>
      <c r="O401" s="177"/>
      <c r="P401" s="177"/>
      <c r="R401" s="168"/>
      <c r="S401" s="168"/>
      <c r="U401" s="168"/>
      <c r="V401" s="168"/>
      <c r="W401" s="63"/>
      <c r="X401" s="64"/>
      <c r="Y401" s="64"/>
      <c r="Z401" s="64"/>
      <c r="AA401" s="64"/>
      <c r="AB401" s="64"/>
      <c r="AC401" s="139"/>
    </row>
    <row r="402" spans="1:29" ht="15" customHeight="1">
      <c r="A402" s="149"/>
      <c r="B402" s="156"/>
      <c r="C402" s="168"/>
      <c r="D402" s="168"/>
      <c r="F402" s="168"/>
      <c r="G402" s="168"/>
      <c r="I402" s="168"/>
      <c r="J402" s="168"/>
      <c r="L402" s="168"/>
      <c r="M402" s="168"/>
      <c r="O402" s="177"/>
      <c r="P402" s="177"/>
      <c r="R402" s="168"/>
      <c r="S402" s="168"/>
      <c r="U402" s="168"/>
      <c r="V402" s="168"/>
      <c r="W402" s="63"/>
      <c r="X402" s="64"/>
      <c r="Y402" s="64"/>
      <c r="Z402" s="64"/>
      <c r="AA402" s="64"/>
      <c r="AB402" s="64"/>
      <c r="AC402" s="139"/>
    </row>
    <row r="403" spans="1:29" ht="15" customHeight="1">
      <c r="A403" s="149"/>
      <c r="B403" s="156"/>
      <c r="C403" s="168"/>
      <c r="D403" s="168"/>
      <c r="F403" s="168"/>
      <c r="G403" s="168"/>
      <c r="I403" s="168"/>
      <c r="J403" s="168"/>
      <c r="L403" s="168"/>
      <c r="M403" s="168"/>
      <c r="O403" s="177"/>
      <c r="P403" s="177"/>
      <c r="R403" s="168"/>
      <c r="S403" s="168"/>
      <c r="U403" s="168"/>
      <c r="V403" s="168"/>
      <c r="W403" s="63"/>
      <c r="X403" s="64"/>
      <c r="Y403" s="64"/>
      <c r="Z403" s="64"/>
      <c r="AA403" s="64"/>
      <c r="AB403" s="64"/>
      <c r="AC403" s="139"/>
    </row>
    <row r="404" spans="1:29" ht="15" customHeight="1">
      <c r="A404" s="149"/>
      <c r="B404" s="156"/>
      <c r="C404" s="168"/>
      <c r="D404" s="168"/>
      <c r="F404" s="168"/>
      <c r="G404" s="168"/>
      <c r="I404" s="168"/>
      <c r="J404" s="168"/>
      <c r="L404" s="168"/>
      <c r="M404" s="168"/>
      <c r="O404" s="177"/>
      <c r="P404" s="177"/>
      <c r="R404" s="168"/>
      <c r="S404" s="168"/>
      <c r="U404" s="168"/>
      <c r="V404" s="168"/>
      <c r="W404" s="63"/>
      <c r="X404" s="64"/>
      <c r="Y404" s="64"/>
      <c r="Z404" s="64"/>
      <c r="AA404" s="64"/>
      <c r="AB404" s="64"/>
      <c r="AC404" s="139"/>
    </row>
    <row r="405" spans="1:29" ht="15" customHeight="1">
      <c r="A405" s="149"/>
      <c r="B405" s="156"/>
      <c r="C405" s="168"/>
      <c r="D405" s="168"/>
      <c r="F405" s="168"/>
      <c r="G405" s="168"/>
      <c r="I405" s="168"/>
      <c r="J405" s="168"/>
      <c r="L405" s="168"/>
      <c r="M405" s="168"/>
      <c r="O405" s="177"/>
      <c r="P405" s="177"/>
      <c r="R405" s="168"/>
      <c r="S405" s="168"/>
      <c r="U405" s="168"/>
      <c r="V405" s="168"/>
      <c r="W405" s="63"/>
      <c r="X405" s="64"/>
      <c r="Y405" s="64"/>
      <c r="Z405" s="64"/>
      <c r="AA405" s="64"/>
      <c r="AB405" s="64"/>
      <c r="AC405" s="139"/>
    </row>
    <row r="406" spans="1:29" ht="15" customHeight="1">
      <c r="A406" s="149"/>
      <c r="B406" s="156"/>
      <c r="C406" s="168"/>
      <c r="D406" s="168"/>
      <c r="F406" s="168"/>
      <c r="G406" s="168"/>
      <c r="I406" s="168"/>
      <c r="J406" s="168"/>
      <c r="L406" s="168"/>
      <c r="M406" s="168"/>
      <c r="O406" s="177"/>
      <c r="P406" s="177"/>
      <c r="R406" s="168"/>
      <c r="S406" s="168"/>
      <c r="U406" s="168"/>
      <c r="V406" s="168"/>
      <c r="W406" s="63"/>
      <c r="X406" s="64"/>
      <c r="Y406" s="64"/>
      <c r="Z406" s="64"/>
      <c r="AA406" s="64"/>
      <c r="AB406" s="64"/>
      <c r="AC406" s="139"/>
    </row>
    <row r="407" spans="1:29" ht="15" customHeight="1">
      <c r="A407" s="149"/>
      <c r="B407" s="156"/>
      <c r="C407" s="168"/>
      <c r="D407" s="168"/>
      <c r="F407" s="168"/>
      <c r="G407" s="168"/>
      <c r="I407" s="168"/>
      <c r="J407" s="168"/>
      <c r="L407" s="168"/>
      <c r="M407" s="168"/>
      <c r="O407" s="177"/>
      <c r="P407" s="177"/>
      <c r="R407" s="168"/>
      <c r="S407" s="168"/>
      <c r="U407" s="168"/>
      <c r="V407" s="168"/>
      <c r="W407" s="63"/>
      <c r="X407" s="64"/>
      <c r="Y407" s="64"/>
      <c r="Z407" s="64"/>
      <c r="AA407" s="64"/>
      <c r="AB407" s="64"/>
      <c r="AC407" s="139"/>
    </row>
    <row r="408" spans="1:29" ht="15" customHeight="1">
      <c r="A408" s="149"/>
      <c r="B408" s="156"/>
      <c r="C408" s="168"/>
      <c r="D408" s="168"/>
      <c r="F408" s="168"/>
      <c r="G408" s="168"/>
      <c r="I408" s="168"/>
      <c r="J408" s="168"/>
      <c r="L408" s="168"/>
      <c r="M408" s="168"/>
      <c r="O408" s="177"/>
      <c r="P408" s="177"/>
      <c r="R408" s="168"/>
      <c r="S408" s="168"/>
      <c r="U408" s="168"/>
      <c r="V408" s="168"/>
      <c r="W408" s="63"/>
      <c r="X408" s="64"/>
      <c r="Y408" s="64"/>
      <c r="Z408" s="64"/>
      <c r="AA408" s="64"/>
      <c r="AB408" s="64"/>
      <c r="AC408" s="139"/>
    </row>
    <row r="409" spans="1:29" ht="15" customHeight="1">
      <c r="A409" s="149"/>
      <c r="B409" s="156"/>
      <c r="C409" s="168"/>
      <c r="D409" s="168"/>
      <c r="F409" s="168"/>
      <c r="G409" s="168"/>
      <c r="I409" s="168"/>
      <c r="J409" s="168"/>
      <c r="L409" s="168"/>
      <c r="M409" s="168"/>
      <c r="O409" s="177"/>
      <c r="P409" s="177"/>
      <c r="R409" s="168"/>
      <c r="S409" s="168"/>
      <c r="U409" s="168"/>
      <c r="V409" s="168"/>
      <c r="W409" s="63"/>
      <c r="X409" s="64"/>
      <c r="Y409" s="64"/>
      <c r="Z409" s="64"/>
      <c r="AA409" s="64"/>
      <c r="AB409" s="64"/>
      <c r="AC409" s="139"/>
    </row>
    <row r="410" spans="1:29" ht="15" customHeight="1">
      <c r="A410" s="149"/>
      <c r="B410" s="156"/>
      <c r="C410" s="168"/>
      <c r="D410" s="168"/>
      <c r="F410" s="168"/>
      <c r="G410" s="168"/>
      <c r="I410" s="168"/>
      <c r="J410" s="168"/>
      <c r="L410" s="168"/>
      <c r="M410" s="168"/>
      <c r="O410" s="177"/>
      <c r="P410" s="177"/>
      <c r="R410" s="168"/>
      <c r="S410" s="168"/>
      <c r="U410" s="168"/>
      <c r="V410" s="168"/>
      <c r="W410" s="63"/>
      <c r="X410" s="64"/>
      <c r="Y410" s="64"/>
      <c r="Z410" s="64"/>
      <c r="AA410" s="64"/>
      <c r="AB410" s="64"/>
      <c r="AC410" s="139"/>
    </row>
    <row r="411" spans="1:29" ht="15" customHeight="1">
      <c r="A411" s="149"/>
      <c r="B411" s="156"/>
      <c r="C411" s="168"/>
      <c r="D411" s="168"/>
      <c r="F411" s="168"/>
      <c r="G411" s="168"/>
      <c r="I411" s="168"/>
      <c r="J411" s="168"/>
      <c r="L411" s="168"/>
      <c r="M411" s="168"/>
      <c r="O411" s="177"/>
      <c r="P411" s="177"/>
      <c r="R411" s="168"/>
      <c r="S411" s="168"/>
      <c r="U411" s="168"/>
      <c r="V411" s="168"/>
      <c r="W411" s="63"/>
      <c r="X411" s="64"/>
      <c r="Y411" s="64"/>
      <c r="Z411" s="64"/>
      <c r="AA411" s="64"/>
      <c r="AB411" s="64"/>
      <c r="AC411" s="139"/>
    </row>
    <row r="412" spans="1:29" ht="15" customHeight="1">
      <c r="A412" s="149"/>
      <c r="B412" s="156"/>
      <c r="C412" s="168"/>
      <c r="D412" s="168"/>
      <c r="F412" s="168"/>
      <c r="G412" s="168"/>
      <c r="I412" s="168"/>
      <c r="J412" s="168"/>
      <c r="L412" s="168"/>
      <c r="M412" s="168"/>
      <c r="O412" s="177"/>
      <c r="P412" s="177"/>
      <c r="R412" s="168"/>
      <c r="S412" s="168"/>
      <c r="U412" s="168"/>
      <c r="V412" s="168"/>
      <c r="W412" s="63"/>
      <c r="X412" s="64"/>
      <c r="Y412" s="64"/>
      <c r="Z412" s="64"/>
      <c r="AA412" s="64"/>
      <c r="AB412" s="64"/>
      <c r="AC412" s="139"/>
    </row>
    <row r="413" spans="1:29" ht="15" customHeight="1">
      <c r="A413" s="149"/>
      <c r="B413" s="156"/>
      <c r="C413" s="168"/>
      <c r="D413" s="168"/>
      <c r="F413" s="168"/>
      <c r="G413" s="168"/>
      <c r="I413" s="168"/>
      <c r="J413" s="168"/>
      <c r="L413" s="168"/>
      <c r="M413" s="168"/>
      <c r="O413" s="177"/>
      <c r="P413" s="177"/>
      <c r="R413" s="168"/>
      <c r="S413" s="168"/>
      <c r="U413" s="168"/>
      <c r="V413" s="168"/>
      <c r="W413" s="63"/>
      <c r="X413" s="64"/>
      <c r="Y413" s="64"/>
      <c r="Z413" s="64"/>
      <c r="AA413" s="64"/>
      <c r="AB413" s="64"/>
      <c r="AC413" s="139"/>
    </row>
    <row r="414" spans="1:29" ht="15" customHeight="1">
      <c r="A414" s="149"/>
      <c r="B414" s="156"/>
      <c r="C414" s="168"/>
      <c r="D414" s="168"/>
      <c r="F414" s="168"/>
      <c r="G414" s="168"/>
      <c r="I414" s="168"/>
      <c r="J414" s="168"/>
      <c r="L414" s="168"/>
      <c r="M414" s="168"/>
      <c r="O414" s="177"/>
      <c r="P414" s="177"/>
      <c r="R414" s="168"/>
      <c r="S414" s="168"/>
      <c r="U414" s="168"/>
      <c r="V414" s="168"/>
      <c r="W414" s="63"/>
      <c r="X414" s="64"/>
      <c r="Y414" s="64"/>
      <c r="Z414" s="64"/>
      <c r="AA414" s="64"/>
      <c r="AB414" s="64"/>
      <c r="AC414" s="139"/>
    </row>
    <row r="415" spans="1:29" ht="15" customHeight="1">
      <c r="A415" s="149"/>
      <c r="B415" s="156"/>
      <c r="C415" s="168"/>
      <c r="D415" s="168"/>
      <c r="F415" s="168"/>
      <c r="G415" s="168"/>
      <c r="I415" s="168"/>
      <c r="J415" s="168"/>
      <c r="L415" s="168"/>
      <c r="M415" s="168"/>
      <c r="O415" s="177"/>
      <c r="P415" s="177"/>
      <c r="R415" s="168"/>
      <c r="S415" s="168"/>
      <c r="U415" s="168"/>
      <c r="V415" s="168"/>
      <c r="W415" s="63"/>
      <c r="X415" s="64"/>
      <c r="Y415" s="64"/>
      <c r="Z415" s="64"/>
      <c r="AA415" s="64"/>
      <c r="AB415" s="64"/>
      <c r="AC415" s="139"/>
    </row>
    <row r="416" spans="1:29" ht="15" customHeight="1">
      <c r="A416" s="149"/>
      <c r="B416" s="156"/>
      <c r="C416" s="168"/>
      <c r="D416" s="168"/>
      <c r="F416" s="168"/>
      <c r="G416" s="168"/>
      <c r="I416" s="168"/>
      <c r="J416" s="168"/>
      <c r="L416" s="168"/>
      <c r="M416" s="168"/>
      <c r="O416" s="177"/>
      <c r="P416" s="177"/>
      <c r="R416" s="168"/>
      <c r="S416" s="168"/>
      <c r="U416" s="168"/>
      <c r="V416" s="168"/>
      <c r="W416" s="63"/>
      <c r="X416" s="64"/>
      <c r="Y416" s="64"/>
      <c r="Z416" s="64"/>
      <c r="AA416" s="64"/>
      <c r="AB416" s="64"/>
      <c r="AC416" s="139"/>
    </row>
    <row r="417" spans="1:29" ht="15" customHeight="1">
      <c r="A417" s="149"/>
      <c r="B417" s="156"/>
      <c r="C417" s="168"/>
      <c r="D417" s="168"/>
      <c r="F417" s="168"/>
      <c r="G417" s="168"/>
      <c r="I417" s="168"/>
      <c r="J417" s="168"/>
      <c r="L417" s="168"/>
      <c r="M417" s="168"/>
      <c r="O417" s="177"/>
      <c r="P417" s="177"/>
      <c r="R417" s="168"/>
      <c r="S417" s="168"/>
      <c r="U417" s="168"/>
      <c r="V417" s="168"/>
      <c r="W417" s="63"/>
      <c r="X417" s="64"/>
      <c r="Y417" s="64"/>
      <c r="Z417" s="64"/>
      <c r="AA417" s="64"/>
      <c r="AB417" s="64"/>
      <c r="AC417" s="139"/>
    </row>
    <row r="418" spans="1:29" ht="15" customHeight="1">
      <c r="A418" s="149"/>
      <c r="B418" s="156"/>
      <c r="C418" s="168"/>
      <c r="D418" s="168"/>
      <c r="F418" s="168"/>
      <c r="G418" s="168"/>
      <c r="I418" s="168"/>
      <c r="J418" s="168"/>
      <c r="L418" s="168"/>
      <c r="M418" s="168"/>
      <c r="O418" s="177"/>
      <c r="P418" s="177"/>
      <c r="R418" s="168"/>
      <c r="S418" s="168"/>
      <c r="U418" s="168"/>
      <c r="V418" s="168"/>
      <c r="W418" s="63"/>
      <c r="X418" s="64"/>
      <c r="Y418" s="64"/>
      <c r="Z418" s="64"/>
      <c r="AA418" s="64"/>
      <c r="AB418" s="64"/>
      <c r="AC418" s="139"/>
    </row>
    <row r="419" spans="1:29" ht="15" customHeight="1">
      <c r="A419" s="149"/>
      <c r="B419" s="156"/>
      <c r="C419" s="168"/>
      <c r="D419" s="168"/>
      <c r="F419" s="168"/>
      <c r="G419" s="168"/>
      <c r="I419" s="168"/>
      <c r="J419" s="168"/>
      <c r="L419" s="168"/>
      <c r="M419" s="168"/>
      <c r="O419" s="177"/>
      <c r="P419" s="177"/>
      <c r="R419" s="168"/>
      <c r="S419" s="168"/>
      <c r="U419" s="168"/>
      <c r="V419" s="168"/>
      <c r="W419" s="63"/>
      <c r="X419" s="64"/>
      <c r="Y419" s="64"/>
      <c r="Z419" s="64"/>
      <c r="AA419" s="64"/>
      <c r="AB419" s="64"/>
      <c r="AC419" s="139"/>
    </row>
    <row r="420" spans="1:29" ht="15" customHeight="1">
      <c r="A420" s="149"/>
      <c r="B420" s="156"/>
      <c r="C420" s="168"/>
      <c r="D420" s="168"/>
      <c r="F420" s="168"/>
      <c r="G420" s="168"/>
      <c r="I420" s="168"/>
      <c r="J420" s="168"/>
      <c r="L420" s="168"/>
      <c r="M420" s="168"/>
      <c r="O420" s="177"/>
      <c r="P420" s="177"/>
      <c r="R420" s="168"/>
      <c r="S420" s="168"/>
      <c r="U420" s="168"/>
      <c r="V420" s="168"/>
      <c r="W420" s="63"/>
      <c r="X420" s="64"/>
      <c r="Y420" s="64"/>
      <c r="Z420" s="64"/>
      <c r="AA420" s="64"/>
      <c r="AB420" s="64"/>
      <c r="AC420" s="139"/>
    </row>
    <row r="421" spans="1:29" ht="15" customHeight="1">
      <c r="A421" s="149"/>
      <c r="B421" s="156"/>
      <c r="C421" s="168"/>
      <c r="D421" s="168"/>
      <c r="F421" s="168"/>
      <c r="G421" s="168"/>
      <c r="I421" s="168"/>
      <c r="J421" s="168"/>
      <c r="L421" s="168"/>
      <c r="M421" s="168"/>
      <c r="O421" s="177"/>
      <c r="P421" s="177"/>
      <c r="R421" s="168"/>
      <c r="S421" s="168"/>
      <c r="U421" s="168"/>
      <c r="V421" s="168"/>
      <c r="W421" s="63"/>
      <c r="X421" s="64"/>
      <c r="Y421" s="64"/>
      <c r="Z421" s="64"/>
      <c r="AA421" s="64"/>
      <c r="AB421" s="64"/>
      <c r="AC421" s="139"/>
    </row>
    <row r="422" spans="1:29" ht="15" customHeight="1">
      <c r="A422" s="149"/>
      <c r="B422" s="156"/>
      <c r="C422" s="168"/>
      <c r="D422" s="168"/>
      <c r="F422" s="168"/>
      <c r="G422" s="168"/>
      <c r="I422" s="168"/>
      <c r="J422" s="168"/>
      <c r="L422" s="168"/>
      <c r="M422" s="168"/>
      <c r="O422" s="177"/>
      <c r="P422" s="177"/>
      <c r="R422" s="168"/>
      <c r="S422" s="168"/>
      <c r="U422" s="168"/>
      <c r="V422" s="168"/>
      <c r="W422" s="63"/>
      <c r="X422" s="64"/>
      <c r="Y422" s="64"/>
      <c r="Z422" s="64"/>
      <c r="AA422" s="64"/>
      <c r="AB422" s="64"/>
      <c r="AC422" s="139"/>
    </row>
    <row r="423" spans="1:29" ht="15" customHeight="1">
      <c r="A423" s="149"/>
      <c r="B423" s="156"/>
      <c r="C423" s="168"/>
      <c r="D423" s="168"/>
      <c r="F423" s="168"/>
      <c r="G423" s="168"/>
      <c r="I423" s="168"/>
      <c r="J423" s="168"/>
      <c r="L423" s="168"/>
      <c r="M423" s="168"/>
      <c r="O423" s="177"/>
      <c r="P423" s="177"/>
      <c r="R423" s="168"/>
      <c r="S423" s="168"/>
      <c r="U423" s="168"/>
      <c r="V423" s="168"/>
      <c r="W423" s="63"/>
      <c r="X423" s="64"/>
      <c r="Y423" s="64"/>
      <c r="Z423" s="64"/>
      <c r="AA423" s="64"/>
      <c r="AB423" s="64"/>
      <c r="AC423" s="139"/>
    </row>
    <row r="424" spans="1:29" ht="15" customHeight="1">
      <c r="A424" s="149"/>
      <c r="B424" s="156"/>
      <c r="C424" s="168"/>
      <c r="D424" s="168"/>
      <c r="F424" s="168"/>
      <c r="G424" s="168"/>
      <c r="I424" s="168"/>
      <c r="J424" s="168"/>
      <c r="L424" s="168"/>
      <c r="M424" s="168"/>
      <c r="O424" s="177"/>
      <c r="P424" s="177"/>
      <c r="R424" s="168"/>
      <c r="S424" s="168"/>
      <c r="U424" s="168"/>
      <c r="V424" s="168"/>
      <c r="W424" s="63"/>
      <c r="X424" s="64"/>
      <c r="Y424" s="64"/>
      <c r="Z424" s="64"/>
      <c r="AA424" s="64"/>
      <c r="AB424" s="64"/>
      <c r="AC424" s="139"/>
    </row>
    <row r="425" spans="1:29" ht="15" customHeight="1">
      <c r="A425" s="149"/>
      <c r="B425" s="156"/>
      <c r="C425" s="168"/>
      <c r="D425" s="168"/>
      <c r="F425" s="168"/>
      <c r="G425" s="168"/>
      <c r="I425" s="168"/>
      <c r="J425" s="168"/>
      <c r="L425" s="168"/>
      <c r="M425" s="168"/>
      <c r="O425" s="177"/>
      <c r="P425" s="177"/>
      <c r="R425" s="168"/>
      <c r="S425" s="168"/>
      <c r="U425" s="168"/>
      <c r="V425" s="168"/>
      <c r="W425" s="63"/>
      <c r="X425" s="64"/>
      <c r="Y425" s="64"/>
      <c r="Z425" s="64"/>
      <c r="AA425" s="64"/>
      <c r="AB425" s="64"/>
      <c r="AC425" s="139"/>
    </row>
    <row r="426" spans="1:29" ht="15" customHeight="1">
      <c r="A426" s="149"/>
      <c r="B426" s="156"/>
      <c r="C426" s="168"/>
      <c r="D426" s="168"/>
      <c r="F426" s="168"/>
      <c r="G426" s="168"/>
      <c r="I426" s="168"/>
      <c r="J426" s="168"/>
      <c r="L426" s="168"/>
      <c r="M426" s="168"/>
      <c r="O426" s="177"/>
      <c r="P426" s="177"/>
      <c r="R426" s="168"/>
      <c r="S426" s="168"/>
      <c r="U426" s="168"/>
      <c r="V426" s="168"/>
      <c r="W426" s="63"/>
      <c r="X426" s="64"/>
      <c r="Y426" s="64"/>
      <c r="Z426" s="64"/>
      <c r="AA426" s="64"/>
      <c r="AB426" s="64"/>
      <c r="AC426" s="139"/>
    </row>
    <row r="427" spans="1:29" ht="15" customHeight="1">
      <c r="A427" s="149"/>
      <c r="B427" s="156"/>
      <c r="C427" s="168"/>
      <c r="D427" s="168"/>
      <c r="F427" s="168"/>
      <c r="G427" s="168"/>
      <c r="I427" s="168"/>
      <c r="J427" s="168"/>
      <c r="L427" s="168"/>
      <c r="M427" s="168"/>
      <c r="O427" s="177"/>
      <c r="P427" s="177"/>
      <c r="R427" s="168"/>
      <c r="S427" s="168"/>
      <c r="U427" s="168"/>
      <c r="V427" s="168"/>
      <c r="W427" s="63"/>
      <c r="X427" s="64"/>
      <c r="Y427" s="64"/>
      <c r="Z427" s="64"/>
      <c r="AA427" s="64"/>
      <c r="AB427" s="64"/>
      <c r="AC427" s="139"/>
    </row>
    <row r="428" spans="1:29" ht="15" customHeight="1">
      <c r="A428" s="149"/>
      <c r="B428" s="156"/>
      <c r="C428" s="168"/>
      <c r="D428" s="168"/>
      <c r="F428" s="168"/>
      <c r="G428" s="168"/>
      <c r="I428" s="168"/>
      <c r="J428" s="168"/>
      <c r="L428" s="168"/>
      <c r="M428" s="168"/>
      <c r="O428" s="177"/>
      <c r="P428" s="177"/>
      <c r="R428" s="168"/>
      <c r="S428" s="168"/>
      <c r="U428" s="168"/>
      <c r="V428" s="168"/>
      <c r="W428" s="63"/>
      <c r="X428" s="64"/>
      <c r="Y428" s="64"/>
      <c r="Z428" s="64"/>
      <c r="AA428" s="64"/>
      <c r="AB428" s="64"/>
      <c r="AC428" s="139"/>
    </row>
    <row r="429" spans="1:29" ht="15" customHeight="1">
      <c r="A429" s="149"/>
      <c r="B429" s="156"/>
      <c r="C429" s="168"/>
      <c r="D429" s="168"/>
      <c r="F429" s="168"/>
      <c r="G429" s="168"/>
      <c r="I429" s="168"/>
      <c r="J429" s="168"/>
      <c r="L429" s="168"/>
      <c r="M429" s="168"/>
      <c r="O429" s="177"/>
      <c r="P429" s="177"/>
      <c r="R429" s="168"/>
      <c r="S429" s="168"/>
      <c r="U429" s="168"/>
      <c r="V429" s="168"/>
      <c r="W429" s="63"/>
      <c r="X429" s="64"/>
      <c r="Y429" s="64"/>
      <c r="Z429" s="64"/>
      <c r="AA429" s="64"/>
      <c r="AB429" s="64"/>
      <c r="AC429" s="139"/>
    </row>
    <row r="430" spans="1:29" ht="15" customHeight="1">
      <c r="A430" s="149"/>
      <c r="B430" s="156"/>
      <c r="C430" s="168"/>
      <c r="D430" s="168"/>
      <c r="F430" s="168"/>
      <c r="G430" s="168"/>
      <c r="I430" s="168"/>
      <c r="J430" s="168"/>
      <c r="L430" s="168"/>
      <c r="M430" s="168"/>
      <c r="O430" s="177"/>
      <c r="P430" s="177"/>
      <c r="R430" s="168"/>
      <c r="S430" s="168"/>
      <c r="U430" s="168"/>
      <c r="V430" s="168"/>
      <c r="W430" s="63"/>
      <c r="X430" s="64"/>
      <c r="Y430" s="64"/>
      <c r="Z430" s="64"/>
      <c r="AA430" s="64"/>
      <c r="AB430" s="64"/>
      <c r="AC430" s="139"/>
    </row>
    <row r="431" spans="1:29" ht="15" customHeight="1">
      <c r="A431" s="149"/>
      <c r="B431" s="156"/>
      <c r="C431" s="168"/>
      <c r="D431" s="168"/>
      <c r="F431" s="168"/>
      <c r="G431" s="168"/>
      <c r="I431" s="168"/>
      <c r="J431" s="168"/>
      <c r="L431" s="168"/>
      <c r="M431" s="168"/>
      <c r="O431" s="177"/>
      <c r="P431" s="177"/>
      <c r="R431" s="168"/>
      <c r="S431" s="168"/>
      <c r="U431" s="168"/>
      <c r="V431" s="168"/>
      <c r="W431" s="63"/>
      <c r="X431" s="64"/>
      <c r="Y431" s="64"/>
      <c r="Z431" s="64"/>
      <c r="AA431" s="64"/>
      <c r="AB431" s="64"/>
      <c r="AC431" s="139"/>
    </row>
    <row r="432" spans="1:29" ht="15" customHeight="1">
      <c r="A432" s="149"/>
      <c r="B432" s="156"/>
      <c r="C432" s="168"/>
      <c r="D432" s="168"/>
      <c r="F432" s="168"/>
      <c r="G432" s="168"/>
      <c r="I432" s="168"/>
      <c r="J432" s="168"/>
      <c r="L432" s="168"/>
      <c r="M432" s="168"/>
      <c r="O432" s="177"/>
      <c r="P432" s="177"/>
      <c r="R432" s="168"/>
      <c r="S432" s="168"/>
      <c r="U432" s="168"/>
      <c r="V432" s="168"/>
      <c r="W432" s="63"/>
      <c r="X432" s="64"/>
      <c r="Y432" s="64"/>
      <c r="Z432" s="64"/>
      <c r="AA432" s="64"/>
      <c r="AB432" s="64"/>
      <c r="AC432" s="139"/>
    </row>
    <row r="433" spans="1:29" ht="15" customHeight="1">
      <c r="A433" s="149"/>
      <c r="B433" s="156"/>
      <c r="C433" s="168"/>
      <c r="D433" s="168"/>
      <c r="F433" s="168"/>
      <c r="G433" s="168"/>
      <c r="I433" s="168"/>
      <c r="J433" s="168"/>
      <c r="L433" s="168"/>
      <c r="M433" s="168"/>
      <c r="O433" s="177"/>
      <c r="P433" s="177"/>
      <c r="R433" s="168"/>
      <c r="S433" s="168"/>
      <c r="U433" s="168"/>
      <c r="V433" s="168"/>
      <c r="W433" s="63"/>
      <c r="X433" s="64"/>
      <c r="Y433" s="64"/>
      <c r="Z433" s="64"/>
      <c r="AA433" s="64"/>
      <c r="AB433" s="64"/>
      <c r="AC433" s="139"/>
    </row>
    <row r="434" spans="1:29" ht="15" customHeight="1">
      <c r="A434" s="149"/>
      <c r="B434" s="156"/>
      <c r="C434" s="168"/>
      <c r="D434" s="168"/>
      <c r="F434" s="168"/>
      <c r="G434" s="168"/>
      <c r="I434" s="168"/>
      <c r="J434" s="168"/>
      <c r="L434" s="168"/>
      <c r="M434" s="168"/>
      <c r="O434" s="177"/>
      <c r="P434" s="177"/>
      <c r="R434" s="168"/>
      <c r="S434" s="168"/>
      <c r="U434" s="168"/>
      <c r="V434" s="168"/>
      <c r="W434" s="63"/>
      <c r="X434" s="64"/>
      <c r="Y434" s="64"/>
      <c r="Z434" s="64"/>
      <c r="AA434" s="64"/>
      <c r="AB434" s="64"/>
      <c r="AC434" s="139"/>
    </row>
    <row r="435" spans="1:29" ht="15" customHeight="1">
      <c r="A435" s="149"/>
      <c r="B435" s="156"/>
      <c r="C435" s="168"/>
      <c r="D435" s="168"/>
      <c r="F435" s="168"/>
      <c r="G435" s="168"/>
      <c r="I435" s="168"/>
      <c r="J435" s="168"/>
      <c r="L435" s="168"/>
      <c r="M435" s="168"/>
      <c r="O435" s="177"/>
      <c r="P435" s="177"/>
      <c r="R435" s="168"/>
      <c r="S435" s="168"/>
      <c r="U435" s="168"/>
      <c r="V435" s="168"/>
      <c r="W435" s="63"/>
      <c r="X435" s="64"/>
      <c r="Y435" s="64"/>
      <c r="Z435" s="64"/>
      <c r="AA435" s="64"/>
      <c r="AB435" s="64"/>
      <c r="AC435" s="139"/>
    </row>
    <row r="436" spans="1:29" ht="15" customHeight="1">
      <c r="A436" s="149"/>
      <c r="B436" s="156"/>
      <c r="C436" s="168"/>
      <c r="D436" s="168"/>
      <c r="F436" s="168"/>
      <c r="G436" s="168"/>
      <c r="I436" s="168"/>
      <c r="J436" s="168"/>
      <c r="L436" s="168"/>
      <c r="M436" s="168"/>
      <c r="O436" s="177"/>
      <c r="P436" s="177"/>
      <c r="R436" s="168"/>
      <c r="S436" s="168"/>
      <c r="U436" s="168"/>
      <c r="V436" s="168"/>
      <c r="W436" s="63"/>
      <c r="X436" s="64"/>
      <c r="Y436" s="64"/>
      <c r="Z436" s="64"/>
      <c r="AA436" s="64"/>
      <c r="AB436" s="64"/>
      <c r="AC436" s="139"/>
    </row>
    <row r="437" spans="1:29" ht="15" customHeight="1">
      <c r="A437" s="149"/>
      <c r="B437" s="156"/>
      <c r="C437" s="168"/>
      <c r="D437" s="168"/>
      <c r="F437" s="168"/>
      <c r="G437" s="168"/>
      <c r="I437" s="168"/>
      <c r="J437" s="168"/>
      <c r="L437" s="168"/>
      <c r="M437" s="168"/>
      <c r="O437" s="177"/>
      <c r="P437" s="177"/>
      <c r="R437" s="168"/>
      <c r="S437" s="168"/>
      <c r="U437" s="168"/>
      <c r="V437" s="168"/>
      <c r="W437" s="63"/>
      <c r="X437" s="64"/>
      <c r="Y437" s="64"/>
      <c r="Z437" s="64"/>
      <c r="AA437" s="64"/>
      <c r="AB437" s="64"/>
      <c r="AC437" s="139"/>
    </row>
    <row r="438" spans="1:29" ht="15" customHeight="1">
      <c r="A438" s="149"/>
      <c r="B438" s="156"/>
      <c r="C438" s="168"/>
      <c r="D438" s="168"/>
      <c r="F438" s="168"/>
      <c r="G438" s="168"/>
      <c r="I438" s="168"/>
      <c r="J438" s="168"/>
      <c r="L438" s="168"/>
      <c r="M438" s="168"/>
      <c r="O438" s="177"/>
      <c r="P438" s="177"/>
      <c r="R438" s="168"/>
      <c r="S438" s="168"/>
      <c r="U438" s="168"/>
      <c r="V438" s="168"/>
      <c r="W438" s="63"/>
      <c r="X438" s="64"/>
      <c r="Y438" s="64"/>
      <c r="Z438" s="64"/>
      <c r="AA438" s="64"/>
      <c r="AB438" s="64"/>
      <c r="AC438" s="139"/>
    </row>
    <row r="439" spans="1:29" ht="15" customHeight="1">
      <c r="A439" s="149"/>
      <c r="B439" s="156"/>
      <c r="C439" s="168"/>
      <c r="D439" s="168"/>
      <c r="F439" s="168"/>
      <c r="G439" s="168"/>
      <c r="I439" s="168"/>
      <c r="J439" s="168"/>
      <c r="L439" s="168"/>
      <c r="M439" s="168"/>
      <c r="O439" s="177"/>
      <c r="P439" s="177"/>
      <c r="R439" s="168"/>
      <c r="S439" s="168"/>
      <c r="U439" s="168"/>
      <c r="V439" s="168"/>
      <c r="W439" s="63"/>
      <c r="X439" s="64"/>
      <c r="Y439" s="64"/>
      <c r="Z439" s="64"/>
      <c r="AA439" s="64"/>
      <c r="AB439" s="64"/>
      <c r="AC439" s="139"/>
    </row>
    <row r="440" spans="1:29" ht="15" customHeight="1">
      <c r="A440" s="149"/>
      <c r="B440" s="156"/>
      <c r="C440" s="168"/>
      <c r="D440" s="168"/>
      <c r="F440" s="168"/>
      <c r="G440" s="168"/>
      <c r="I440" s="168"/>
      <c r="J440" s="168"/>
      <c r="L440" s="168"/>
      <c r="M440" s="168"/>
      <c r="O440" s="177"/>
      <c r="P440" s="177"/>
      <c r="R440" s="168"/>
      <c r="S440" s="168"/>
      <c r="U440" s="168"/>
      <c r="V440" s="168"/>
      <c r="W440" s="63"/>
      <c r="X440" s="64"/>
      <c r="Y440" s="64"/>
      <c r="Z440" s="64"/>
      <c r="AA440" s="64"/>
      <c r="AB440" s="64"/>
      <c r="AC440" s="139"/>
    </row>
    <row r="441" spans="1:29" ht="15" customHeight="1">
      <c r="A441" s="149"/>
      <c r="B441" s="156"/>
      <c r="C441" s="168"/>
      <c r="D441" s="168"/>
      <c r="F441" s="168"/>
      <c r="G441" s="168"/>
      <c r="I441" s="168"/>
      <c r="J441" s="168"/>
      <c r="L441" s="168"/>
      <c r="M441" s="168"/>
      <c r="O441" s="177"/>
      <c r="P441" s="177"/>
      <c r="R441" s="168"/>
      <c r="S441" s="168"/>
      <c r="U441" s="168"/>
      <c r="V441" s="168"/>
      <c r="W441" s="63"/>
      <c r="X441" s="64"/>
      <c r="Y441" s="64"/>
      <c r="Z441" s="64"/>
      <c r="AA441" s="64"/>
      <c r="AB441" s="64"/>
      <c r="AC441" s="139"/>
    </row>
    <row r="442" spans="1:29" ht="15" customHeight="1">
      <c r="A442" s="149"/>
      <c r="B442" s="156"/>
      <c r="C442" s="168"/>
      <c r="D442" s="168"/>
      <c r="F442" s="168"/>
      <c r="G442" s="168"/>
      <c r="I442" s="168"/>
      <c r="J442" s="168"/>
      <c r="L442" s="168"/>
      <c r="M442" s="168"/>
      <c r="O442" s="177"/>
      <c r="P442" s="177"/>
      <c r="R442" s="168"/>
      <c r="S442" s="168"/>
      <c r="U442" s="168"/>
      <c r="V442" s="168"/>
      <c r="W442" s="63"/>
      <c r="X442" s="64"/>
      <c r="Y442" s="64"/>
      <c r="Z442" s="64"/>
      <c r="AA442" s="64"/>
      <c r="AB442" s="64"/>
      <c r="AC442" s="139"/>
    </row>
    <row r="443" spans="1:29" ht="15" customHeight="1">
      <c r="A443" s="149"/>
      <c r="B443" s="156"/>
      <c r="C443" s="168"/>
      <c r="D443" s="168"/>
      <c r="F443" s="168"/>
      <c r="G443" s="168"/>
      <c r="I443" s="168"/>
      <c r="J443" s="168"/>
      <c r="L443" s="168"/>
      <c r="M443" s="168"/>
      <c r="O443" s="177"/>
      <c r="P443" s="177"/>
      <c r="R443" s="168"/>
      <c r="S443" s="168"/>
      <c r="U443" s="168"/>
      <c r="V443" s="168"/>
      <c r="W443" s="63"/>
      <c r="X443" s="64"/>
      <c r="Y443" s="64"/>
      <c r="Z443" s="64"/>
      <c r="AA443" s="64"/>
      <c r="AB443" s="64"/>
      <c r="AC443" s="139"/>
    </row>
    <row r="444" spans="1:29" ht="15" customHeight="1">
      <c r="A444" s="149"/>
      <c r="B444" s="156"/>
      <c r="C444" s="168"/>
      <c r="D444" s="168"/>
      <c r="F444" s="168"/>
      <c r="G444" s="168"/>
      <c r="I444" s="168"/>
      <c r="J444" s="168"/>
      <c r="L444" s="168"/>
      <c r="M444" s="168"/>
      <c r="O444" s="177"/>
      <c r="P444" s="177"/>
      <c r="R444" s="168"/>
      <c r="S444" s="168"/>
      <c r="U444" s="168"/>
      <c r="V444" s="168"/>
      <c r="W444" s="63"/>
      <c r="X444" s="64"/>
      <c r="Y444" s="64"/>
      <c r="Z444" s="64"/>
      <c r="AA444" s="64"/>
      <c r="AB444" s="64"/>
      <c r="AC444" s="139"/>
    </row>
    <row r="445" spans="1:29" ht="15" customHeight="1">
      <c r="A445" s="149"/>
      <c r="B445" s="156"/>
      <c r="C445" s="168"/>
      <c r="D445" s="168"/>
      <c r="F445" s="168"/>
      <c r="G445" s="168"/>
      <c r="I445" s="168"/>
      <c r="J445" s="168"/>
      <c r="L445" s="168"/>
      <c r="M445" s="168"/>
      <c r="O445" s="177"/>
      <c r="P445" s="177"/>
      <c r="R445" s="168"/>
      <c r="S445" s="168"/>
      <c r="U445" s="168"/>
      <c r="V445" s="168"/>
      <c r="W445" s="63"/>
      <c r="X445" s="64"/>
      <c r="Y445" s="64"/>
      <c r="Z445" s="64"/>
      <c r="AA445" s="64"/>
      <c r="AB445" s="64"/>
      <c r="AC445" s="139"/>
    </row>
    <row r="446" spans="1:29" ht="15" customHeight="1">
      <c r="A446" s="149"/>
      <c r="B446" s="156"/>
      <c r="C446" s="168"/>
      <c r="D446" s="168"/>
      <c r="F446" s="168"/>
      <c r="G446" s="168"/>
      <c r="I446" s="168"/>
      <c r="J446" s="168"/>
      <c r="L446" s="168"/>
      <c r="M446" s="168"/>
      <c r="O446" s="177"/>
      <c r="P446" s="177"/>
      <c r="R446" s="168"/>
      <c r="S446" s="168"/>
      <c r="U446" s="168"/>
      <c r="V446" s="168"/>
      <c r="W446" s="63"/>
      <c r="X446" s="64"/>
      <c r="Y446" s="64"/>
      <c r="Z446" s="64"/>
      <c r="AA446" s="64"/>
      <c r="AB446" s="64"/>
      <c r="AC446" s="139"/>
    </row>
    <row r="447" spans="1:29" ht="15" customHeight="1">
      <c r="A447" s="149"/>
      <c r="B447" s="156"/>
      <c r="C447" s="168"/>
      <c r="D447" s="168"/>
      <c r="F447" s="168"/>
      <c r="G447" s="168"/>
      <c r="I447" s="168"/>
      <c r="J447" s="168"/>
      <c r="L447" s="168"/>
      <c r="M447" s="168"/>
      <c r="O447" s="177"/>
      <c r="P447" s="177"/>
      <c r="R447" s="168"/>
      <c r="S447" s="168"/>
      <c r="U447" s="168"/>
      <c r="V447" s="168"/>
      <c r="W447" s="63"/>
      <c r="X447" s="64"/>
      <c r="Y447" s="64"/>
      <c r="Z447" s="64"/>
      <c r="AA447" s="64"/>
      <c r="AB447" s="64"/>
      <c r="AC447" s="139"/>
    </row>
    <row r="448" spans="1:29" ht="15" customHeight="1">
      <c r="A448" s="149"/>
      <c r="B448" s="156"/>
      <c r="C448" s="168"/>
      <c r="D448" s="168"/>
      <c r="F448" s="168"/>
      <c r="G448" s="168"/>
      <c r="I448" s="168"/>
      <c r="J448" s="168"/>
      <c r="L448" s="168"/>
      <c r="M448" s="168"/>
      <c r="O448" s="177"/>
      <c r="P448" s="177"/>
      <c r="R448" s="168"/>
      <c r="S448" s="168"/>
      <c r="U448" s="168"/>
      <c r="V448" s="168"/>
      <c r="W448" s="63"/>
      <c r="X448" s="64"/>
      <c r="Y448" s="64"/>
      <c r="Z448" s="64"/>
      <c r="AA448" s="64"/>
      <c r="AB448" s="64"/>
      <c r="AC448" s="139"/>
    </row>
    <row r="449" spans="1:29" ht="15" customHeight="1">
      <c r="A449" s="149"/>
      <c r="B449" s="156"/>
      <c r="C449" s="168"/>
      <c r="D449" s="168"/>
      <c r="F449" s="168"/>
      <c r="G449" s="168"/>
      <c r="I449" s="168"/>
      <c r="J449" s="168"/>
      <c r="L449" s="168"/>
      <c r="M449" s="168"/>
      <c r="O449" s="177"/>
      <c r="P449" s="177"/>
      <c r="R449" s="168"/>
      <c r="S449" s="168"/>
      <c r="U449" s="168"/>
      <c r="V449" s="168"/>
      <c r="W449" s="63"/>
      <c r="X449" s="64"/>
      <c r="Y449" s="64"/>
      <c r="Z449" s="64"/>
      <c r="AA449" s="64"/>
      <c r="AB449" s="64"/>
      <c r="AC449" s="139"/>
    </row>
    <row r="450" spans="1:29" ht="15" customHeight="1">
      <c r="A450" s="149"/>
      <c r="B450" s="156"/>
      <c r="C450" s="168"/>
      <c r="D450" s="168"/>
      <c r="F450" s="168"/>
      <c r="G450" s="168"/>
      <c r="I450" s="168"/>
      <c r="J450" s="168"/>
      <c r="L450" s="168"/>
      <c r="M450" s="168"/>
      <c r="O450" s="177"/>
      <c r="P450" s="177"/>
      <c r="R450" s="168"/>
      <c r="S450" s="168"/>
      <c r="U450" s="168"/>
      <c r="V450" s="168"/>
      <c r="W450" s="63"/>
      <c r="X450" s="64"/>
      <c r="Y450" s="64"/>
      <c r="Z450" s="64"/>
      <c r="AA450" s="64"/>
      <c r="AB450" s="64"/>
      <c r="AC450" s="139"/>
    </row>
    <row r="451" spans="1:29" ht="15" customHeight="1">
      <c r="A451" s="149"/>
      <c r="B451" s="156"/>
      <c r="C451" s="168"/>
      <c r="D451" s="168"/>
      <c r="F451" s="168"/>
      <c r="G451" s="168"/>
      <c r="I451" s="168"/>
      <c r="J451" s="168"/>
      <c r="L451" s="168"/>
      <c r="M451" s="168"/>
      <c r="O451" s="177"/>
      <c r="P451" s="177"/>
      <c r="R451" s="168"/>
      <c r="S451" s="168"/>
      <c r="U451" s="168"/>
      <c r="V451" s="168"/>
      <c r="W451" s="63"/>
      <c r="X451" s="64"/>
      <c r="Y451" s="64"/>
      <c r="Z451" s="64"/>
      <c r="AA451" s="64"/>
      <c r="AB451" s="64"/>
      <c r="AC451" s="139"/>
    </row>
    <row r="452" spans="1:29" ht="15" customHeight="1">
      <c r="A452" s="149"/>
      <c r="B452" s="156"/>
      <c r="C452" s="168"/>
      <c r="D452" s="168"/>
      <c r="F452" s="168"/>
      <c r="G452" s="168"/>
      <c r="I452" s="168"/>
      <c r="J452" s="168"/>
      <c r="L452" s="168"/>
      <c r="M452" s="168"/>
      <c r="O452" s="177"/>
      <c r="P452" s="177"/>
      <c r="R452" s="168"/>
      <c r="S452" s="168"/>
      <c r="U452" s="168"/>
      <c r="V452" s="168"/>
      <c r="W452" s="63"/>
      <c r="X452" s="64"/>
      <c r="Y452" s="64"/>
      <c r="Z452" s="64"/>
      <c r="AA452" s="64"/>
      <c r="AB452" s="64"/>
      <c r="AC452" s="139"/>
    </row>
    <row r="453" spans="1:29" ht="15" customHeight="1">
      <c r="A453" s="149"/>
      <c r="B453" s="156"/>
      <c r="C453" s="168"/>
      <c r="D453" s="168"/>
      <c r="F453" s="168"/>
      <c r="G453" s="168"/>
      <c r="I453" s="168"/>
      <c r="J453" s="168"/>
      <c r="L453" s="168"/>
      <c r="M453" s="168"/>
      <c r="O453" s="177"/>
      <c r="P453" s="177"/>
      <c r="R453" s="168"/>
      <c r="S453" s="168"/>
      <c r="U453" s="168"/>
      <c r="V453" s="168"/>
      <c r="W453" s="63"/>
      <c r="X453" s="64"/>
      <c r="Y453" s="64"/>
      <c r="Z453" s="64"/>
      <c r="AA453" s="64"/>
      <c r="AB453" s="64"/>
      <c r="AC453" s="139"/>
    </row>
    <row r="454" spans="1:29" ht="15" customHeight="1">
      <c r="A454" s="149"/>
      <c r="B454" s="156"/>
      <c r="C454" s="168"/>
      <c r="D454" s="168"/>
      <c r="F454" s="168"/>
      <c r="G454" s="168"/>
      <c r="I454" s="168"/>
      <c r="J454" s="168"/>
      <c r="L454" s="168"/>
      <c r="M454" s="168"/>
      <c r="O454" s="177"/>
      <c r="P454" s="177"/>
      <c r="R454" s="168"/>
      <c r="S454" s="168"/>
      <c r="U454" s="168"/>
      <c r="V454" s="168"/>
      <c r="W454" s="63"/>
      <c r="X454" s="64"/>
      <c r="Y454" s="64"/>
      <c r="Z454" s="64"/>
      <c r="AA454" s="64"/>
      <c r="AB454" s="64"/>
      <c r="AC454" s="139"/>
    </row>
    <row r="455" spans="1:29" ht="15" customHeight="1">
      <c r="A455" s="149"/>
      <c r="B455" s="156"/>
      <c r="C455" s="168"/>
      <c r="D455" s="168"/>
      <c r="F455" s="168"/>
      <c r="G455" s="168"/>
      <c r="I455" s="168"/>
      <c r="J455" s="168"/>
      <c r="L455" s="168"/>
      <c r="M455" s="168"/>
      <c r="O455" s="177"/>
      <c r="P455" s="177"/>
      <c r="R455" s="168"/>
      <c r="S455" s="168"/>
      <c r="U455" s="168"/>
      <c r="V455" s="168"/>
      <c r="W455" s="63"/>
      <c r="X455" s="64"/>
      <c r="Y455" s="64"/>
      <c r="Z455" s="64"/>
      <c r="AA455" s="64"/>
      <c r="AB455" s="64"/>
      <c r="AC455" s="139"/>
    </row>
    <row r="456" spans="1:29" ht="15" customHeight="1">
      <c r="A456" s="149"/>
      <c r="B456" s="156"/>
      <c r="C456" s="168"/>
      <c r="D456" s="168"/>
      <c r="F456" s="168"/>
      <c r="G456" s="168"/>
      <c r="I456" s="168"/>
      <c r="J456" s="168"/>
      <c r="L456" s="168"/>
      <c r="M456" s="168"/>
      <c r="O456" s="177"/>
      <c r="P456" s="177"/>
      <c r="R456" s="168"/>
      <c r="S456" s="168"/>
      <c r="U456" s="168"/>
      <c r="V456" s="168"/>
      <c r="W456" s="63"/>
      <c r="X456" s="64"/>
      <c r="Y456" s="64"/>
      <c r="Z456" s="64"/>
      <c r="AA456" s="64"/>
      <c r="AB456" s="64"/>
      <c r="AC456" s="139"/>
    </row>
    <row r="457" spans="1:29" ht="15" customHeight="1">
      <c r="A457" s="149"/>
      <c r="B457" s="156"/>
      <c r="C457" s="168"/>
      <c r="D457" s="168"/>
      <c r="F457" s="168"/>
      <c r="G457" s="168"/>
      <c r="I457" s="168"/>
      <c r="J457" s="168"/>
      <c r="L457" s="168"/>
      <c r="M457" s="168"/>
      <c r="O457" s="177"/>
      <c r="P457" s="177"/>
      <c r="R457" s="168"/>
      <c r="S457" s="168"/>
      <c r="U457" s="168"/>
      <c r="V457" s="168"/>
      <c r="W457" s="63"/>
      <c r="X457" s="64"/>
      <c r="Y457" s="64"/>
      <c r="Z457" s="64"/>
      <c r="AA457" s="64"/>
      <c r="AB457" s="64"/>
      <c r="AC457" s="139"/>
    </row>
    <row r="458" spans="1:29" ht="15" customHeight="1">
      <c r="A458" s="149"/>
      <c r="B458" s="156"/>
      <c r="C458" s="168"/>
      <c r="D458" s="168"/>
      <c r="F458" s="168"/>
      <c r="G458" s="168"/>
      <c r="I458" s="168"/>
      <c r="J458" s="168"/>
      <c r="L458" s="168"/>
      <c r="M458" s="168"/>
      <c r="O458" s="177"/>
      <c r="P458" s="177"/>
      <c r="R458" s="168"/>
      <c r="S458" s="168"/>
      <c r="U458" s="168"/>
      <c r="V458" s="168"/>
      <c r="W458" s="63"/>
      <c r="X458" s="64"/>
      <c r="Y458" s="64"/>
      <c r="Z458" s="64"/>
      <c r="AA458" s="64"/>
      <c r="AB458" s="64"/>
      <c r="AC458" s="139"/>
    </row>
    <row r="459" spans="1:29" ht="15" customHeight="1">
      <c r="A459" s="149"/>
      <c r="B459" s="156"/>
      <c r="C459" s="168"/>
      <c r="D459" s="168"/>
      <c r="F459" s="168"/>
      <c r="G459" s="168"/>
      <c r="I459" s="168"/>
      <c r="J459" s="168"/>
      <c r="L459" s="168"/>
      <c r="M459" s="168"/>
      <c r="O459" s="177"/>
      <c r="P459" s="177"/>
      <c r="R459" s="168"/>
      <c r="S459" s="168"/>
      <c r="U459" s="168"/>
      <c r="V459" s="168"/>
      <c r="W459" s="63"/>
      <c r="X459" s="64"/>
      <c r="Y459" s="64"/>
      <c r="Z459" s="64"/>
      <c r="AA459" s="64"/>
      <c r="AB459" s="64"/>
      <c r="AC459" s="139"/>
    </row>
    <row r="460" spans="1:29" ht="15" customHeight="1">
      <c r="A460" s="149"/>
      <c r="B460" s="156"/>
      <c r="C460" s="168"/>
      <c r="D460" s="168"/>
      <c r="F460" s="168"/>
      <c r="G460" s="168"/>
      <c r="I460" s="168"/>
      <c r="J460" s="168"/>
      <c r="L460" s="168"/>
      <c r="M460" s="168"/>
      <c r="O460" s="177"/>
      <c r="P460" s="177"/>
      <c r="R460" s="168"/>
      <c r="S460" s="168"/>
      <c r="U460" s="168"/>
      <c r="V460" s="168"/>
      <c r="W460" s="63"/>
      <c r="X460" s="64"/>
      <c r="Y460" s="64"/>
      <c r="Z460" s="64"/>
      <c r="AA460" s="64"/>
      <c r="AB460" s="64"/>
      <c r="AC460" s="139"/>
    </row>
    <row r="461" spans="1:29" ht="15" customHeight="1">
      <c r="A461" s="149"/>
      <c r="B461" s="156"/>
      <c r="C461" s="168"/>
      <c r="D461" s="168"/>
      <c r="F461" s="168"/>
      <c r="G461" s="168"/>
      <c r="I461" s="168"/>
      <c r="J461" s="168"/>
      <c r="L461" s="168"/>
      <c r="M461" s="168"/>
      <c r="O461" s="177"/>
      <c r="P461" s="177"/>
      <c r="R461" s="168"/>
      <c r="S461" s="168"/>
      <c r="U461" s="168"/>
      <c r="V461" s="168"/>
      <c r="W461" s="63"/>
      <c r="X461" s="64"/>
      <c r="Y461" s="64"/>
      <c r="Z461" s="64"/>
      <c r="AA461" s="64"/>
      <c r="AB461" s="64"/>
      <c r="AC461" s="139"/>
    </row>
    <row r="462" spans="1:29" ht="15" customHeight="1">
      <c r="A462" s="149"/>
      <c r="B462" s="156"/>
      <c r="C462" s="168"/>
      <c r="D462" s="168"/>
      <c r="F462" s="168"/>
      <c r="G462" s="168"/>
      <c r="I462" s="168"/>
      <c r="J462" s="168"/>
      <c r="L462" s="168"/>
      <c r="M462" s="168"/>
      <c r="O462" s="177"/>
      <c r="P462" s="177"/>
      <c r="R462" s="168"/>
      <c r="S462" s="168"/>
      <c r="U462" s="168"/>
      <c r="V462" s="168"/>
      <c r="W462" s="63"/>
      <c r="X462" s="64"/>
      <c r="Y462" s="64"/>
      <c r="Z462" s="64"/>
      <c r="AA462" s="64"/>
      <c r="AB462" s="64"/>
      <c r="AC462" s="139"/>
    </row>
    <row r="463" spans="1:29" ht="15" customHeight="1">
      <c r="A463" s="149"/>
      <c r="B463" s="156"/>
      <c r="C463" s="168"/>
      <c r="D463" s="168"/>
      <c r="F463" s="168"/>
      <c r="G463" s="168"/>
      <c r="I463" s="168"/>
      <c r="J463" s="168"/>
      <c r="L463" s="168"/>
      <c r="M463" s="168"/>
      <c r="O463" s="177"/>
      <c r="P463" s="177"/>
      <c r="R463" s="168"/>
      <c r="S463" s="168"/>
      <c r="U463" s="168"/>
      <c r="V463" s="168"/>
      <c r="W463" s="63"/>
      <c r="X463" s="64"/>
      <c r="Y463" s="64"/>
      <c r="Z463" s="64"/>
      <c r="AA463" s="64"/>
      <c r="AB463" s="64"/>
      <c r="AC463" s="139"/>
    </row>
    <row r="464" spans="1:29" ht="15" customHeight="1">
      <c r="A464" s="149"/>
      <c r="B464" s="156"/>
      <c r="C464" s="168"/>
      <c r="D464" s="168"/>
      <c r="F464" s="168"/>
      <c r="G464" s="168"/>
      <c r="I464" s="168"/>
      <c r="J464" s="168"/>
      <c r="L464" s="168"/>
      <c r="M464" s="168"/>
      <c r="O464" s="177"/>
      <c r="P464" s="177"/>
      <c r="R464" s="168"/>
      <c r="S464" s="168"/>
      <c r="U464" s="168"/>
      <c r="V464" s="168"/>
      <c r="W464" s="63"/>
      <c r="X464" s="64"/>
      <c r="Y464" s="64"/>
      <c r="Z464" s="64"/>
      <c r="AA464" s="64"/>
      <c r="AB464" s="64"/>
      <c r="AC464" s="139"/>
    </row>
    <row r="465" spans="1:29" ht="15" customHeight="1">
      <c r="A465" s="149"/>
      <c r="B465" s="156"/>
      <c r="C465" s="168"/>
      <c r="D465" s="168"/>
      <c r="F465" s="168"/>
      <c r="G465" s="168"/>
      <c r="I465" s="168"/>
      <c r="J465" s="168"/>
      <c r="L465" s="168"/>
      <c r="M465" s="168"/>
      <c r="O465" s="177"/>
      <c r="P465" s="177"/>
      <c r="R465" s="168"/>
      <c r="S465" s="168"/>
      <c r="U465" s="168"/>
      <c r="V465" s="168"/>
      <c r="W465" s="63"/>
      <c r="X465" s="64"/>
      <c r="Y465" s="64"/>
      <c r="Z465" s="64"/>
      <c r="AA465" s="64"/>
      <c r="AB465" s="64"/>
      <c r="AC465" s="139"/>
    </row>
    <row r="466" spans="1:29" ht="15" customHeight="1">
      <c r="A466" s="149"/>
      <c r="B466" s="156"/>
      <c r="C466" s="168"/>
      <c r="D466" s="168"/>
      <c r="F466" s="168"/>
      <c r="G466" s="168"/>
      <c r="I466" s="168"/>
      <c r="J466" s="168"/>
      <c r="L466" s="168"/>
      <c r="M466" s="168"/>
      <c r="O466" s="177"/>
      <c r="P466" s="177"/>
      <c r="R466" s="168"/>
      <c r="S466" s="168"/>
      <c r="U466" s="168"/>
      <c r="V466" s="168"/>
      <c r="W466" s="63"/>
      <c r="X466" s="64"/>
      <c r="Y466" s="64"/>
      <c r="Z466" s="64"/>
      <c r="AA466" s="64"/>
      <c r="AB466" s="64"/>
      <c r="AC466" s="139"/>
    </row>
    <row r="467" spans="1:29" ht="15" customHeight="1">
      <c r="A467" s="149"/>
      <c r="B467" s="156"/>
      <c r="C467" s="168"/>
      <c r="D467" s="168"/>
      <c r="F467" s="168"/>
      <c r="G467" s="168"/>
      <c r="I467" s="168"/>
      <c r="J467" s="168"/>
      <c r="L467" s="168"/>
      <c r="M467" s="168"/>
      <c r="O467" s="177"/>
      <c r="P467" s="177"/>
      <c r="R467" s="168"/>
      <c r="S467" s="168"/>
      <c r="U467" s="168"/>
      <c r="V467" s="168"/>
      <c r="W467" s="63"/>
      <c r="X467" s="64"/>
      <c r="Y467" s="64"/>
      <c r="Z467" s="64"/>
      <c r="AA467" s="64"/>
      <c r="AB467" s="64"/>
      <c r="AC467" s="139"/>
    </row>
    <row r="468" spans="1:29" ht="15" customHeight="1">
      <c r="A468" s="149"/>
      <c r="B468" s="156"/>
      <c r="C468" s="168"/>
      <c r="D468" s="168"/>
      <c r="F468" s="168"/>
      <c r="G468" s="168"/>
      <c r="I468" s="168"/>
      <c r="J468" s="168"/>
      <c r="L468" s="168"/>
      <c r="M468" s="168"/>
      <c r="O468" s="177"/>
      <c r="P468" s="177"/>
      <c r="R468" s="168"/>
      <c r="S468" s="168"/>
      <c r="U468" s="168"/>
      <c r="V468" s="168"/>
      <c r="W468" s="63"/>
      <c r="X468" s="64"/>
      <c r="Y468" s="64"/>
      <c r="Z468" s="64"/>
      <c r="AA468" s="64"/>
      <c r="AB468" s="64"/>
      <c r="AC468" s="139"/>
    </row>
    <row r="469" spans="1:29" ht="15" customHeight="1">
      <c r="A469" s="149"/>
      <c r="B469" s="156"/>
      <c r="C469" s="168"/>
      <c r="D469" s="168"/>
      <c r="F469" s="168"/>
      <c r="G469" s="168"/>
      <c r="I469" s="168"/>
      <c r="J469" s="168"/>
      <c r="L469" s="168"/>
      <c r="M469" s="168"/>
      <c r="O469" s="177"/>
      <c r="P469" s="177"/>
      <c r="R469" s="168"/>
      <c r="S469" s="168"/>
      <c r="U469" s="168"/>
      <c r="V469" s="168"/>
      <c r="W469" s="63"/>
      <c r="X469" s="64"/>
      <c r="Y469" s="64"/>
      <c r="Z469" s="64"/>
      <c r="AA469" s="64"/>
      <c r="AB469" s="64"/>
      <c r="AC469" s="139"/>
    </row>
    <row r="470" spans="1:29" ht="15" customHeight="1">
      <c r="A470" s="149"/>
      <c r="B470" s="156"/>
      <c r="C470" s="168"/>
      <c r="D470" s="168"/>
      <c r="F470" s="168"/>
      <c r="G470" s="168"/>
      <c r="I470" s="168"/>
      <c r="J470" s="168"/>
      <c r="L470" s="168"/>
      <c r="M470" s="168"/>
      <c r="O470" s="177"/>
      <c r="P470" s="177"/>
      <c r="R470" s="168"/>
      <c r="S470" s="168"/>
      <c r="U470" s="168"/>
      <c r="V470" s="168"/>
      <c r="W470" s="63"/>
      <c r="X470" s="64"/>
      <c r="Y470" s="64"/>
      <c r="Z470" s="64"/>
      <c r="AA470" s="64"/>
      <c r="AB470" s="64"/>
      <c r="AC470" s="139"/>
    </row>
    <row r="471" spans="1:29" ht="15" customHeight="1">
      <c r="A471" s="149"/>
      <c r="B471" s="156"/>
      <c r="C471" s="168"/>
      <c r="D471" s="168"/>
      <c r="F471" s="168"/>
      <c r="G471" s="168"/>
      <c r="I471" s="168"/>
      <c r="J471" s="168"/>
      <c r="L471" s="168"/>
      <c r="M471" s="168"/>
      <c r="O471" s="177"/>
      <c r="P471" s="177"/>
      <c r="R471" s="168"/>
      <c r="S471" s="168"/>
      <c r="U471" s="168"/>
      <c r="V471" s="168"/>
      <c r="W471" s="63"/>
      <c r="X471" s="64"/>
      <c r="Y471" s="64"/>
      <c r="Z471" s="64"/>
      <c r="AA471" s="64"/>
      <c r="AB471" s="64"/>
      <c r="AC471" s="139"/>
    </row>
    <row r="472" spans="1:29" ht="15" customHeight="1">
      <c r="A472" s="149"/>
      <c r="B472" s="156"/>
      <c r="C472" s="168"/>
      <c r="D472" s="168"/>
      <c r="F472" s="168"/>
      <c r="G472" s="168"/>
      <c r="I472" s="168"/>
      <c r="J472" s="168"/>
      <c r="L472" s="168"/>
      <c r="M472" s="168"/>
      <c r="O472" s="177"/>
      <c r="P472" s="177"/>
      <c r="R472" s="168"/>
      <c r="S472" s="168"/>
      <c r="U472" s="168"/>
      <c r="V472" s="168"/>
      <c r="W472" s="63"/>
      <c r="X472" s="64"/>
      <c r="Y472" s="64"/>
      <c r="Z472" s="64"/>
      <c r="AA472" s="64"/>
      <c r="AB472" s="64"/>
      <c r="AC472" s="139"/>
    </row>
    <row r="473" spans="1:29" ht="15" customHeight="1">
      <c r="A473" s="149"/>
      <c r="B473" s="156"/>
      <c r="C473" s="168"/>
      <c r="D473" s="168"/>
      <c r="F473" s="168"/>
      <c r="G473" s="168"/>
      <c r="I473" s="168"/>
      <c r="J473" s="168"/>
      <c r="L473" s="168"/>
      <c r="M473" s="168"/>
      <c r="O473" s="177"/>
      <c r="P473" s="177"/>
      <c r="R473" s="168"/>
      <c r="S473" s="168"/>
      <c r="U473" s="168"/>
      <c r="V473" s="168"/>
      <c r="W473" s="63"/>
      <c r="X473" s="64"/>
      <c r="Y473" s="64"/>
      <c r="Z473" s="64"/>
      <c r="AA473" s="64"/>
      <c r="AB473" s="64"/>
      <c r="AC473" s="139"/>
    </row>
    <row r="474" spans="1:29" ht="15" customHeight="1">
      <c r="A474" s="149"/>
      <c r="B474" s="156"/>
      <c r="C474" s="168"/>
      <c r="D474" s="168"/>
      <c r="F474" s="168"/>
      <c r="G474" s="168"/>
      <c r="I474" s="168"/>
      <c r="J474" s="168"/>
      <c r="L474" s="168"/>
      <c r="M474" s="168"/>
      <c r="O474" s="177"/>
      <c r="P474" s="177"/>
      <c r="R474" s="168"/>
      <c r="S474" s="168"/>
      <c r="U474" s="168"/>
      <c r="V474" s="168"/>
      <c r="W474" s="63"/>
      <c r="X474" s="64"/>
      <c r="Y474" s="64"/>
      <c r="Z474" s="64"/>
      <c r="AA474" s="64"/>
      <c r="AB474" s="64"/>
      <c r="AC474" s="139"/>
    </row>
    <row r="475" spans="1:29" ht="15" customHeight="1">
      <c r="A475" s="149"/>
      <c r="B475" s="156"/>
      <c r="C475" s="168"/>
      <c r="D475" s="168"/>
      <c r="F475" s="168"/>
      <c r="G475" s="168"/>
      <c r="I475" s="168"/>
      <c r="J475" s="168"/>
      <c r="L475" s="168"/>
      <c r="M475" s="168"/>
      <c r="O475" s="177"/>
      <c r="P475" s="177"/>
      <c r="R475" s="168"/>
      <c r="S475" s="168"/>
      <c r="U475" s="168"/>
      <c r="V475" s="168"/>
      <c r="W475" s="63"/>
      <c r="X475" s="64"/>
      <c r="Y475" s="64"/>
      <c r="Z475" s="64"/>
      <c r="AA475" s="64"/>
      <c r="AB475" s="64"/>
      <c r="AC475" s="139"/>
    </row>
    <row r="476" spans="1:29" ht="15" customHeight="1">
      <c r="A476" s="149"/>
      <c r="B476" s="156"/>
      <c r="C476" s="168"/>
      <c r="D476" s="168"/>
      <c r="F476" s="168"/>
      <c r="G476" s="168"/>
      <c r="I476" s="168"/>
      <c r="J476" s="168"/>
      <c r="L476" s="168"/>
      <c r="M476" s="168"/>
      <c r="O476" s="177"/>
      <c r="P476" s="177"/>
      <c r="R476" s="168"/>
      <c r="S476" s="168"/>
      <c r="U476" s="168"/>
      <c r="V476" s="168"/>
      <c r="W476" s="63"/>
      <c r="X476" s="64"/>
      <c r="Y476" s="64"/>
      <c r="Z476" s="64"/>
      <c r="AA476" s="64"/>
      <c r="AB476" s="64"/>
      <c r="AC476" s="139"/>
    </row>
    <row r="477" spans="1:29" ht="15" customHeight="1">
      <c r="A477" s="149"/>
      <c r="B477" s="156"/>
      <c r="C477" s="168"/>
      <c r="D477" s="168"/>
      <c r="F477" s="168"/>
      <c r="G477" s="168"/>
      <c r="I477" s="168"/>
      <c r="J477" s="168"/>
      <c r="L477" s="168"/>
      <c r="M477" s="168"/>
      <c r="O477" s="177"/>
      <c r="P477" s="177"/>
      <c r="R477" s="168"/>
      <c r="S477" s="168"/>
      <c r="U477" s="168"/>
      <c r="V477" s="168"/>
      <c r="W477" s="63"/>
      <c r="X477" s="64"/>
      <c r="Y477" s="64"/>
      <c r="Z477" s="64"/>
      <c r="AA477" s="64"/>
      <c r="AB477" s="64"/>
      <c r="AC477" s="139"/>
    </row>
    <row r="478" spans="1:29" ht="15" customHeight="1">
      <c r="A478" s="149"/>
      <c r="B478" s="156"/>
      <c r="C478" s="168"/>
      <c r="D478" s="168"/>
      <c r="F478" s="168"/>
      <c r="G478" s="168"/>
      <c r="I478" s="168"/>
      <c r="J478" s="168"/>
      <c r="L478" s="168"/>
      <c r="M478" s="168"/>
      <c r="O478" s="177"/>
      <c r="P478" s="177"/>
      <c r="R478" s="168"/>
      <c r="S478" s="168"/>
      <c r="U478" s="168"/>
      <c r="V478" s="168"/>
      <c r="W478" s="63"/>
      <c r="X478" s="64"/>
      <c r="Y478" s="64"/>
      <c r="Z478" s="64"/>
      <c r="AA478" s="64"/>
      <c r="AB478" s="64"/>
      <c r="AC478" s="139"/>
    </row>
    <row r="479" spans="1:29" ht="15" customHeight="1">
      <c r="A479" s="149"/>
      <c r="B479" s="156"/>
      <c r="C479" s="168"/>
      <c r="D479" s="168"/>
      <c r="F479" s="168"/>
      <c r="G479" s="168"/>
      <c r="I479" s="168"/>
      <c r="J479" s="168"/>
      <c r="L479" s="168"/>
      <c r="M479" s="168"/>
      <c r="O479" s="177"/>
      <c r="P479" s="177"/>
      <c r="R479" s="168"/>
      <c r="S479" s="168"/>
      <c r="U479" s="168"/>
      <c r="V479" s="168"/>
      <c r="W479" s="63"/>
      <c r="X479" s="64"/>
      <c r="Y479" s="64"/>
      <c r="Z479" s="64"/>
      <c r="AA479" s="64"/>
      <c r="AB479" s="64"/>
      <c r="AC479" s="139"/>
    </row>
    <row r="480" spans="1:29" ht="15" customHeight="1">
      <c r="A480" s="149"/>
      <c r="B480" s="156"/>
      <c r="C480" s="168"/>
      <c r="D480" s="168"/>
      <c r="F480" s="168"/>
      <c r="G480" s="168"/>
      <c r="I480" s="168"/>
      <c r="J480" s="168"/>
      <c r="L480" s="168"/>
      <c r="M480" s="168"/>
      <c r="O480" s="177"/>
      <c r="P480" s="177"/>
      <c r="R480" s="168"/>
      <c r="S480" s="168"/>
      <c r="U480" s="168"/>
      <c r="V480" s="168"/>
      <c r="W480" s="63"/>
      <c r="X480" s="64"/>
      <c r="Y480" s="64"/>
      <c r="Z480" s="64"/>
      <c r="AA480" s="64"/>
      <c r="AB480" s="64"/>
      <c r="AC480" s="139"/>
    </row>
    <row r="481" spans="1:29" ht="15" customHeight="1">
      <c r="A481" s="149"/>
      <c r="B481" s="156"/>
      <c r="C481" s="168"/>
      <c r="D481" s="168"/>
      <c r="F481" s="168"/>
      <c r="G481" s="168"/>
      <c r="I481" s="168"/>
      <c r="J481" s="168"/>
      <c r="L481" s="168"/>
      <c r="M481" s="168"/>
      <c r="O481" s="177"/>
      <c r="P481" s="177"/>
      <c r="R481" s="168"/>
      <c r="S481" s="168"/>
      <c r="U481" s="168"/>
      <c r="V481" s="168"/>
      <c r="W481" s="63"/>
      <c r="X481" s="64"/>
      <c r="Y481" s="64"/>
      <c r="Z481" s="64"/>
      <c r="AA481" s="64"/>
      <c r="AB481" s="64"/>
      <c r="AC481" s="139"/>
    </row>
    <row r="482" spans="1:29" ht="15" customHeight="1">
      <c r="A482" s="149"/>
      <c r="B482" s="156"/>
      <c r="C482" s="168"/>
      <c r="D482" s="168"/>
      <c r="F482" s="168"/>
      <c r="G482" s="168"/>
      <c r="I482" s="168"/>
      <c r="J482" s="168"/>
      <c r="L482" s="168"/>
      <c r="M482" s="168"/>
      <c r="O482" s="177"/>
      <c r="P482" s="177"/>
      <c r="R482" s="168"/>
      <c r="S482" s="168"/>
      <c r="U482" s="168"/>
      <c r="V482" s="168"/>
      <c r="W482" s="63"/>
      <c r="X482" s="64"/>
      <c r="Y482" s="64"/>
      <c r="Z482" s="64"/>
      <c r="AA482" s="64"/>
      <c r="AB482" s="64"/>
      <c r="AC482" s="139"/>
    </row>
    <row r="483" spans="1:29" ht="15" customHeight="1">
      <c r="A483" s="149"/>
      <c r="B483" s="156"/>
      <c r="C483" s="168"/>
      <c r="D483" s="168"/>
      <c r="F483" s="168"/>
      <c r="G483" s="168"/>
      <c r="I483" s="168"/>
      <c r="J483" s="168"/>
      <c r="L483" s="168"/>
      <c r="M483" s="168"/>
      <c r="O483" s="177"/>
      <c r="P483" s="177"/>
      <c r="R483" s="168"/>
      <c r="S483" s="168"/>
      <c r="U483" s="168"/>
      <c r="V483" s="168"/>
      <c r="W483" s="63"/>
      <c r="X483" s="64"/>
      <c r="Y483" s="64"/>
      <c r="Z483" s="64"/>
      <c r="AA483" s="64"/>
      <c r="AB483" s="64"/>
      <c r="AC483" s="139"/>
    </row>
    <row r="484" spans="1:29" ht="15" customHeight="1">
      <c r="A484" s="149"/>
      <c r="B484" s="156"/>
      <c r="C484" s="168"/>
      <c r="D484" s="168"/>
      <c r="F484" s="168"/>
      <c r="G484" s="168"/>
      <c r="I484" s="168"/>
      <c r="J484" s="168"/>
      <c r="L484" s="168"/>
      <c r="M484" s="168"/>
      <c r="O484" s="177"/>
      <c r="P484" s="177"/>
      <c r="R484" s="168"/>
      <c r="S484" s="168"/>
      <c r="U484" s="168"/>
      <c r="V484" s="168"/>
      <c r="W484" s="63"/>
      <c r="X484" s="64"/>
      <c r="Y484" s="64"/>
      <c r="Z484" s="64"/>
      <c r="AA484" s="64"/>
      <c r="AB484" s="64"/>
      <c r="AC484" s="139"/>
    </row>
    <row r="485" spans="1:29" ht="15" customHeight="1">
      <c r="A485" s="149"/>
      <c r="B485" s="156"/>
      <c r="C485" s="168"/>
      <c r="D485" s="168"/>
      <c r="F485" s="168"/>
      <c r="G485" s="168"/>
      <c r="I485" s="168"/>
      <c r="J485" s="168"/>
      <c r="L485" s="168"/>
      <c r="M485" s="168"/>
      <c r="O485" s="177"/>
      <c r="P485" s="177"/>
      <c r="R485" s="168"/>
      <c r="S485" s="168"/>
      <c r="U485" s="168"/>
      <c r="V485" s="168"/>
      <c r="W485" s="63"/>
      <c r="X485" s="64"/>
      <c r="Y485" s="64"/>
      <c r="Z485" s="64"/>
      <c r="AA485" s="64"/>
      <c r="AB485" s="64"/>
      <c r="AC485" s="139"/>
    </row>
    <row r="486" spans="1:29" ht="15" customHeight="1">
      <c r="A486" s="149"/>
      <c r="B486" s="156"/>
      <c r="C486" s="168"/>
      <c r="D486" s="168"/>
      <c r="F486" s="168"/>
      <c r="G486" s="168"/>
      <c r="I486" s="168"/>
      <c r="J486" s="168"/>
      <c r="L486" s="168"/>
      <c r="M486" s="168"/>
      <c r="O486" s="177"/>
      <c r="P486" s="177"/>
      <c r="R486" s="168"/>
      <c r="S486" s="168"/>
      <c r="U486" s="168"/>
      <c r="V486" s="168"/>
      <c r="W486" s="63"/>
      <c r="X486" s="64"/>
      <c r="Y486" s="64"/>
      <c r="Z486" s="64"/>
      <c r="AA486" s="64"/>
      <c r="AB486" s="64"/>
      <c r="AC486" s="139"/>
    </row>
    <row r="487" spans="1:29" ht="15" customHeight="1">
      <c r="A487" s="149"/>
      <c r="B487" s="156"/>
      <c r="C487" s="168"/>
      <c r="D487" s="168"/>
      <c r="F487" s="168"/>
      <c r="G487" s="168"/>
      <c r="I487" s="168"/>
      <c r="J487" s="168"/>
      <c r="L487" s="168"/>
      <c r="M487" s="168"/>
      <c r="O487" s="177"/>
      <c r="P487" s="177"/>
      <c r="R487" s="168"/>
      <c r="S487" s="168"/>
      <c r="U487" s="168"/>
      <c r="V487" s="168"/>
      <c r="W487" s="63"/>
      <c r="X487" s="64"/>
      <c r="Y487" s="64"/>
      <c r="Z487" s="64"/>
      <c r="AA487" s="64"/>
      <c r="AB487" s="64"/>
      <c r="AC487" s="139"/>
    </row>
    <row r="488" spans="1:29" ht="15" customHeight="1">
      <c r="A488" s="149"/>
      <c r="B488" s="156"/>
      <c r="C488" s="168"/>
      <c r="D488" s="168"/>
      <c r="F488" s="168"/>
      <c r="G488" s="168"/>
      <c r="I488" s="168"/>
      <c r="J488" s="168"/>
      <c r="L488" s="168"/>
      <c r="M488" s="168"/>
      <c r="O488" s="177"/>
      <c r="P488" s="177"/>
      <c r="R488" s="168"/>
      <c r="S488" s="168"/>
      <c r="U488" s="168"/>
      <c r="V488" s="168"/>
      <c r="W488" s="63"/>
      <c r="X488" s="64"/>
      <c r="Y488" s="64"/>
      <c r="Z488" s="64"/>
      <c r="AA488" s="64"/>
      <c r="AB488" s="64"/>
      <c r="AC488" s="139"/>
    </row>
    <row r="489" spans="1:29" ht="15" customHeight="1">
      <c r="A489" s="149"/>
      <c r="B489" s="156"/>
      <c r="C489" s="168"/>
      <c r="D489" s="168"/>
      <c r="F489" s="168"/>
      <c r="G489" s="168"/>
      <c r="I489" s="168"/>
      <c r="J489" s="168"/>
      <c r="L489" s="168"/>
      <c r="M489" s="168"/>
      <c r="O489" s="177"/>
      <c r="P489" s="177"/>
      <c r="R489" s="168"/>
      <c r="S489" s="168"/>
      <c r="U489" s="168"/>
      <c r="V489" s="168"/>
      <c r="W489" s="63"/>
      <c r="X489" s="64"/>
      <c r="Y489" s="64"/>
      <c r="Z489" s="64"/>
      <c r="AA489" s="64"/>
      <c r="AB489" s="64"/>
      <c r="AC489" s="139"/>
    </row>
    <row r="490" spans="1:29" ht="15" customHeight="1">
      <c r="A490" s="149"/>
      <c r="B490" s="156"/>
      <c r="C490" s="168"/>
      <c r="D490" s="168"/>
      <c r="F490" s="168"/>
      <c r="G490" s="168"/>
      <c r="I490" s="168"/>
      <c r="J490" s="168"/>
      <c r="L490" s="168"/>
      <c r="M490" s="168"/>
      <c r="O490" s="177"/>
      <c r="P490" s="177"/>
      <c r="R490" s="168"/>
      <c r="S490" s="168"/>
      <c r="U490" s="168"/>
      <c r="V490" s="168"/>
      <c r="W490" s="63"/>
      <c r="X490" s="64"/>
      <c r="Y490" s="64"/>
      <c r="Z490" s="64"/>
      <c r="AA490" s="64"/>
      <c r="AB490" s="64"/>
      <c r="AC490" s="139"/>
    </row>
    <row r="491" spans="1:29" ht="15" customHeight="1">
      <c r="A491" s="149"/>
      <c r="B491" s="156"/>
      <c r="C491" s="168"/>
      <c r="D491" s="168"/>
      <c r="F491" s="168"/>
      <c r="G491" s="168"/>
      <c r="I491" s="168"/>
      <c r="J491" s="168"/>
      <c r="L491" s="168"/>
      <c r="M491" s="168"/>
      <c r="O491" s="177"/>
      <c r="P491" s="177"/>
      <c r="R491" s="168"/>
      <c r="S491" s="168"/>
      <c r="U491" s="168"/>
      <c r="V491" s="168"/>
      <c r="W491" s="63"/>
      <c r="X491" s="64"/>
      <c r="Y491" s="64"/>
      <c r="Z491" s="64"/>
      <c r="AA491" s="64"/>
      <c r="AB491" s="64"/>
      <c r="AC491" s="139"/>
    </row>
    <row r="492" spans="1:29" ht="15" customHeight="1">
      <c r="A492" s="149"/>
      <c r="B492" s="156"/>
      <c r="C492" s="168"/>
      <c r="D492" s="168"/>
      <c r="F492" s="168"/>
      <c r="G492" s="168"/>
      <c r="I492" s="168"/>
      <c r="J492" s="168"/>
      <c r="L492" s="168"/>
      <c r="M492" s="168"/>
      <c r="O492" s="177"/>
      <c r="P492" s="177"/>
      <c r="R492" s="168"/>
      <c r="S492" s="168"/>
      <c r="U492" s="168"/>
      <c r="V492" s="168"/>
      <c r="W492" s="63"/>
      <c r="X492" s="64"/>
      <c r="Y492" s="64"/>
      <c r="Z492" s="64"/>
      <c r="AA492" s="64"/>
      <c r="AB492" s="64"/>
      <c r="AC492" s="139"/>
    </row>
    <row r="493" spans="1:29" ht="15" customHeight="1">
      <c r="A493" s="149"/>
      <c r="B493" s="156"/>
      <c r="C493" s="168"/>
      <c r="D493" s="168"/>
      <c r="F493" s="168"/>
      <c r="G493" s="168"/>
      <c r="I493" s="168"/>
      <c r="J493" s="168"/>
      <c r="L493" s="168"/>
      <c r="M493" s="168"/>
      <c r="O493" s="177"/>
      <c r="P493" s="177"/>
      <c r="R493" s="168"/>
      <c r="S493" s="168"/>
      <c r="U493" s="168"/>
      <c r="V493" s="168"/>
      <c r="W493" s="63"/>
      <c r="X493" s="64"/>
      <c r="Y493" s="64"/>
      <c r="Z493" s="64"/>
      <c r="AA493" s="64"/>
      <c r="AB493" s="64"/>
      <c r="AC493" s="139"/>
    </row>
    <row r="494" spans="1:29" ht="15" customHeight="1">
      <c r="A494" s="149"/>
      <c r="B494" s="156"/>
      <c r="C494" s="168"/>
      <c r="D494" s="168"/>
      <c r="F494" s="168"/>
      <c r="G494" s="168"/>
      <c r="I494" s="168"/>
      <c r="J494" s="168"/>
      <c r="L494" s="168"/>
      <c r="M494" s="168"/>
      <c r="O494" s="177"/>
      <c r="P494" s="177"/>
      <c r="R494" s="168"/>
      <c r="S494" s="168"/>
      <c r="U494" s="168"/>
      <c r="V494" s="168"/>
      <c r="W494" s="63"/>
      <c r="X494" s="64"/>
      <c r="Y494" s="64"/>
      <c r="Z494" s="64"/>
      <c r="AA494" s="64"/>
      <c r="AB494" s="64"/>
      <c r="AC494" s="139"/>
    </row>
    <row r="495" spans="1:29" ht="15" customHeight="1">
      <c r="A495" s="149"/>
      <c r="B495" s="156"/>
      <c r="C495" s="168"/>
      <c r="D495" s="168"/>
      <c r="F495" s="168"/>
      <c r="G495" s="168"/>
      <c r="I495" s="168"/>
      <c r="J495" s="168"/>
      <c r="L495" s="168"/>
      <c r="M495" s="168"/>
      <c r="O495" s="177"/>
      <c r="P495" s="177"/>
      <c r="R495" s="168"/>
      <c r="S495" s="168"/>
      <c r="U495" s="168"/>
      <c r="V495" s="168"/>
      <c r="W495" s="63"/>
      <c r="X495" s="64"/>
      <c r="Y495" s="64"/>
      <c r="Z495" s="64"/>
      <c r="AA495" s="64"/>
      <c r="AB495" s="64"/>
      <c r="AC495" s="139"/>
    </row>
    <row r="496" spans="1:29" ht="15" customHeight="1">
      <c r="A496" s="149"/>
      <c r="B496" s="156"/>
      <c r="C496" s="168"/>
      <c r="D496" s="168"/>
      <c r="F496" s="168"/>
      <c r="G496" s="168"/>
      <c r="I496" s="168"/>
      <c r="J496" s="168"/>
      <c r="L496" s="168"/>
      <c r="M496" s="168"/>
      <c r="O496" s="177"/>
      <c r="P496" s="177"/>
      <c r="R496" s="168"/>
      <c r="S496" s="168"/>
      <c r="U496" s="168"/>
      <c r="V496" s="168"/>
      <c r="W496" s="63"/>
      <c r="X496" s="64"/>
      <c r="Y496" s="64"/>
      <c r="Z496" s="64"/>
      <c r="AA496" s="64"/>
      <c r="AB496" s="64"/>
      <c r="AC496" s="139"/>
    </row>
    <row r="497" spans="1:29" ht="15" customHeight="1">
      <c r="A497" s="149"/>
      <c r="B497" s="156"/>
      <c r="C497" s="168"/>
      <c r="D497" s="168"/>
      <c r="F497" s="168"/>
      <c r="G497" s="168"/>
      <c r="I497" s="168"/>
      <c r="J497" s="168"/>
      <c r="L497" s="168"/>
      <c r="M497" s="168"/>
      <c r="O497" s="177"/>
      <c r="P497" s="177"/>
      <c r="R497" s="168"/>
      <c r="S497" s="168"/>
      <c r="U497" s="168"/>
      <c r="V497" s="168"/>
      <c r="W497" s="63"/>
      <c r="X497" s="64"/>
      <c r="Y497" s="64"/>
      <c r="Z497" s="64"/>
      <c r="AA497" s="64"/>
      <c r="AB497" s="64"/>
      <c r="AC497" s="139"/>
    </row>
    <row r="498" spans="1:29" ht="15" customHeight="1">
      <c r="A498" s="149"/>
      <c r="B498" s="156"/>
      <c r="C498" s="168"/>
      <c r="D498" s="168"/>
      <c r="F498" s="168"/>
      <c r="G498" s="168"/>
      <c r="I498" s="168"/>
      <c r="J498" s="168"/>
      <c r="L498" s="168"/>
      <c r="M498" s="168"/>
      <c r="O498" s="177"/>
      <c r="P498" s="177"/>
      <c r="R498" s="168"/>
      <c r="S498" s="168"/>
      <c r="U498" s="168"/>
      <c r="V498" s="168"/>
      <c r="W498" s="63"/>
      <c r="X498" s="64"/>
      <c r="Y498" s="64"/>
      <c r="Z498" s="64"/>
      <c r="AA498" s="64"/>
      <c r="AB498" s="64"/>
      <c r="AC498" s="139"/>
    </row>
    <row r="499" spans="1:29" ht="15" customHeight="1">
      <c r="A499" s="149"/>
      <c r="B499" s="156"/>
      <c r="C499" s="168"/>
      <c r="D499" s="168"/>
      <c r="F499" s="168"/>
      <c r="G499" s="168"/>
      <c r="I499" s="168"/>
      <c r="J499" s="168"/>
      <c r="L499" s="168"/>
      <c r="M499" s="168"/>
      <c r="O499" s="177"/>
      <c r="P499" s="177"/>
      <c r="R499" s="168"/>
      <c r="S499" s="168"/>
      <c r="U499" s="168"/>
      <c r="V499" s="168"/>
      <c r="W499" s="63"/>
      <c r="X499" s="64"/>
      <c r="Y499" s="64"/>
      <c r="Z499" s="64"/>
      <c r="AA499" s="64"/>
      <c r="AB499" s="64"/>
      <c r="AC499" s="139"/>
    </row>
    <row r="500" spans="1:29" ht="15" customHeight="1">
      <c r="A500" s="149"/>
      <c r="B500" s="156"/>
      <c r="C500" s="168"/>
      <c r="D500" s="168"/>
      <c r="F500" s="168"/>
      <c r="G500" s="168"/>
      <c r="I500" s="168"/>
      <c r="J500" s="168"/>
      <c r="L500" s="168"/>
      <c r="M500" s="168"/>
      <c r="O500" s="177"/>
      <c r="P500" s="177"/>
      <c r="R500" s="168"/>
      <c r="S500" s="168"/>
      <c r="U500" s="168"/>
      <c r="V500" s="168"/>
      <c r="W500" s="63"/>
      <c r="X500" s="64"/>
      <c r="Y500" s="64"/>
      <c r="Z500" s="64"/>
      <c r="AA500" s="64"/>
      <c r="AB500" s="64"/>
      <c r="AC500" s="139"/>
    </row>
    <row r="501" spans="1:29" ht="15" customHeight="1">
      <c r="A501" s="149"/>
      <c r="B501" s="156"/>
      <c r="C501" s="168"/>
      <c r="D501" s="168"/>
      <c r="F501" s="168"/>
      <c r="G501" s="168"/>
      <c r="I501" s="168"/>
      <c r="J501" s="168"/>
      <c r="L501" s="168"/>
      <c r="M501" s="168"/>
      <c r="O501" s="177"/>
      <c r="P501" s="177"/>
      <c r="R501" s="168"/>
      <c r="S501" s="168"/>
      <c r="U501" s="168"/>
      <c r="V501" s="168"/>
      <c r="W501" s="63"/>
      <c r="X501" s="64"/>
      <c r="Y501" s="64"/>
      <c r="Z501" s="64"/>
      <c r="AA501" s="64"/>
      <c r="AB501" s="64"/>
      <c r="AC501" s="139"/>
    </row>
    <row r="502" spans="1:29" ht="15" customHeight="1">
      <c r="A502" s="149"/>
      <c r="B502" s="156"/>
      <c r="C502" s="168"/>
      <c r="D502" s="168"/>
      <c r="F502" s="168"/>
      <c r="G502" s="168"/>
      <c r="I502" s="168"/>
      <c r="J502" s="168"/>
      <c r="L502" s="168"/>
      <c r="M502" s="168"/>
      <c r="O502" s="177"/>
      <c r="P502" s="177"/>
      <c r="R502" s="168"/>
      <c r="S502" s="168"/>
      <c r="U502" s="168"/>
      <c r="V502" s="168"/>
      <c r="W502" s="63"/>
      <c r="X502" s="64"/>
      <c r="Y502" s="64"/>
      <c r="Z502" s="64"/>
      <c r="AA502" s="64"/>
      <c r="AB502" s="64"/>
      <c r="AC502" s="139"/>
    </row>
    <row r="503" spans="1:29" ht="15" customHeight="1">
      <c r="A503" s="149"/>
      <c r="B503" s="156"/>
      <c r="C503" s="168"/>
      <c r="D503" s="168"/>
      <c r="F503" s="168"/>
      <c r="G503" s="168"/>
      <c r="I503" s="168"/>
      <c r="J503" s="168"/>
      <c r="L503" s="168"/>
      <c r="M503" s="168"/>
      <c r="O503" s="177"/>
      <c r="P503" s="177"/>
      <c r="R503" s="168"/>
      <c r="S503" s="168"/>
      <c r="U503" s="168"/>
      <c r="V503" s="168"/>
      <c r="W503" s="63"/>
      <c r="X503" s="64"/>
      <c r="Y503" s="64"/>
      <c r="Z503" s="64"/>
      <c r="AA503" s="64"/>
      <c r="AB503" s="64"/>
      <c r="AC503" s="139"/>
    </row>
    <row r="504" spans="1:29" ht="15" customHeight="1">
      <c r="A504" s="149"/>
      <c r="B504" s="156"/>
      <c r="C504" s="168"/>
      <c r="D504" s="168"/>
      <c r="F504" s="168"/>
      <c r="G504" s="168"/>
      <c r="I504" s="168"/>
      <c r="J504" s="168"/>
      <c r="L504" s="168"/>
      <c r="M504" s="168"/>
      <c r="O504" s="177"/>
      <c r="P504" s="177"/>
      <c r="R504" s="168"/>
      <c r="S504" s="168"/>
      <c r="U504" s="168"/>
      <c r="V504" s="168"/>
      <c r="W504" s="63"/>
      <c r="X504" s="64"/>
      <c r="Y504" s="64"/>
      <c r="Z504" s="64"/>
      <c r="AA504" s="64"/>
      <c r="AB504" s="64"/>
      <c r="AC504" s="139"/>
    </row>
    <row r="505" spans="1:29" ht="15" customHeight="1">
      <c r="A505" s="149"/>
      <c r="B505" s="156"/>
      <c r="C505" s="168"/>
      <c r="D505" s="168"/>
      <c r="F505" s="168"/>
      <c r="G505" s="168"/>
      <c r="I505" s="168"/>
      <c r="J505" s="168"/>
      <c r="L505" s="168"/>
      <c r="M505" s="168"/>
      <c r="O505" s="177"/>
      <c r="P505" s="177"/>
      <c r="R505" s="168"/>
      <c r="S505" s="168"/>
      <c r="U505" s="168"/>
      <c r="V505" s="168"/>
      <c r="W505" s="63"/>
      <c r="X505" s="64"/>
      <c r="Y505" s="64"/>
      <c r="Z505" s="64"/>
      <c r="AA505" s="64"/>
      <c r="AB505" s="64"/>
      <c r="AC505" s="139"/>
    </row>
    <row r="506" spans="1:29" ht="15" customHeight="1">
      <c r="A506" s="149"/>
      <c r="B506" s="156"/>
      <c r="C506" s="168"/>
      <c r="D506" s="168"/>
      <c r="F506" s="168"/>
      <c r="G506" s="168"/>
      <c r="I506" s="168"/>
      <c r="J506" s="168"/>
      <c r="L506" s="168"/>
      <c r="M506" s="168"/>
      <c r="O506" s="177"/>
      <c r="P506" s="177"/>
      <c r="R506" s="168"/>
      <c r="S506" s="168"/>
      <c r="U506" s="168"/>
      <c r="V506" s="168"/>
      <c r="W506" s="63"/>
      <c r="X506" s="64"/>
      <c r="Y506" s="64"/>
      <c r="Z506" s="64"/>
      <c r="AA506" s="64"/>
      <c r="AB506" s="64"/>
      <c r="AC506" s="139"/>
    </row>
    <row r="507" spans="1:29" ht="15" customHeight="1">
      <c r="A507" s="149"/>
      <c r="B507" s="156"/>
      <c r="C507" s="168"/>
      <c r="D507" s="168"/>
      <c r="F507" s="168"/>
      <c r="G507" s="168"/>
      <c r="I507" s="168"/>
      <c r="J507" s="168"/>
      <c r="L507" s="168"/>
      <c r="M507" s="168"/>
      <c r="O507" s="177"/>
      <c r="P507" s="177"/>
      <c r="R507" s="168"/>
      <c r="S507" s="168"/>
      <c r="U507" s="168"/>
      <c r="V507" s="168"/>
      <c r="W507" s="63"/>
      <c r="X507" s="64"/>
      <c r="Y507" s="64"/>
      <c r="Z507" s="64"/>
      <c r="AA507" s="64"/>
      <c r="AB507" s="64"/>
      <c r="AC507" s="139"/>
    </row>
    <row r="508" spans="1:29" ht="15" customHeight="1">
      <c r="A508" s="149"/>
      <c r="B508" s="156"/>
      <c r="C508" s="168"/>
      <c r="D508" s="168"/>
      <c r="F508" s="168"/>
      <c r="G508" s="168"/>
      <c r="I508" s="168"/>
      <c r="J508" s="168"/>
      <c r="L508" s="168"/>
      <c r="M508" s="168"/>
      <c r="O508" s="177"/>
      <c r="P508" s="177"/>
      <c r="R508" s="168"/>
      <c r="S508" s="168"/>
      <c r="U508" s="168"/>
      <c r="V508" s="168"/>
      <c r="W508" s="63"/>
      <c r="X508" s="64"/>
      <c r="Y508" s="64"/>
      <c r="Z508" s="64"/>
      <c r="AA508" s="64"/>
      <c r="AB508" s="64"/>
      <c r="AC508" s="139"/>
    </row>
    <row r="509" spans="1:29" ht="15" customHeight="1">
      <c r="A509" s="149"/>
      <c r="B509" s="156"/>
      <c r="C509" s="168"/>
      <c r="D509" s="168"/>
      <c r="F509" s="168"/>
      <c r="G509" s="168"/>
      <c r="I509" s="168"/>
      <c r="J509" s="168"/>
      <c r="L509" s="168"/>
      <c r="M509" s="168"/>
      <c r="O509" s="177"/>
      <c r="P509" s="177"/>
      <c r="R509" s="168"/>
      <c r="S509" s="168"/>
      <c r="U509" s="168"/>
      <c r="V509" s="168"/>
      <c r="W509" s="63"/>
      <c r="X509" s="64"/>
      <c r="Y509" s="64"/>
      <c r="Z509" s="64"/>
      <c r="AA509" s="64"/>
      <c r="AB509" s="64"/>
      <c r="AC509" s="139"/>
    </row>
    <row r="510" spans="1:29" ht="15" customHeight="1">
      <c r="A510" s="149"/>
      <c r="B510" s="156"/>
      <c r="C510" s="168"/>
      <c r="D510" s="168"/>
      <c r="F510" s="168"/>
      <c r="G510" s="168"/>
      <c r="I510" s="168"/>
      <c r="J510" s="168"/>
      <c r="L510" s="168"/>
      <c r="M510" s="168"/>
      <c r="O510" s="177"/>
      <c r="P510" s="177"/>
      <c r="R510" s="168"/>
      <c r="S510" s="168"/>
      <c r="U510" s="168"/>
      <c r="V510" s="168"/>
      <c r="W510" s="63"/>
      <c r="X510" s="64"/>
      <c r="Y510" s="64"/>
      <c r="Z510" s="64"/>
      <c r="AA510" s="64"/>
      <c r="AB510" s="64"/>
      <c r="AC510" s="139"/>
    </row>
    <row r="511" spans="1:29" ht="15" customHeight="1">
      <c r="A511" s="149"/>
      <c r="B511" s="156"/>
      <c r="C511" s="168"/>
      <c r="D511" s="168"/>
      <c r="F511" s="168"/>
      <c r="G511" s="168"/>
      <c r="I511" s="168"/>
      <c r="J511" s="168"/>
      <c r="L511" s="168"/>
      <c r="M511" s="168"/>
      <c r="O511" s="177"/>
      <c r="P511" s="177"/>
      <c r="R511" s="168"/>
      <c r="S511" s="168"/>
      <c r="U511" s="168"/>
      <c r="V511" s="168"/>
      <c r="W511" s="63"/>
      <c r="X511" s="64"/>
      <c r="Y511" s="64"/>
      <c r="Z511" s="64"/>
      <c r="AA511" s="64"/>
      <c r="AB511" s="64"/>
      <c r="AC511" s="139"/>
    </row>
    <row r="512" spans="1:29" ht="15" customHeight="1">
      <c r="A512" s="149"/>
      <c r="B512" s="156"/>
      <c r="C512" s="168"/>
      <c r="D512" s="168"/>
      <c r="F512" s="168"/>
      <c r="G512" s="168"/>
      <c r="I512" s="168"/>
      <c r="J512" s="168"/>
      <c r="L512" s="168"/>
      <c r="M512" s="168"/>
      <c r="O512" s="177"/>
      <c r="P512" s="177"/>
      <c r="R512" s="168"/>
      <c r="S512" s="168"/>
      <c r="U512" s="168"/>
      <c r="V512" s="168"/>
      <c r="W512" s="63"/>
      <c r="X512" s="64"/>
      <c r="Y512" s="64"/>
      <c r="Z512" s="64"/>
      <c r="AA512" s="64"/>
      <c r="AB512" s="64"/>
      <c r="AC512" s="139"/>
    </row>
    <row r="513" spans="1:29" ht="15" customHeight="1">
      <c r="A513" s="149"/>
      <c r="B513" s="156"/>
      <c r="C513" s="168"/>
      <c r="D513" s="168"/>
      <c r="F513" s="168"/>
      <c r="G513" s="168"/>
      <c r="I513" s="168"/>
      <c r="J513" s="168"/>
      <c r="L513" s="168"/>
      <c r="M513" s="168"/>
      <c r="O513" s="177"/>
      <c r="P513" s="177"/>
      <c r="R513" s="168"/>
      <c r="S513" s="168"/>
      <c r="U513" s="168"/>
      <c r="V513" s="168"/>
      <c r="W513" s="63"/>
      <c r="X513" s="64"/>
      <c r="Y513" s="64"/>
      <c r="Z513" s="64"/>
      <c r="AA513" s="64"/>
      <c r="AB513" s="64"/>
      <c r="AC513" s="139"/>
    </row>
    <row r="514" spans="1:29" ht="15" customHeight="1">
      <c r="A514" s="149"/>
      <c r="B514" s="156"/>
      <c r="C514" s="168"/>
      <c r="D514" s="168"/>
      <c r="F514" s="168"/>
      <c r="G514" s="168"/>
      <c r="I514" s="168"/>
      <c r="J514" s="168"/>
      <c r="L514" s="168"/>
      <c r="M514" s="168"/>
      <c r="O514" s="177"/>
      <c r="P514" s="177"/>
      <c r="R514" s="168"/>
      <c r="S514" s="168"/>
      <c r="U514" s="168"/>
      <c r="V514" s="168"/>
      <c r="W514" s="63"/>
      <c r="X514" s="64"/>
      <c r="Y514" s="64"/>
      <c r="Z514" s="64"/>
      <c r="AA514" s="64"/>
      <c r="AB514" s="64"/>
      <c r="AC514" s="139"/>
    </row>
    <row r="515" spans="1:29" ht="15" customHeight="1">
      <c r="A515" s="149"/>
      <c r="B515" s="156"/>
      <c r="C515" s="168"/>
      <c r="D515" s="168"/>
      <c r="F515" s="168"/>
      <c r="G515" s="168"/>
      <c r="I515" s="168"/>
      <c r="J515" s="168"/>
      <c r="L515" s="168"/>
      <c r="M515" s="168"/>
      <c r="O515" s="177"/>
      <c r="P515" s="177"/>
      <c r="R515" s="168"/>
      <c r="S515" s="168"/>
      <c r="U515" s="168"/>
      <c r="V515" s="168"/>
      <c r="W515" s="63"/>
      <c r="X515" s="64"/>
      <c r="Y515" s="64"/>
      <c r="Z515" s="64"/>
      <c r="AA515" s="64"/>
      <c r="AB515" s="64"/>
      <c r="AC515" s="139"/>
    </row>
    <row r="516" spans="1:29" ht="15" customHeight="1">
      <c r="A516" s="149"/>
      <c r="B516" s="156"/>
      <c r="C516" s="168"/>
      <c r="D516" s="168"/>
      <c r="F516" s="168"/>
      <c r="G516" s="168"/>
      <c r="I516" s="168"/>
      <c r="J516" s="168"/>
      <c r="L516" s="168"/>
      <c r="M516" s="168"/>
      <c r="O516" s="177"/>
      <c r="P516" s="177"/>
      <c r="R516" s="168"/>
      <c r="S516" s="168"/>
      <c r="U516" s="168"/>
      <c r="V516" s="168"/>
      <c r="W516" s="63"/>
      <c r="X516" s="64"/>
      <c r="Y516" s="64"/>
      <c r="Z516" s="64"/>
      <c r="AA516" s="64"/>
      <c r="AB516" s="64"/>
      <c r="AC516" s="139"/>
    </row>
    <row r="517" spans="1:29" ht="15" customHeight="1">
      <c r="A517" s="149"/>
      <c r="B517" s="156"/>
      <c r="C517" s="168"/>
      <c r="D517" s="168"/>
      <c r="F517" s="168"/>
      <c r="G517" s="168"/>
      <c r="I517" s="168"/>
      <c r="J517" s="168"/>
      <c r="L517" s="168"/>
      <c r="M517" s="168"/>
      <c r="O517" s="177"/>
      <c r="P517" s="177"/>
      <c r="R517" s="168"/>
      <c r="S517" s="168"/>
      <c r="U517" s="168"/>
      <c r="V517" s="168"/>
      <c r="W517" s="63"/>
      <c r="X517" s="64"/>
      <c r="Y517" s="64"/>
      <c r="Z517" s="64"/>
      <c r="AA517" s="64"/>
      <c r="AB517" s="64"/>
      <c r="AC517" s="139"/>
    </row>
    <row r="518" spans="1:29" ht="15" customHeight="1">
      <c r="A518" s="149"/>
      <c r="B518" s="156"/>
      <c r="C518" s="168"/>
      <c r="D518" s="168"/>
      <c r="F518" s="168"/>
      <c r="G518" s="168"/>
      <c r="I518" s="168"/>
      <c r="J518" s="168"/>
      <c r="L518" s="168"/>
      <c r="M518" s="168"/>
      <c r="O518" s="177"/>
      <c r="P518" s="177"/>
      <c r="R518" s="168"/>
      <c r="S518" s="168"/>
      <c r="U518" s="168"/>
      <c r="V518" s="168"/>
      <c r="W518" s="63"/>
      <c r="X518" s="64"/>
      <c r="Y518" s="64"/>
      <c r="Z518" s="64"/>
      <c r="AA518" s="64"/>
      <c r="AB518" s="64"/>
      <c r="AC518" s="139"/>
    </row>
    <row r="519" spans="1:29" ht="15" customHeight="1">
      <c r="A519" s="149"/>
      <c r="B519" s="156"/>
      <c r="C519" s="168"/>
      <c r="D519" s="168"/>
      <c r="F519" s="168"/>
      <c r="G519" s="168"/>
      <c r="I519" s="168"/>
      <c r="J519" s="168"/>
      <c r="L519" s="168"/>
      <c r="M519" s="168"/>
      <c r="O519" s="177"/>
      <c r="P519" s="177"/>
      <c r="R519" s="168"/>
      <c r="S519" s="168"/>
      <c r="U519" s="168"/>
      <c r="V519" s="168"/>
      <c r="W519" s="63"/>
      <c r="X519" s="64"/>
      <c r="Y519" s="64"/>
      <c r="Z519" s="64"/>
      <c r="AA519" s="64"/>
      <c r="AB519" s="64"/>
      <c r="AC519" s="139"/>
    </row>
    <row r="520" spans="1:29" ht="15" customHeight="1">
      <c r="A520" s="149"/>
      <c r="B520" s="156"/>
      <c r="C520" s="168"/>
      <c r="D520" s="168"/>
      <c r="F520" s="168"/>
      <c r="G520" s="168"/>
      <c r="I520" s="168"/>
      <c r="J520" s="168"/>
      <c r="L520" s="168"/>
      <c r="M520" s="168"/>
      <c r="O520" s="177"/>
      <c r="P520" s="177"/>
      <c r="R520" s="168"/>
      <c r="S520" s="168"/>
      <c r="U520" s="168"/>
      <c r="V520" s="168"/>
      <c r="W520" s="63"/>
      <c r="X520" s="64"/>
      <c r="Y520" s="64"/>
      <c r="Z520" s="64"/>
      <c r="AA520" s="64"/>
      <c r="AB520" s="64"/>
      <c r="AC520" s="139"/>
    </row>
    <row r="521" spans="1:29" ht="15" customHeight="1">
      <c r="A521" s="149"/>
      <c r="B521" s="156"/>
      <c r="C521" s="168"/>
      <c r="D521" s="168"/>
      <c r="F521" s="168"/>
      <c r="G521" s="168"/>
      <c r="I521" s="168"/>
      <c r="J521" s="168"/>
      <c r="L521" s="168"/>
      <c r="M521" s="168"/>
      <c r="O521" s="177"/>
      <c r="P521" s="177"/>
      <c r="R521" s="168"/>
      <c r="S521" s="168"/>
      <c r="U521" s="168"/>
      <c r="V521" s="168"/>
      <c r="W521" s="63"/>
      <c r="X521" s="64"/>
      <c r="Y521" s="64"/>
      <c r="Z521" s="64"/>
      <c r="AA521" s="64"/>
      <c r="AB521" s="64"/>
      <c r="AC521" s="139"/>
    </row>
    <row r="522" spans="1:29" ht="15" customHeight="1">
      <c r="A522" s="149"/>
      <c r="B522" s="156"/>
      <c r="C522" s="168"/>
      <c r="D522" s="168"/>
      <c r="F522" s="168"/>
      <c r="G522" s="168"/>
      <c r="I522" s="168"/>
      <c r="J522" s="168"/>
      <c r="L522" s="168"/>
      <c r="M522" s="168"/>
      <c r="O522" s="177"/>
      <c r="P522" s="177"/>
      <c r="R522" s="168"/>
      <c r="S522" s="168"/>
      <c r="U522" s="168"/>
      <c r="V522" s="168"/>
      <c r="W522" s="63"/>
      <c r="X522" s="64"/>
      <c r="Y522" s="64"/>
      <c r="Z522" s="64"/>
      <c r="AA522" s="64"/>
      <c r="AB522" s="64"/>
      <c r="AC522" s="139"/>
    </row>
    <row r="523" spans="1:29" ht="15" customHeight="1">
      <c r="A523" s="149"/>
      <c r="B523" s="156"/>
      <c r="C523" s="168"/>
      <c r="D523" s="168"/>
      <c r="F523" s="168"/>
      <c r="G523" s="168"/>
      <c r="I523" s="168"/>
      <c r="J523" s="168"/>
      <c r="L523" s="168"/>
      <c r="M523" s="168"/>
      <c r="O523" s="177"/>
      <c r="P523" s="177"/>
      <c r="R523" s="168"/>
      <c r="S523" s="168"/>
      <c r="U523" s="168"/>
      <c r="V523" s="168"/>
      <c r="W523" s="63"/>
      <c r="X523" s="64"/>
      <c r="Y523" s="64"/>
      <c r="Z523" s="64"/>
      <c r="AA523" s="64"/>
      <c r="AB523" s="64"/>
      <c r="AC523" s="139"/>
    </row>
    <row r="524" spans="1:29" ht="15" customHeight="1">
      <c r="A524" s="149"/>
      <c r="B524" s="156"/>
      <c r="C524" s="168"/>
      <c r="D524" s="168"/>
      <c r="F524" s="168"/>
      <c r="G524" s="168"/>
      <c r="I524" s="168"/>
      <c r="J524" s="168"/>
      <c r="L524" s="168"/>
      <c r="M524" s="168"/>
      <c r="O524" s="177"/>
      <c r="P524" s="177"/>
      <c r="R524" s="168"/>
      <c r="S524" s="168"/>
      <c r="U524" s="168"/>
      <c r="V524" s="168"/>
      <c r="W524" s="63"/>
      <c r="X524" s="64"/>
      <c r="Y524" s="64"/>
      <c r="Z524" s="64"/>
      <c r="AA524" s="64"/>
      <c r="AB524" s="64"/>
      <c r="AC524" s="139"/>
    </row>
    <row r="525" spans="1:29" ht="15" customHeight="1">
      <c r="A525" s="149"/>
      <c r="B525" s="156"/>
      <c r="C525" s="168"/>
      <c r="D525" s="168"/>
      <c r="F525" s="168"/>
      <c r="G525" s="168"/>
      <c r="I525" s="168"/>
      <c r="J525" s="168"/>
      <c r="L525" s="168"/>
      <c r="M525" s="168"/>
      <c r="O525" s="177"/>
      <c r="P525" s="177"/>
      <c r="R525" s="168"/>
      <c r="S525" s="168"/>
      <c r="U525" s="168"/>
      <c r="V525" s="168"/>
      <c r="W525" s="63"/>
      <c r="X525" s="64"/>
      <c r="Y525" s="64"/>
      <c r="Z525" s="64"/>
      <c r="AA525" s="64"/>
      <c r="AB525" s="64"/>
      <c r="AC525" s="139"/>
    </row>
    <row r="526" spans="1:29" ht="15" customHeight="1">
      <c r="A526" s="149"/>
      <c r="B526" s="156"/>
      <c r="C526" s="168"/>
      <c r="D526" s="168"/>
      <c r="F526" s="168"/>
      <c r="G526" s="168"/>
      <c r="I526" s="168"/>
      <c r="J526" s="168"/>
      <c r="L526" s="168"/>
      <c r="M526" s="168"/>
      <c r="O526" s="177"/>
      <c r="P526" s="177"/>
      <c r="R526" s="168"/>
      <c r="S526" s="168"/>
      <c r="U526" s="168"/>
      <c r="V526" s="168"/>
      <c r="W526" s="63"/>
      <c r="X526" s="64"/>
      <c r="Y526" s="64"/>
      <c r="Z526" s="64"/>
      <c r="AA526" s="64"/>
      <c r="AB526" s="64"/>
      <c r="AC526" s="139"/>
    </row>
    <row r="527" spans="1:29" ht="15" customHeight="1">
      <c r="A527" s="149"/>
      <c r="B527" s="156"/>
      <c r="C527" s="168"/>
      <c r="D527" s="168"/>
      <c r="F527" s="168"/>
      <c r="G527" s="168"/>
      <c r="I527" s="168"/>
      <c r="J527" s="168"/>
      <c r="L527" s="168"/>
      <c r="M527" s="168"/>
      <c r="O527" s="177"/>
      <c r="P527" s="177"/>
      <c r="R527" s="168"/>
      <c r="S527" s="168"/>
      <c r="U527" s="168"/>
      <c r="V527" s="168"/>
      <c r="W527" s="63"/>
      <c r="X527" s="64"/>
      <c r="Y527" s="64"/>
      <c r="Z527" s="64"/>
      <c r="AA527" s="64"/>
      <c r="AB527" s="64"/>
      <c r="AC527" s="139"/>
    </row>
    <row r="528" spans="1:29" ht="15" customHeight="1">
      <c r="A528" s="149"/>
      <c r="B528" s="156"/>
      <c r="C528" s="168"/>
      <c r="D528" s="168"/>
      <c r="F528" s="168"/>
      <c r="G528" s="168"/>
      <c r="I528" s="168"/>
      <c r="J528" s="168"/>
      <c r="L528" s="168"/>
      <c r="M528" s="168"/>
      <c r="O528" s="177"/>
      <c r="P528" s="177"/>
      <c r="R528" s="168"/>
      <c r="S528" s="168"/>
      <c r="U528" s="168"/>
      <c r="V528" s="168"/>
      <c r="W528" s="63"/>
      <c r="X528" s="64"/>
      <c r="Y528" s="64"/>
      <c r="Z528" s="64"/>
      <c r="AA528" s="64"/>
      <c r="AB528" s="64"/>
      <c r="AC528" s="139"/>
    </row>
    <row r="529" spans="1:29" ht="15" customHeight="1">
      <c r="A529" s="149"/>
      <c r="B529" s="156"/>
      <c r="C529" s="168"/>
      <c r="D529" s="168"/>
      <c r="F529" s="168"/>
      <c r="G529" s="168"/>
      <c r="I529" s="168"/>
      <c r="J529" s="168"/>
      <c r="L529" s="168"/>
      <c r="M529" s="168"/>
      <c r="O529" s="177"/>
      <c r="P529" s="177"/>
      <c r="R529" s="168"/>
      <c r="S529" s="168"/>
      <c r="U529" s="168"/>
      <c r="V529" s="168"/>
      <c r="W529" s="63"/>
      <c r="X529" s="64"/>
      <c r="Y529" s="64"/>
      <c r="Z529" s="64"/>
      <c r="AA529" s="64"/>
      <c r="AB529" s="64"/>
      <c r="AC529" s="139"/>
    </row>
    <row r="530" spans="1:29" ht="15" customHeight="1">
      <c r="A530" s="149"/>
      <c r="B530" s="156"/>
      <c r="C530" s="168"/>
      <c r="D530" s="168"/>
      <c r="F530" s="168"/>
      <c r="G530" s="168"/>
      <c r="I530" s="168"/>
      <c r="J530" s="168"/>
      <c r="L530" s="168"/>
      <c r="M530" s="168"/>
      <c r="O530" s="177"/>
      <c r="P530" s="177"/>
      <c r="R530" s="168"/>
      <c r="S530" s="168"/>
      <c r="U530" s="168"/>
      <c r="V530" s="168"/>
      <c r="W530" s="63"/>
      <c r="X530" s="64"/>
      <c r="Y530" s="64"/>
      <c r="Z530" s="64"/>
      <c r="AA530" s="64"/>
      <c r="AB530" s="64"/>
      <c r="AC530" s="139"/>
    </row>
    <row r="531" spans="1:29" ht="15" customHeight="1">
      <c r="A531" s="149"/>
      <c r="B531" s="156"/>
      <c r="C531" s="168"/>
      <c r="D531" s="168"/>
      <c r="F531" s="168"/>
      <c r="G531" s="168"/>
      <c r="I531" s="168"/>
      <c r="J531" s="168"/>
      <c r="L531" s="168"/>
      <c r="M531" s="168"/>
      <c r="O531" s="177"/>
      <c r="P531" s="177"/>
      <c r="R531" s="168"/>
      <c r="S531" s="168"/>
      <c r="U531" s="168"/>
      <c r="V531" s="168"/>
      <c r="W531" s="63"/>
      <c r="X531" s="64"/>
      <c r="Y531" s="64"/>
      <c r="Z531" s="64"/>
      <c r="AA531" s="64"/>
      <c r="AB531" s="64"/>
      <c r="AC531" s="139"/>
    </row>
    <row r="532" spans="1:29" ht="15" customHeight="1">
      <c r="A532" s="149"/>
      <c r="B532" s="156"/>
      <c r="C532" s="168"/>
      <c r="D532" s="168"/>
      <c r="F532" s="168"/>
      <c r="G532" s="168"/>
      <c r="I532" s="168"/>
      <c r="J532" s="168"/>
      <c r="L532" s="168"/>
      <c r="M532" s="168"/>
      <c r="O532" s="177"/>
      <c r="P532" s="177"/>
      <c r="R532" s="168"/>
      <c r="S532" s="168"/>
      <c r="U532" s="168"/>
      <c r="V532" s="168"/>
      <c r="W532" s="63"/>
      <c r="X532" s="64"/>
      <c r="Y532" s="64"/>
      <c r="Z532" s="64"/>
      <c r="AA532" s="64"/>
      <c r="AB532" s="64"/>
      <c r="AC532" s="139"/>
    </row>
    <row r="533" spans="1:29" ht="15" customHeight="1">
      <c r="A533" s="149"/>
      <c r="B533" s="156"/>
      <c r="C533" s="168"/>
      <c r="D533" s="168"/>
      <c r="F533" s="168"/>
      <c r="G533" s="168"/>
      <c r="I533" s="168"/>
      <c r="J533" s="168"/>
      <c r="L533" s="168"/>
      <c r="M533" s="168"/>
      <c r="O533" s="177"/>
      <c r="P533" s="177"/>
      <c r="R533" s="168"/>
      <c r="S533" s="168"/>
      <c r="U533" s="168"/>
      <c r="V533" s="168"/>
      <c r="W533" s="63"/>
      <c r="X533" s="64"/>
      <c r="Y533" s="64"/>
      <c r="Z533" s="64"/>
      <c r="AA533" s="64"/>
      <c r="AB533" s="64"/>
      <c r="AC533" s="139"/>
    </row>
    <row r="534" spans="1:29" ht="15" customHeight="1">
      <c r="A534" s="149"/>
      <c r="B534" s="156"/>
      <c r="C534" s="168"/>
      <c r="D534" s="168"/>
      <c r="F534" s="168"/>
      <c r="G534" s="168"/>
      <c r="I534" s="168"/>
      <c r="J534" s="168"/>
      <c r="L534" s="168"/>
      <c r="M534" s="168"/>
      <c r="O534" s="177"/>
      <c r="P534" s="177"/>
      <c r="R534" s="168"/>
      <c r="S534" s="168"/>
      <c r="U534" s="168"/>
      <c r="V534" s="168"/>
      <c r="W534" s="63"/>
      <c r="X534" s="64"/>
      <c r="Y534" s="64"/>
      <c r="Z534" s="64"/>
      <c r="AA534" s="64"/>
      <c r="AB534" s="64"/>
      <c r="AC534" s="139"/>
    </row>
    <row r="535" spans="1:29" ht="15" customHeight="1">
      <c r="A535" s="149"/>
      <c r="B535" s="156"/>
      <c r="C535" s="168"/>
      <c r="D535" s="168"/>
      <c r="F535" s="168"/>
      <c r="G535" s="168"/>
      <c r="I535" s="168"/>
      <c r="J535" s="168"/>
      <c r="L535" s="168"/>
      <c r="M535" s="168"/>
      <c r="O535" s="177"/>
      <c r="P535" s="177"/>
      <c r="R535" s="168"/>
      <c r="S535" s="168"/>
      <c r="U535" s="168"/>
      <c r="V535" s="168"/>
      <c r="W535" s="63"/>
      <c r="X535" s="64"/>
      <c r="Y535" s="64"/>
      <c r="Z535" s="64"/>
      <c r="AA535" s="64"/>
      <c r="AB535" s="64"/>
      <c r="AC535" s="139"/>
    </row>
    <row r="536" spans="1:29" ht="15" customHeight="1">
      <c r="A536" s="149"/>
      <c r="B536" s="156"/>
      <c r="C536" s="168"/>
      <c r="D536" s="168"/>
      <c r="F536" s="168"/>
      <c r="G536" s="168"/>
      <c r="I536" s="168"/>
      <c r="J536" s="168"/>
      <c r="L536" s="168"/>
      <c r="M536" s="168"/>
      <c r="O536" s="177"/>
      <c r="P536" s="177"/>
      <c r="R536" s="168"/>
      <c r="S536" s="168"/>
      <c r="U536" s="168"/>
      <c r="V536" s="168"/>
      <c r="W536" s="63"/>
      <c r="X536" s="64"/>
      <c r="Y536" s="64"/>
      <c r="Z536" s="64"/>
      <c r="AA536" s="64"/>
      <c r="AB536" s="64"/>
      <c r="AC536" s="139"/>
    </row>
    <row r="537" spans="1:29" ht="15" customHeight="1">
      <c r="A537" s="149"/>
      <c r="B537" s="156"/>
      <c r="C537" s="168"/>
      <c r="D537" s="168"/>
      <c r="F537" s="168"/>
      <c r="G537" s="168"/>
      <c r="I537" s="168"/>
      <c r="J537" s="168"/>
      <c r="L537" s="168"/>
      <c r="M537" s="168"/>
      <c r="O537" s="177"/>
      <c r="P537" s="177"/>
      <c r="R537" s="168"/>
      <c r="S537" s="168"/>
      <c r="U537" s="168"/>
      <c r="V537" s="168"/>
      <c r="W537" s="63"/>
      <c r="X537" s="64"/>
      <c r="Y537" s="64"/>
      <c r="Z537" s="64"/>
      <c r="AA537" s="64"/>
      <c r="AB537" s="64"/>
      <c r="AC537" s="139"/>
    </row>
    <row r="538" spans="1:29" ht="15" customHeight="1">
      <c r="A538" s="149"/>
      <c r="B538" s="156"/>
      <c r="C538" s="168"/>
      <c r="D538" s="168"/>
      <c r="F538" s="168"/>
      <c r="G538" s="168"/>
      <c r="I538" s="168"/>
      <c r="J538" s="168"/>
      <c r="L538" s="168"/>
      <c r="M538" s="168"/>
      <c r="O538" s="177"/>
      <c r="P538" s="177"/>
      <c r="R538" s="168"/>
      <c r="S538" s="168"/>
      <c r="U538" s="168"/>
      <c r="V538" s="168"/>
      <c r="W538" s="63"/>
      <c r="X538" s="64"/>
      <c r="Y538" s="64"/>
      <c r="Z538" s="64"/>
      <c r="AA538" s="64"/>
      <c r="AB538" s="64"/>
      <c r="AC538" s="139"/>
    </row>
    <row r="539" spans="1:29" ht="15" customHeight="1">
      <c r="A539" s="149"/>
      <c r="B539" s="156"/>
      <c r="C539" s="168"/>
      <c r="D539" s="168"/>
      <c r="F539" s="168"/>
      <c r="G539" s="168"/>
      <c r="I539" s="168"/>
      <c r="J539" s="168"/>
      <c r="L539" s="168"/>
      <c r="M539" s="168"/>
      <c r="O539" s="177"/>
      <c r="P539" s="177"/>
      <c r="R539" s="168"/>
      <c r="S539" s="168"/>
      <c r="U539" s="168"/>
      <c r="V539" s="168"/>
      <c r="W539" s="63"/>
      <c r="X539" s="64"/>
      <c r="Y539" s="64"/>
      <c r="Z539" s="64"/>
      <c r="AA539" s="64"/>
      <c r="AB539" s="64"/>
      <c r="AC539" s="139"/>
    </row>
    <row r="540" spans="1:29" ht="15" customHeight="1">
      <c r="A540" s="149"/>
      <c r="B540" s="156"/>
      <c r="C540" s="168"/>
      <c r="D540" s="168"/>
      <c r="F540" s="168"/>
      <c r="G540" s="168"/>
      <c r="I540" s="168"/>
      <c r="J540" s="168"/>
      <c r="L540" s="168"/>
      <c r="M540" s="168"/>
      <c r="O540" s="177"/>
      <c r="P540" s="177"/>
      <c r="R540" s="168"/>
      <c r="S540" s="168"/>
      <c r="U540" s="168"/>
      <c r="V540" s="168"/>
      <c r="W540" s="63"/>
      <c r="X540" s="64"/>
      <c r="Y540" s="64"/>
      <c r="Z540" s="64"/>
      <c r="AA540" s="64"/>
      <c r="AB540" s="64"/>
      <c r="AC540" s="139"/>
    </row>
    <row r="541" spans="1:29" ht="15" customHeight="1">
      <c r="A541" s="149"/>
      <c r="B541" s="156"/>
      <c r="C541" s="168"/>
      <c r="D541" s="168"/>
      <c r="F541" s="168"/>
      <c r="G541" s="168"/>
      <c r="I541" s="168"/>
      <c r="J541" s="168"/>
      <c r="L541" s="168"/>
      <c r="M541" s="168"/>
      <c r="O541" s="177"/>
      <c r="P541" s="177"/>
      <c r="R541" s="168"/>
      <c r="S541" s="168"/>
      <c r="U541" s="168"/>
      <c r="V541" s="168"/>
      <c r="W541" s="63"/>
      <c r="X541" s="64"/>
      <c r="Y541" s="64"/>
      <c r="Z541" s="64"/>
      <c r="AA541" s="64"/>
      <c r="AB541" s="64"/>
      <c r="AC541" s="139"/>
    </row>
    <row r="542" spans="1:29" ht="15" customHeight="1">
      <c r="A542" s="149"/>
      <c r="B542" s="156"/>
      <c r="C542" s="168"/>
      <c r="D542" s="168"/>
      <c r="F542" s="168"/>
      <c r="G542" s="168"/>
      <c r="I542" s="168"/>
      <c r="J542" s="168"/>
      <c r="L542" s="168"/>
      <c r="M542" s="168"/>
      <c r="O542" s="177"/>
      <c r="P542" s="177"/>
      <c r="R542" s="168"/>
      <c r="S542" s="168"/>
      <c r="U542" s="168"/>
      <c r="V542" s="168"/>
      <c r="W542" s="63"/>
      <c r="X542" s="64"/>
      <c r="Y542" s="64"/>
      <c r="Z542" s="64"/>
      <c r="AA542" s="64"/>
      <c r="AB542" s="64"/>
      <c r="AC542" s="139"/>
    </row>
    <row r="543" spans="1:29" ht="15" customHeight="1">
      <c r="A543" s="149"/>
      <c r="B543" s="156"/>
      <c r="C543" s="168"/>
      <c r="D543" s="168"/>
      <c r="F543" s="168"/>
      <c r="G543" s="168"/>
      <c r="I543" s="168"/>
      <c r="J543" s="168"/>
      <c r="L543" s="168"/>
      <c r="M543" s="168"/>
      <c r="O543" s="177"/>
      <c r="P543" s="177"/>
      <c r="R543" s="168"/>
      <c r="S543" s="168"/>
      <c r="U543" s="168"/>
      <c r="V543" s="168"/>
      <c r="W543" s="63"/>
      <c r="X543" s="64"/>
      <c r="Y543" s="64"/>
      <c r="Z543" s="64"/>
      <c r="AA543" s="64"/>
      <c r="AB543" s="64"/>
      <c r="AC543" s="139"/>
    </row>
    <row r="544" spans="1:29" ht="15" customHeight="1">
      <c r="A544" s="149"/>
      <c r="B544" s="156"/>
      <c r="C544" s="168"/>
      <c r="D544" s="168"/>
      <c r="F544" s="168"/>
      <c r="G544" s="168"/>
      <c r="I544" s="168"/>
      <c r="J544" s="168"/>
      <c r="L544" s="168"/>
      <c r="M544" s="168"/>
      <c r="O544" s="177"/>
      <c r="P544" s="177"/>
      <c r="R544" s="168"/>
      <c r="S544" s="168"/>
      <c r="U544" s="168"/>
      <c r="V544" s="168"/>
      <c r="W544" s="63"/>
      <c r="X544" s="64"/>
      <c r="Y544" s="64"/>
      <c r="Z544" s="64"/>
      <c r="AA544" s="64"/>
      <c r="AB544" s="64"/>
      <c r="AC544" s="139"/>
    </row>
    <row r="545" spans="1:29" ht="15" customHeight="1">
      <c r="A545" s="149"/>
      <c r="B545" s="156"/>
      <c r="C545" s="168"/>
      <c r="D545" s="168"/>
      <c r="F545" s="168"/>
      <c r="G545" s="168"/>
      <c r="I545" s="168"/>
      <c r="J545" s="168"/>
      <c r="L545" s="168"/>
      <c r="M545" s="168"/>
      <c r="O545" s="177"/>
      <c r="P545" s="177"/>
      <c r="R545" s="168"/>
      <c r="S545" s="168"/>
      <c r="U545" s="168"/>
      <c r="V545" s="168"/>
      <c r="W545" s="63"/>
      <c r="X545" s="64"/>
      <c r="Y545" s="64"/>
      <c r="Z545" s="64"/>
      <c r="AA545" s="64"/>
      <c r="AB545" s="64"/>
      <c r="AC545" s="139"/>
    </row>
    <row r="546" spans="1:29" ht="15" customHeight="1">
      <c r="A546" s="149"/>
      <c r="B546" s="156"/>
      <c r="C546" s="168"/>
      <c r="D546" s="168"/>
      <c r="F546" s="168"/>
      <c r="G546" s="168"/>
      <c r="I546" s="168"/>
      <c r="J546" s="168"/>
      <c r="L546" s="168"/>
      <c r="M546" s="168"/>
      <c r="O546" s="177"/>
      <c r="P546" s="177"/>
      <c r="R546" s="168"/>
      <c r="S546" s="168"/>
      <c r="U546" s="168"/>
      <c r="V546" s="168"/>
      <c r="W546" s="63"/>
      <c r="X546" s="64"/>
      <c r="Y546" s="64"/>
      <c r="Z546" s="64"/>
      <c r="AA546" s="64"/>
      <c r="AB546" s="64"/>
      <c r="AC546" s="139"/>
    </row>
    <row r="547" spans="1:29" ht="15" customHeight="1">
      <c r="A547" s="149"/>
      <c r="B547" s="156"/>
      <c r="C547" s="168"/>
      <c r="D547" s="168"/>
      <c r="F547" s="168"/>
      <c r="G547" s="168"/>
      <c r="I547" s="168"/>
      <c r="J547" s="168"/>
      <c r="L547" s="168"/>
      <c r="M547" s="168"/>
      <c r="O547" s="177"/>
      <c r="P547" s="177"/>
      <c r="R547" s="168"/>
      <c r="S547" s="168"/>
      <c r="U547" s="168"/>
      <c r="V547" s="168"/>
      <c r="W547" s="63"/>
      <c r="X547" s="64"/>
      <c r="Y547" s="64"/>
      <c r="Z547" s="64"/>
      <c r="AA547" s="64"/>
      <c r="AB547" s="64"/>
      <c r="AC547" s="139"/>
    </row>
    <row r="548" spans="1:29" ht="15" customHeight="1">
      <c r="A548" s="149"/>
      <c r="B548" s="156"/>
      <c r="C548" s="168"/>
      <c r="D548" s="168"/>
      <c r="F548" s="168"/>
      <c r="G548" s="168"/>
      <c r="I548" s="168"/>
      <c r="J548" s="168"/>
      <c r="L548" s="168"/>
      <c r="M548" s="168"/>
      <c r="O548" s="177"/>
      <c r="P548" s="177"/>
      <c r="R548" s="168"/>
      <c r="S548" s="168"/>
      <c r="U548" s="168"/>
      <c r="V548" s="168"/>
      <c r="W548" s="63"/>
      <c r="X548" s="64"/>
      <c r="Y548" s="64"/>
      <c r="Z548" s="64"/>
      <c r="AA548" s="64"/>
      <c r="AB548" s="64"/>
      <c r="AC548" s="139"/>
    </row>
    <row r="549" spans="1:29" ht="15" customHeight="1">
      <c r="A549" s="149"/>
      <c r="B549" s="156"/>
      <c r="C549" s="168"/>
      <c r="D549" s="168"/>
      <c r="F549" s="168"/>
      <c r="G549" s="168"/>
      <c r="I549" s="168"/>
      <c r="J549" s="168"/>
      <c r="L549" s="168"/>
      <c r="M549" s="168"/>
      <c r="O549" s="177"/>
      <c r="P549" s="177"/>
      <c r="R549" s="168"/>
      <c r="S549" s="168"/>
      <c r="U549" s="168"/>
      <c r="V549" s="168"/>
      <c r="W549" s="63"/>
      <c r="X549" s="64"/>
      <c r="Y549" s="64"/>
      <c r="Z549" s="64"/>
      <c r="AA549" s="64"/>
      <c r="AB549" s="64"/>
      <c r="AC549" s="139"/>
    </row>
    <row r="550" spans="1:29" ht="15" customHeight="1">
      <c r="A550" s="149"/>
      <c r="B550" s="156"/>
      <c r="C550" s="168"/>
      <c r="D550" s="168"/>
      <c r="F550" s="168"/>
      <c r="G550" s="168"/>
      <c r="I550" s="168"/>
      <c r="J550" s="168"/>
      <c r="L550" s="168"/>
      <c r="M550" s="168"/>
      <c r="O550" s="177"/>
      <c r="P550" s="177"/>
      <c r="R550" s="168"/>
      <c r="S550" s="168"/>
      <c r="U550" s="168"/>
      <c r="V550" s="168"/>
      <c r="W550" s="63"/>
      <c r="X550" s="64"/>
      <c r="Y550" s="64"/>
      <c r="Z550" s="64"/>
      <c r="AA550" s="64"/>
      <c r="AB550" s="64"/>
      <c r="AC550" s="139"/>
    </row>
    <row r="551" spans="1:29" ht="15" customHeight="1">
      <c r="A551" s="149"/>
      <c r="B551" s="156"/>
      <c r="C551" s="168"/>
      <c r="D551" s="168"/>
      <c r="F551" s="168"/>
      <c r="G551" s="168"/>
      <c r="I551" s="168"/>
      <c r="J551" s="168"/>
      <c r="L551" s="168"/>
      <c r="M551" s="168"/>
      <c r="O551" s="177"/>
      <c r="P551" s="177"/>
      <c r="R551" s="168"/>
      <c r="S551" s="168"/>
      <c r="U551" s="168"/>
      <c r="V551" s="168"/>
      <c r="W551" s="63"/>
      <c r="X551" s="64"/>
      <c r="Y551" s="64"/>
      <c r="Z551" s="64"/>
      <c r="AA551" s="64"/>
      <c r="AB551" s="64"/>
      <c r="AC551" s="139"/>
    </row>
    <row r="552" spans="1:29" ht="15" customHeight="1">
      <c r="A552" s="149"/>
      <c r="B552" s="156"/>
      <c r="C552" s="168"/>
      <c r="D552" s="168"/>
      <c r="F552" s="168"/>
      <c r="G552" s="168"/>
      <c r="I552" s="168"/>
      <c r="J552" s="168"/>
      <c r="L552" s="168"/>
      <c r="M552" s="168"/>
      <c r="O552" s="177"/>
      <c r="P552" s="177"/>
      <c r="R552" s="168"/>
      <c r="S552" s="168"/>
      <c r="U552" s="168"/>
      <c r="V552" s="168"/>
      <c r="W552" s="63"/>
      <c r="X552" s="64"/>
      <c r="Y552" s="64"/>
      <c r="Z552" s="64"/>
      <c r="AA552" s="64"/>
      <c r="AB552" s="64"/>
      <c r="AC552" s="139"/>
    </row>
    <row r="553" spans="1:29" ht="15" customHeight="1">
      <c r="A553" s="149"/>
      <c r="B553" s="156"/>
      <c r="C553" s="168"/>
      <c r="D553" s="168"/>
      <c r="F553" s="168"/>
      <c r="G553" s="168"/>
      <c r="I553" s="168"/>
      <c r="J553" s="168"/>
      <c r="L553" s="168"/>
      <c r="M553" s="168"/>
      <c r="O553" s="177"/>
      <c r="P553" s="177"/>
      <c r="R553" s="168"/>
      <c r="S553" s="168"/>
      <c r="U553" s="168"/>
      <c r="V553" s="168"/>
      <c r="W553" s="63"/>
      <c r="X553" s="64"/>
      <c r="Y553" s="64"/>
      <c r="Z553" s="64"/>
      <c r="AA553" s="64"/>
      <c r="AB553" s="64"/>
      <c r="AC553" s="139"/>
    </row>
    <row r="554" spans="1:29" ht="15" customHeight="1">
      <c r="A554" s="149"/>
      <c r="B554" s="156"/>
      <c r="C554" s="168"/>
      <c r="D554" s="168"/>
      <c r="F554" s="168"/>
      <c r="G554" s="168"/>
      <c r="I554" s="168"/>
      <c r="J554" s="168"/>
      <c r="L554" s="168"/>
      <c r="M554" s="168"/>
      <c r="O554" s="177"/>
      <c r="P554" s="177"/>
      <c r="R554" s="168"/>
      <c r="S554" s="168"/>
      <c r="U554" s="168"/>
      <c r="V554" s="168"/>
      <c r="W554" s="63"/>
      <c r="X554" s="64"/>
      <c r="Y554" s="64"/>
      <c r="Z554" s="64"/>
      <c r="AA554" s="64"/>
      <c r="AB554" s="64"/>
      <c r="AC554" s="139"/>
    </row>
    <row r="555" spans="1:29" ht="15" customHeight="1">
      <c r="A555" s="149"/>
      <c r="B555" s="156"/>
      <c r="C555" s="168"/>
      <c r="D555" s="168"/>
      <c r="F555" s="168"/>
      <c r="G555" s="168"/>
      <c r="I555" s="168"/>
      <c r="J555" s="168"/>
      <c r="L555" s="168"/>
      <c r="M555" s="168"/>
      <c r="O555" s="177"/>
      <c r="P555" s="177"/>
      <c r="R555" s="168"/>
      <c r="S555" s="168"/>
      <c r="U555" s="168"/>
      <c r="V555" s="168"/>
      <c r="W555" s="63"/>
      <c r="X555" s="64"/>
      <c r="Y555" s="64"/>
      <c r="Z555" s="64"/>
      <c r="AA555" s="64"/>
      <c r="AB555" s="64"/>
      <c r="AC555" s="139"/>
    </row>
    <row r="556" spans="1:29" ht="15" customHeight="1">
      <c r="A556" s="149"/>
      <c r="B556" s="156"/>
      <c r="C556" s="168"/>
      <c r="D556" s="168"/>
      <c r="F556" s="168"/>
      <c r="G556" s="168"/>
      <c r="I556" s="168"/>
      <c r="J556" s="168"/>
      <c r="L556" s="168"/>
      <c r="M556" s="168"/>
      <c r="O556" s="177"/>
      <c r="P556" s="177"/>
      <c r="R556" s="168"/>
      <c r="S556" s="168"/>
      <c r="U556" s="168"/>
      <c r="V556" s="168"/>
      <c r="W556" s="63"/>
      <c r="X556" s="64"/>
      <c r="Y556" s="64"/>
      <c r="Z556" s="64"/>
      <c r="AA556" s="64"/>
      <c r="AB556" s="64"/>
      <c r="AC556" s="139"/>
    </row>
    <row r="557" spans="1:29" ht="15" customHeight="1">
      <c r="A557" s="149"/>
      <c r="B557" s="156"/>
      <c r="C557" s="168"/>
      <c r="D557" s="168"/>
      <c r="F557" s="168"/>
      <c r="G557" s="168"/>
      <c r="I557" s="168"/>
      <c r="J557" s="168"/>
      <c r="L557" s="168"/>
      <c r="M557" s="168"/>
      <c r="O557" s="177"/>
      <c r="P557" s="177"/>
      <c r="R557" s="168"/>
      <c r="S557" s="168"/>
      <c r="U557" s="168"/>
      <c r="V557" s="168"/>
      <c r="W557" s="63"/>
      <c r="X557" s="64"/>
      <c r="Y557" s="64"/>
      <c r="Z557" s="64"/>
      <c r="AA557" s="64"/>
      <c r="AB557" s="64"/>
      <c r="AC557" s="139"/>
    </row>
    <row r="558" spans="1:29" ht="15" customHeight="1">
      <c r="A558" s="149"/>
      <c r="B558" s="156"/>
      <c r="C558" s="168"/>
      <c r="D558" s="168"/>
      <c r="F558" s="168"/>
      <c r="G558" s="168"/>
      <c r="I558" s="168"/>
      <c r="J558" s="168"/>
      <c r="L558" s="168"/>
      <c r="M558" s="168"/>
      <c r="O558" s="177"/>
      <c r="P558" s="177"/>
      <c r="R558" s="168"/>
      <c r="S558" s="168"/>
      <c r="U558" s="168"/>
      <c r="V558" s="168"/>
      <c r="W558" s="63"/>
      <c r="X558" s="64"/>
      <c r="Y558" s="64"/>
      <c r="Z558" s="64"/>
      <c r="AA558" s="64"/>
      <c r="AB558" s="64"/>
      <c r="AC558" s="139"/>
    </row>
    <row r="559" spans="1:29" ht="15" customHeight="1">
      <c r="A559" s="149"/>
      <c r="B559" s="156"/>
      <c r="C559" s="168"/>
      <c r="D559" s="168"/>
      <c r="F559" s="168"/>
      <c r="G559" s="168"/>
      <c r="I559" s="168"/>
      <c r="J559" s="168"/>
      <c r="L559" s="168"/>
      <c r="M559" s="168"/>
      <c r="O559" s="177"/>
      <c r="P559" s="177"/>
      <c r="R559" s="168"/>
      <c r="S559" s="168"/>
      <c r="U559" s="168"/>
      <c r="V559" s="168"/>
      <c r="W559" s="63"/>
      <c r="X559" s="64"/>
      <c r="Y559" s="64"/>
      <c r="Z559" s="64"/>
      <c r="AA559" s="64"/>
      <c r="AB559" s="64"/>
      <c r="AC559" s="139"/>
    </row>
    <row r="560" spans="1:29" ht="15" customHeight="1">
      <c r="A560" s="149"/>
      <c r="B560" s="156"/>
      <c r="C560" s="168"/>
      <c r="D560" s="168"/>
      <c r="F560" s="168"/>
      <c r="G560" s="168"/>
      <c r="I560" s="168"/>
      <c r="J560" s="168"/>
      <c r="L560" s="168"/>
      <c r="M560" s="168"/>
      <c r="O560" s="177"/>
      <c r="P560" s="177"/>
      <c r="R560" s="168"/>
      <c r="S560" s="168"/>
      <c r="U560" s="168"/>
      <c r="V560" s="168"/>
      <c r="W560" s="63"/>
      <c r="X560" s="64"/>
      <c r="Y560" s="64"/>
      <c r="Z560" s="64"/>
      <c r="AA560" s="64"/>
      <c r="AB560" s="64"/>
      <c r="AC560" s="139"/>
    </row>
    <row r="561" spans="1:29" ht="15" customHeight="1">
      <c r="A561" s="149"/>
      <c r="B561" s="156"/>
      <c r="C561" s="168"/>
      <c r="D561" s="168"/>
      <c r="F561" s="168"/>
      <c r="G561" s="168"/>
      <c r="I561" s="168"/>
      <c r="J561" s="168"/>
      <c r="L561" s="168"/>
      <c r="M561" s="168"/>
      <c r="O561" s="177"/>
      <c r="P561" s="177"/>
      <c r="R561" s="168"/>
      <c r="S561" s="168"/>
      <c r="U561" s="168"/>
      <c r="V561" s="168"/>
      <c r="W561" s="63"/>
      <c r="X561" s="64"/>
      <c r="Y561" s="64"/>
      <c r="Z561" s="64"/>
      <c r="AA561" s="64"/>
      <c r="AB561" s="64"/>
      <c r="AC561" s="139"/>
    </row>
    <row r="562" spans="1:29" ht="15" customHeight="1">
      <c r="A562" s="149"/>
      <c r="B562" s="156"/>
      <c r="C562" s="168"/>
      <c r="D562" s="168"/>
      <c r="F562" s="168"/>
      <c r="G562" s="168"/>
      <c r="I562" s="168"/>
      <c r="J562" s="168"/>
      <c r="L562" s="168"/>
      <c r="M562" s="168"/>
      <c r="O562" s="177"/>
      <c r="P562" s="177"/>
      <c r="R562" s="168"/>
      <c r="S562" s="168"/>
      <c r="U562" s="168"/>
      <c r="V562" s="168"/>
      <c r="W562" s="63"/>
      <c r="X562" s="64"/>
      <c r="Y562" s="64"/>
      <c r="Z562" s="64"/>
      <c r="AA562" s="64"/>
      <c r="AB562" s="64"/>
      <c r="AC562" s="139"/>
    </row>
    <row r="563" spans="1:29" ht="15" customHeight="1">
      <c r="A563" s="149"/>
      <c r="B563" s="156"/>
      <c r="C563" s="168"/>
      <c r="D563" s="168"/>
      <c r="F563" s="168"/>
      <c r="G563" s="168"/>
      <c r="I563" s="168"/>
      <c r="J563" s="168"/>
      <c r="L563" s="168"/>
      <c r="M563" s="168"/>
      <c r="O563" s="177"/>
      <c r="P563" s="177"/>
      <c r="R563" s="168"/>
      <c r="S563" s="168"/>
      <c r="U563" s="168"/>
      <c r="V563" s="168"/>
      <c r="W563" s="63"/>
      <c r="X563" s="64"/>
      <c r="Y563" s="64"/>
      <c r="Z563" s="64"/>
      <c r="AA563" s="64"/>
      <c r="AB563" s="64"/>
      <c r="AC563" s="139"/>
    </row>
    <row r="564" spans="1:29" ht="15" customHeight="1">
      <c r="A564" s="149"/>
      <c r="B564" s="156"/>
      <c r="C564" s="168"/>
      <c r="D564" s="168"/>
      <c r="F564" s="168"/>
      <c r="G564" s="168"/>
      <c r="I564" s="168"/>
      <c r="J564" s="168"/>
      <c r="L564" s="168"/>
      <c r="M564" s="168"/>
      <c r="O564" s="177"/>
      <c r="P564" s="177"/>
      <c r="R564" s="168"/>
      <c r="S564" s="168"/>
      <c r="U564" s="168"/>
      <c r="V564" s="168"/>
      <c r="W564" s="63"/>
      <c r="X564" s="64"/>
      <c r="Y564" s="64"/>
      <c r="Z564" s="64"/>
      <c r="AA564" s="64"/>
      <c r="AB564" s="64"/>
      <c r="AC564" s="139"/>
    </row>
    <row r="565" spans="1:29" ht="15" customHeight="1">
      <c r="A565" s="149"/>
      <c r="B565" s="156"/>
      <c r="C565" s="168"/>
      <c r="D565" s="168"/>
      <c r="F565" s="168"/>
      <c r="G565" s="168"/>
      <c r="I565" s="168"/>
      <c r="J565" s="168"/>
      <c r="L565" s="168"/>
      <c r="M565" s="168"/>
      <c r="O565" s="177"/>
      <c r="P565" s="177"/>
      <c r="R565" s="168"/>
      <c r="S565" s="168"/>
      <c r="U565" s="168"/>
      <c r="V565" s="168"/>
      <c r="W565" s="63"/>
      <c r="X565" s="64"/>
      <c r="Y565" s="64"/>
      <c r="Z565" s="64"/>
      <c r="AA565" s="64"/>
      <c r="AB565" s="64"/>
      <c r="AC565" s="139"/>
    </row>
    <row r="566" spans="1:29" ht="15" customHeight="1">
      <c r="A566" s="149"/>
      <c r="B566" s="156"/>
      <c r="C566" s="168"/>
      <c r="D566" s="168"/>
      <c r="F566" s="168"/>
      <c r="G566" s="168"/>
      <c r="I566" s="168"/>
      <c r="J566" s="168"/>
      <c r="L566" s="168"/>
      <c r="M566" s="168"/>
      <c r="O566" s="177"/>
      <c r="P566" s="177"/>
      <c r="R566" s="168"/>
      <c r="S566" s="168"/>
      <c r="U566" s="168"/>
      <c r="V566" s="168"/>
      <c r="W566" s="63"/>
      <c r="X566" s="64"/>
      <c r="Y566" s="64"/>
      <c r="Z566" s="64"/>
      <c r="AA566" s="64"/>
      <c r="AB566" s="64"/>
      <c r="AC566" s="139"/>
    </row>
    <row r="567" spans="1:29" ht="15" customHeight="1">
      <c r="A567" s="149"/>
      <c r="B567" s="156"/>
      <c r="C567" s="168"/>
      <c r="D567" s="168"/>
      <c r="F567" s="168"/>
      <c r="G567" s="168"/>
      <c r="I567" s="168"/>
      <c r="J567" s="168"/>
      <c r="L567" s="168"/>
      <c r="M567" s="168"/>
      <c r="O567" s="177"/>
      <c r="P567" s="177"/>
      <c r="R567" s="168"/>
      <c r="S567" s="168"/>
      <c r="U567" s="168"/>
      <c r="V567" s="168"/>
      <c r="W567" s="63"/>
      <c r="X567" s="64"/>
      <c r="Y567" s="64"/>
      <c r="Z567" s="64"/>
      <c r="AA567" s="64"/>
      <c r="AB567" s="64"/>
      <c r="AC567" s="139"/>
    </row>
    <row r="568" spans="1:29" ht="15" customHeight="1">
      <c r="A568" s="149"/>
      <c r="B568" s="156"/>
      <c r="C568" s="168"/>
      <c r="D568" s="168"/>
      <c r="F568" s="168"/>
      <c r="G568" s="168"/>
      <c r="I568" s="168"/>
      <c r="J568" s="168"/>
      <c r="L568" s="168"/>
      <c r="M568" s="168"/>
      <c r="O568" s="177"/>
      <c r="P568" s="177"/>
      <c r="R568" s="168"/>
      <c r="S568" s="168"/>
      <c r="U568" s="168"/>
      <c r="V568" s="168"/>
      <c r="W568" s="63"/>
      <c r="X568" s="64"/>
      <c r="Y568" s="64"/>
      <c r="Z568" s="64"/>
      <c r="AA568" s="64"/>
      <c r="AB568" s="64"/>
      <c r="AC568" s="139"/>
    </row>
    <row r="569" spans="1:29" ht="15" customHeight="1">
      <c r="A569" s="149"/>
      <c r="B569" s="156"/>
      <c r="C569" s="168"/>
      <c r="D569" s="168"/>
      <c r="F569" s="168"/>
      <c r="G569" s="168"/>
      <c r="I569" s="168"/>
      <c r="J569" s="168"/>
      <c r="L569" s="168"/>
      <c r="M569" s="168"/>
      <c r="O569" s="177"/>
      <c r="P569" s="177"/>
      <c r="R569" s="168"/>
      <c r="S569" s="168"/>
      <c r="U569" s="168"/>
      <c r="V569" s="168"/>
      <c r="W569" s="63"/>
      <c r="X569" s="64"/>
      <c r="Y569" s="64"/>
      <c r="Z569" s="64"/>
      <c r="AA569" s="64"/>
      <c r="AB569" s="64"/>
      <c r="AC569" s="139"/>
    </row>
    <row r="570" spans="1:29" ht="15" customHeight="1">
      <c r="A570" s="149"/>
      <c r="B570" s="156"/>
      <c r="C570" s="168"/>
      <c r="D570" s="168"/>
      <c r="F570" s="168"/>
      <c r="G570" s="168"/>
      <c r="I570" s="168"/>
      <c r="J570" s="168"/>
      <c r="L570" s="168"/>
      <c r="M570" s="168"/>
      <c r="O570" s="177"/>
      <c r="P570" s="177"/>
      <c r="R570" s="168"/>
      <c r="S570" s="168"/>
      <c r="U570" s="168"/>
      <c r="V570" s="168"/>
      <c r="W570" s="63"/>
      <c r="X570" s="64"/>
      <c r="Y570" s="64"/>
      <c r="Z570" s="64"/>
      <c r="AA570" s="64"/>
      <c r="AB570" s="64"/>
      <c r="AC570" s="139"/>
    </row>
    <row r="571" spans="1:29" ht="15" customHeight="1">
      <c r="A571" s="149"/>
      <c r="B571" s="156"/>
      <c r="C571" s="168"/>
      <c r="D571" s="168"/>
      <c r="F571" s="168"/>
      <c r="G571" s="168"/>
      <c r="I571" s="168"/>
      <c r="J571" s="168"/>
      <c r="L571" s="168"/>
      <c r="M571" s="168"/>
      <c r="O571" s="177"/>
      <c r="P571" s="177"/>
      <c r="R571" s="168"/>
      <c r="S571" s="168"/>
      <c r="U571" s="168"/>
      <c r="V571" s="168"/>
      <c r="W571" s="63"/>
      <c r="X571" s="64"/>
      <c r="Y571" s="64"/>
      <c r="Z571" s="64"/>
      <c r="AA571" s="64"/>
      <c r="AB571" s="64"/>
      <c r="AC571" s="139"/>
    </row>
    <row r="572" spans="1:29" ht="15" customHeight="1">
      <c r="A572" s="149"/>
      <c r="B572" s="156"/>
      <c r="C572" s="168"/>
      <c r="D572" s="168"/>
      <c r="F572" s="168"/>
      <c r="G572" s="168"/>
      <c r="I572" s="168"/>
      <c r="J572" s="168"/>
      <c r="L572" s="168"/>
      <c r="M572" s="168"/>
      <c r="O572" s="177"/>
      <c r="P572" s="177"/>
      <c r="R572" s="168"/>
      <c r="S572" s="168"/>
      <c r="U572" s="168"/>
      <c r="V572" s="168"/>
      <c r="W572" s="63"/>
      <c r="X572" s="64"/>
      <c r="Y572" s="64"/>
      <c r="Z572" s="64"/>
      <c r="AA572" s="64"/>
      <c r="AB572" s="64"/>
      <c r="AC572" s="139"/>
    </row>
    <row r="573" spans="1:29" ht="15" customHeight="1">
      <c r="A573" s="149"/>
      <c r="B573" s="156"/>
      <c r="C573" s="168"/>
      <c r="D573" s="168"/>
      <c r="F573" s="168"/>
      <c r="G573" s="168"/>
      <c r="I573" s="168"/>
      <c r="J573" s="168"/>
      <c r="L573" s="168"/>
      <c r="M573" s="168"/>
      <c r="O573" s="177"/>
      <c r="P573" s="177"/>
      <c r="R573" s="168"/>
      <c r="S573" s="168"/>
      <c r="U573" s="168"/>
      <c r="V573" s="168"/>
      <c r="W573" s="63"/>
      <c r="X573" s="64"/>
      <c r="Y573" s="64"/>
      <c r="Z573" s="64"/>
      <c r="AA573" s="64"/>
      <c r="AB573" s="64"/>
      <c r="AC573" s="139"/>
    </row>
    <row r="574" spans="1:29" ht="15" customHeight="1">
      <c r="A574" s="149"/>
      <c r="B574" s="156"/>
      <c r="C574" s="168"/>
      <c r="D574" s="168"/>
      <c r="F574" s="168"/>
      <c r="G574" s="168"/>
      <c r="I574" s="168"/>
      <c r="J574" s="168"/>
      <c r="L574" s="168"/>
      <c r="M574" s="168"/>
      <c r="O574" s="177"/>
      <c r="P574" s="177"/>
      <c r="R574" s="168"/>
      <c r="S574" s="168"/>
      <c r="U574" s="168"/>
      <c r="V574" s="168"/>
      <c r="W574" s="63"/>
      <c r="X574" s="64"/>
      <c r="Y574" s="64"/>
      <c r="Z574" s="64"/>
      <c r="AA574" s="64"/>
      <c r="AB574" s="64"/>
      <c r="AC574" s="139"/>
    </row>
    <row r="575" spans="1:29" ht="15" customHeight="1">
      <c r="A575" s="149"/>
      <c r="B575" s="156"/>
      <c r="C575" s="168"/>
      <c r="D575" s="168"/>
      <c r="F575" s="168"/>
      <c r="G575" s="168"/>
      <c r="I575" s="168"/>
      <c r="J575" s="168"/>
      <c r="L575" s="168"/>
      <c r="M575" s="168"/>
      <c r="O575" s="177"/>
      <c r="P575" s="177"/>
      <c r="R575" s="168"/>
      <c r="S575" s="168"/>
      <c r="U575" s="168"/>
      <c r="V575" s="168"/>
      <c r="W575" s="63"/>
      <c r="X575" s="64"/>
      <c r="Y575" s="64"/>
      <c r="Z575" s="64"/>
      <c r="AA575" s="64"/>
      <c r="AB575" s="64"/>
      <c r="AC575" s="139"/>
    </row>
    <row r="576" spans="1:29" ht="15" customHeight="1">
      <c r="A576" s="149"/>
      <c r="B576" s="156"/>
      <c r="C576" s="168"/>
      <c r="D576" s="168"/>
      <c r="F576" s="168"/>
      <c r="G576" s="168"/>
      <c r="I576" s="168"/>
      <c r="J576" s="168"/>
      <c r="L576" s="168"/>
      <c r="M576" s="168"/>
      <c r="O576" s="177"/>
      <c r="P576" s="177"/>
      <c r="R576" s="168"/>
      <c r="S576" s="168"/>
      <c r="U576" s="168"/>
      <c r="V576" s="168"/>
      <c r="W576" s="63"/>
      <c r="X576" s="64"/>
      <c r="Y576" s="64"/>
      <c r="Z576" s="64"/>
      <c r="AA576" s="64"/>
      <c r="AB576" s="64"/>
      <c r="AC576" s="139"/>
    </row>
    <row r="577" spans="1:29" ht="15" customHeight="1">
      <c r="A577" s="149"/>
      <c r="B577" s="156"/>
      <c r="C577" s="168"/>
      <c r="D577" s="168"/>
      <c r="F577" s="168"/>
      <c r="G577" s="168"/>
      <c r="I577" s="168"/>
      <c r="J577" s="168"/>
      <c r="L577" s="168"/>
      <c r="M577" s="168"/>
      <c r="O577" s="177"/>
      <c r="P577" s="177"/>
      <c r="R577" s="168"/>
      <c r="S577" s="168"/>
      <c r="U577" s="168"/>
      <c r="V577" s="168"/>
      <c r="W577" s="63"/>
      <c r="X577" s="64"/>
      <c r="Y577" s="64"/>
      <c r="Z577" s="64"/>
      <c r="AA577" s="64"/>
      <c r="AB577" s="64"/>
      <c r="AC577" s="139"/>
    </row>
    <row r="578" spans="1:29" ht="15" customHeight="1">
      <c r="A578" s="149"/>
      <c r="B578" s="156"/>
      <c r="C578" s="168"/>
      <c r="D578" s="168"/>
      <c r="F578" s="168"/>
      <c r="G578" s="168"/>
      <c r="I578" s="168"/>
      <c r="J578" s="168"/>
      <c r="L578" s="168"/>
      <c r="M578" s="168"/>
      <c r="O578" s="177"/>
      <c r="P578" s="177"/>
      <c r="R578" s="168"/>
      <c r="S578" s="168"/>
      <c r="U578" s="168"/>
      <c r="V578" s="168"/>
      <c r="W578" s="63"/>
      <c r="X578" s="64"/>
      <c r="Y578" s="64"/>
      <c r="Z578" s="64"/>
      <c r="AA578" s="64"/>
      <c r="AB578" s="64"/>
      <c r="AC578" s="139"/>
    </row>
    <row r="579" spans="1:29" ht="15" customHeight="1">
      <c r="A579" s="149"/>
      <c r="B579" s="156"/>
      <c r="C579" s="168"/>
      <c r="D579" s="168"/>
      <c r="F579" s="168"/>
      <c r="G579" s="168"/>
      <c r="I579" s="168"/>
      <c r="J579" s="168"/>
      <c r="L579" s="168"/>
      <c r="M579" s="168"/>
      <c r="O579" s="177"/>
      <c r="P579" s="177"/>
      <c r="R579" s="168"/>
      <c r="S579" s="168"/>
      <c r="U579" s="168"/>
      <c r="V579" s="168"/>
      <c r="W579" s="63"/>
      <c r="X579" s="64"/>
      <c r="Y579" s="64"/>
      <c r="Z579" s="64"/>
      <c r="AA579" s="64"/>
      <c r="AB579" s="64"/>
      <c r="AC579" s="139"/>
    </row>
    <row r="580" spans="1:29" ht="15" customHeight="1">
      <c r="A580" s="149"/>
      <c r="B580" s="156"/>
      <c r="C580" s="168"/>
      <c r="D580" s="168"/>
      <c r="F580" s="168"/>
      <c r="G580" s="168"/>
      <c r="I580" s="168"/>
      <c r="J580" s="168"/>
      <c r="L580" s="168"/>
      <c r="M580" s="168"/>
      <c r="O580" s="177"/>
      <c r="P580" s="177"/>
      <c r="R580" s="168"/>
      <c r="S580" s="168"/>
      <c r="U580" s="168"/>
      <c r="V580" s="168"/>
      <c r="W580" s="63"/>
      <c r="X580" s="64"/>
      <c r="Y580" s="64"/>
      <c r="Z580" s="64"/>
      <c r="AA580" s="64"/>
      <c r="AB580" s="64"/>
      <c r="AC580" s="139"/>
    </row>
    <row r="581" spans="1:29" ht="15" customHeight="1">
      <c r="A581" s="149"/>
      <c r="B581" s="156"/>
      <c r="C581" s="168"/>
      <c r="D581" s="168"/>
      <c r="F581" s="168"/>
      <c r="G581" s="168"/>
      <c r="I581" s="168"/>
      <c r="J581" s="168"/>
      <c r="L581" s="168"/>
      <c r="M581" s="168"/>
      <c r="O581" s="177"/>
      <c r="P581" s="177"/>
      <c r="R581" s="168"/>
      <c r="S581" s="168"/>
      <c r="U581" s="168"/>
      <c r="V581" s="168"/>
      <c r="W581" s="63"/>
      <c r="X581" s="64"/>
      <c r="Y581" s="64"/>
      <c r="Z581" s="64"/>
      <c r="AA581" s="64"/>
      <c r="AB581" s="64"/>
      <c r="AC581" s="139"/>
    </row>
    <row r="582" spans="1:29" ht="15" customHeight="1">
      <c r="A582" s="149"/>
      <c r="B582" s="156"/>
      <c r="C582" s="168"/>
      <c r="D582" s="168"/>
      <c r="F582" s="168"/>
      <c r="G582" s="168"/>
      <c r="I582" s="168"/>
      <c r="J582" s="168"/>
      <c r="L582" s="168"/>
      <c r="M582" s="168"/>
      <c r="O582" s="177"/>
      <c r="P582" s="177"/>
      <c r="R582" s="168"/>
      <c r="S582" s="168"/>
      <c r="U582" s="168"/>
      <c r="V582" s="168"/>
      <c r="W582" s="63"/>
      <c r="X582" s="64"/>
      <c r="Y582" s="64"/>
      <c r="Z582" s="64"/>
      <c r="AA582" s="64"/>
      <c r="AB582" s="64"/>
      <c r="AC582" s="139"/>
    </row>
    <row r="583" spans="1:29" ht="15" customHeight="1">
      <c r="A583" s="149"/>
      <c r="B583" s="156"/>
      <c r="C583" s="168"/>
      <c r="D583" s="168"/>
      <c r="F583" s="168"/>
      <c r="G583" s="168"/>
      <c r="I583" s="168"/>
      <c r="J583" s="168"/>
      <c r="L583" s="168"/>
      <c r="M583" s="168"/>
      <c r="O583" s="177"/>
      <c r="P583" s="177"/>
      <c r="R583" s="168"/>
      <c r="S583" s="168"/>
      <c r="U583" s="168"/>
      <c r="V583" s="168"/>
      <c r="W583" s="63"/>
      <c r="X583" s="64"/>
      <c r="Y583" s="64"/>
      <c r="Z583" s="64"/>
      <c r="AA583" s="64"/>
      <c r="AB583" s="64"/>
      <c r="AC583" s="139"/>
    </row>
    <row r="584" spans="1:29" ht="15" customHeight="1">
      <c r="A584" s="149"/>
      <c r="B584" s="156"/>
      <c r="C584" s="168"/>
      <c r="D584" s="168"/>
      <c r="F584" s="168"/>
      <c r="G584" s="168"/>
      <c r="I584" s="168"/>
      <c r="J584" s="168"/>
      <c r="L584" s="168"/>
      <c r="M584" s="168"/>
      <c r="O584" s="177"/>
      <c r="P584" s="177"/>
      <c r="R584" s="168"/>
      <c r="S584" s="168"/>
      <c r="U584" s="168"/>
      <c r="V584" s="168"/>
      <c r="W584" s="63"/>
      <c r="X584" s="64"/>
      <c r="Y584" s="64"/>
      <c r="Z584" s="64"/>
      <c r="AA584" s="64"/>
      <c r="AB584" s="64"/>
      <c r="AC584" s="139"/>
    </row>
    <row r="585" spans="1:29" ht="15" customHeight="1">
      <c r="A585" s="149"/>
      <c r="B585" s="156"/>
      <c r="C585" s="168"/>
      <c r="D585" s="168"/>
      <c r="F585" s="168"/>
      <c r="G585" s="168"/>
      <c r="I585" s="168"/>
      <c r="J585" s="168"/>
      <c r="L585" s="168"/>
      <c r="M585" s="168"/>
      <c r="O585" s="177"/>
      <c r="P585" s="177"/>
      <c r="R585" s="168"/>
      <c r="S585" s="168"/>
      <c r="U585" s="168"/>
      <c r="V585" s="168"/>
      <c r="W585" s="63"/>
      <c r="X585" s="64"/>
      <c r="Y585" s="64"/>
      <c r="Z585" s="64"/>
      <c r="AA585" s="64"/>
      <c r="AB585" s="64"/>
      <c r="AC585" s="139"/>
    </row>
    <row r="586" spans="1:29" ht="15" customHeight="1">
      <c r="A586" s="149"/>
      <c r="B586" s="156"/>
      <c r="C586" s="168"/>
      <c r="D586" s="168"/>
      <c r="F586" s="168"/>
      <c r="G586" s="168"/>
      <c r="I586" s="168"/>
      <c r="J586" s="168"/>
      <c r="L586" s="168"/>
      <c r="M586" s="168"/>
      <c r="O586" s="177"/>
      <c r="P586" s="177"/>
      <c r="R586" s="168"/>
      <c r="S586" s="168"/>
      <c r="U586" s="168"/>
      <c r="V586" s="168"/>
      <c r="W586" s="63"/>
      <c r="X586" s="64"/>
      <c r="Y586" s="64"/>
      <c r="Z586" s="64"/>
      <c r="AA586" s="64"/>
      <c r="AB586" s="64"/>
      <c r="AC586" s="139"/>
    </row>
    <row r="587" spans="1:29" ht="15" customHeight="1">
      <c r="A587" s="149"/>
      <c r="B587" s="156"/>
      <c r="C587" s="168"/>
      <c r="D587" s="168"/>
      <c r="F587" s="168"/>
      <c r="G587" s="168"/>
      <c r="I587" s="168"/>
      <c r="J587" s="168"/>
      <c r="L587" s="168"/>
      <c r="M587" s="168"/>
      <c r="O587" s="177"/>
      <c r="P587" s="177"/>
      <c r="R587" s="168"/>
      <c r="S587" s="168"/>
      <c r="U587" s="168"/>
      <c r="V587" s="168"/>
      <c r="W587" s="63"/>
      <c r="X587" s="64"/>
      <c r="Y587" s="64"/>
      <c r="Z587" s="64"/>
      <c r="AA587" s="64"/>
      <c r="AB587" s="64"/>
      <c r="AC587" s="139"/>
    </row>
    <row r="588" spans="1:29" ht="15" customHeight="1">
      <c r="A588" s="149"/>
      <c r="B588" s="156"/>
      <c r="C588" s="168"/>
      <c r="D588" s="168"/>
      <c r="F588" s="168"/>
      <c r="G588" s="168"/>
      <c r="I588" s="168"/>
      <c r="J588" s="168"/>
      <c r="L588" s="168"/>
      <c r="M588" s="168"/>
      <c r="O588" s="177"/>
      <c r="P588" s="177"/>
      <c r="R588" s="168"/>
      <c r="S588" s="168"/>
      <c r="U588" s="168"/>
      <c r="V588" s="168"/>
      <c r="W588" s="63"/>
      <c r="X588" s="64"/>
      <c r="Y588" s="64"/>
      <c r="Z588" s="64"/>
      <c r="AA588" s="64"/>
      <c r="AB588" s="64"/>
      <c r="AC588" s="139"/>
    </row>
    <row r="589" spans="1:29" ht="15" customHeight="1">
      <c r="A589" s="149"/>
      <c r="B589" s="156"/>
      <c r="C589" s="168"/>
      <c r="D589" s="168"/>
      <c r="F589" s="168"/>
      <c r="G589" s="168"/>
      <c r="I589" s="168"/>
      <c r="J589" s="168"/>
      <c r="L589" s="168"/>
      <c r="M589" s="168"/>
      <c r="O589" s="177"/>
      <c r="P589" s="177"/>
      <c r="R589" s="168"/>
      <c r="S589" s="168"/>
      <c r="U589" s="168"/>
      <c r="V589" s="168"/>
      <c r="W589" s="63"/>
      <c r="X589" s="64"/>
      <c r="Y589" s="64"/>
      <c r="Z589" s="64"/>
      <c r="AA589" s="64"/>
      <c r="AB589" s="64"/>
      <c r="AC589" s="139"/>
    </row>
    <row r="590" spans="1:29" ht="15" customHeight="1">
      <c r="A590" s="149"/>
      <c r="B590" s="156"/>
      <c r="C590" s="168"/>
      <c r="D590" s="168"/>
      <c r="F590" s="168"/>
      <c r="G590" s="168"/>
      <c r="I590" s="168"/>
      <c r="J590" s="168"/>
      <c r="L590" s="168"/>
      <c r="M590" s="168"/>
      <c r="O590" s="177"/>
      <c r="P590" s="177"/>
      <c r="R590" s="168"/>
      <c r="S590" s="168"/>
      <c r="U590" s="168"/>
      <c r="V590" s="168"/>
      <c r="W590" s="63"/>
      <c r="X590" s="64"/>
      <c r="Y590" s="64"/>
      <c r="Z590" s="64"/>
      <c r="AA590" s="64"/>
      <c r="AB590" s="64"/>
      <c r="AC590" s="139"/>
    </row>
    <row r="591" spans="1:29" ht="15" customHeight="1">
      <c r="A591" s="149"/>
      <c r="B591" s="156"/>
      <c r="C591" s="168"/>
      <c r="D591" s="168"/>
      <c r="F591" s="168"/>
      <c r="G591" s="168"/>
      <c r="I591" s="168"/>
      <c r="J591" s="168"/>
      <c r="L591" s="168"/>
      <c r="M591" s="168"/>
      <c r="O591" s="177"/>
      <c r="P591" s="177"/>
      <c r="R591" s="168"/>
      <c r="S591" s="168"/>
      <c r="U591" s="168"/>
      <c r="V591" s="168"/>
      <c r="W591" s="63"/>
      <c r="X591" s="64"/>
      <c r="Y591" s="64"/>
      <c r="Z591" s="64"/>
      <c r="AA591" s="64"/>
      <c r="AB591" s="64"/>
      <c r="AC591" s="139"/>
    </row>
    <row r="592" spans="1:29" ht="15" customHeight="1">
      <c r="A592" s="149"/>
      <c r="B592" s="156"/>
      <c r="C592" s="168"/>
      <c r="D592" s="168"/>
      <c r="F592" s="168"/>
      <c r="G592" s="168"/>
      <c r="I592" s="168"/>
      <c r="J592" s="168"/>
      <c r="L592" s="168"/>
      <c r="M592" s="168"/>
      <c r="O592" s="177"/>
      <c r="P592" s="177"/>
      <c r="R592" s="168"/>
      <c r="S592" s="168"/>
      <c r="U592" s="168"/>
      <c r="V592" s="168"/>
      <c r="W592" s="63"/>
      <c r="X592" s="64"/>
      <c r="Y592" s="64"/>
      <c r="Z592" s="64"/>
      <c r="AA592" s="64"/>
      <c r="AB592" s="64"/>
      <c r="AC592" s="139"/>
    </row>
    <row r="593" spans="1:29" ht="15" customHeight="1">
      <c r="A593" s="149"/>
      <c r="B593" s="156"/>
      <c r="C593" s="168"/>
      <c r="D593" s="168"/>
      <c r="F593" s="168"/>
      <c r="G593" s="168"/>
      <c r="I593" s="168"/>
      <c r="J593" s="168"/>
      <c r="L593" s="168"/>
      <c r="M593" s="168"/>
      <c r="O593" s="177"/>
      <c r="P593" s="177"/>
      <c r="R593" s="168"/>
      <c r="S593" s="168"/>
      <c r="U593" s="168"/>
      <c r="V593" s="168"/>
      <c r="W593" s="63"/>
      <c r="X593" s="64"/>
      <c r="Y593" s="64"/>
      <c r="Z593" s="64"/>
      <c r="AA593" s="64"/>
      <c r="AB593" s="64"/>
      <c r="AC593" s="139"/>
    </row>
    <row r="594" spans="1:29" ht="15" customHeight="1">
      <c r="A594" s="149"/>
      <c r="B594" s="156"/>
      <c r="C594" s="168"/>
      <c r="D594" s="168"/>
      <c r="F594" s="168"/>
      <c r="G594" s="168"/>
      <c r="I594" s="168"/>
      <c r="J594" s="168"/>
      <c r="L594" s="168"/>
      <c r="M594" s="168"/>
      <c r="O594" s="177"/>
      <c r="P594" s="177"/>
      <c r="R594" s="168"/>
      <c r="S594" s="168"/>
      <c r="U594" s="168"/>
      <c r="V594" s="168"/>
      <c r="W594" s="63"/>
      <c r="X594" s="64"/>
      <c r="Y594" s="64"/>
      <c r="Z594" s="64"/>
      <c r="AA594" s="64"/>
      <c r="AB594" s="64"/>
      <c r="AC594" s="139"/>
    </row>
    <row r="595" spans="1:29" ht="15" customHeight="1">
      <c r="A595" s="149"/>
      <c r="B595" s="156"/>
      <c r="C595" s="168"/>
      <c r="D595" s="168"/>
      <c r="F595" s="168"/>
      <c r="G595" s="168"/>
      <c r="I595" s="168"/>
      <c r="J595" s="168"/>
      <c r="L595" s="168"/>
      <c r="M595" s="168"/>
      <c r="O595" s="177"/>
      <c r="P595" s="177"/>
      <c r="R595" s="168"/>
      <c r="S595" s="168"/>
      <c r="U595" s="168"/>
      <c r="V595" s="168"/>
      <c r="W595" s="63"/>
      <c r="X595" s="64"/>
      <c r="Y595" s="64"/>
      <c r="Z595" s="64"/>
      <c r="AA595" s="64"/>
      <c r="AB595" s="64"/>
      <c r="AC595" s="139"/>
    </row>
    <row r="596" spans="1:29" ht="15" customHeight="1">
      <c r="A596" s="149"/>
      <c r="B596" s="156"/>
      <c r="C596" s="168"/>
      <c r="D596" s="168"/>
      <c r="F596" s="168"/>
      <c r="G596" s="168"/>
      <c r="I596" s="168"/>
      <c r="J596" s="168"/>
      <c r="L596" s="168"/>
      <c r="M596" s="168"/>
      <c r="O596" s="177"/>
      <c r="P596" s="177"/>
      <c r="R596" s="168"/>
      <c r="S596" s="168"/>
      <c r="U596" s="168"/>
      <c r="V596" s="168"/>
      <c r="W596" s="63"/>
      <c r="X596" s="64"/>
      <c r="Y596" s="64"/>
      <c r="Z596" s="64"/>
      <c r="AA596" s="64"/>
      <c r="AB596" s="64"/>
      <c r="AC596" s="139"/>
    </row>
    <row r="597" spans="1:29" ht="15" customHeight="1">
      <c r="A597" s="149"/>
      <c r="B597" s="156"/>
      <c r="C597" s="168"/>
      <c r="D597" s="168"/>
      <c r="F597" s="168"/>
      <c r="G597" s="168"/>
      <c r="I597" s="168"/>
      <c r="J597" s="168"/>
      <c r="L597" s="168"/>
      <c r="M597" s="168"/>
      <c r="O597" s="177"/>
      <c r="P597" s="177"/>
      <c r="R597" s="168"/>
      <c r="S597" s="168"/>
      <c r="U597" s="168"/>
      <c r="V597" s="168"/>
      <c r="W597" s="63"/>
      <c r="X597" s="64"/>
      <c r="Y597" s="64"/>
      <c r="Z597" s="64"/>
      <c r="AA597" s="64"/>
      <c r="AB597" s="64"/>
      <c r="AC597" s="139"/>
    </row>
    <row r="598" spans="1:29" ht="15" customHeight="1">
      <c r="A598" s="149"/>
      <c r="B598" s="156"/>
      <c r="C598" s="168"/>
      <c r="D598" s="168"/>
      <c r="F598" s="168"/>
      <c r="G598" s="168"/>
      <c r="I598" s="168"/>
      <c r="J598" s="168"/>
      <c r="L598" s="168"/>
      <c r="M598" s="168"/>
      <c r="O598" s="177"/>
      <c r="P598" s="177"/>
      <c r="R598" s="168"/>
      <c r="S598" s="168"/>
      <c r="U598" s="168"/>
      <c r="V598" s="168"/>
      <c r="W598" s="63"/>
      <c r="X598" s="64"/>
      <c r="Y598" s="64"/>
      <c r="Z598" s="64"/>
      <c r="AA598" s="64"/>
      <c r="AB598" s="64"/>
      <c r="AC598" s="139"/>
    </row>
    <row r="599" spans="1:29" ht="15" customHeight="1">
      <c r="A599" s="149"/>
      <c r="B599" s="156"/>
      <c r="C599" s="168"/>
      <c r="D599" s="168"/>
      <c r="F599" s="168"/>
      <c r="G599" s="168"/>
      <c r="I599" s="168"/>
      <c r="J599" s="168"/>
      <c r="L599" s="168"/>
      <c r="M599" s="168"/>
      <c r="O599" s="177"/>
      <c r="P599" s="177"/>
      <c r="R599" s="168"/>
      <c r="S599" s="168"/>
      <c r="U599" s="168"/>
      <c r="V599" s="168"/>
      <c r="W599" s="63"/>
      <c r="X599" s="64"/>
      <c r="Y599" s="64"/>
      <c r="Z599" s="64"/>
      <c r="AA599" s="64"/>
      <c r="AB599" s="64"/>
      <c r="AC599" s="139"/>
    </row>
    <row r="600" spans="1:29" ht="15" customHeight="1">
      <c r="A600" s="149"/>
      <c r="B600" s="156"/>
      <c r="C600" s="168"/>
      <c r="D600" s="168"/>
      <c r="F600" s="168"/>
      <c r="G600" s="168"/>
      <c r="I600" s="168"/>
      <c r="J600" s="168"/>
      <c r="L600" s="168"/>
      <c r="M600" s="168"/>
      <c r="O600" s="177"/>
      <c r="P600" s="177"/>
      <c r="R600" s="168"/>
      <c r="S600" s="168"/>
      <c r="U600" s="168"/>
      <c r="V600" s="168"/>
      <c r="W600" s="63"/>
      <c r="X600" s="64"/>
      <c r="Y600" s="64"/>
      <c r="Z600" s="64"/>
      <c r="AA600" s="64"/>
      <c r="AB600" s="64"/>
      <c r="AC600" s="139"/>
    </row>
    <row r="601" spans="1:29" ht="15" customHeight="1">
      <c r="A601" s="149"/>
      <c r="B601" s="156"/>
      <c r="C601" s="168"/>
      <c r="D601" s="168"/>
      <c r="F601" s="168"/>
      <c r="G601" s="168"/>
      <c r="I601" s="168"/>
      <c r="J601" s="168"/>
      <c r="L601" s="168"/>
      <c r="M601" s="168"/>
      <c r="O601" s="177"/>
      <c r="P601" s="177"/>
      <c r="R601" s="168"/>
      <c r="S601" s="168"/>
      <c r="U601" s="168"/>
      <c r="V601" s="168"/>
      <c r="W601" s="63"/>
      <c r="X601" s="64"/>
      <c r="Y601" s="64"/>
      <c r="Z601" s="64"/>
      <c r="AA601" s="64"/>
      <c r="AB601" s="64"/>
      <c r="AC601" s="139"/>
    </row>
    <row r="602" spans="1:29" ht="15" customHeight="1">
      <c r="A602" s="149"/>
      <c r="B602" s="156"/>
      <c r="C602" s="168"/>
      <c r="D602" s="168"/>
      <c r="F602" s="168"/>
      <c r="G602" s="168"/>
      <c r="I602" s="168"/>
      <c r="J602" s="168"/>
      <c r="L602" s="168"/>
      <c r="M602" s="168"/>
      <c r="O602" s="177"/>
      <c r="P602" s="177"/>
      <c r="R602" s="168"/>
      <c r="S602" s="168"/>
      <c r="U602" s="168"/>
      <c r="V602" s="168"/>
      <c r="W602" s="63"/>
      <c r="X602" s="64"/>
      <c r="Y602" s="64"/>
      <c r="Z602" s="64"/>
      <c r="AA602" s="64"/>
      <c r="AB602" s="64"/>
      <c r="AC602" s="139"/>
    </row>
    <row r="603" spans="1:29" ht="15" customHeight="1">
      <c r="A603" s="149"/>
      <c r="B603" s="156"/>
      <c r="C603" s="168"/>
      <c r="D603" s="168"/>
      <c r="F603" s="168"/>
      <c r="G603" s="168"/>
      <c r="I603" s="168"/>
      <c r="J603" s="168"/>
      <c r="L603" s="168"/>
      <c r="M603" s="168"/>
      <c r="O603" s="177"/>
      <c r="P603" s="177"/>
      <c r="R603" s="168"/>
      <c r="S603" s="168"/>
      <c r="U603" s="168"/>
      <c r="V603" s="168"/>
      <c r="W603" s="63"/>
      <c r="X603" s="64"/>
      <c r="Y603" s="64"/>
      <c r="Z603" s="64"/>
      <c r="AA603" s="64"/>
      <c r="AB603" s="64"/>
      <c r="AC603" s="139"/>
    </row>
    <row r="604" spans="1:29" ht="15" customHeight="1">
      <c r="A604" s="149"/>
      <c r="B604" s="156"/>
      <c r="C604" s="168"/>
      <c r="D604" s="168"/>
      <c r="F604" s="168"/>
      <c r="G604" s="168"/>
      <c r="I604" s="168"/>
      <c r="J604" s="168"/>
      <c r="L604" s="168"/>
      <c r="M604" s="168"/>
      <c r="O604" s="177"/>
      <c r="P604" s="177"/>
      <c r="R604" s="168"/>
      <c r="S604" s="168"/>
      <c r="U604" s="168"/>
      <c r="V604" s="168"/>
      <c r="W604" s="63"/>
      <c r="X604" s="64"/>
      <c r="Y604" s="64"/>
      <c r="Z604" s="64"/>
      <c r="AA604" s="64"/>
      <c r="AB604" s="64"/>
      <c r="AC604" s="139"/>
    </row>
    <row r="605" spans="1:29" ht="15" customHeight="1">
      <c r="A605" s="149"/>
      <c r="B605" s="156"/>
      <c r="C605" s="168"/>
      <c r="D605" s="168"/>
      <c r="F605" s="168"/>
      <c r="G605" s="168"/>
      <c r="I605" s="168"/>
      <c r="J605" s="168"/>
      <c r="L605" s="168"/>
      <c r="M605" s="168"/>
      <c r="O605" s="177"/>
      <c r="P605" s="177"/>
      <c r="R605" s="168"/>
      <c r="S605" s="168"/>
      <c r="U605" s="168"/>
      <c r="V605" s="168"/>
      <c r="W605" s="63"/>
      <c r="X605" s="64"/>
      <c r="Y605" s="64"/>
      <c r="Z605" s="64"/>
      <c r="AA605" s="64"/>
      <c r="AB605" s="64"/>
      <c r="AC605" s="139"/>
    </row>
    <row r="606" spans="1:29" ht="15" customHeight="1">
      <c r="A606" s="149"/>
      <c r="B606" s="156"/>
      <c r="C606" s="168"/>
      <c r="D606" s="168"/>
      <c r="F606" s="168"/>
      <c r="G606" s="168"/>
      <c r="I606" s="168"/>
      <c r="J606" s="168"/>
      <c r="L606" s="168"/>
      <c r="M606" s="168"/>
      <c r="O606" s="177"/>
      <c r="P606" s="177"/>
      <c r="R606" s="168"/>
      <c r="S606" s="168"/>
      <c r="U606" s="168"/>
      <c r="V606" s="168"/>
      <c r="W606" s="63"/>
      <c r="X606" s="64"/>
      <c r="Y606" s="64"/>
      <c r="Z606" s="64"/>
      <c r="AA606" s="64"/>
      <c r="AB606" s="64"/>
      <c r="AC606" s="139"/>
    </row>
    <row r="607" spans="1:29" ht="15" customHeight="1">
      <c r="A607" s="149"/>
      <c r="B607" s="156"/>
      <c r="C607" s="168"/>
      <c r="D607" s="168"/>
      <c r="F607" s="168"/>
      <c r="G607" s="168"/>
      <c r="I607" s="168"/>
      <c r="J607" s="168"/>
      <c r="L607" s="168"/>
      <c r="M607" s="168"/>
      <c r="O607" s="177"/>
      <c r="P607" s="177"/>
      <c r="R607" s="168"/>
      <c r="S607" s="168"/>
      <c r="U607" s="168"/>
      <c r="V607" s="168"/>
      <c r="W607" s="63"/>
      <c r="X607" s="64"/>
      <c r="Y607" s="64"/>
      <c r="Z607" s="64"/>
      <c r="AA607" s="64"/>
      <c r="AB607" s="64"/>
      <c r="AC607" s="139"/>
    </row>
    <row r="608" spans="1:29" ht="15" customHeight="1">
      <c r="A608" s="149"/>
      <c r="B608" s="156"/>
      <c r="C608" s="168"/>
      <c r="D608" s="168"/>
      <c r="F608" s="168"/>
      <c r="G608" s="168"/>
      <c r="I608" s="168"/>
      <c r="J608" s="168"/>
      <c r="L608" s="168"/>
      <c r="M608" s="168"/>
      <c r="O608" s="177"/>
      <c r="P608" s="177"/>
      <c r="R608" s="168"/>
      <c r="S608" s="168"/>
      <c r="U608" s="168"/>
      <c r="V608" s="168"/>
      <c r="W608" s="63"/>
      <c r="X608" s="64"/>
      <c r="Y608" s="64"/>
      <c r="Z608" s="64"/>
      <c r="AA608" s="64"/>
      <c r="AB608" s="64"/>
      <c r="AC608" s="139"/>
    </row>
    <row r="609" spans="1:29" ht="15" customHeight="1">
      <c r="A609" s="149"/>
      <c r="B609" s="156"/>
      <c r="C609" s="168"/>
      <c r="D609" s="168"/>
      <c r="F609" s="168"/>
      <c r="G609" s="168"/>
      <c r="I609" s="168"/>
      <c r="J609" s="168"/>
      <c r="L609" s="168"/>
      <c r="M609" s="168"/>
      <c r="O609" s="177"/>
      <c r="P609" s="177"/>
      <c r="R609" s="168"/>
      <c r="S609" s="168"/>
      <c r="U609" s="168"/>
      <c r="V609" s="168"/>
      <c r="W609" s="63"/>
      <c r="X609" s="64"/>
      <c r="Y609" s="64"/>
      <c r="Z609" s="64"/>
      <c r="AA609" s="64"/>
      <c r="AB609" s="64"/>
      <c r="AC609" s="139"/>
    </row>
    <row r="610" spans="1:29" ht="15" customHeight="1">
      <c r="A610" s="149"/>
      <c r="B610" s="156"/>
      <c r="C610" s="168"/>
      <c r="D610" s="168"/>
      <c r="F610" s="168"/>
      <c r="G610" s="168"/>
      <c r="I610" s="168"/>
      <c r="J610" s="168"/>
      <c r="L610" s="168"/>
      <c r="M610" s="168"/>
      <c r="O610" s="177"/>
      <c r="P610" s="177"/>
      <c r="R610" s="168"/>
      <c r="S610" s="168"/>
      <c r="U610" s="168"/>
      <c r="V610" s="168"/>
      <c r="W610" s="63"/>
      <c r="X610" s="64"/>
      <c r="Y610" s="64"/>
      <c r="Z610" s="64"/>
      <c r="AA610" s="64"/>
      <c r="AB610" s="64"/>
    </row>
    <row r="611" spans="1:29" ht="15" customHeight="1">
      <c r="A611" s="149"/>
      <c r="B611" s="156"/>
      <c r="C611" s="168"/>
      <c r="D611" s="168"/>
      <c r="F611" s="168"/>
      <c r="G611" s="168"/>
      <c r="I611" s="168"/>
      <c r="J611" s="168"/>
      <c r="L611" s="168"/>
      <c r="M611" s="168"/>
      <c r="O611" s="177"/>
      <c r="P611" s="177"/>
      <c r="R611" s="168"/>
      <c r="S611" s="168"/>
      <c r="U611" s="168"/>
      <c r="V611" s="168"/>
      <c r="W611" s="63"/>
      <c r="X611" s="64"/>
      <c r="Y611" s="64"/>
      <c r="Z611" s="64"/>
      <c r="AA611" s="64"/>
      <c r="AB611" s="64"/>
    </row>
    <row r="612" spans="1:29" ht="15" customHeight="1">
      <c r="A612" s="149"/>
      <c r="B612" s="156"/>
      <c r="C612" s="168"/>
      <c r="D612" s="168"/>
      <c r="F612" s="168"/>
      <c r="G612" s="168"/>
      <c r="I612" s="168"/>
      <c r="J612" s="168"/>
      <c r="L612" s="168"/>
      <c r="M612" s="168"/>
      <c r="O612" s="177"/>
      <c r="P612" s="177"/>
      <c r="R612" s="168"/>
      <c r="S612" s="168"/>
      <c r="U612" s="168"/>
      <c r="V612" s="168"/>
      <c r="W612" s="63"/>
      <c r="X612" s="64"/>
      <c r="Y612" s="64"/>
      <c r="Z612" s="64"/>
      <c r="AA612" s="64"/>
      <c r="AB612" s="64"/>
    </row>
    <row r="613" spans="1:29" ht="15" customHeight="1">
      <c r="A613" s="149"/>
      <c r="B613" s="156"/>
      <c r="C613" s="168"/>
      <c r="D613" s="168"/>
      <c r="F613" s="168"/>
      <c r="G613" s="168"/>
      <c r="I613" s="168"/>
      <c r="J613" s="168"/>
      <c r="L613" s="168"/>
      <c r="M613" s="168"/>
      <c r="O613" s="177"/>
      <c r="P613" s="177"/>
      <c r="R613" s="168"/>
      <c r="S613" s="168"/>
      <c r="U613" s="168"/>
      <c r="V613" s="168"/>
      <c r="W613" s="63"/>
      <c r="X613" s="64"/>
      <c r="Y613" s="64"/>
      <c r="Z613" s="64"/>
      <c r="AA613" s="64"/>
      <c r="AB613" s="64"/>
    </row>
    <row r="614" spans="1:29" ht="15" customHeight="1">
      <c r="A614" s="149"/>
      <c r="B614" s="156"/>
      <c r="C614" s="168"/>
      <c r="D614" s="168"/>
      <c r="F614" s="168"/>
      <c r="G614" s="168"/>
      <c r="I614" s="168"/>
      <c r="J614" s="168"/>
      <c r="L614" s="168"/>
      <c r="M614" s="168"/>
      <c r="O614" s="177"/>
      <c r="P614" s="177"/>
      <c r="R614" s="168"/>
      <c r="S614" s="168"/>
      <c r="U614" s="168"/>
      <c r="V614" s="168"/>
      <c r="W614" s="63"/>
      <c r="X614" s="64"/>
      <c r="Y614" s="64"/>
      <c r="Z614" s="64"/>
      <c r="AA614" s="64"/>
      <c r="AB614" s="64"/>
    </row>
    <row r="615" spans="1:29" ht="15" customHeight="1">
      <c r="A615" s="149"/>
      <c r="B615" s="156"/>
      <c r="C615" s="168"/>
      <c r="D615" s="168"/>
      <c r="F615" s="168"/>
      <c r="G615" s="168"/>
      <c r="I615" s="168"/>
      <c r="J615" s="168"/>
      <c r="L615" s="168"/>
      <c r="M615" s="168"/>
      <c r="O615" s="177"/>
      <c r="P615" s="177"/>
      <c r="R615" s="168"/>
      <c r="S615" s="168"/>
      <c r="U615" s="168"/>
      <c r="V615" s="168"/>
      <c r="W615" s="63"/>
      <c r="X615" s="64"/>
      <c r="Y615" s="64"/>
      <c r="Z615" s="64"/>
      <c r="AA615" s="64"/>
      <c r="AB615" s="64"/>
    </row>
    <row r="616" spans="1:29" ht="15" customHeight="1">
      <c r="A616" s="149"/>
      <c r="B616" s="156"/>
      <c r="C616" s="168"/>
      <c r="D616" s="168"/>
      <c r="F616" s="168"/>
      <c r="G616" s="168"/>
      <c r="I616" s="168"/>
      <c r="J616" s="168"/>
      <c r="L616" s="168"/>
      <c r="M616" s="168"/>
      <c r="O616" s="177"/>
      <c r="P616" s="177"/>
      <c r="R616" s="168"/>
      <c r="S616" s="168"/>
      <c r="U616" s="168"/>
      <c r="V616" s="168"/>
      <c r="W616" s="63"/>
      <c r="X616" s="64"/>
      <c r="Y616" s="64"/>
      <c r="Z616" s="64"/>
      <c r="AA616" s="64"/>
      <c r="AB616" s="64"/>
    </row>
    <row r="617" spans="1:29" ht="15" customHeight="1">
      <c r="A617" s="149"/>
      <c r="B617" s="156"/>
      <c r="C617" s="168"/>
      <c r="D617" s="168"/>
      <c r="F617" s="168"/>
      <c r="G617" s="168"/>
      <c r="I617" s="168"/>
      <c r="J617" s="168"/>
      <c r="L617" s="168"/>
      <c r="M617" s="168"/>
      <c r="O617" s="177"/>
      <c r="P617" s="177"/>
      <c r="R617" s="168"/>
      <c r="S617" s="168"/>
      <c r="U617" s="168"/>
      <c r="V617" s="168"/>
      <c r="W617" s="63"/>
      <c r="X617" s="64"/>
      <c r="Y617" s="64"/>
      <c r="Z617" s="64"/>
      <c r="AA617" s="64"/>
      <c r="AB617" s="64"/>
    </row>
    <row r="618" spans="1:29" ht="15" customHeight="1">
      <c r="A618" s="149"/>
      <c r="B618" s="156"/>
      <c r="C618" s="168"/>
      <c r="D618" s="168"/>
      <c r="F618" s="168"/>
      <c r="G618" s="168"/>
      <c r="I618" s="168"/>
      <c r="J618" s="168"/>
      <c r="L618" s="168"/>
      <c r="M618" s="168"/>
      <c r="O618" s="177"/>
      <c r="P618" s="177"/>
      <c r="R618" s="168"/>
      <c r="S618" s="168"/>
      <c r="U618" s="168"/>
      <c r="V618" s="168"/>
      <c r="W618" s="63"/>
      <c r="X618" s="64"/>
      <c r="Y618" s="64"/>
      <c r="Z618" s="64"/>
      <c r="AA618" s="64"/>
      <c r="AB618" s="64"/>
    </row>
    <row r="619" spans="1:29" ht="15" customHeight="1">
      <c r="A619" s="149"/>
      <c r="B619" s="156"/>
      <c r="C619" s="168"/>
      <c r="D619" s="168"/>
      <c r="F619" s="168"/>
      <c r="G619" s="168"/>
      <c r="I619" s="168"/>
      <c r="J619" s="168"/>
      <c r="L619" s="168"/>
      <c r="M619" s="168"/>
      <c r="O619" s="177"/>
      <c r="P619" s="177"/>
      <c r="R619" s="168"/>
      <c r="S619" s="168"/>
      <c r="U619" s="168"/>
      <c r="V619" s="168"/>
      <c r="W619" s="63"/>
      <c r="X619" s="64"/>
      <c r="Y619" s="64"/>
      <c r="Z619" s="64"/>
      <c r="AA619" s="64"/>
      <c r="AB619" s="64"/>
    </row>
    <row r="620" spans="1:29" ht="15" customHeight="1">
      <c r="A620" s="149"/>
      <c r="B620" s="156"/>
      <c r="C620" s="168"/>
      <c r="D620" s="168"/>
      <c r="F620" s="168"/>
      <c r="G620" s="168"/>
      <c r="I620" s="168"/>
      <c r="J620" s="168"/>
      <c r="L620" s="168"/>
      <c r="M620" s="168"/>
      <c r="O620" s="177"/>
      <c r="P620" s="177"/>
      <c r="R620" s="168"/>
      <c r="S620" s="168"/>
      <c r="U620" s="168"/>
      <c r="V620" s="168"/>
      <c r="W620" s="63"/>
      <c r="X620" s="64"/>
      <c r="Y620" s="64"/>
      <c r="Z620" s="64"/>
      <c r="AA620" s="64"/>
      <c r="AB620" s="64"/>
    </row>
    <row r="621" spans="1:29" ht="15" customHeight="1">
      <c r="A621" s="149"/>
      <c r="B621" s="156"/>
      <c r="C621" s="168"/>
      <c r="D621" s="168"/>
      <c r="F621" s="168"/>
      <c r="G621" s="168"/>
      <c r="I621" s="168"/>
      <c r="J621" s="168"/>
      <c r="L621" s="168"/>
      <c r="M621" s="168"/>
      <c r="O621" s="177"/>
      <c r="P621" s="177"/>
      <c r="R621" s="168"/>
      <c r="S621" s="168"/>
      <c r="U621" s="168"/>
      <c r="V621" s="168"/>
      <c r="W621" s="63"/>
      <c r="X621" s="64"/>
      <c r="Y621" s="64"/>
      <c r="Z621" s="64"/>
      <c r="AA621" s="64"/>
      <c r="AB621" s="64"/>
    </row>
    <row r="622" spans="1:29" ht="15" customHeight="1">
      <c r="A622" s="149"/>
      <c r="B622" s="156"/>
      <c r="C622" s="168"/>
      <c r="D622" s="168"/>
      <c r="F622" s="168"/>
      <c r="G622" s="168"/>
      <c r="I622" s="168"/>
      <c r="J622" s="168"/>
      <c r="L622" s="168"/>
      <c r="M622" s="168"/>
      <c r="O622" s="177"/>
      <c r="P622" s="177"/>
      <c r="R622" s="168"/>
      <c r="S622" s="168"/>
      <c r="U622" s="168"/>
      <c r="V622" s="168"/>
      <c r="W622" s="63"/>
      <c r="X622" s="64"/>
      <c r="Y622" s="64"/>
      <c r="Z622" s="64"/>
      <c r="AA622" s="64"/>
      <c r="AB622" s="64"/>
    </row>
    <row r="623" spans="1:29" ht="15" customHeight="1">
      <c r="A623" s="149"/>
      <c r="B623" s="156"/>
      <c r="C623" s="168"/>
      <c r="D623" s="168"/>
      <c r="F623" s="168"/>
      <c r="G623" s="168"/>
      <c r="I623" s="168"/>
      <c r="J623" s="168"/>
      <c r="L623" s="168"/>
      <c r="M623" s="168"/>
      <c r="O623" s="177"/>
      <c r="P623" s="177"/>
      <c r="R623" s="168"/>
      <c r="S623" s="168"/>
      <c r="U623" s="168"/>
      <c r="V623" s="168"/>
      <c r="W623" s="63"/>
      <c r="X623" s="64"/>
      <c r="Y623" s="64"/>
      <c r="Z623" s="64"/>
      <c r="AA623" s="64"/>
      <c r="AB623" s="64"/>
    </row>
    <row r="624" spans="1:29" ht="15" customHeight="1">
      <c r="A624" s="149"/>
      <c r="B624" s="156"/>
      <c r="C624" s="168"/>
      <c r="D624" s="168"/>
      <c r="F624" s="168"/>
      <c r="G624" s="168"/>
      <c r="I624" s="168"/>
      <c r="J624" s="168"/>
      <c r="L624" s="168"/>
      <c r="M624" s="168"/>
      <c r="O624" s="177"/>
      <c r="P624" s="177"/>
      <c r="R624" s="168"/>
      <c r="S624" s="168"/>
      <c r="U624" s="168"/>
      <c r="V624" s="168"/>
      <c r="W624" s="63"/>
      <c r="X624" s="64"/>
      <c r="Y624" s="64"/>
      <c r="Z624" s="64"/>
      <c r="AA624" s="64"/>
      <c r="AB624" s="64"/>
    </row>
    <row r="625" spans="1:28" ht="15" customHeight="1">
      <c r="A625" s="149"/>
      <c r="B625" s="156"/>
      <c r="C625" s="168"/>
      <c r="D625" s="168"/>
      <c r="F625" s="168"/>
      <c r="G625" s="168"/>
      <c r="I625" s="168"/>
      <c r="J625" s="168"/>
      <c r="L625" s="168"/>
      <c r="M625" s="168"/>
      <c r="O625" s="177"/>
      <c r="P625" s="177"/>
      <c r="R625" s="168"/>
      <c r="S625" s="168"/>
      <c r="U625" s="168"/>
      <c r="V625" s="168"/>
      <c r="W625" s="63"/>
      <c r="X625" s="64"/>
      <c r="Y625" s="64"/>
      <c r="Z625" s="64"/>
      <c r="AA625" s="64"/>
      <c r="AB625" s="64"/>
    </row>
    <row r="626" spans="1:28" ht="15" customHeight="1">
      <c r="A626" s="149"/>
      <c r="B626" s="156"/>
      <c r="C626" s="168"/>
      <c r="D626" s="168"/>
      <c r="F626" s="168"/>
      <c r="G626" s="168"/>
      <c r="I626" s="168"/>
      <c r="J626" s="168"/>
      <c r="L626" s="168"/>
      <c r="M626" s="168"/>
      <c r="O626" s="177"/>
      <c r="P626" s="177"/>
      <c r="R626" s="168"/>
      <c r="S626" s="168"/>
      <c r="U626" s="168"/>
      <c r="V626" s="168"/>
      <c r="W626" s="63"/>
      <c r="X626" s="64"/>
      <c r="Y626" s="64"/>
      <c r="Z626" s="64"/>
      <c r="AA626" s="64"/>
      <c r="AB626" s="64"/>
    </row>
    <row r="627" spans="1:28" ht="15" customHeight="1">
      <c r="A627" s="149"/>
      <c r="B627" s="156"/>
      <c r="C627" s="168"/>
      <c r="D627" s="168"/>
      <c r="F627" s="168"/>
      <c r="G627" s="168"/>
      <c r="I627" s="168"/>
      <c r="J627" s="168"/>
      <c r="L627" s="168"/>
      <c r="M627" s="168"/>
      <c r="O627" s="177"/>
      <c r="P627" s="177"/>
      <c r="R627" s="168"/>
      <c r="S627" s="168"/>
      <c r="U627" s="168"/>
      <c r="V627" s="168"/>
      <c r="W627" s="63"/>
      <c r="X627" s="64"/>
      <c r="Y627" s="64"/>
      <c r="Z627" s="64"/>
      <c r="AA627" s="64"/>
      <c r="AB627" s="64"/>
    </row>
    <row r="628" spans="1:28" ht="15" customHeight="1">
      <c r="A628" s="149"/>
      <c r="B628" s="156"/>
      <c r="C628" s="168"/>
      <c r="D628" s="168"/>
      <c r="F628" s="168"/>
      <c r="G628" s="168"/>
      <c r="I628" s="168"/>
      <c r="J628" s="168"/>
      <c r="L628" s="168"/>
      <c r="M628" s="168"/>
      <c r="O628" s="177"/>
      <c r="P628" s="177"/>
      <c r="R628" s="168"/>
      <c r="S628" s="168"/>
      <c r="U628" s="168"/>
      <c r="V628" s="168"/>
      <c r="W628" s="63"/>
      <c r="X628" s="64"/>
      <c r="Y628" s="64"/>
      <c r="Z628" s="64"/>
      <c r="AA628" s="64"/>
      <c r="AB628" s="64"/>
    </row>
    <row r="629" spans="1:28" ht="15" customHeight="1">
      <c r="A629" s="149"/>
      <c r="B629" s="156"/>
      <c r="C629" s="168"/>
      <c r="D629" s="168"/>
      <c r="F629" s="168"/>
      <c r="G629" s="168"/>
      <c r="I629" s="168"/>
      <c r="J629" s="168"/>
      <c r="L629" s="168"/>
      <c r="M629" s="168"/>
      <c r="O629" s="177"/>
      <c r="P629" s="177"/>
      <c r="R629" s="168"/>
      <c r="S629" s="168"/>
      <c r="U629" s="168"/>
      <c r="V629" s="168"/>
    </row>
    <row r="630" spans="1:28" ht="15" customHeight="1">
      <c r="A630" s="149"/>
      <c r="B630" s="156"/>
      <c r="C630" s="168"/>
      <c r="D630" s="168"/>
      <c r="F630" s="168"/>
      <c r="G630" s="168"/>
      <c r="I630" s="168"/>
      <c r="J630" s="168"/>
      <c r="L630" s="168"/>
      <c r="M630" s="168"/>
      <c r="O630" s="177"/>
      <c r="P630" s="177"/>
      <c r="R630" s="168"/>
      <c r="S630" s="168"/>
      <c r="U630" s="168"/>
      <c r="V630" s="168"/>
    </row>
    <row r="631" spans="1:28" ht="15" customHeight="1">
      <c r="A631" s="149"/>
      <c r="B631" s="156"/>
      <c r="C631" s="168"/>
      <c r="D631" s="168"/>
      <c r="F631" s="168"/>
      <c r="G631" s="168"/>
      <c r="I631" s="168"/>
      <c r="J631" s="168"/>
      <c r="L631" s="168"/>
      <c r="M631" s="168"/>
      <c r="O631" s="177"/>
      <c r="P631" s="177"/>
      <c r="R631" s="168"/>
      <c r="S631" s="168"/>
      <c r="U631" s="168"/>
      <c r="V631" s="168"/>
    </row>
    <row r="632" spans="1:28" ht="15" customHeight="1">
      <c r="A632" s="149"/>
      <c r="B632" s="156"/>
      <c r="C632" s="168"/>
      <c r="D632" s="168"/>
      <c r="F632" s="168"/>
      <c r="G632" s="168"/>
      <c r="I632" s="168"/>
      <c r="J632" s="168"/>
      <c r="L632" s="168"/>
      <c r="M632" s="168"/>
      <c r="O632" s="177"/>
      <c r="P632" s="177"/>
      <c r="R632" s="168"/>
      <c r="S632" s="168"/>
      <c r="U632" s="168"/>
      <c r="V632" s="168"/>
    </row>
    <row r="633" spans="1:28" ht="15" customHeight="1">
      <c r="A633" s="149"/>
      <c r="B633" s="156"/>
      <c r="C633" s="168"/>
      <c r="D633" s="168"/>
      <c r="F633" s="168"/>
      <c r="G633" s="168"/>
      <c r="I633" s="168"/>
      <c r="J633" s="168"/>
      <c r="L633" s="168"/>
      <c r="M633" s="168"/>
      <c r="O633" s="177"/>
      <c r="P633" s="177"/>
      <c r="R633" s="168"/>
      <c r="S633" s="168"/>
      <c r="U633" s="168"/>
      <c r="V633" s="168"/>
    </row>
    <row r="634" spans="1:28" ht="15" customHeight="1">
      <c r="A634" s="149"/>
      <c r="B634" s="156"/>
      <c r="C634" s="168"/>
      <c r="D634" s="168"/>
      <c r="F634" s="168"/>
      <c r="G634" s="168"/>
      <c r="I634" s="168"/>
      <c r="J634" s="168"/>
      <c r="L634" s="168"/>
      <c r="M634" s="168"/>
      <c r="O634" s="177"/>
      <c r="P634" s="177"/>
      <c r="R634" s="168"/>
      <c r="S634" s="168"/>
      <c r="U634" s="168"/>
      <c r="V634" s="168"/>
    </row>
    <row r="635" spans="1:28" ht="15" customHeight="1">
      <c r="A635" s="149"/>
      <c r="B635" s="156"/>
      <c r="C635" s="168"/>
      <c r="D635" s="168"/>
      <c r="F635" s="168"/>
      <c r="G635" s="168"/>
      <c r="I635" s="168"/>
      <c r="J635" s="168"/>
      <c r="L635" s="168"/>
      <c r="M635" s="168"/>
      <c r="O635" s="177"/>
      <c r="P635" s="177"/>
      <c r="R635" s="168"/>
      <c r="S635" s="168"/>
      <c r="U635" s="168"/>
      <c r="V635" s="168"/>
    </row>
    <row r="636" spans="1:28" ht="15" customHeight="1">
      <c r="A636" s="149"/>
      <c r="B636" s="156"/>
      <c r="C636" s="168"/>
      <c r="D636" s="168"/>
      <c r="F636" s="168"/>
      <c r="G636" s="168"/>
      <c r="I636" s="168"/>
      <c r="J636" s="168"/>
      <c r="L636" s="168"/>
      <c r="M636" s="168"/>
      <c r="O636" s="177"/>
      <c r="P636" s="177"/>
      <c r="R636" s="168"/>
      <c r="S636" s="168"/>
      <c r="U636" s="168"/>
      <c r="V636" s="168"/>
    </row>
    <row r="637" spans="1:28" ht="15" customHeight="1">
      <c r="A637" s="149"/>
      <c r="B637" s="156"/>
      <c r="C637" s="168"/>
      <c r="D637" s="168"/>
      <c r="F637" s="168"/>
      <c r="G637" s="168"/>
      <c r="I637" s="168"/>
      <c r="J637" s="168"/>
      <c r="L637" s="168"/>
      <c r="M637" s="168"/>
      <c r="O637" s="177"/>
      <c r="P637" s="177"/>
      <c r="R637" s="168"/>
      <c r="S637" s="168"/>
      <c r="U637" s="168"/>
      <c r="V637" s="168"/>
    </row>
    <row r="638" spans="1:28" ht="15" customHeight="1">
      <c r="A638" s="149"/>
      <c r="B638" s="156"/>
      <c r="C638" s="168"/>
      <c r="D638" s="168"/>
      <c r="F638" s="168"/>
      <c r="G638" s="168"/>
      <c r="I638" s="168"/>
      <c r="J638" s="168"/>
      <c r="L638" s="168"/>
      <c r="M638" s="168"/>
      <c r="O638" s="177"/>
      <c r="P638" s="177"/>
      <c r="R638" s="168"/>
      <c r="S638" s="168"/>
      <c r="U638" s="168"/>
      <c r="V638" s="168"/>
    </row>
    <row r="639" spans="1:28" ht="15" customHeight="1">
      <c r="A639" s="149"/>
      <c r="B639" s="156"/>
      <c r="C639" s="168"/>
      <c r="D639" s="168"/>
      <c r="F639" s="168"/>
      <c r="G639" s="168"/>
      <c r="I639" s="168"/>
      <c r="J639" s="168"/>
      <c r="L639" s="168"/>
      <c r="M639" s="168"/>
      <c r="O639" s="177"/>
      <c r="P639" s="177"/>
      <c r="R639" s="168"/>
      <c r="S639" s="168"/>
      <c r="U639" s="168"/>
      <c r="V639" s="168"/>
    </row>
    <row r="640" spans="1:28" ht="15" customHeight="1">
      <c r="A640" s="149"/>
      <c r="B640" s="156"/>
      <c r="C640" s="168"/>
      <c r="D640" s="168"/>
      <c r="F640" s="168"/>
      <c r="G640" s="168"/>
      <c r="I640" s="168"/>
      <c r="J640" s="168"/>
      <c r="L640" s="168"/>
      <c r="M640" s="168"/>
      <c r="O640" s="177"/>
      <c r="P640" s="177"/>
      <c r="R640" s="168"/>
      <c r="S640" s="168"/>
      <c r="U640" s="168"/>
      <c r="V640" s="168"/>
    </row>
    <row r="641" spans="1:22" ht="15" customHeight="1">
      <c r="A641" s="149"/>
      <c r="B641" s="156"/>
      <c r="C641" s="168"/>
      <c r="D641" s="168"/>
      <c r="F641" s="168"/>
      <c r="G641" s="168"/>
      <c r="I641" s="168"/>
      <c r="J641" s="168"/>
      <c r="L641" s="168"/>
      <c r="M641" s="168"/>
      <c r="O641" s="177"/>
      <c r="P641" s="177"/>
      <c r="R641" s="168"/>
      <c r="S641" s="168"/>
      <c r="U641" s="168"/>
      <c r="V641" s="168"/>
    </row>
    <row r="642" spans="1:22" ht="15" customHeight="1">
      <c r="A642" s="149"/>
      <c r="B642" s="156"/>
      <c r="C642" s="168"/>
      <c r="D642" s="168"/>
      <c r="F642" s="168"/>
      <c r="G642" s="168"/>
      <c r="I642" s="168"/>
      <c r="J642" s="168"/>
      <c r="L642" s="168"/>
      <c r="M642" s="168"/>
      <c r="O642" s="177"/>
      <c r="P642" s="177"/>
      <c r="R642" s="168"/>
      <c r="S642" s="168"/>
      <c r="U642" s="168"/>
      <c r="V642" s="168"/>
    </row>
    <row r="643" spans="1:22" ht="15" customHeight="1">
      <c r="A643" s="149"/>
      <c r="B643" s="156"/>
      <c r="C643" s="168"/>
      <c r="D643" s="168"/>
      <c r="F643" s="168"/>
      <c r="G643" s="168"/>
      <c r="I643" s="168"/>
      <c r="J643" s="168"/>
      <c r="L643" s="168"/>
      <c r="M643" s="168"/>
      <c r="O643" s="177"/>
      <c r="P643" s="177"/>
      <c r="R643" s="168"/>
      <c r="S643" s="168"/>
      <c r="U643" s="168"/>
      <c r="V643" s="168"/>
    </row>
    <row r="644" spans="1:22" ht="15" customHeight="1">
      <c r="A644" s="149"/>
      <c r="B644" s="156"/>
      <c r="C644" s="168"/>
      <c r="D644" s="168"/>
      <c r="F644" s="168"/>
      <c r="G644" s="168"/>
      <c r="I644" s="168"/>
      <c r="J644" s="168"/>
      <c r="L644" s="168"/>
      <c r="M644" s="168"/>
      <c r="O644" s="177"/>
      <c r="P644" s="177"/>
      <c r="R644" s="168"/>
      <c r="S644" s="168"/>
      <c r="U644" s="168"/>
      <c r="V644" s="168"/>
    </row>
    <row r="645" spans="1:22" ht="15" customHeight="1">
      <c r="A645" s="149"/>
      <c r="B645" s="156"/>
      <c r="C645" s="168"/>
      <c r="D645" s="168"/>
      <c r="F645" s="168"/>
      <c r="G645" s="168"/>
      <c r="I645" s="168"/>
      <c r="J645" s="168"/>
      <c r="L645" s="168"/>
      <c r="M645" s="168"/>
      <c r="O645" s="177"/>
      <c r="P645" s="177"/>
      <c r="R645" s="168"/>
      <c r="S645" s="168"/>
      <c r="U645" s="168"/>
      <c r="V645" s="168"/>
    </row>
    <row r="646" spans="1:22" ht="15" customHeight="1">
      <c r="A646" s="149"/>
      <c r="B646" s="156"/>
      <c r="C646" s="168"/>
      <c r="D646" s="168"/>
      <c r="F646" s="168"/>
      <c r="G646" s="168"/>
      <c r="I646" s="168"/>
      <c r="J646" s="168"/>
      <c r="L646" s="168"/>
      <c r="M646" s="168"/>
      <c r="O646" s="177"/>
      <c r="P646" s="177"/>
      <c r="R646" s="168"/>
      <c r="S646" s="168"/>
      <c r="U646" s="168"/>
      <c r="V646" s="168"/>
    </row>
    <row r="647" spans="1:22" ht="15" customHeight="1">
      <c r="A647" s="149"/>
      <c r="B647" s="156"/>
      <c r="C647" s="168"/>
      <c r="D647" s="168"/>
      <c r="F647" s="168"/>
      <c r="G647" s="168"/>
      <c r="I647" s="168"/>
      <c r="J647" s="168"/>
      <c r="L647" s="168"/>
      <c r="M647" s="168"/>
      <c r="O647" s="177"/>
      <c r="P647" s="177"/>
      <c r="R647" s="168"/>
      <c r="S647" s="168"/>
      <c r="U647" s="168"/>
      <c r="V647" s="168"/>
    </row>
    <row r="648" spans="1:22" ht="15" customHeight="1">
      <c r="A648" s="149"/>
      <c r="B648" s="156"/>
      <c r="C648" s="168"/>
      <c r="D648" s="168"/>
      <c r="F648" s="168"/>
      <c r="G648" s="168"/>
      <c r="I648" s="168"/>
      <c r="J648" s="168"/>
      <c r="L648" s="168"/>
      <c r="M648" s="168"/>
      <c r="O648" s="177"/>
      <c r="P648" s="177"/>
      <c r="R648" s="168"/>
      <c r="S648" s="168"/>
      <c r="U648" s="168"/>
      <c r="V648" s="168"/>
    </row>
    <row r="649" spans="1:22" ht="15" customHeight="1">
      <c r="A649" s="149"/>
      <c r="B649" s="156"/>
      <c r="C649" s="168"/>
      <c r="D649" s="168"/>
      <c r="F649" s="168"/>
      <c r="G649" s="168"/>
      <c r="I649" s="168"/>
      <c r="J649" s="168"/>
      <c r="L649" s="168"/>
      <c r="M649" s="168"/>
      <c r="O649" s="177"/>
      <c r="P649" s="177"/>
      <c r="R649" s="168"/>
      <c r="S649" s="168"/>
      <c r="U649" s="168"/>
      <c r="V649" s="168"/>
    </row>
    <row r="650" spans="1:22" ht="15" customHeight="1">
      <c r="A650" s="149"/>
      <c r="B650" s="156"/>
      <c r="C650" s="168"/>
      <c r="D650" s="168"/>
      <c r="F650" s="168"/>
      <c r="G650" s="168"/>
      <c r="I650" s="168"/>
      <c r="J650" s="168"/>
      <c r="L650" s="168"/>
      <c r="M650" s="168"/>
      <c r="O650" s="177"/>
      <c r="P650" s="177"/>
      <c r="R650" s="168"/>
      <c r="S650" s="168"/>
      <c r="U650" s="168"/>
      <c r="V650" s="168"/>
    </row>
    <row r="651" spans="1:22" ht="15" customHeight="1">
      <c r="A651" s="149"/>
      <c r="B651" s="156"/>
      <c r="C651" s="168"/>
      <c r="D651" s="168"/>
      <c r="F651" s="168"/>
      <c r="G651" s="168"/>
      <c r="I651" s="168"/>
      <c r="J651" s="168"/>
      <c r="L651" s="168"/>
      <c r="M651" s="168"/>
      <c r="O651" s="177"/>
      <c r="P651" s="177"/>
      <c r="R651" s="168"/>
      <c r="S651" s="168"/>
      <c r="U651" s="168"/>
      <c r="V651" s="168"/>
    </row>
    <row r="652" spans="1:22" ht="15" customHeight="1">
      <c r="A652" s="149"/>
      <c r="B652" s="156"/>
      <c r="C652" s="168"/>
      <c r="D652" s="168"/>
      <c r="F652" s="168"/>
      <c r="G652" s="168"/>
      <c r="I652" s="168"/>
      <c r="J652" s="168"/>
      <c r="L652" s="168"/>
      <c r="M652" s="168"/>
      <c r="O652" s="177"/>
      <c r="P652" s="177"/>
      <c r="R652" s="168"/>
      <c r="S652" s="168"/>
      <c r="U652" s="168"/>
      <c r="V652" s="168"/>
    </row>
    <row r="653" spans="1:22" ht="15" customHeight="1">
      <c r="A653" s="149"/>
      <c r="B653" s="156"/>
      <c r="C653" s="168"/>
      <c r="D653" s="168"/>
      <c r="F653" s="168"/>
      <c r="G653" s="168"/>
      <c r="I653" s="168"/>
      <c r="J653" s="168"/>
      <c r="L653" s="168"/>
      <c r="M653" s="168"/>
      <c r="O653" s="177"/>
      <c r="P653" s="177"/>
      <c r="R653" s="168"/>
      <c r="S653" s="168"/>
      <c r="U653" s="168"/>
      <c r="V653" s="168"/>
    </row>
    <row r="654" spans="1:22" ht="15" customHeight="1">
      <c r="A654" s="149"/>
      <c r="B654" s="156"/>
      <c r="C654" s="168"/>
      <c r="D654" s="168"/>
      <c r="F654" s="168"/>
      <c r="G654" s="168"/>
      <c r="I654" s="168"/>
      <c r="J654" s="168"/>
      <c r="L654" s="168"/>
      <c r="M654" s="168"/>
      <c r="O654" s="177"/>
      <c r="P654" s="177"/>
      <c r="R654" s="168"/>
      <c r="S654" s="168"/>
      <c r="U654" s="168"/>
      <c r="V654" s="168"/>
    </row>
    <row r="655" spans="1:22" ht="15" customHeight="1">
      <c r="A655" s="149"/>
      <c r="B655" s="156"/>
      <c r="C655" s="168"/>
      <c r="D655" s="168"/>
      <c r="F655" s="168"/>
      <c r="G655" s="168"/>
      <c r="I655" s="168"/>
      <c r="J655" s="168"/>
      <c r="L655" s="168"/>
      <c r="M655" s="168"/>
      <c r="O655" s="177"/>
      <c r="P655" s="177"/>
      <c r="R655" s="168"/>
      <c r="S655" s="168"/>
      <c r="U655" s="168"/>
      <c r="V655" s="168"/>
    </row>
    <row r="656" spans="1:22" ht="15" customHeight="1">
      <c r="A656" s="149"/>
      <c r="B656" s="156"/>
      <c r="C656" s="168"/>
      <c r="D656" s="168"/>
      <c r="F656" s="168"/>
      <c r="G656" s="168"/>
      <c r="I656" s="168"/>
      <c r="J656" s="168"/>
      <c r="L656" s="168"/>
      <c r="M656" s="168"/>
      <c r="O656" s="177"/>
      <c r="P656" s="177"/>
      <c r="R656" s="168"/>
      <c r="S656" s="168"/>
      <c r="U656" s="168"/>
      <c r="V656" s="168"/>
    </row>
    <row r="657" spans="1:22" ht="15" customHeight="1">
      <c r="A657" s="149"/>
      <c r="B657" s="156"/>
      <c r="C657" s="168"/>
      <c r="D657" s="168"/>
      <c r="F657" s="168"/>
      <c r="G657" s="168"/>
      <c r="I657" s="168"/>
      <c r="J657" s="168"/>
      <c r="L657" s="168"/>
      <c r="M657" s="168"/>
      <c r="O657" s="177"/>
      <c r="P657" s="177"/>
      <c r="R657" s="168"/>
      <c r="S657" s="168"/>
      <c r="U657" s="168"/>
      <c r="V657" s="168"/>
    </row>
    <row r="658" spans="1:22" ht="15" customHeight="1">
      <c r="A658" s="149"/>
      <c r="B658" s="156"/>
      <c r="C658" s="168"/>
      <c r="D658" s="168"/>
      <c r="F658" s="168"/>
      <c r="G658" s="168"/>
      <c r="I658" s="168"/>
      <c r="J658" s="168"/>
      <c r="L658" s="168"/>
      <c r="M658" s="168"/>
      <c r="O658" s="177"/>
      <c r="P658" s="177"/>
      <c r="R658" s="168"/>
      <c r="S658" s="168"/>
      <c r="U658" s="168"/>
      <c r="V658" s="168"/>
    </row>
    <row r="659" spans="1:22" ht="15" customHeight="1">
      <c r="A659" s="149"/>
      <c r="B659" s="156"/>
      <c r="C659" s="168"/>
      <c r="D659" s="168"/>
      <c r="F659" s="168"/>
      <c r="G659" s="168"/>
      <c r="I659" s="168"/>
      <c r="J659" s="168"/>
      <c r="L659" s="168"/>
      <c r="M659" s="168"/>
      <c r="O659" s="177"/>
      <c r="P659" s="177"/>
      <c r="R659" s="168"/>
      <c r="S659" s="168"/>
      <c r="U659" s="168"/>
      <c r="V659" s="168"/>
    </row>
    <row r="660" spans="1:22" ht="15" customHeight="1">
      <c r="A660" s="149"/>
      <c r="B660" s="156"/>
      <c r="C660" s="168"/>
      <c r="D660" s="168"/>
      <c r="F660" s="168"/>
      <c r="G660" s="168"/>
      <c r="I660" s="168"/>
      <c r="J660" s="168"/>
      <c r="L660" s="168"/>
      <c r="M660" s="168"/>
      <c r="R660" s="168"/>
      <c r="S660" s="168"/>
      <c r="U660" s="168"/>
      <c r="V660" s="168"/>
    </row>
    <row r="661" spans="1:22" ht="15" customHeight="1">
      <c r="A661" s="149"/>
      <c r="B661" s="156"/>
      <c r="C661" s="168"/>
      <c r="D661" s="168"/>
      <c r="F661" s="168"/>
      <c r="G661" s="168"/>
      <c r="I661" s="168"/>
      <c r="J661" s="168"/>
      <c r="L661" s="168"/>
      <c r="M661" s="168"/>
      <c r="R661" s="168"/>
      <c r="S661" s="168"/>
      <c r="U661" s="168"/>
      <c r="V661" s="168"/>
    </row>
    <row r="662" spans="1:22" ht="15" customHeight="1">
      <c r="A662" s="149"/>
      <c r="B662" s="156"/>
      <c r="C662" s="168"/>
      <c r="D662" s="168"/>
      <c r="F662" s="168"/>
      <c r="G662" s="168"/>
      <c r="I662" s="168"/>
      <c r="J662" s="168"/>
      <c r="L662" s="168"/>
      <c r="M662" s="168"/>
      <c r="R662" s="168"/>
      <c r="S662" s="168"/>
      <c r="U662" s="168"/>
      <c r="V662" s="168"/>
    </row>
    <row r="663" spans="1:22" ht="15" customHeight="1">
      <c r="A663" s="149"/>
      <c r="B663" s="156"/>
      <c r="C663" s="168"/>
      <c r="D663" s="168"/>
      <c r="F663" s="168"/>
      <c r="G663" s="168"/>
      <c r="I663" s="168"/>
      <c r="J663" s="168"/>
      <c r="L663" s="168"/>
      <c r="M663" s="168"/>
      <c r="R663" s="168"/>
      <c r="S663" s="168"/>
      <c r="U663" s="168"/>
      <c r="V663" s="168"/>
    </row>
    <row r="664" spans="1:22" ht="15" customHeight="1">
      <c r="A664" s="149"/>
      <c r="B664" s="156"/>
      <c r="C664" s="168"/>
      <c r="D664" s="168"/>
      <c r="F664" s="168"/>
      <c r="G664" s="168"/>
      <c r="I664" s="168"/>
      <c r="J664" s="168"/>
      <c r="L664" s="168"/>
      <c r="M664" s="168"/>
      <c r="R664" s="168"/>
      <c r="S664" s="168"/>
      <c r="U664" s="168"/>
      <c r="V664" s="168"/>
    </row>
    <row r="665" spans="1:22" ht="15" customHeight="1">
      <c r="A665" s="149"/>
      <c r="B665" s="156"/>
      <c r="C665" s="168"/>
      <c r="D665" s="168"/>
      <c r="F665" s="168"/>
      <c r="G665" s="168"/>
      <c r="I665" s="168"/>
      <c r="J665" s="168"/>
      <c r="L665" s="168"/>
      <c r="M665" s="168"/>
      <c r="R665" s="168"/>
      <c r="S665" s="168"/>
      <c r="U665" s="168"/>
      <c r="V665" s="168"/>
    </row>
    <row r="666" spans="1:22" ht="15" customHeight="1">
      <c r="A666" s="149"/>
      <c r="B666" s="156"/>
      <c r="C666" s="168"/>
      <c r="D666" s="168"/>
      <c r="F666" s="168"/>
      <c r="G666" s="168"/>
      <c r="I666" s="168"/>
      <c r="J666" s="168"/>
      <c r="L666" s="168"/>
      <c r="M666" s="168"/>
      <c r="R666" s="168"/>
      <c r="S666" s="168"/>
      <c r="U666" s="168"/>
      <c r="V666" s="168"/>
    </row>
    <row r="667" spans="1:22" ht="15" customHeight="1">
      <c r="A667" s="149"/>
      <c r="B667" s="156"/>
      <c r="C667" s="168"/>
      <c r="D667" s="168"/>
      <c r="F667" s="168"/>
      <c r="G667" s="168"/>
      <c r="I667" s="168"/>
      <c r="J667" s="168"/>
      <c r="L667" s="168"/>
      <c r="M667" s="168"/>
      <c r="R667" s="168"/>
      <c r="S667" s="168"/>
      <c r="U667" s="168"/>
      <c r="V667" s="168"/>
    </row>
    <row r="668" spans="1:22" ht="15" customHeight="1">
      <c r="A668" s="149"/>
      <c r="B668" s="156"/>
      <c r="C668" s="168"/>
      <c r="D668" s="168"/>
      <c r="F668" s="168"/>
      <c r="G668" s="168"/>
      <c r="I668" s="168"/>
      <c r="J668" s="168"/>
      <c r="L668" s="168"/>
      <c r="M668" s="168"/>
      <c r="R668" s="168"/>
      <c r="S668" s="168"/>
      <c r="U668" s="168"/>
      <c r="V668" s="168"/>
    </row>
    <row r="669" spans="1:22" ht="15" customHeight="1">
      <c r="A669" s="149"/>
      <c r="B669" s="156"/>
      <c r="C669" s="168"/>
      <c r="D669" s="168"/>
      <c r="F669" s="168"/>
      <c r="G669" s="168"/>
      <c r="I669" s="168"/>
      <c r="J669" s="168"/>
      <c r="L669" s="168"/>
      <c r="M669" s="168"/>
      <c r="R669" s="168"/>
      <c r="S669" s="168"/>
      <c r="U669" s="168"/>
      <c r="V669" s="168"/>
    </row>
    <row r="670" spans="1:22" ht="15" customHeight="1">
      <c r="A670" s="149"/>
      <c r="B670" s="156"/>
      <c r="C670" s="168"/>
      <c r="D670" s="168"/>
      <c r="F670" s="168"/>
      <c r="G670" s="168"/>
      <c r="I670" s="168"/>
      <c r="J670" s="168"/>
      <c r="L670" s="168"/>
      <c r="M670" s="168"/>
      <c r="R670" s="168"/>
      <c r="S670" s="168"/>
      <c r="U670" s="168"/>
      <c r="V670" s="168"/>
    </row>
    <row r="671" spans="1:22" ht="15" customHeight="1">
      <c r="A671" s="149"/>
      <c r="B671" s="156"/>
      <c r="C671" s="168"/>
      <c r="D671" s="168"/>
      <c r="F671" s="168"/>
      <c r="G671" s="168"/>
      <c r="I671" s="168"/>
      <c r="J671" s="168"/>
      <c r="L671" s="168"/>
      <c r="M671" s="168"/>
      <c r="R671" s="168"/>
      <c r="S671" s="168"/>
      <c r="U671" s="168"/>
      <c r="V671" s="168"/>
    </row>
    <row r="672" spans="1:22" ht="15" customHeight="1">
      <c r="A672" s="149"/>
      <c r="B672" s="156"/>
      <c r="C672" s="168"/>
      <c r="D672" s="168"/>
      <c r="F672" s="168"/>
      <c r="G672" s="168"/>
      <c r="I672" s="168"/>
      <c r="J672" s="168"/>
      <c r="L672" s="168"/>
      <c r="M672" s="168"/>
      <c r="R672" s="168"/>
      <c r="S672" s="168"/>
      <c r="U672" s="168"/>
      <c r="V672" s="168"/>
    </row>
    <row r="673" spans="1:22" ht="15" customHeight="1">
      <c r="A673" s="149"/>
      <c r="B673" s="156"/>
      <c r="C673" s="168"/>
      <c r="D673" s="168"/>
      <c r="F673" s="168"/>
      <c r="G673" s="168"/>
      <c r="I673" s="168"/>
      <c r="J673" s="168"/>
      <c r="L673" s="168"/>
      <c r="M673" s="168"/>
      <c r="R673" s="168"/>
      <c r="S673" s="168"/>
      <c r="U673" s="168"/>
      <c r="V673" s="168"/>
    </row>
    <row r="674" spans="1:22" ht="15" customHeight="1">
      <c r="A674" s="149"/>
      <c r="B674" s="156"/>
      <c r="C674" s="168"/>
      <c r="D674" s="168"/>
      <c r="F674" s="168"/>
      <c r="G674" s="168"/>
      <c r="I674" s="168"/>
      <c r="J674" s="168"/>
      <c r="L674" s="168"/>
      <c r="M674" s="168"/>
      <c r="R674" s="168"/>
      <c r="S674" s="168"/>
      <c r="U674" s="168"/>
      <c r="V674" s="168"/>
    </row>
    <row r="675" spans="1:22" ht="15" customHeight="1">
      <c r="A675" s="149"/>
      <c r="B675" s="156"/>
      <c r="C675" s="168"/>
      <c r="D675" s="168"/>
      <c r="F675" s="168"/>
      <c r="G675" s="168"/>
      <c r="I675" s="168"/>
      <c r="J675" s="168"/>
      <c r="L675" s="168"/>
      <c r="M675" s="168"/>
      <c r="R675" s="168"/>
      <c r="S675" s="168"/>
      <c r="U675" s="168"/>
      <c r="V675" s="168"/>
    </row>
    <row r="676" spans="1:22" ht="15" customHeight="1">
      <c r="A676" s="149"/>
      <c r="B676" s="156"/>
      <c r="C676" s="168"/>
      <c r="D676" s="168"/>
      <c r="F676" s="168"/>
      <c r="G676" s="168"/>
      <c r="I676" s="168"/>
      <c r="J676" s="168"/>
      <c r="L676" s="168"/>
      <c r="M676" s="168"/>
      <c r="R676" s="168"/>
      <c r="S676" s="168"/>
      <c r="U676" s="168"/>
      <c r="V676" s="168"/>
    </row>
    <row r="677" spans="1:22" ht="15" customHeight="1">
      <c r="A677" s="149"/>
      <c r="B677" s="156"/>
      <c r="C677" s="168"/>
      <c r="D677" s="168"/>
      <c r="F677" s="168"/>
      <c r="G677" s="168"/>
      <c r="I677" s="168"/>
      <c r="J677" s="168"/>
      <c r="L677" s="168"/>
      <c r="M677" s="168"/>
      <c r="R677" s="168"/>
      <c r="S677" s="168"/>
      <c r="U677" s="168"/>
      <c r="V677" s="168"/>
    </row>
    <row r="678" spans="1:22" ht="15" customHeight="1">
      <c r="A678" s="149"/>
      <c r="B678" s="156"/>
      <c r="C678" s="168"/>
      <c r="D678" s="168"/>
      <c r="F678" s="168"/>
      <c r="G678" s="168"/>
      <c r="I678" s="168"/>
      <c r="J678" s="168"/>
      <c r="L678" s="168"/>
      <c r="M678" s="168"/>
      <c r="R678" s="168"/>
      <c r="S678" s="168"/>
      <c r="U678" s="168"/>
      <c r="V678" s="168"/>
    </row>
    <row r="679" spans="1:22" ht="15" customHeight="1">
      <c r="A679" s="149"/>
      <c r="B679" s="156"/>
      <c r="C679" s="168"/>
      <c r="D679" s="168"/>
      <c r="F679" s="168"/>
      <c r="G679" s="168"/>
      <c r="I679" s="168"/>
      <c r="J679" s="168"/>
      <c r="L679" s="168"/>
      <c r="M679" s="168"/>
      <c r="R679" s="168"/>
      <c r="S679" s="168"/>
      <c r="U679" s="168"/>
      <c r="V679" s="168"/>
    </row>
    <row r="680" spans="1:22" ht="15" customHeight="1">
      <c r="A680" s="149"/>
      <c r="B680" s="156"/>
      <c r="C680" s="168"/>
      <c r="D680" s="168"/>
      <c r="F680" s="168"/>
      <c r="G680" s="168"/>
      <c r="I680" s="168"/>
      <c r="J680" s="168"/>
      <c r="L680" s="168"/>
      <c r="M680" s="168"/>
      <c r="R680" s="168"/>
      <c r="S680" s="168"/>
      <c r="U680" s="168"/>
      <c r="V680" s="168"/>
    </row>
    <row r="681" spans="1:22" ht="15" customHeight="1">
      <c r="A681" s="149"/>
      <c r="B681" s="156"/>
      <c r="C681" s="168"/>
      <c r="D681" s="168"/>
      <c r="F681" s="168"/>
      <c r="G681" s="168"/>
      <c r="I681" s="168"/>
      <c r="J681" s="168"/>
      <c r="L681" s="168"/>
      <c r="M681" s="168"/>
      <c r="R681" s="168"/>
      <c r="S681" s="168"/>
      <c r="U681" s="168"/>
      <c r="V681" s="168"/>
    </row>
    <row r="682" spans="1:22" ht="15" customHeight="1">
      <c r="A682" s="149"/>
      <c r="B682" s="156"/>
      <c r="C682" s="168"/>
      <c r="D682" s="168"/>
      <c r="F682" s="168"/>
      <c r="G682" s="168"/>
      <c r="I682" s="168"/>
      <c r="J682" s="168"/>
      <c r="L682" s="168"/>
      <c r="M682" s="168"/>
      <c r="R682" s="168"/>
      <c r="S682" s="168"/>
      <c r="U682" s="168"/>
      <c r="V682" s="168"/>
    </row>
    <row r="683" spans="1:22" ht="15" customHeight="1">
      <c r="A683" s="149"/>
      <c r="B683" s="156"/>
      <c r="C683" s="168"/>
      <c r="D683" s="168"/>
      <c r="F683" s="168"/>
      <c r="G683" s="168"/>
      <c r="I683" s="168"/>
      <c r="J683" s="168"/>
      <c r="L683" s="168"/>
      <c r="M683" s="168"/>
      <c r="R683" s="168"/>
      <c r="S683" s="168"/>
      <c r="U683" s="168"/>
      <c r="V683" s="168"/>
    </row>
    <row r="684" spans="1:22" ht="15" customHeight="1">
      <c r="A684" s="149"/>
      <c r="B684" s="156"/>
      <c r="C684" s="168"/>
      <c r="D684" s="168"/>
      <c r="F684" s="168"/>
      <c r="G684" s="168"/>
      <c r="I684" s="168"/>
      <c r="J684" s="168"/>
      <c r="L684" s="168"/>
      <c r="M684" s="168"/>
      <c r="R684" s="168"/>
      <c r="S684" s="168"/>
      <c r="U684" s="168"/>
      <c r="V684" s="168"/>
    </row>
    <row r="685" spans="1:22" ht="15" customHeight="1">
      <c r="A685" s="149"/>
      <c r="B685" s="156"/>
      <c r="C685" s="168"/>
      <c r="D685" s="168"/>
      <c r="F685" s="168"/>
      <c r="G685" s="168"/>
      <c r="I685" s="168"/>
      <c r="J685" s="168"/>
      <c r="L685" s="168"/>
      <c r="M685" s="168"/>
      <c r="R685" s="168"/>
      <c r="S685" s="168"/>
      <c r="U685" s="168"/>
      <c r="V685" s="168"/>
    </row>
    <row r="686" spans="1:22" ht="15" customHeight="1">
      <c r="A686" s="149"/>
      <c r="B686" s="156"/>
      <c r="C686" s="168"/>
      <c r="D686" s="168"/>
      <c r="F686" s="168"/>
      <c r="G686" s="168"/>
      <c r="I686" s="168"/>
      <c r="J686" s="168"/>
      <c r="L686" s="168"/>
      <c r="M686" s="168"/>
      <c r="R686" s="168"/>
      <c r="S686" s="168"/>
      <c r="U686" s="168"/>
      <c r="V686" s="168"/>
    </row>
    <row r="687" spans="1:22" ht="15" customHeight="1">
      <c r="A687" s="149"/>
      <c r="B687" s="156"/>
      <c r="C687" s="168"/>
      <c r="D687" s="168"/>
      <c r="F687" s="168"/>
      <c r="G687" s="168"/>
      <c r="I687" s="168"/>
      <c r="J687" s="168"/>
      <c r="L687" s="168"/>
      <c r="M687" s="168"/>
      <c r="R687" s="168"/>
      <c r="S687" s="168"/>
      <c r="U687" s="168"/>
      <c r="V687" s="168"/>
    </row>
    <row r="688" spans="1:22" ht="15" customHeight="1">
      <c r="A688" s="149"/>
      <c r="B688" s="156"/>
      <c r="C688" s="168"/>
      <c r="D688" s="168"/>
      <c r="F688" s="168"/>
      <c r="G688" s="168"/>
      <c r="I688" s="168"/>
      <c r="J688" s="168"/>
      <c r="L688" s="168"/>
      <c r="M688" s="168"/>
      <c r="R688" s="168"/>
      <c r="S688" s="168"/>
      <c r="U688" s="168"/>
      <c r="V688" s="168"/>
    </row>
    <row r="689" spans="1:22" ht="15" customHeight="1">
      <c r="A689" s="149"/>
      <c r="B689" s="156"/>
      <c r="C689" s="168"/>
      <c r="D689" s="168"/>
      <c r="F689" s="168"/>
      <c r="G689" s="168"/>
      <c r="I689" s="168"/>
      <c r="J689" s="168"/>
      <c r="L689" s="168"/>
      <c r="M689" s="168"/>
      <c r="R689" s="168"/>
      <c r="S689" s="168"/>
      <c r="U689" s="168"/>
      <c r="V689" s="168"/>
    </row>
    <row r="690" spans="1:22" ht="15" customHeight="1">
      <c r="A690" s="149"/>
      <c r="B690" s="156"/>
      <c r="C690" s="168"/>
      <c r="D690" s="168"/>
      <c r="F690" s="168"/>
      <c r="G690" s="168"/>
      <c r="I690" s="168"/>
      <c r="J690" s="168"/>
      <c r="L690" s="168"/>
      <c r="M690" s="168"/>
      <c r="R690" s="168"/>
      <c r="S690" s="168"/>
      <c r="U690" s="168"/>
      <c r="V690" s="168"/>
    </row>
    <row r="691" spans="1:22" ht="15" customHeight="1">
      <c r="A691" s="149"/>
      <c r="B691" s="156"/>
      <c r="C691" s="168"/>
      <c r="D691" s="168"/>
      <c r="F691" s="168"/>
      <c r="G691" s="168"/>
      <c r="I691" s="168"/>
      <c r="J691" s="168"/>
      <c r="L691" s="168"/>
      <c r="M691" s="168"/>
      <c r="R691" s="168"/>
      <c r="S691" s="168"/>
      <c r="U691" s="168"/>
      <c r="V691" s="168"/>
    </row>
    <row r="692" spans="1:22" ht="15" customHeight="1">
      <c r="A692" s="149"/>
      <c r="B692" s="156"/>
      <c r="C692" s="168"/>
      <c r="D692" s="168"/>
      <c r="F692" s="168"/>
      <c r="G692" s="168"/>
      <c r="I692" s="168"/>
      <c r="J692" s="168"/>
      <c r="L692" s="168"/>
      <c r="M692" s="168"/>
      <c r="R692" s="168"/>
      <c r="S692" s="168"/>
      <c r="U692" s="168"/>
      <c r="V692" s="168"/>
    </row>
    <row r="693" spans="1:22" ht="15" customHeight="1">
      <c r="A693" s="149"/>
      <c r="B693" s="156"/>
      <c r="C693" s="168"/>
      <c r="D693" s="168"/>
      <c r="F693" s="168"/>
      <c r="G693" s="168"/>
      <c r="I693" s="168"/>
      <c r="J693" s="168"/>
      <c r="L693" s="168"/>
      <c r="M693" s="168"/>
      <c r="R693" s="168"/>
      <c r="S693" s="168"/>
      <c r="U693" s="168"/>
      <c r="V693" s="168"/>
    </row>
    <row r="694" spans="1:22" ht="15" customHeight="1">
      <c r="A694" s="149"/>
      <c r="B694" s="156"/>
      <c r="C694" s="168"/>
      <c r="D694" s="168"/>
      <c r="F694" s="168"/>
      <c r="G694" s="168"/>
      <c r="I694" s="168"/>
      <c r="J694" s="168"/>
      <c r="L694" s="168"/>
      <c r="M694" s="168"/>
      <c r="R694" s="168"/>
      <c r="S694" s="168"/>
      <c r="U694" s="168"/>
      <c r="V694" s="168"/>
    </row>
    <row r="695" spans="1:22" ht="15" customHeight="1">
      <c r="A695" s="149"/>
      <c r="B695" s="156"/>
      <c r="C695" s="168"/>
      <c r="D695" s="168"/>
      <c r="F695" s="168"/>
      <c r="G695" s="168"/>
      <c r="I695" s="168"/>
      <c r="J695" s="168"/>
      <c r="L695" s="168"/>
      <c r="M695" s="168"/>
      <c r="R695" s="168"/>
      <c r="S695" s="168"/>
      <c r="U695" s="168"/>
      <c r="V695" s="168"/>
    </row>
    <row r="696" spans="1:22" ht="15" customHeight="1">
      <c r="A696" s="149"/>
      <c r="B696" s="156"/>
      <c r="C696" s="168"/>
      <c r="D696" s="168"/>
      <c r="F696" s="168"/>
      <c r="G696" s="168"/>
      <c r="I696" s="168"/>
      <c r="J696" s="168"/>
      <c r="L696" s="168"/>
      <c r="M696" s="168"/>
      <c r="R696" s="168"/>
      <c r="S696" s="168"/>
      <c r="U696" s="168"/>
      <c r="V696" s="168"/>
    </row>
    <row r="697" spans="1:22" ht="15" customHeight="1">
      <c r="A697" s="149"/>
      <c r="B697" s="156"/>
      <c r="C697" s="168"/>
      <c r="D697" s="168"/>
      <c r="F697" s="168"/>
      <c r="G697" s="168"/>
      <c r="I697" s="168"/>
      <c r="J697" s="168"/>
      <c r="L697" s="168"/>
      <c r="M697" s="168"/>
      <c r="R697" s="168"/>
      <c r="S697" s="168"/>
      <c r="U697" s="168"/>
      <c r="V697" s="168"/>
    </row>
    <row r="698" spans="1:22" ht="15" customHeight="1">
      <c r="A698" s="149"/>
      <c r="B698" s="156"/>
      <c r="C698" s="168"/>
      <c r="D698" s="168"/>
      <c r="F698" s="168"/>
      <c r="G698" s="168"/>
      <c r="I698" s="168"/>
      <c r="J698" s="168"/>
      <c r="L698" s="168"/>
      <c r="M698" s="168"/>
      <c r="R698" s="168"/>
      <c r="S698" s="168"/>
      <c r="U698" s="168"/>
      <c r="V698" s="168"/>
    </row>
    <row r="699" spans="1:22" ht="15" customHeight="1">
      <c r="A699" s="149"/>
      <c r="B699" s="156"/>
      <c r="C699" s="168"/>
      <c r="D699" s="168"/>
      <c r="F699" s="168"/>
      <c r="G699" s="168"/>
      <c r="I699" s="168"/>
      <c r="J699" s="168"/>
      <c r="L699" s="168"/>
      <c r="M699" s="168"/>
      <c r="R699" s="168"/>
      <c r="S699" s="168"/>
      <c r="U699" s="168"/>
      <c r="V699" s="168"/>
    </row>
    <row r="700" spans="1:22" ht="15" customHeight="1">
      <c r="A700" s="149"/>
      <c r="B700" s="156"/>
      <c r="C700" s="168"/>
      <c r="D700" s="168"/>
      <c r="F700" s="168"/>
      <c r="G700" s="168"/>
      <c r="I700" s="168"/>
      <c r="J700" s="168"/>
      <c r="L700" s="168"/>
      <c r="M700" s="168"/>
      <c r="R700" s="168"/>
      <c r="S700" s="168"/>
      <c r="U700" s="168"/>
      <c r="V700" s="168"/>
    </row>
    <row r="701" spans="1:22" ht="15" customHeight="1">
      <c r="A701" s="149"/>
      <c r="B701" s="156"/>
      <c r="C701" s="168"/>
      <c r="D701" s="168"/>
      <c r="F701" s="168"/>
      <c r="G701" s="168"/>
      <c r="I701" s="168"/>
      <c r="J701" s="168"/>
      <c r="L701" s="168"/>
      <c r="M701" s="168"/>
      <c r="R701" s="168"/>
      <c r="S701" s="168"/>
      <c r="U701" s="168"/>
      <c r="V701" s="168"/>
    </row>
    <row r="702" spans="1:22" ht="15" customHeight="1">
      <c r="A702" s="149"/>
      <c r="B702" s="156"/>
      <c r="C702" s="168"/>
      <c r="D702" s="168"/>
      <c r="F702" s="168"/>
      <c r="G702" s="168"/>
      <c r="I702" s="168"/>
      <c r="J702" s="168"/>
      <c r="L702" s="168"/>
      <c r="M702" s="168"/>
      <c r="R702" s="168"/>
      <c r="S702" s="168"/>
      <c r="U702" s="168"/>
      <c r="V702" s="168"/>
    </row>
    <row r="703" spans="1:22" ht="15" customHeight="1">
      <c r="A703" s="149"/>
      <c r="B703" s="156"/>
      <c r="C703" s="168"/>
      <c r="D703" s="168"/>
      <c r="F703" s="168"/>
      <c r="G703" s="168"/>
      <c r="I703" s="168"/>
      <c r="J703" s="168"/>
      <c r="L703" s="168"/>
      <c r="M703" s="168"/>
      <c r="R703" s="168"/>
      <c r="S703" s="168"/>
      <c r="U703" s="168"/>
      <c r="V703" s="168"/>
    </row>
    <row r="704" spans="1:22" ht="15" customHeight="1">
      <c r="A704" s="149"/>
      <c r="B704" s="156"/>
      <c r="C704" s="168"/>
      <c r="D704" s="168"/>
      <c r="F704" s="168"/>
      <c r="G704" s="168"/>
      <c r="I704" s="168"/>
      <c r="J704" s="168"/>
      <c r="L704" s="168"/>
      <c r="M704" s="168"/>
      <c r="R704" s="168"/>
      <c r="S704" s="168"/>
      <c r="U704" s="168"/>
      <c r="V704" s="168"/>
    </row>
    <row r="705" spans="1:22" ht="15" customHeight="1">
      <c r="A705" s="149"/>
      <c r="B705" s="156"/>
      <c r="C705" s="168"/>
      <c r="D705" s="168"/>
      <c r="F705" s="168"/>
      <c r="G705" s="168"/>
      <c r="I705" s="168"/>
      <c r="J705" s="168"/>
      <c r="L705" s="168"/>
      <c r="M705" s="168"/>
      <c r="R705" s="168"/>
      <c r="S705" s="168"/>
      <c r="U705" s="168"/>
      <c r="V705" s="168"/>
    </row>
    <row r="706" spans="1:22" ht="15" customHeight="1">
      <c r="A706" s="149"/>
      <c r="B706" s="156"/>
      <c r="C706" s="168"/>
      <c r="D706" s="168"/>
      <c r="F706" s="168"/>
      <c r="G706" s="168"/>
      <c r="I706" s="168"/>
      <c r="J706" s="168"/>
      <c r="L706" s="168"/>
      <c r="M706" s="168"/>
      <c r="R706" s="168"/>
      <c r="S706" s="168"/>
      <c r="U706" s="168"/>
      <c r="V706" s="168"/>
    </row>
    <row r="707" spans="1:22" ht="15" customHeight="1">
      <c r="A707" s="149"/>
      <c r="B707" s="156"/>
      <c r="C707" s="168"/>
      <c r="D707" s="168"/>
      <c r="F707" s="168"/>
      <c r="G707" s="168"/>
      <c r="I707" s="168"/>
      <c r="J707" s="168"/>
      <c r="L707" s="168"/>
      <c r="M707" s="168"/>
      <c r="R707" s="168"/>
      <c r="S707" s="168"/>
      <c r="U707" s="168"/>
      <c r="V707" s="168"/>
    </row>
    <row r="708" spans="1:22" ht="15" customHeight="1">
      <c r="A708" s="149"/>
      <c r="B708" s="156"/>
      <c r="C708" s="168"/>
      <c r="D708" s="168"/>
      <c r="F708" s="168"/>
      <c r="G708" s="168"/>
      <c r="I708" s="168"/>
      <c r="J708" s="168"/>
      <c r="L708" s="168"/>
      <c r="M708" s="168"/>
      <c r="R708" s="168"/>
      <c r="S708" s="168"/>
      <c r="U708" s="168"/>
      <c r="V708" s="168"/>
    </row>
    <row r="709" spans="1:22" ht="15" customHeight="1">
      <c r="A709" s="149"/>
      <c r="B709" s="156"/>
      <c r="C709" s="168"/>
      <c r="D709" s="168"/>
      <c r="F709" s="168"/>
      <c r="G709" s="168"/>
      <c r="I709" s="168"/>
      <c r="J709" s="168"/>
      <c r="L709" s="168"/>
      <c r="M709" s="168"/>
      <c r="R709" s="168"/>
      <c r="S709" s="168"/>
      <c r="U709" s="168"/>
      <c r="V709" s="168"/>
    </row>
    <row r="710" spans="1:22" ht="15" customHeight="1">
      <c r="A710" s="149"/>
      <c r="B710" s="156"/>
      <c r="C710" s="168"/>
      <c r="D710" s="168"/>
      <c r="F710" s="168"/>
      <c r="G710" s="168"/>
      <c r="I710" s="168"/>
      <c r="J710" s="168"/>
      <c r="L710" s="168"/>
      <c r="M710" s="168"/>
      <c r="R710" s="168"/>
      <c r="S710" s="168"/>
      <c r="U710" s="168"/>
      <c r="V710" s="168"/>
    </row>
    <row r="711" spans="1:22" ht="15" customHeight="1">
      <c r="A711" s="149"/>
      <c r="B711" s="156"/>
      <c r="C711" s="168"/>
      <c r="D711" s="168"/>
      <c r="F711" s="168"/>
      <c r="G711" s="168"/>
      <c r="I711" s="168"/>
      <c r="J711" s="168"/>
      <c r="L711" s="168"/>
      <c r="M711" s="168"/>
      <c r="R711" s="168"/>
      <c r="S711" s="168"/>
      <c r="U711" s="168"/>
      <c r="V711" s="168"/>
    </row>
    <row r="712" spans="1:22" ht="15" customHeight="1">
      <c r="A712" s="149"/>
      <c r="B712" s="156"/>
      <c r="C712" s="168"/>
      <c r="D712" s="168"/>
      <c r="F712" s="168"/>
      <c r="G712" s="168"/>
      <c r="I712" s="168"/>
      <c r="J712" s="168"/>
      <c r="L712" s="168"/>
      <c r="M712" s="168"/>
      <c r="R712" s="168"/>
      <c r="S712" s="168"/>
      <c r="U712" s="168"/>
      <c r="V712" s="168"/>
    </row>
    <row r="724" ht="16.2"/>
    <row r="725" ht="16.2"/>
    <row r="726" ht="16.2"/>
    <row r="727" ht="16.2"/>
    <row r="728" ht="16.2"/>
    <row r="729" ht="16.2"/>
    <row r="730" ht="16.2"/>
    <row r="731" ht="16.2"/>
    <row r="732" ht="16.2"/>
    <row r="733" ht="16.2"/>
    <row r="734" ht="16.2"/>
    <row r="735" ht="16.2"/>
    <row r="736" ht="16.2"/>
    <row r="737" ht="16.2"/>
    <row r="738" ht="16.2"/>
  </sheetData>
  <mergeCells count="2">
    <mergeCell ref="C129:D129"/>
    <mergeCell ref="F66:G66"/>
  </mergeCells>
  <phoneticPr fontId="1" type="noConversion"/>
  <printOptions horizontalCentered="1" verticalCentered="1"/>
  <pageMargins left="0" right="0" top="0" bottom="0" header="0" footer="0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996"/>
  <sheetViews>
    <sheetView topLeftCell="B8" zoomScale="110" zoomScaleNormal="110" workbookViewId="0">
      <selection activeCell="I18" sqref="I18"/>
    </sheetView>
  </sheetViews>
  <sheetFormatPr defaultColWidth="11.19921875" defaultRowHeight="15" customHeight="1"/>
  <cols>
    <col min="1" max="1" width="7.19921875" style="1" customWidth="1"/>
    <col min="2" max="2" width="4.8984375" style="1" customWidth="1"/>
    <col min="3" max="3" width="4" style="1" customWidth="1"/>
    <col min="4" max="4" width="6.69921875" style="4" customWidth="1"/>
    <col min="5" max="5" width="5.69921875" style="4" customWidth="1"/>
    <col min="6" max="6" width="6.69921875" style="4" customWidth="1"/>
    <col min="7" max="7" width="10.69921875" style="4" customWidth="1"/>
    <col min="8" max="8" width="6.69921875" style="4" customWidth="1"/>
    <col min="9" max="9" width="10.69921875" style="4" customWidth="1"/>
    <col min="10" max="10" width="6.69921875" style="4" customWidth="1"/>
    <col min="11" max="11" width="10.69921875" style="4" customWidth="1"/>
    <col min="12" max="13" width="6.69921875" style="4" customWidth="1"/>
    <col min="14" max="14" width="10.5" style="4" customWidth="1"/>
    <col min="15" max="15" width="10.69921875" style="4" customWidth="1"/>
    <col min="16" max="16" width="6.69921875" style="4" customWidth="1"/>
    <col min="17" max="17" width="6.69921875" style="13" customWidth="1"/>
    <col min="18" max="18" width="6.19921875" style="15" customWidth="1"/>
    <col min="19" max="19" width="6.59765625" style="15" customWidth="1"/>
    <col min="20" max="21" width="7.19921875" style="15" customWidth="1"/>
    <col min="22" max="22" width="7.69921875" style="15" customWidth="1"/>
    <col min="23" max="23" width="6.59765625" style="15" customWidth="1"/>
    <col min="24" max="24" width="7.69921875" style="15" customWidth="1"/>
    <col min="25" max="25" width="5.09765625" style="1" customWidth="1"/>
    <col min="26" max="16384" width="11.19921875" style="1"/>
  </cols>
  <sheetData>
    <row r="1" spans="1:24" ht="28.5" customHeight="1">
      <c r="D1" s="1"/>
      <c r="E1" s="17" t="s">
        <v>152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8"/>
      <c r="T1" s="1"/>
      <c r="U1" s="18"/>
      <c r="V1" s="18"/>
      <c r="W1" s="18"/>
      <c r="X1" s="1"/>
    </row>
    <row r="2" spans="1:24" ht="15.75" customHeight="1">
      <c r="A2" s="2" t="s">
        <v>31</v>
      </c>
      <c r="B2" s="2" t="s">
        <v>32</v>
      </c>
      <c r="C2" s="2" t="s">
        <v>36</v>
      </c>
      <c r="D2" s="3" t="s">
        <v>9</v>
      </c>
      <c r="E2" s="4" t="s">
        <v>33</v>
      </c>
      <c r="F2" s="4" t="s">
        <v>37</v>
      </c>
      <c r="G2" s="4" t="s">
        <v>33</v>
      </c>
      <c r="H2" s="4" t="s">
        <v>38</v>
      </c>
      <c r="I2" s="4" t="s">
        <v>33</v>
      </c>
      <c r="J2" s="4" t="s">
        <v>34</v>
      </c>
      <c r="K2" s="4" t="s">
        <v>33</v>
      </c>
      <c r="L2" s="4" t="s">
        <v>29</v>
      </c>
      <c r="M2" s="4" t="s">
        <v>33</v>
      </c>
      <c r="N2" s="4" t="s">
        <v>35</v>
      </c>
      <c r="O2" s="4" t="s">
        <v>33</v>
      </c>
      <c r="P2" s="5" t="s">
        <v>40</v>
      </c>
      <c r="Q2" s="6" t="s">
        <v>41</v>
      </c>
      <c r="R2" s="79" t="s">
        <v>2</v>
      </c>
      <c r="S2" s="79" t="s">
        <v>3</v>
      </c>
      <c r="T2" s="79" t="s">
        <v>4</v>
      </c>
      <c r="U2" s="79" t="s">
        <v>5</v>
      </c>
      <c r="V2" s="79" t="s">
        <v>6</v>
      </c>
      <c r="W2" s="79" t="s">
        <v>7</v>
      </c>
      <c r="X2" s="79" t="s">
        <v>8</v>
      </c>
    </row>
    <row r="3" spans="1:24" ht="15.75" customHeight="1">
      <c r="A3" s="7">
        <f>'B4月葷-國中'!AE3</f>
        <v>45748</v>
      </c>
      <c r="B3" s="8" t="str">
        <f>'B4月葷-國中'!AF3</f>
        <v>三</v>
      </c>
      <c r="C3" s="7" t="str">
        <f>'B4月葷-國中'!AG3</f>
        <v>F3</v>
      </c>
      <c r="D3" s="9" t="str">
        <f>'B4月葷-國中'!AH3</f>
        <v>培根拌飯</v>
      </c>
      <c r="E3" s="10" t="str">
        <f>'B4月葷-國中'!AI3</f>
        <v xml:space="preserve">米 糯米    </v>
      </c>
      <c r="F3" s="9" t="str">
        <f>'B4月葷-國中'!AJ3</f>
        <v>香滷棒腿</v>
      </c>
      <c r="G3" s="10" t="str">
        <f>'B4月葷-國中'!AK3</f>
        <v xml:space="preserve">棒腿     </v>
      </c>
      <c r="H3" s="9" t="str">
        <f>'B4月葷-國中'!AL3</f>
        <v>拌飯配料</v>
      </c>
      <c r="I3" s="10" t="str">
        <f>'B4月葷-國中'!AM3</f>
        <v xml:space="preserve">培根 肉絲 冷凍玉米粒 甘藍 大蒜 </v>
      </c>
      <c r="J3" s="9" t="str">
        <f>'B4月葷-國中'!AN3</f>
        <v>肉絲時蔬</v>
      </c>
      <c r="K3" s="10" t="str">
        <f>'B4月葷-國中'!AO3</f>
        <v xml:space="preserve">時蔬 豬後腿肉 大蒜 胡蘿蔔  </v>
      </c>
      <c r="L3" s="9" t="str">
        <f>'B4月葷-國中'!AP3</f>
        <v>時蔬</v>
      </c>
      <c r="M3" s="9" t="str">
        <f>'B4月葷-國中'!AQ3</f>
        <v xml:space="preserve">蔬菜 大蒜    </v>
      </c>
      <c r="N3" s="9" t="str">
        <f>'B4月葷-國中'!AR3</f>
        <v>時蔬蛋花湯</v>
      </c>
      <c r="O3" s="9" t="str">
        <f>'B4月葷-國中'!AS3</f>
        <v xml:space="preserve">時蔬 雞蛋 薑   </v>
      </c>
      <c r="P3" s="10" t="str">
        <f>'B4月葷-國中'!AT3</f>
        <v>TAP豆漿</v>
      </c>
      <c r="Q3" s="11"/>
      <c r="R3" s="12">
        <f>'B4月葷-國中'!AV3</f>
        <v>5.25</v>
      </c>
      <c r="S3" s="12">
        <f>'B4月葷-國中'!AW3</f>
        <v>3.1351302328955959</v>
      </c>
      <c r="T3" s="12">
        <f>'B4月葷-國中'!AX3</f>
        <v>2.0549999999999997</v>
      </c>
      <c r="U3" s="12">
        <f>'B4月葷-國中'!AY3</f>
        <v>3</v>
      </c>
      <c r="V3" s="12">
        <f>'B4月葷-國中'!AZ3</f>
        <v>0</v>
      </c>
      <c r="W3" s="12">
        <f>'B4月葷-國中'!BA3</f>
        <v>0</v>
      </c>
      <c r="X3" s="12">
        <f>'B4月葷-國中'!BB3</f>
        <v>789.0097674671697</v>
      </c>
    </row>
    <row r="4" spans="1:24" ht="15.75" customHeight="1">
      <c r="A4" s="7">
        <f>'B4月葷-國中'!AE10</f>
        <v>45749</v>
      </c>
      <c r="B4" s="7" t="str">
        <f>'B4月葷-國中'!AF10</f>
        <v>四</v>
      </c>
      <c r="C4" s="7" t="str">
        <f>'B4月葷-國中'!AG10</f>
        <v>F4</v>
      </c>
      <c r="D4" s="10" t="str">
        <f>'B4月葷-國中'!AH10</f>
        <v>糙米飯</v>
      </c>
      <c r="E4" s="10" t="str">
        <f>'B4月葷-國中'!AI10</f>
        <v xml:space="preserve">米 糙米    </v>
      </c>
      <c r="F4" s="10" t="str">
        <f>'B4月葷-國中'!AJ10</f>
        <v>南瓜滷肉</v>
      </c>
      <c r="G4" s="10" t="str">
        <f>'B4月葷-國中'!AK10</f>
        <v xml:space="preserve">豬後腿肉 南瓜 胡蘿蔔 大蒜  </v>
      </c>
      <c r="H4" s="10" t="str">
        <f>'B4月葷-國中'!AL10</f>
        <v>鮮蔬耖蛋</v>
      </c>
      <c r="I4" s="10" t="str">
        <f>'B4月葷-國中'!AM10</f>
        <v xml:space="preserve">雞蛋 甜椒 洋蔥 大蒜  </v>
      </c>
      <c r="J4" s="10" t="str">
        <f>'B4月葷-國中'!AN10</f>
        <v>蔬菜佃煮</v>
      </c>
      <c r="K4" s="10" t="str">
        <f>'B4月葷-國中'!AO10</f>
        <v xml:space="preserve">黑輪 白蘿蔔 甜玉米 凍豆腐 柴魚片 </v>
      </c>
      <c r="L4" s="10" t="str">
        <f>'B4月葷-國中'!AP10</f>
        <v>時蔬</v>
      </c>
      <c r="M4" s="10" t="str">
        <f>'B4月葷-國中'!AQ10</f>
        <v xml:space="preserve">蔬菜 大蒜    </v>
      </c>
      <c r="N4" s="10" t="str">
        <f>'B4月葷-國中'!AR10</f>
        <v>綠豆脆圓湯</v>
      </c>
      <c r="O4" s="10" t="str">
        <f>'B4月葷-國中'!AS10</f>
        <v xml:space="preserve">綠豆 脆圓 砂糖   </v>
      </c>
      <c r="P4" s="10" t="str">
        <f>'B4月葷-國中'!AT10</f>
        <v>小餐包</v>
      </c>
      <c r="Q4" s="11"/>
      <c r="R4" s="12">
        <f>'B4月葷-國中'!AV10</f>
        <v>6.613445378151261</v>
      </c>
      <c r="S4" s="12">
        <f>'B4月葷-國中'!AW10</f>
        <v>2.9253246753246755</v>
      </c>
      <c r="T4" s="12">
        <f>'B4月葷-國中'!AX10</f>
        <v>1.5009999999999999</v>
      </c>
      <c r="U4" s="12">
        <f>'B4月葷-國中'!AY10</f>
        <v>2.2131623376623377</v>
      </c>
      <c r="V4" s="12">
        <f>'B4月葷-國中'!AZ10</f>
        <v>0</v>
      </c>
      <c r="W4" s="12">
        <f>'B4月葷-國中'!BA10</f>
        <v>0</v>
      </c>
      <c r="X4" s="12">
        <f>'B4月葷-國中'!BB10</f>
        <v>819.45783231474411</v>
      </c>
    </row>
    <row r="5" spans="1:24" ht="15.75" customHeight="1">
      <c r="A5" s="7">
        <f>'B4月葷-國中'!AE17</f>
        <v>46119</v>
      </c>
      <c r="B5" s="7" t="str">
        <f>'B4月葷-國中'!AF17</f>
        <v>二</v>
      </c>
      <c r="C5" s="7" t="str">
        <f>'B4月葷-國中'!AG17</f>
        <v>G2</v>
      </c>
      <c r="D5" s="10" t="str">
        <f>'B4月葷-國中'!AH17</f>
        <v>白米飯</v>
      </c>
      <c r="E5" s="10" t="str">
        <f>'B4月葷-國中'!AI17</f>
        <v xml:space="preserve">米     </v>
      </c>
      <c r="F5" s="10" t="str">
        <f>'B4月葷-國中'!AJ17</f>
        <v>時瓜燒肉</v>
      </c>
      <c r="G5" s="10" t="str">
        <f>'B4月葷-國中'!AK17</f>
        <v xml:space="preserve">豬後腿肉 時瓜 胡蘿蔔 大蒜  </v>
      </c>
      <c r="H5" s="10" t="str">
        <f>'B4月葷-國中'!AL17</f>
        <v>鐵板豆腐</v>
      </c>
      <c r="I5" s="10" t="str">
        <f>'B4月葷-國中'!AM17</f>
        <v xml:space="preserve">豆腐 脆筍 絞肉 胡蘿蔔 大蒜 </v>
      </c>
      <c r="J5" s="10" t="str">
        <f>'B4月葷-國中'!AN17</f>
        <v>肉絲甘藍</v>
      </c>
      <c r="K5" s="10" t="str">
        <f>'B4月葷-國中'!AO17</f>
        <v xml:space="preserve">豬後腿肉 甘藍 大蒜   </v>
      </c>
      <c r="L5" s="10" t="str">
        <f>'B4月葷-國中'!AP17</f>
        <v>時蔬</v>
      </c>
      <c r="M5" s="10" t="str">
        <f>'B4月葷-國中'!AQ17</f>
        <v xml:space="preserve">蔬菜 大蒜    </v>
      </c>
      <c r="N5" s="10" t="str">
        <f>'B4月葷-國中'!AR17</f>
        <v>金針肉絲湯</v>
      </c>
      <c r="O5" s="10" t="str">
        <f>'B4月葷-國中'!AS17</f>
        <v xml:space="preserve">金針菜乾 榨菜 薑 豬後腿肉  </v>
      </c>
      <c r="P5" s="10" t="str">
        <f>'B4月葷-國中'!AT17</f>
        <v>海苔</v>
      </c>
      <c r="Q5" s="11"/>
      <c r="R5" s="12">
        <f>'B4月葷-國中'!AV17</f>
        <v>6</v>
      </c>
      <c r="S5" s="12">
        <f>'B4月葷-國中'!AW17</f>
        <v>3.2357142857142853</v>
      </c>
      <c r="T5" s="12">
        <f>'B4月葷-國中'!AX17</f>
        <v>2.25</v>
      </c>
      <c r="U5" s="12">
        <f>'B4月葷-國中'!AY17</f>
        <v>2.7428571428571429</v>
      </c>
      <c r="V5" s="12">
        <f>'B4月葷-國中'!AZ17</f>
        <v>0</v>
      </c>
      <c r="W5" s="12">
        <f>'B4月葷-國中'!BA17</f>
        <v>0</v>
      </c>
      <c r="X5" s="12">
        <f>'B4月葷-國中'!BB17</f>
        <v>842.35714285714278</v>
      </c>
    </row>
    <row r="6" spans="1:24" ht="15.75" customHeight="1">
      <c r="A6" s="7">
        <f>'B4月葷-國中'!AE24</f>
        <v>46120</v>
      </c>
      <c r="B6" s="7" t="str">
        <f>'B4月葷-國中'!AF24</f>
        <v>三</v>
      </c>
      <c r="C6" s="7" t="str">
        <f>'B4月葷-國中'!AG24</f>
        <v>G3</v>
      </c>
      <c r="D6" s="10" t="str">
        <f>'B4月葷-國中'!AH24</f>
        <v>肉燥麵</v>
      </c>
      <c r="E6" s="10" t="str">
        <f>'B4月葷-國中'!AI24</f>
        <v xml:space="preserve">油麵     </v>
      </c>
      <c r="F6" s="10" t="str">
        <f>'B4月葷-國中'!AJ24</f>
        <v>洋蔥絞肉</v>
      </c>
      <c r="G6" s="10" t="str">
        <f>'B4月葷-國中'!AK24</f>
        <v xml:space="preserve">絞肉 洋蔥 胡蘿蔔 乾香菇 油蔥酥 </v>
      </c>
      <c r="H6" s="10" t="str">
        <f>'B4月葷-國中'!AL24</f>
        <v>筍干海結</v>
      </c>
      <c r="I6" s="10" t="str">
        <f>'B4月葷-國中'!AM24</f>
        <v xml:space="preserve">海帶結 麻竹筍干 麵輪 大蒜  </v>
      </c>
      <c r="J6" s="10" t="str">
        <f>'B4月葷-國中'!AN24</f>
        <v>小白饅頭</v>
      </c>
      <c r="K6" s="10" t="str">
        <f>'B4月葷-國中'!AO24</f>
        <v xml:space="preserve">小白饅頭     </v>
      </c>
      <c r="L6" s="10" t="str">
        <f>'B4月葷-國中'!AP24</f>
        <v>時蔬</v>
      </c>
      <c r="M6" s="10" t="str">
        <f>'B4月葷-國中'!AQ24</f>
        <v xml:space="preserve">蔬菜 大蒜    </v>
      </c>
      <c r="N6" s="10" t="str">
        <f>'B4月葷-國中'!AR24</f>
        <v>時蔬蛋花湯</v>
      </c>
      <c r="O6" s="10" t="str">
        <f>'B4月葷-國中'!AS24</f>
        <v xml:space="preserve">時蔬 雞蛋 薑   </v>
      </c>
      <c r="P6" s="10" t="str">
        <f>'B4月葷-國中'!AT24</f>
        <v>水果</v>
      </c>
      <c r="R6" s="12">
        <f>'B4月葷-國中'!AV24</f>
        <v>6</v>
      </c>
      <c r="S6" s="12">
        <f>'B4月葷-國中'!AW24</f>
        <v>2.502164502164502</v>
      </c>
      <c r="T6" s="12">
        <f>'B4月葷-國中'!AX24</f>
        <v>1.75</v>
      </c>
      <c r="U6" s="12">
        <f>'B4月葷-國中'!AY24</f>
        <v>3</v>
      </c>
      <c r="V6" s="12">
        <f>'B4月葷-國中'!AZ24</f>
        <v>0</v>
      </c>
      <c r="W6" s="12">
        <f>'B4月葷-國中'!BA24</f>
        <v>0</v>
      </c>
      <c r="X6" s="12">
        <f>'B4月葷-國中'!BB24</f>
        <v>786.41233766233768</v>
      </c>
    </row>
    <row r="7" spans="1:24" ht="15.75" customHeight="1">
      <c r="A7" s="7">
        <f>'B4月葷-國中'!AE31</f>
        <v>46121</v>
      </c>
      <c r="B7" s="10" t="str">
        <f>'B4月葷-國中'!AF31</f>
        <v>四</v>
      </c>
      <c r="C7" s="10" t="str">
        <f>'B4月葷-國中'!AG31</f>
        <v>G4</v>
      </c>
      <c r="D7" s="10" t="str">
        <f>'B4月葷-國中'!AH31</f>
        <v>糙米飯</v>
      </c>
      <c r="E7" s="10" t="str">
        <f>'B4月葷-國中'!AI31</f>
        <v xml:space="preserve">米 糙米    </v>
      </c>
      <c r="F7" s="10" t="str">
        <f>'B4月葷-國中'!AJ31</f>
        <v>糖醋雞丁</v>
      </c>
      <c r="G7" s="10" t="str">
        <f>'B4月葷-國中'!AK31</f>
        <v xml:space="preserve">清肉 甜椒 洋蔥 鳳梨罐頭 番茄醬 </v>
      </c>
      <c r="H7" s="10" t="str">
        <f>'B4月葷-國中'!AL31</f>
        <v>肉絲時蔬</v>
      </c>
      <c r="I7" s="10" t="str">
        <f>'B4月葷-國中'!AM31</f>
        <v xml:space="preserve">時蔬 豬後腿肉 胡蘿蔔 大蒜  </v>
      </c>
      <c r="J7" s="10" t="str">
        <f>'B4月葷-國中'!AN31</f>
        <v>香炒四色</v>
      </c>
      <c r="K7" s="10" t="str">
        <f>'B4月葷-國中'!AO31</f>
        <v xml:space="preserve">冷凍玉米粒 白蘿蔔 胡蘿蔔 豬絞肉 薑 </v>
      </c>
      <c r="L7" s="10" t="str">
        <f>'B4月葷-國中'!AP31</f>
        <v>時蔬</v>
      </c>
      <c r="M7" s="10" t="str">
        <f>'B4月葷-國中'!AQ31</f>
        <v xml:space="preserve">蔬菜 大蒜    </v>
      </c>
      <c r="N7" s="10" t="str">
        <f>'B4月葷-國中'!AR31</f>
        <v>冬瓜銀耳湯</v>
      </c>
      <c r="O7" s="11" t="str">
        <f>'B4月葷-國中'!AS31</f>
        <v xml:space="preserve">乾銀耳 枸杞 二砂糖 冬瓜糖磚  </v>
      </c>
      <c r="P7" s="12" t="str">
        <f>'B4月葷-國中'!AT31</f>
        <v>小餐包</v>
      </c>
      <c r="R7" s="12">
        <f>'B4月葷-國中'!AV31</f>
        <v>5.2</v>
      </c>
      <c r="S7" s="12">
        <f>'B4月葷-國中'!AW31</f>
        <v>2.5</v>
      </c>
      <c r="T7" s="12">
        <f>'B4月葷-國中'!AX31</f>
        <v>1.5999999999999999</v>
      </c>
      <c r="U7" s="12">
        <f>'B4月葷-國中'!AY31</f>
        <v>2.5</v>
      </c>
      <c r="V7" s="12">
        <f>'B4月葷-國中'!AZ31</f>
        <v>0</v>
      </c>
      <c r="W7" s="12">
        <f>'B4月葷-國中'!BA31</f>
        <v>0</v>
      </c>
      <c r="X7" s="12">
        <f>'B4月葷-國中'!BB31</f>
        <v>704</v>
      </c>
    </row>
    <row r="8" spans="1:24" ht="15.75" customHeight="1">
      <c r="A8" s="7">
        <f>'B4月葷-國中'!AE38</f>
        <v>46122</v>
      </c>
      <c r="B8" s="7" t="str">
        <f>'B4月葷-國中'!AF38</f>
        <v>五</v>
      </c>
      <c r="C8" s="7" t="str">
        <f>'B4月葷-國中'!AG38</f>
        <v>G5</v>
      </c>
      <c r="D8" s="10" t="str">
        <f>'B4月葷-國中'!AH38</f>
        <v>小米飯</v>
      </c>
      <c r="E8" s="10" t="str">
        <f>'B4月葷-國中'!AI38</f>
        <v xml:space="preserve">米 小米    </v>
      </c>
      <c r="F8" s="10" t="str">
        <f>'B4月葷-國中'!AJ38</f>
        <v>檸檬雞翅</v>
      </c>
      <c r="G8" s="10" t="str">
        <f>'B4月葷-國中'!AK38</f>
        <v xml:space="preserve">檸檬雞翅     </v>
      </c>
      <c r="H8" s="10" t="str">
        <f>'B4月葷-國中'!AL38</f>
        <v>番茄炒蛋</v>
      </c>
      <c r="I8" s="10" t="str">
        <f>'B4月葷-國中'!AM38</f>
        <v xml:space="preserve">大番茄 雞蛋 大蒜 番茄醬  </v>
      </c>
      <c r="J8" s="10" t="str">
        <f>'B4月葷-國中'!AN38</f>
        <v>奶香馬鈴薯</v>
      </c>
      <c r="K8" s="10" t="str">
        <f>'B4月葷-國中'!AO38</f>
        <v xml:space="preserve">馬鈴薯 冷凍毛豆仁 奶油(固態)   </v>
      </c>
      <c r="L8" s="10" t="str">
        <f>'B4月葷-國中'!AP38</f>
        <v>時蔬</v>
      </c>
      <c r="M8" s="10" t="str">
        <f>'B4月葷-國中'!AQ38</f>
        <v xml:space="preserve">蔬菜 大蒜    </v>
      </c>
      <c r="N8" s="10" t="str">
        <f>'B4月葷-國中'!AR38</f>
        <v>時瓜魚丸湯</v>
      </c>
      <c r="O8" s="10" t="str">
        <f>'B4月葷-國中'!AS38</f>
        <v xml:space="preserve">時瓜 薑 魚丸   </v>
      </c>
      <c r="P8" s="10" t="str">
        <f>'B4月葷-國中'!AT38</f>
        <v>水果</v>
      </c>
      <c r="Q8" s="10"/>
      <c r="R8" s="12">
        <f>'B4月葷-國中'!AV38</f>
        <v>6.2</v>
      </c>
      <c r="S8" s="12">
        <f>'B4月葷-國中'!AW38</f>
        <v>2.5340909090909087</v>
      </c>
      <c r="T8" s="12">
        <f>'B4月葷-國中'!AX38</f>
        <v>1.7</v>
      </c>
      <c r="U8" s="12">
        <f>'B4月葷-國中'!AY38</f>
        <v>3</v>
      </c>
      <c r="V8" s="12">
        <f>'B4月葷-國中'!AZ38</f>
        <v>0</v>
      </c>
      <c r="W8" s="12">
        <f>'B4月葷-國中'!BA38</f>
        <v>0</v>
      </c>
      <c r="X8" s="12">
        <f>'B4月葷-國中'!BB38</f>
        <v>801.55681818181813</v>
      </c>
    </row>
    <row r="9" spans="1:24" ht="15.75" customHeight="1">
      <c r="A9" s="7">
        <f>'B4月葷-國中'!AE45</f>
        <v>45760</v>
      </c>
      <c r="B9" s="7" t="str">
        <f>'B4月葷-國中'!AF45</f>
        <v>一</v>
      </c>
      <c r="C9" s="7" t="str">
        <f>'B4月葷-國中'!AG45</f>
        <v>H1</v>
      </c>
      <c r="D9" s="10" t="str">
        <f>'B4月葷-國中'!AH45</f>
        <v>白米飯</v>
      </c>
      <c r="E9" s="10" t="str">
        <f>'B4月葷-國中'!AI45</f>
        <v xml:space="preserve">米     </v>
      </c>
      <c r="F9" s="10" t="str">
        <f>'B4月葷-國中'!AJ45</f>
        <v>筍乾燒肉</v>
      </c>
      <c r="G9" s="10" t="str">
        <f>'B4月葷-國中'!AK45</f>
        <v xml:space="preserve">豬後腿肉 麻竹筍干 胡蘿蔔 梅干菜 大蒜 </v>
      </c>
      <c r="H9" s="10" t="str">
        <f>'B4月葷-國中'!AL45</f>
        <v>洋蔥玉米蛋</v>
      </c>
      <c r="I9" s="10" t="str">
        <f>'B4月葷-國中'!AM45</f>
        <v xml:space="preserve">洋蔥 冷凍玉米粒 雞蛋 胡蘿蔔 大蒜 </v>
      </c>
      <c r="J9" s="10" t="str">
        <f>'B4月葷-國中'!AN45</f>
        <v>滷豆干</v>
      </c>
      <c r="K9" s="10" t="str">
        <f>'B4月葷-國中'!AO45</f>
        <v xml:space="preserve">豆干 三角豆干2塊/人    </v>
      </c>
      <c r="L9" s="10" t="str">
        <f>'B4月葷-國中'!AP45</f>
        <v>時蔬</v>
      </c>
      <c r="M9" s="10" t="str">
        <f>'B4月葷-國中'!AQ45</f>
        <v xml:space="preserve">蔬菜 大蒜    </v>
      </c>
      <c r="N9" s="10" t="str">
        <f>'B4月葷-國中'!AR45</f>
        <v>時蔬湯</v>
      </c>
      <c r="O9" s="10" t="str">
        <f>'B4月葷-國中'!AS45</f>
        <v xml:space="preserve">時蔬 薑 排骨   </v>
      </c>
      <c r="P9" s="10" t="str">
        <f>'B4月葷-國中'!AT45</f>
        <v>保久乳</v>
      </c>
      <c r="Q9" s="10"/>
      <c r="R9" s="12">
        <f>'B4月葷-國中'!AV45</f>
        <v>5.25</v>
      </c>
      <c r="S9" s="12">
        <f>'B4月葷-國中'!AW45</f>
        <v>4.1201298701298699</v>
      </c>
      <c r="T9" s="12">
        <f>'B4月葷-國中'!AX45</f>
        <v>1.65</v>
      </c>
      <c r="U9" s="12">
        <f>'B4月葷-國中'!AY45</f>
        <v>2.8850649350649347</v>
      </c>
      <c r="V9" s="12">
        <f>'B4月葷-國中'!AZ45</f>
        <v>0</v>
      </c>
      <c r="W9" s="12">
        <f>'B4月葷-國中'!BA45</f>
        <v>0</v>
      </c>
      <c r="X9" s="12">
        <f>'B4月葷-國中'!BB45</f>
        <v>847.58766233766232</v>
      </c>
    </row>
    <row r="10" spans="1:24" ht="15" customHeight="1">
      <c r="A10" s="7">
        <f>'B4月葷-國中'!AE52</f>
        <v>45761</v>
      </c>
      <c r="B10" s="7" t="str">
        <f>'B4月葷-國中'!AF52</f>
        <v>二</v>
      </c>
      <c r="C10" s="7" t="str">
        <f>'B4月葷-國中'!AG52</f>
        <v>H2</v>
      </c>
      <c r="D10" s="10" t="str">
        <f>'B4月葷-國中'!AH52</f>
        <v>糙米飯</v>
      </c>
      <c r="E10" s="10" t="str">
        <f>'B4月葷-國中'!AI52</f>
        <v xml:space="preserve">米 糙米    </v>
      </c>
      <c r="F10" s="10" t="str">
        <f>'B4月葷-國中'!AJ52</f>
        <v>香酥魚排</v>
      </c>
      <c r="G10" s="10" t="str">
        <f>'B4月葷-國中'!AK52</f>
        <v xml:space="preserve">魚排     </v>
      </c>
      <c r="H10" s="10" t="str">
        <f>'B4月葷-國中'!AL52</f>
        <v>家常豆腐</v>
      </c>
      <c r="I10" s="10" t="str">
        <f>'B4月葷-國中'!AM52</f>
        <v xml:space="preserve">時蔬 豆腐 豬絞肉 大蒜  </v>
      </c>
      <c r="J10" s="10" t="str">
        <f>'B4月葷-國中'!AN52</f>
        <v>時瓜黑輪</v>
      </c>
      <c r="K10" s="10" t="str">
        <f>'B4月葷-國中'!AO52</f>
        <v xml:space="preserve">時瓜 黑輪 胡蘿蔔 大蒜  </v>
      </c>
      <c r="L10" s="10" t="str">
        <f>'B4月葷-國中'!AP52</f>
        <v>時蔬</v>
      </c>
      <c r="M10" s="10" t="str">
        <f>'B4月葷-國中'!AQ52</f>
        <v xml:space="preserve">蔬菜 大蒜    </v>
      </c>
      <c r="N10" s="10" t="str">
        <f>'B4月葷-國中'!AR52</f>
        <v>白玉雞湯</v>
      </c>
      <c r="O10" s="10" t="str">
        <f>'B4月葷-國中'!AS52</f>
        <v xml:space="preserve">肉雞 白蘿蔔 枸杞 薑  </v>
      </c>
      <c r="P10" s="10" t="str">
        <f>'B4月葷-國中'!AT52</f>
        <v>水果</v>
      </c>
      <c r="Q10" s="10"/>
      <c r="R10" s="12">
        <f>'B4月葷-國中'!AV52</f>
        <v>5.1428571428571432</v>
      </c>
      <c r="S10" s="12">
        <f>'B4月葷-國中'!AW52</f>
        <v>3.1607142857142856</v>
      </c>
      <c r="T10" s="12">
        <f>'B4月葷-國中'!AX52</f>
        <v>2.0049999999999999</v>
      </c>
      <c r="U10" s="12">
        <f>'B4月葷-國中'!AY52</f>
        <v>3</v>
      </c>
      <c r="V10" s="12">
        <f>'B4月葷-國中'!AZ52</f>
        <v>0</v>
      </c>
      <c r="W10" s="12">
        <f>'B4月葷-國中'!BA52</f>
        <v>0</v>
      </c>
      <c r="X10" s="12">
        <f>'B4月葷-國中'!BB52</f>
        <v>782.17857142857144</v>
      </c>
    </row>
    <row r="11" spans="1:24" ht="15.75" customHeight="1">
      <c r="A11" s="7">
        <f>'B4月葷-國中'!AE59</f>
        <v>45762</v>
      </c>
      <c r="B11" s="7" t="str">
        <f>'B4月葷-國中'!AF59</f>
        <v>三</v>
      </c>
      <c r="C11" s="7" t="str">
        <f>'B4月葷-國中'!AG59</f>
        <v>H3</v>
      </c>
      <c r="D11" s="10" t="str">
        <f>'B4月葷-國中'!AH59</f>
        <v>油飯特餐</v>
      </c>
      <c r="E11" s="10" t="str">
        <f>'B4月葷-國中'!AI59</f>
        <v xml:space="preserve">米 糯米    </v>
      </c>
      <c r="F11" s="10" t="str">
        <f>'B4月葷-國中'!AJ59</f>
        <v>香滷肉排</v>
      </c>
      <c r="G11" s="10" t="str">
        <f>'B4月葷-國中'!AK59</f>
        <v xml:space="preserve">肉排     </v>
      </c>
      <c r="H11" s="10" t="str">
        <f>'B4月葷-國中'!AL59</f>
        <v>油飯配料</v>
      </c>
      <c r="I11" s="10" t="str">
        <f>'B4月葷-國中'!AM59</f>
        <v>豬後腿肉 蘿蔔乾 時蔬 乾香菇 油蔥酥 大蒜</v>
      </c>
      <c r="J11" s="10" t="str">
        <f>'B4月葷-國中'!AN59</f>
        <v>肉絲海茸</v>
      </c>
      <c r="K11" s="10" t="str">
        <f>'B4月葷-國中'!AO59</f>
        <v xml:space="preserve">海帶茸 胡蘿蔔 豬後腿肉 大蒜 九層塔 </v>
      </c>
      <c r="L11" s="10" t="str">
        <f>'B4月葷-國中'!AP59</f>
        <v>時蔬</v>
      </c>
      <c r="M11" s="10" t="str">
        <f>'B4月葷-國中'!AQ59</f>
        <v xml:space="preserve">蔬菜 大蒜    </v>
      </c>
      <c r="N11" s="10" t="str">
        <f>'B4月葷-國中'!AR59</f>
        <v>時瓜湯</v>
      </c>
      <c r="O11" s="10" t="str">
        <f>'B4月葷-國中'!AS59</f>
        <v xml:space="preserve">時瓜 薑 排骨   </v>
      </c>
      <c r="P11" s="10" t="str">
        <f>'B4月葷-國中'!AT59</f>
        <v>堅果</v>
      </c>
      <c r="Q11" s="10" t="s">
        <v>30</v>
      </c>
      <c r="R11" s="12">
        <f>'B4月葷-國中'!AV59</f>
        <v>6</v>
      </c>
      <c r="S11" s="12">
        <f>'B4月葷-國中'!AW59</f>
        <v>2.7428571428571424</v>
      </c>
      <c r="T11" s="12">
        <f>'B4月葷-國中'!AX59</f>
        <v>2.15</v>
      </c>
      <c r="U11" s="12">
        <f>'B4月葷-國中'!AY59</f>
        <v>3</v>
      </c>
      <c r="V11" s="12">
        <f>'B4月葷-國中'!AZ59</f>
        <v>0</v>
      </c>
      <c r="W11" s="12">
        <f>'B4月葷-國中'!BA59</f>
        <v>0</v>
      </c>
      <c r="X11" s="12">
        <f>'B4月葷-國中'!BB59</f>
        <v>814.46428571428567</v>
      </c>
    </row>
    <row r="12" spans="1:24" ht="15.75" customHeight="1">
      <c r="A12" s="7">
        <f>'B4月葷-國中'!AE66</f>
        <v>45763</v>
      </c>
      <c r="B12" s="7" t="str">
        <f>'B4月葷-國中'!AF66</f>
        <v>四</v>
      </c>
      <c r="C12" s="7" t="str">
        <f>'B4月葷-國中'!AG66</f>
        <v>F5</v>
      </c>
      <c r="D12" s="10" t="str">
        <f>'B4月葷-國中'!AH66</f>
        <v>糙米飯</v>
      </c>
      <c r="E12" s="10" t="str">
        <f>'B4月葷-國中'!AI66</f>
        <v xml:space="preserve">米 糙米    </v>
      </c>
      <c r="F12" s="10" t="str">
        <f>'B4月葷-國中'!AJ66</f>
        <v>瓜仔雞</v>
      </c>
      <c r="G12" s="10" t="str">
        <f>'B4月葷-國中'!AK66</f>
        <v xml:space="preserve">肉雞 醃漬花胡瓜 胡蘿蔔 大蒜  </v>
      </c>
      <c r="H12" s="10" t="str">
        <f>'B4月葷-國中'!AL66</f>
        <v>紅仁炒蛋</v>
      </c>
      <c r="I12" s="10" t="str">
        <f>'B4月葷-國中'!AM66</f>
        <v xml:space="preserve">雞蛋 胡蘿蔔 大蒜   </v>
      </c>
      <c r="J12" s="10" t="str">
        <f>'B4月葷-國中'!AN66</f>
        <v>家常油腐</v>
      </c>
      <c r="K12" s="10" t="str">
        <f>'B4月葷-國中'!AO66</f>
        <v xml:space="preserve">時蔬 四角油豆腐 胡蘿蔔 大蒜  </v>
      </c>
      <c r="L12" s="10" t="str">
        <f>'B4月葷-國中'!AP66</f>
        <v>時蔬</v>
      </c>
      <c r="M12" s="10" t="str">
        <f>'B4月葷-國中'!AQ66</f>
        <v xml:space="preserve">蔬菜 大蒜    </v>
      </c>
      <c r="N12" s="10" t="str">
        <f>'B4月葷-國中'!AR66</f>
        <v>綠豆湯</v>
      </c>
      <c r="O12" s="10" t="str">
        <f>'B4月葷-國中'!AS66</f>
        <v xml:space="preserve">綠豆 二砂糖    </v>
      </c>
      <c r="P12" s="10" t="str">
        <f>'B4月葷-國中'!AT66</f>
        <v>小餐包</v>
      </c>
      <c r="R12" s="12">
        <f>'B4月葷-國中'!AV66</f>
        <v>6.05</v>
      </c>
      <c r="S12" s="12">
        <f>'B4月葷-國中'!AW66</f>
        <v>3.8636363636363638</v>
      </c>
      <c r="T12" s="12">
        <f>'B4月葷-國中'!AX66</f>
        <v>1.5</v>
      </c>
      <c r="U12" s="12">
        <f>'B4月葷-國中'!AY66</f>
        <v>2.6818181818181817</v>
      </c>
      <c r="V12" s="12">
        <f>'B4月葷-國中'!AZ66</f>
        <v>0</v>
      </c>
      <c r="W12" s="12">
        <f>'B4月葷-國中'!BA66</f>
        <v>0</v>
      </c>
      <c r="X12" s="12">
        <f>'B4月葷-國中'!BB66</f>
        <v>871.45454545454538</v>
      </c>
    </row>
    <row r="13" spans="1:24" ht="15.75" customHeight="1">
      <c r="A13" s="7">
        <f>'B4月葷-國中'!AE73</f>
        <v>45764</v>
      </c>
      <c r="B13" s="7" t="str">
        <f>'B4月葷-國中'!AF73</f>
        <v>五</v>
      </c>
      <c r="C13" s="7" t="str">
        <f>'B4月葷-國中'!AG73</f>
        <v>G1</v>
      </c>
      <c r="D13" s="10" t="str">
        <f>'B4月葷-國中'!AH73</f>
        <v>芝麻飯</v>
      </c>
      <c r="E13" s="10" t="str">
        <f>'B4月葷-國中'!AI73</f>
        <v xml:space="preserve">米 芝麻(熟)    </v>
      </c>
      <c r="F13" s="10" t="str">
        <f>'B4月葷-國中'!AJ73</f>
        <v>沙茶魷魚</v>
      </c>
      <c r="G13" s="10" t="str">
        <f>'B4月葷-國中'!AK73</f>
        <v>豬後腿肉 魷耳條 時蔬 胡蘿蔔 大蒜 沙茶醬</v>
      </c>
      <c r="H13" s="10" t="str">
        <f>'B4月葷-國中'!AL73</f>
        <v>關東煮</v>
      </c>
      <c r="I13" s="10" t="str">
        <f>'B4月葷-國中'!AM73</f>
        <v xml:space="preserve">魚丸 白蘿蔔 甜玉米 胡蘿蔔 柴魚片 </v>
      </c>
      <c r="J13" s="10" t="str">
        <f>'B4月葷-國中'!AN73</f>
        <v>肉絲時蔬</v>
      </c>
      <c r="K13" s="10" t="str">
        <f>'B4月葷-國中'!AO73</f>
        <v xml:space="preserve">豬後腿肉 時蔬 胡蘿蔔 大蒜  </v>
      </c>
      <c r="L13" s="10" t="str">
        <f>'B4月葷-國中'!AP73</f>
        <v>時蔬</v>
      </c>
      <c r="M13" s="10" t="str">
        <f>'B4月葷-國中'!AQ73</f>
        <v xml:space="preserve">蔬菜 大蒜    </v>
      </c>
      <c r="N13" s="10" t="str">
        <f>'B4月葷-國中'!AR73</f>
        <v>三絲羹湯</v>
      </c>
      <c r="O13" s="10" t="str">
        <f>'B4月葷-國中'!AS73</f>
        <v xml:space="preserve">脆筍 包心白菜 胡蘿蔔 豬後腿肉  </v>
      </c>
      <c r="P13" s="10" t="str">
        <f>'B4月葷-國中'!AT73</f>
        <v>水果</v>
      </c>
      <c r="Q13" s="10"/>
      <c r="R13" s="12">
        <f>'B4月葷-國中'!AV73</f>
        <v>5.3</v>
      </c>
      <c r="S13" s="12">
        <f>'B4月葷-國中'!AW73</f>
        <v>2.8066666666666666</v>
      </c>
      <c r="T13" s="12">
        <f>'B4月葷-國中'!AX73</f>
        <v>2.5010000000000003</v>
      </c>
      <c r="U13" s="12">
        <f>'B4月葷-國中'!AY73</f>
        <v>3</v>
      </c>
      <c r="V13" s="12">
        <f>'B4月葷-國中'!AZ73</f>
        <v>0</v>
      </c>
      <c r="W13" s="12">
        <f>'B4月葷-國中'!BA73</f>
        <v>0</v>
      </c>
      <c r="X13" s="12">
        <f>'B4月葷-國中'!BB73</f>
        <v>779.02499999999998</v>
      </c>
    </row>
    <row r="14" spans="1:24" ht="15.75" customHeight="1">
      <c r="A14" s="7">
        <f>'B4月葷-國中'!AE80</f>
        <v>45767</v>
      </c>
      <c r="B14" s="7" t="str">
        <f>'B4月葷-國中'!AF80</f>
        <v>一</v>
      </c>
      <c r="C14" s="7" t="str">
        <f>'B4月葷-國中'!AG80</f>
        <v>I1</v>
      </c>
      <c r="D14" s="10" t="str">
        <f>'B4月葷-國中'!AH80</f>
        <v>白米飯</v>
      </c>
      <c r="E14" s="10" t="str">
        <f>'B4月葷-國中'!AI80</f>
        <v xml:space="preserve">米     </v>
      </c>
      <c r="F14" s="10" t="str">
        <f>'B4月葷-國中'!AJ80</f>
        <v>花生肉片</v>
      </c>
      <c r="G14" s="10" t="str">
        <f>'B4月葷-國中'!AK80</f>
        <v xml:space="preserve">豬後腿肉 油花生 胡蘿蔔 時蔬 大蒜 </v>
      </c>
      <c r="H14" s="10" t="str">
        <f>'B4月葷-國中'!AL80</f>
        <v>番茄炒蛋</v>
      </c>
      <c r="I14" s="10" t="str">
        <f>'B4月葷-國中'!AM80</f>
        <v xml:space="preserve">大番茄 雞蛋 大蒜 番茄醬  </v>
      </c>
      <c r="J14" s="10" t="str">
        <f>'B4月葷-國中'!AN80</f>
        <v>炒南瓜</v>
      </c>
      <c r="K14" s="10" t="str">
        <f>'B4月葷-國中'!AO80</f>
        <v xml:space="preserve">南瓜 冷凍毛豆仁 大蒜   </v>
      </c>
      <c r="L14" s="10" t="str">
        <f>'B4月葷-國中'!AP80</f>
        <v>時蔬</v>
      </c>
      <c r="M14" s="10" t="str">
        <f>'B4月葷-國中'!AQ80</f>
        <v xml:space="preserve">蔬菜 大蒜    </v>
      </c>
      <c r="N14" s="10" t="str">
        <f>'B4月葷-國中'!AR80</f>
        <v>時蔬魚丸湯</v>
      </c>
      <c r="O14" s="10" t="str">
        <f>'B4月葷-國中'!AS80</f>
        <v xml:space="preserve">時蔬 魚丸 薑   </v>
      </c>
      <c r="P14" s="10" t="str">
        <f>'B4月葷-國中'!AT80</f>
        <v>保久乳</v>
      </c>
      <c r="Q14" s="10"/>
      <c r="R14" s="12">
        <f>'B4月葷-國中'!AV80</f>
        <v>6</v>
      </c>
      <c r="S14" s="12">
        <f>'B4月葷-國中'!AW80</f>
        <v>3.0662337662337666</v>
      </c>
      <c r="T14" s="12">
        <f>'B4月葷-國中'!AX80</f>
        <v>1.56</v>
      </c>
      <c r="U14" s="12">
        <f>'B4月葷-國中'!AY80</f>
        <v>2.5</v>
      </c>
      <c r="V14" s="12">
        <f>'B4月葷-國中'!AZ80</f>
        <v>0</v>
      </c>
      <c r="W14" s="12">
        <f>'B4月葷-國中'!BA80</f>
        <v>0</v>
      </c>
      <c r="X14" s="12">
        <f>'B4月葷-國中'!BB80</f>
        <v>801.46753246753246</v>
      </c>
    </row>
    <row r="15" spans="1:24" ht="15.75" customHeight="1">
      <c r="A15" s="7">
        <f>'B4月葷-國中'!AE87</f>
        <v>45768</v>
      </c>
      <c r="B15" s="7" t="str">
        <f>'B4月葷-國中'!AF87</f>
        <v>二</v>
      </c>
      <c r="C15" s="7" t="str">
        <f>'B4月葷-國中'!AG87</f>
        <v>I2</v>
      </c>
      <c r="D15" s="10" t="str">
        <f>'B4月葷-國中'!AH87</f>
        <v>糙米飯</v>
      </c>
      <c r="E15" s="10" t="str">
        <f>'B4月葷-國中'!AI87</f>
        <v xml:space="preserve">米 糙米    </v>
      </c>
      <c r="F15" s="10" t="str">
        <f>'B4月葷-國中'!AJ87</f>
        <v>泡菜滷肉</v>
      </c>
      <c r="G15" s="10" t="str">
        <f>'B4月葷-國中'!AK87</f>
        <v xml:space="preserve">豬後腿肉 韓式泡菜 甘藍 胡蘿蔔 大蒜 </v>
      </c>
      <c r="H15" s="10" t="str">
        <f>'B4月葷-國中'!AL87</f>
        <v>針菇豆腐</v>
      </c>
      <c r="I15" s="10" t="str">
        <f>'B4月葷-國中'!AM87</f>
        <v xml:space="preserve">豆腐 紅蘿蔔 金針菇 絞肉 大蒜 </v>
      </c>
      <c r="J15" s="10" t="str">
        <f>'B4月葷-國中'!AN87</f>
        <v>海結麵輪</v>
      </c>
      <c r="K15" s="10" t="str">
        <f>'B4月葷-國中'!AO87</f>
        <v xml:space="preserve">海帶結 麵輪 紅蘿蔔 大蒜  </v>
      </c>
      <c r="L15" s="10" t="str">
        <f>'B4月葷-國中'!AP87</f>
        <v>時蔬</v>
      </c>
      <c r="M15" s="10" t="str">
        <f>'B4月葷-國中'!AQ87</f>
        <v xml:space="preserve">蔬菜 大蒜    </v>
      </c>
      <c r="N15" s="10" t="str">
        <f>'B4月葷-國中'!AR87</f>
        <v>味噌時蔬湯</v>
      </c>
      <c r="O15" s="10" t="str">
        <f>'B4月葷-國中'!AS87</f>
        <v xml:space="preserve">時蔬 味噌 柴魚片 海帶芽  </v>
      </c>
      <c r="P15" s="10" t="str">
        <f>'B4月葷-國中'!AT87</f>
        <v>水果</v>
      </c>
      <c r="Q15" s="10"/>
      <c r="R15" s="12">
        <f>'B4月葷-國中'!AV87</f>
        <v>5</v>
      </c>
      <c r="S15" s="12">
        <f>'B4月葷-國中'!AW87</f>
        <v>3.8071428571428574</v>
      </c>
      <c r="T15" s="12">
        <f>'B4月葷-國中'!AX87</f>
        <v>1.85</v>
      </c>
      <c r="U15" s="12">
        <f>'B4月葷-國中'!AY87</f>
        <v>2.8285714285714287</v>
      </c>
      <c r="V15" s="12">
        <f>'B4月葷-國中'!AZ87</f>
        <v>0</v>
      </c>
      <c r="W15" s="12">
        <f>'B4月葷-國中'!BA87</f>
        <v>0</v>
      </c>
      <c r="X15" s="12">
        <f>'B4月葷-國中'!BB87</f>
        <v>809.07142857142856</v>
      </c>
    </row>
    <row r="16" spans="1:24" ht="15.75" customHeight="1">
      <c r="A16" s="7">
        <f>'B4月葷-國中'!AE94</f>
        <v>45769</v>
      </c>
      <c r="B16" s="7" t="str">
        <f>'B4月葷-國中'!AF94</f>
        <v>三</v>
      </c>
      <c r="C16" s="7" t="str">
        <f>'B4月葷-國中'!AG94</f>
        <v>I3</v>
      </c>
      <c r="D16" s="10" t="str">
        <f>'B4月葷-國中'!AH94</f>
        <v>西式特餐</v>
      </c>
      <c r="E16" s="10" t="str">
        <f>'B4月葷-國中'!AI94</f>
        <v xml:space="preserve">通心麵     </v>
      </c>
      <c r="F16" s="10" t="str">
        <f>'B4月葷-國中'!AJ94</f>
        <v>茄汁肉醬</v>
      </c>
      <c r="G16" s="10" t="str">
        <f>'B4月葷-國中'!AK94</f>
        <v xml:space="preserve">豬絞肉 洋蔥 大番茄 番茄醬  </v>
      </c>
      <c r="H16" s="10" t="str">
        <f>'B4月葷-國中'!AL94</f>
        <v>快樂雞堡</v>
      </c>
      <c r="I16" s="10" t="str">
        <f>'B4月葷-國中'!AM94</f>
        <v xml:space="preserve">快樂雞堡     </v>
      </c>
      <c r="J16" s="10" t="str">
        <f>'B4月葷-國中'!AN94</f>
        <v>肉絲時蔬</v>
      </c>
      <c r="K16" s="10" t="str">
        <f>'B4月葷-國中'!AO94</f>
        <v xml:space="preserve">肉絲 時蔬 大蒜   </v>
      </c>
      <c r="L16" s="10" t="str">
        <f>'B4月葷-國中'!AP94</f>
        <v>時蔬</v>
      </c>
      <c r="M16" s="10" t="str">
        <f>'B4月葷-國中'!AQ94</f>
        <v xml:space="preserve">蔬菜 大蒜    </v>
      </c>
      <c r="N16" s="10" t="str">
        <f>'B4月葷-國中'!AR94</f>
        <v>花椰濃湯</v>
      </c>
      <c r="O16" s="10" t="str">
        <f>'B4月葷-國中'!AS94</f>
        <v xml:space="preserve">冷凍青花菜 雞蛋 胡蘿蔔 玉米濃湯粉  </v>
      </c>
      <c r="P16" s="10" t="str">
        <f>'B4月葷-國中'!AT94</f>
        <v>葡萄乾</v>
      </c>
      <c r="Q16" s="10" t="s">
        <v>30</v>
      </c>
      <c r="R16" s="12">
        <f>'B4月葷-國中'!AV94</f>
        <v>4.5</v>
      </c>
      <c r="S16" s="12">
        <f>'B4月葷-國中'!AW94</f>
        <v>3.2493506493506494</v>
      </c>
      <c r="T16" s="12">
        <f>'B4月葷-國中'!AX94</f>
        <v>2.1549999999999998</v>
      </c>
      <c r="U16" s="12">
        <f>'B4月葷-國中'!AY94</f>
        <v>3</v>
      </c>
      <c r="V16" s="12">
        <f>'B4月葷-國中'!AZ94</f>
        <v>0</v>
      </c>
      <c r="W16" s="12">
        <f>'B4月葷-國中'!BA94</f>
        <v>0</v>
      </c>
      <c r="X16" s="12">
        <f>'B4月葷-國中'!BB94</f>
        <v>747.5762987012987</v>
      </c>
    </row>
    <row r="17" spans="1:24" ht="15.75" customHeight="1">
      <c r="A17" s="7">
        <f>'B4月葷-國中'!AE101</f>
        <v>45770</v>
      </c>
      <c r="B17" s="10" t="str">
        <f>'B4月葷-國中'!AF101</f>
        <v>四</v>
      </c>
      <c r="C17" s="10" t="str">
        <f>'B4月葷-國中'!AG101</f>
        <v>I4</v>
      </c>
      <c r="D17" s="10" t="str">
        <f>'B4月葷-國中'!AH101</f>
        <v>糙米飯</v>
      </c>
      <c r="E17" s="10" t="str">
        <f>'B4月葷-國中'!AI101</f>
        <v xml:space="preserve">米 糙米    </v>
      </c>
      <c r="F17" s="10" t="str">
        <f>'B4月葷-國中'!AJ101</f>
        <v>紅燒雞丁</v>
      </c>
      <c r="G17" s="10" t="str">
        <f>'B4月葷-國中'!AK101</f>
        <v xml:space="preserve">肉雞 白蘿蔔 胡蘿蔔 醬油 二砂糖 </v>
      </c>
      <c r="H17" s="10" t="str">
        <f>'B4月葷-國中'!AL101</f>
        <v>沙茶寬粉</v>
      </c>
      <c r="I17" s="10" t="str">
        <f>'B4月葷-國中'!AM101</f>
        <v>寬粉 時蔬 乾木耳 豬絞肉 大蒜 沙茶醬</v>
      </c>
      <c r="J17" s="10" t="str">
        <f>'B4月葷-國中'!AN101</f>
        <v>滷豆干</v>
      </c>
      <c r="K17" s="10" t="str">
        <f>'B4月葷-國中'!AO101</f>
        <v xml:space="preserve">豆干 三角豆干2塊/人    </v>
      </c>
      <c r="L17" s="10" t="str">
        <f>'B4月葷-國中'!AP101</f>
        <v>時蔬</v>
      </c>
      <c r="M17" s="10" t="str">
        <f>'B4月葷-國中'!AQ101</f>
        <v xml:space="preserve">蔬菜 大蒜    </v>
      </c>
      <c r="N17" s="10" t="str">
        <f>'B4月葷-國中'!AR101</f>
        <v>仙草雙Q甜湯</v>
      </c>
      <c r="O17" s="11" t="str">
        <f>'B4月葷-國中'!AS101</f>
        <v xml:space="preserve">仙草凍 芋圓 地瓜圓 二砂糖  </v>
      </c>
      <c r="P17" s="12" t="str">
        <f>'B4月葷-國中'!AT101</f>
        <v>小餐包</v>
      </c>
      <c r="Q17" s="10"/>
      <c r="R17" s="12">
        <f>'B4月葷-國中'!AV101</f>
        <v>6</v>
      </c>
      <c r="S17" s="12">
        <f>'B4月葷-國中'!AW101</f>
        <v>4.0357142857142856</v>
      </c>
      <c r="T17" s="12">
        <f>'B4月葷-國中'!AX101</f>
        <v>1.2509999999999999</v>
      </c>
      <c r="U17" s="12">
        <f>'B4月葷-國中'!AY101</f>
        <v>2.643357142857143</v>
      </c>
      <c r="V17" s="12">
        <f>'B4月葷-國中'!AZ101</f>
        <v>0</v>
      </c>
      <c r="W17" s="12">
        <f>'B4月葷-國中'!BA101</f>
        <v>0</v>
      </c>
      <c r="X17" s="12">
        <f>'B4月葷-國中'!BB101</f>
        <v>872.9046428571429</v>
      </c>
    </row>
    <row r="18" spans="1:24" ht="15.75" customHeight="1">
      <c r="A18" s="7">
        <f>'B4月葷-國中'!AE108</f>
        <v>45771</v>
      </c>
      <c r="B18" s="7" t="str">
        <f>'B4月葷-國中'!AF108</f>
        <v>五</v>
      </c>
      <c r="C18" s="7" t="str">
        <f>'B4月葷-國中'!AG108</f>
        <v>I5</v>
      </c>
      <c r="D18" s="10" t="str">
        <f>'B4月葷-國中'!AH108</f>
        <v>燕麥飯</v>
      </c>
      <c r="E18" s="10" t="str">
        <f>'B4月葷-國中'!AI108</f>
        <v xml:space="preserve">米 燕麥    </v>
      </c>
      <c r="F18" s="10" t="str">
        <f>'B4月葷-國中'!AJ108</f>
        <v>咖哩魚排</v>
      </c>
      <c r="G18" s="10" t="str">
        <f>'B4月葷-國中'!AK108</f>
        <v xml:space="preserve">魚排 咖哩粉    </v>
      </c>
      <c r="H18" s="10" t="str">
        <f>'B4月葷-國中'!AL108</f>
        <v>鮪魚玉米蛋</v>
      </c>
      <c r="I18" s="10" t="str">
        <f>'B4月葷-國中'!AM108</f>
        <v xml:space="preserve">蛋 鮪魚罐 冷凍玉米粒 洋蔥 大蒜 </v>
      </c>
      <c r="J18" s="10" t="str">
        <f>'B4月葷-國中'!AN108</f>
        <v>肉絲時蔬</v>
      </c>
      <c r="K18" s="10" t="str">
        <f>'B4月葷-國中'!AO108</f>
        <v xml:space="preserve">肉絲 時蔬 乾香菇 大蒜  </v>
      </c>
      <c r="L18" s="10" t="str">
        <f>'B4月葷-國中'!AP108</f>
        <v>時蔬</v>
      </c>
      <c r="M18" s="10" t="str">
        <f>'B4月葷-國中'!AQ108</f>
        <v xml:space="preserve">蔬菜 大蒜    </v>
      </c>
      <c r="N18" s="10" t="str">
        <f>'B4月葷-國中'!AR108</f>
        <v>時瓜湯</v>
      </c>
      <c r="O18" s="11" t="str">
        <f>'B4月葷-國中'!AS108</f>
        <v xml:space="preserve">時瓜 薑 排骨   </v>
      </c>
      <c r="P18" s="12" t="str">
        <f>'B4月葷-國中'!AT108</f>
        <v>水果</v>
      </c>
      <c r="Q18" s="10"/>
      <c r="R18" s="12">
        <f>'B4月葷-國中'!AV108</f>
        <v>5.2</v>
      </c>
      <c r="S18" s="12">
        <f>'B4月葷-國中'!AW108</f>
        <v>3.0594155844155844</v>
      </c>
      <c r="T18" s="12">
        <f>'B4月葷-國中'!AX108</f>
        <v>2.4009999999999998</v>
      </c>
      <c r="U18" s="12">
        <f>'B4月葷-國中'!AY108</f>
        <v>2.7302077922077919</v>
      </c>
      <c r="V18" s="12">
        <f>'B4月葷-國中'!AZ108</f>
        <v>0</v>
      </c>
      <c r="W18" s="12">
        <f>'B4月葷-國中'!BA108</f>
        <v>0</v>
      </c>
      <c r="X18" s="12">
        <f>'B4月葷-國中'!BB108</f>
        <v>776.34051948051945</v>
      </c>
    </row>
    <row r="19" spans="1:24" ht="15.75" customHeight="1">
      <c r="A19" s="7">
        <f>'B4月葷-國中'!AE115</f>
        <v>45774</v>
      </c>
      <c r="B19" s="7" t="str">
        <f>'B4月葷-國中'!AF115</f>
        <v>一</v>
      </c>
      <c r="C19" s="7" t="s">
        <v>39</v>
      </c>
      <c r="D19" s="10" t="str">
        <f>'B4月葷-國中'!AH115</f>
        <v>白米飯</v>
      </c>
      <c r="E19" s="10" t="str">
        <f>'B4月葷-國中'!AI115</f>
        <v xml:space="preserve">米     </v>
      </c>
      <c r="F19" s="10" t="str">
        <f>'B4月葷-國中'!AJ115</f>
        <v>番茄絞肉</v>
      </c>
      <c r="G19" s="10" t="str">
        <f>'B4月葷-國中'!AK115</f>
        <v>豬後腿肉 大番茄 洋蔥 大蒜 九層塔 番茄醬</v>
      </c>
      <c r="H19" s="10" t="str">
        <f>'B4月葷-國中'!AL115</f>
        <v>鐵板豆腐</v>
      </c>
      <c r="I19" s="10" t="str">
        <f>'B4月葷-國中'!AM115</f>
        <v xml:space="preserve">豆腐 筍片 絞肉 大蒜  </v>
      </c>
      <c r="J19" s="10" t="str">
        <f>'B4月葷-國中'!AN115</f>
        <v>螞蟻上樹</v>
      </c>
      <c r="K19" s="10" t="str">
        <f>'B4月葷-國中'!AO115</f>
        <v xml:space="preserve">豬絞肉 冬粉 時蔬 乾木耳 大蒜 </v>
      </c>
      <c r="L19" s="10" t="str">
        <f>'B4月葷-國中'!AP115</f>
        <v>時蔬</v>
      </c>
      <c r="M19" s="10" t="str">
        <f>'B4月葷-國中'!AQ115</f>
        <v xml:space="preserve">蔬菜 大蒜    </v>
      </c>
      <c r="N19" s="10" t="str">
        <f>'B4月葷-國中'!AR115</f>
        <v>海芽蛋花湯</v>
      </c>
      <c r="O19" s="10" t="str">
        <f>'B4月葷-國中'!AS115</f>
        <v xml:space="preserve">乾裙帶菜 雞蛋 薑   </v>
      </c>
      <c r="P19" s="10" t="str">
        <f>'B4月葷-國中'!AT115</f>
        <v>保久乳</v>
      </c>
      <c r="Q19" s="10"/>
      <c r="R19" s="12">
        <f>'B4月葷-國中'!AV115</f>
        <v>6</v>
      </c>
      <c r="S19" s="12">
        <f>'B4月葷-國中'!AW115</f>
        <v>3.6668831168831169</v>
      </c>
      <c r="T19" s="12">
        <f>'B4月葷-國中'!AX115</f>
        <v>1.22</v>
      </c>
      <c r="U19" s="12">
        <f>'B4月葷-國中'!AY115</f>
        <v>2.4434415584415583</v>
      </c>
      <c r="V19" s="12">
        <f>'B4月葷-國中'!AZ115</f>
        <v>0</v>
      </c>
      <c r="W19" s="12">
        <f>'B4月葷-國中'!BA115</f>
        <v>0</v>
      </c>
      <c r="X19" s="12">
        <f>'B4月葷-國中'!BB115</f>
        <v>835.47110389610384</v>
      </c>
    </row>
    <row r="20" spans="1:24" ht="13.95" customHeight="1">
      <c r="A20" s="7">
        <f>'B4月葷-國中'!AE122</f>
        <v>45775</v>
      </c>
      <c r="B20" s="7" t="str">
        <f>'B4月葷-國中'!AF122</f>
        <v>二</v>
      </c>
      <c r="C20" s="7" t="str">
        <f>'B4月葷-國中'!AG122</f>
        <v>J2</v>
      </c>
      <c r="D20" s="10" t="str">
        <f>'B4月葷-國中'!AH122</f>
        <v>糙米飯</v>
      </c>
      <c r="E20" s="10" t="str">
        <f>'B4月葷-國中'!AI122</f>
        <v xml:space="preserve">米 糙米    </v>
      </c>
      <c r="F20" s="10" t="str">
        <f>'B4月葷-國中'!AJ122</f>
        <v>鹹酥雞</v>
      </c>
      <c r="G20" s="10" t="str">
        <f>'B4月葷-國中'!AK122</f>
        <v xml:space="preserve">鹹酥雞     </v>
      </c>
      <c r="H20" s="10" t="str">
        <f>'B4月葷-國中'!AL122</f>
        <v>肉絲時蔬</v>
      </c>
      <c r="I20" s="10" t="str">
        <f>'B4月葷-國中'!AM122</f>
        <v xml:space="preserve">時蔬 肉絲 大蒜 胡蘿蔔  </v>
      </c>
      <c r="J20" s="10" t="str">
        <f>'B4月葷-國中'!AN122</f>
        <v>蒸蛋</v>
      </c>
      <c r="K20" s="10" t="str">
        <f>'B4月葷-國中'!AO122</f>
        <v xml:space="preserve">雞蛋 年糕紙    </v>
      </c>
      <c r="L20" s="10" t="str">
        <f>'B4月葷-國中'!AP122</f>
        <v>時蔬</v>
      </c>
      <c r="M20" s="10" t="str">
        <f>'B4月葷-國中'!AQ122</f>
        <v xml:space="preserve">蔬菜 大蒜    </v>
      </c>
      <c r="N20" s="10" t="str">
        <f>'B4月葷-國中'!AR122</f>
        <v>金針肉絲湯</v>
      </c>
      <c r="O20" s="11" t="str">
        <f>'B4月葷-國中'!AS122</f>
        <v xml:space="preserve">金針菜乾 榨菜 薑 豬後腿肉  </v>
      </c>
      <c r="P20" s="12" t="str">
        <f>'B4月葷-國中'!AT122</f>
        <v>水果</v>
      </c>
      <c r="R20" s="12">
        <f>'B4月葷-國中'!AV122</f>
        <v>5</v>
      </c>
      <c r="S20" s="12">
        <f>'B4月葷-國中'!AW122</f>
        <v>3.8428571428571425</v>
      </c>
      <c r="T20" s="12">
        <f>'B4月葷-國中'!AX122</f>
        <v>1.56</v>
      </c>
      <c r="U20" s="12">
        <f>'B4月葷-國中'!AY122</f>
        <v>3</v>
      </c>
      <c r="V20" s="12">
        <f>'B4月葷-國中'!AZ122</f>
        <v>0</v>
      </c>
      <c r="W20" s="12">
        <f>'B4月葷-國中'!BA122</f>
        <v>0</v>
      </c>
      <c r="X20" s="12">
        <f>'B4月葷-國中'!BB122</f>
        <v>812.21428571428567</v>
      </c>
    </row>
    <row r="21" spans="1:24" ht="15.75" customHeight="1">
      <c r="A21" s="7">
        <f>'B4月葷-國中'!AE129</f>
        <v>45776</v>
      </c>
      <c r="B21" s="7" t="str">
        <f>'B4月葷-國中'!AF129</f>
        <v>三</v>
      </c>
      <c r="C21" s="7" t="str">
        <f>'B4月葷-國中'!AG129</f>
        <v>J3</v>
      </c>
      <c r="D21" s="10" t="str">
        <f>'B4月葷-國中'!AH129</f>
        <v>拌麵特餐</v>
      </c>
      <c r="E21" s="10" t="str">
        <f>'B4月葷-國中'!AI129</f>
        <v xml:space="preserve">麵條     </v>
      </c>
      <c r="F21" s="10" t="str">
        <f>'B4月葷-國中'!AJ129</f>
        <v>香滷腿排</v>
      </c>
      <c r="G21" s="10" t="str">
        <f>'B4月葷-國中'!AK129</f>
        <v xml:space="preserve">腿排     </v>
      </c>
      <c r="H21" s="10" t="str">
        <f>'B4月葷-國中'!AL129</f>
        <v>拌麵配料</v>
      </c>
      <c r="I21" s="10" t="str">
        <f>'B4月葷-國中'!AM129</f>
        <v>豬後腿肉 甘藍 胡蘿蔔 洋蔥 乾香菇 油蔥酥</v>
      </c>
      <c r="J21" s="10" t="str">
        <f>'B4月葷-國中'!AN129</f>
        <v>黑糖小饅頭</v>
      </c>
      <c r="K21" s="10" t="str">
        <f>'B4月葷-國中'!AO129</f>
        <v xml:space="preserve">黑糖小饅頭 2個/人    </v>
      </c>
      <c r="L21" s="10" t="str">
        <f>'B4月葷-國中'!AP129</f>
        <v>時蔬</v>
      </c>
      <c r="M21" s="10" t="str">
        <f>'B4月葷-國中'!AQ129</f>
        <v xml:space="preserve">蔬菜 大蒜    </v>
      </c>
      <c r="N21" s="10" t="str">
        <f>'B4月葷-國中'!AR129</f>
        <v>時瓜湯</v>
      </c>
      <c r="O21" s="11" t="str">
        <f>'B4月葷-國中'!AS129</f>
        <v xml:space="preserve">時瓜 薑 排骨   </v>
      </c>
      <c r="P21" s="12" t="str">
        <f>'B4月葷-國中'!AT129</f>
        <v>綜合堅果</v>
      </c>
      <c r="Q21" s="10" t="s">
        <v>30</v>
      </c>
      <c r="R21" s="12">
        <f>'B4月葷-國中'!AV129</f>
        <v>6.333333333333333</v>
      </c>
      <c r="S21" s="12">
        <f>'B4月葷-國中'!AW129</f>
        <v>3.3571428571428568</v>
      </c>
      <c r="T21" s="12">
        <f>'B4月葷-國中'!AX129</f>
        <v>1.55</v>
      </c>
      <c r="U21" s="12">
        <f>'B4月葷-國中'!AY129</f>
        <v>2.7</v>
      </c>
      <c r="V21" s="12">
        <f>'B4月葷-國中'!AZ129</f>
        <v>0.3</v>
      </c>
      <c r="W21" s="12">
        <f>'B4月葷-國中'!BA129</f>
        <v>0</v>
      </c>
      <c r="X21" s="12">
        <f>'B4月葷-國中'!BB129</f>
        <v>855.36904761904759</v>
      </c>
    </row>
    <row r="22" spans="1:24" ht="15.75" customHeight="1">
      <c r="A22" s="7">
        <f>'B4月葷-國中'!AE136</f>
        <v>45777</v>
      </c>
      <c r="B22" s="7" t="str">
        <f>'B4月葷-國中'!AF136</f>
        <v>四</v>
      </c>
      <c r="C22" s="7" t="str">
        <f>'B4月葷-國中'!AG136</f>
        <v>J4</v>
      </c>
      <c r="D22" s="10" t="str">
        <f>'B4月葷-國中'!AH136</f>
        <v>糙米飯</v>
      </c>
      <c r="E22" s="10" t="str">
        <f>'B4月葷-國中'!AI136</f>
        <v xml:space="preserve">米 糙米    </v>
      </c>
      <c r="F22" s="10" t="str">
        <f>'B4月葷-國中'!AJ136</f>
        <v>咖哩雞</v>
      </c>
      <c r="G22" s="10" t="str">
        <f>'B4月葷-國中'!AK136</f>
        <v>清肉 洋蔥 馬鈴薯 胡蘿蔔 大蒜 咖哩粉</v>
      </c>
      <c r="H22" s="10" t="str">
        <f>'B4月葷-國中'!AL136</f>
        <v>三色炒蛋</v>
      </c>
      <c r="I22" s="10" t="str">
        <f>'B4月葷-國中'!AM136</f>
        <v xml:space="preserve">雞蛋 三色豆 大蒜   </v>
      </c>
      <c r="J22" s="10" t="str">
        <f>'B4月葷-國中'!AN136</f>
        <v>豆包時蔬</v>
      </c>
      <c r="K22" s="10" t="str">
        <f>'B4月葷-國中'!AO136</f>
        <v xml:space="preserve">豆包 時蔬 乾香菇 大蒜  </v>
      </c>
      <c r="L22" s="10" t="str">
        <f>'B4月葷-國中'!AP136</f>
        <v>時蔬</v>
      </c>
      <c r="M22" s="10" t="str">
        <f>'B4月葷-國中'!AQ136</f>
        <v xml:space="preserve">蔬菜 大蒜    </v>
      </c>
      <c r="N22" s="10" t="str">
        <f>'B4月葷-國中'!AR136</f>
        <v>冬瓜粉圓奶</v>
      </c>
      <c r="O22" s="11" t="str">
        <f>'B4月葷-國中'!AS136</f>
        <v xml:space="preserve">粉圓 冬瓜糖磚 二砂糖 全脂奶粉  </v>
      </c>
      <c r="P22" s="12" t="str">
        <f>'B4月葷-國中'!AT136</f>
        <v>小餐包</v>
      </c>
      <c r="R22" s="12">
        <f>'B4月葷-國中'!AV136</f>
        <v>6.4</v>
      </c>
      <c r="S22" s="12">
        <f>'B4月葷-國中'!AW136</f>
        <v>2.685606060606061</v>
      </c>
      <c r="T22" s="12">
        <f>'B4月葷-國中'!AX136</f>
        <v>1.65</v>
      </c>
      <c r="U22" s="12">
        <f>'B4月葷-國中'!AY136</f>
        <v>2</v>
      </c>
      <c r="V22" s="12">
        <f>'B4月葷-國中'!AZ136</f>
        <v>0.3</v>
      </c>
      <c r="W22" s="12">
        <f>'B4月葷-國中'!BA136</f>
        <v>0</v>
      </c>
      <c r="X22" s="12">
        <f>'B4月葷-國中'!BB136</f>
        <v>825.6704545454545</v>
      </c>
    </row>
    <row r="23" spans="1:24" ht="16.2">
      <c r="A23" s="206" t="s">
        <v>277</v>
      </c>
      <c r="B23" s="206"/>
      <c r="C23" s="206"/>
      <c r="D23" s="206"/>
      <c r="E23" s="206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6"/>
      <c r="Q23" s="206"/>
      <c r="R23" s="206"/>
      <c r="S23" s="206"/>
      <c r="T23" s="206"/>
      <c r="U23" s="206"/>
      <c r="V23" s="206"/>
      <c r="W23" s="1"/>
      <c r="X23" s="1"/>
    </row>
    <row r="24" spans="1:24" ht="15.75" customHeight="1">
      <c r="A24" s="206"/>
      <c r="B24" s="206"/>
      <c r="C24" s="206"/>
      <c r="D24" s="206"/>
      <c r="E24" s="206"/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6"/>
      <c r="Q24" s="206"/>
      <c r="R24" s="206"/>
      <c r="S24" s="206"/>
      <c r="T24" s="206"/>
      <c r="U24" s="206"/>
      <c r="V24" s="206"/>
      <c r="W24" s="1"/>
      <c r="X24" s="1"/>
    </row>
    <row r="25" spans="1:24" ht="15.75" customHeight="1">
      <c r="A25" s="206"/>
      <c r="B25" s="206"/>
      <c r="C25" s="206"/>
      <c r="D25" s="206"/>
      <c r="E25" s="206"/>
      <c r="F25" s="206"/>
      <c r="G25" s="206"/>
      <c r="H25" s="206"/>
      <c r="I25" s="206"/>
      <c r="J25" s="206"/>
      <c r="K25" s="206"/>
      <c r="L25" s="206"/>
      <c r="M25" s="206"/>
      <c r="N25" s="206"/>
      <c r="O25" s="206"/>
      <c r="P25" s="206"/>
      <c r="Q25" s="206"/>
      <c r="R25" s="206"/>
      <c r="S25" s="206"/>
      <c r="T25" s="206"/>
      <c r="U25" s="206"/>
      <c r="V25" s="206"/>
      <c r="W25" s="1"/>
      <c r="X25" s="1"/>
    </row>
    <row r="26" spans="1:24" ht="33" customHeight="1">
      <c r="A26" s="206"/>
      <c r="B26" s="206"/>
      <c r="C26" s="206"/>
      <c r="D26" s="206"/>
      <c r="E26" s="206"/>
      <c r="F26" s="206"/>
      <c r="G26" s="206"/>
      <c r="H26" s="206"/>
      <c r="I26" s="206"/>
      <c r="J26" s="206"/>
      <c r="K26" s="206"/>
      <c r="L26" s="206"/>
      <c r="M26" s="206"/>
      <c r="N26" s="206"/>
      <c r="O26" s="206"/>
      <c r="P26" s="206"/>
      <c r="Q26" s="206"/>
      <c r="R26" s="206"/>
      <c r="S26" s="206"/>
      <c r="T26" s="206"/>
      <c r="U26" s="206"/>
      <c r="V26" s="206"/>
      <c r="W26" s="1"/>
      <c r="X26" s="1"/>
    </row>
    <row r="27" spans="1:24" ht="15.75" customHeight="1"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5.75" customHeight="1"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5.75" customHeight="1"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5.75" customHeight="1">
      <c r="A30" s="7"/>
      <c r="B30" s="8"/>
      <c r="C30" s="8"/>
      <c r="R30" s="14"/>
    </row>
    <row r="31" spans="1:24" ht="15.75" customHeight="1">
      <c r="A31" s="7"/>
      <c r="B31" s="8"/>
      <c r="C31" s="8"/>
      <c r="R31" s="14"/>
    </row>
    <row r="32" spans="1:24" ht="15.75" customHeight="1">
      <c r="A32" s="7"/>
      <c r="B32" s="8"/>
      <c r="C32" s="8"/>
      <c r="R32" s="14"/>
    </row>
    <row r="33" spans="1:18" ht="15.75" customHeight="1">
      <c r="A33" s="7"/>
      <c r="B33" s="8"/>
      <c r="C33" s="8"/>
      <c r="R33" s="14"/>
    </row>
    <row r="34" spans="1:18" ht="15.75" customHeight="1">
      <c r="A34" s="7"/>
      <c r="B34" s="8"/>
      <c r="C34" s="8"/>
      <c r="R34" s="14"/>
    </row>
    <row r="35" spans="1:18" ht="15.75" customHeight="1">
      <c r="A35" s="7"/>
      <c r="B35" s="8"/>
      <c r="C35" s="8"/>
      <c r="R35" s="14"/>
    </row>
    <row r="36" spans="1:18" ht="15.75" customHeight="1">
      <c r="A36" s="7"/>
      <c r="B36" s="8"/>
      <c r="C36" s="8"/>
      <c r="R36" s="14"/>
    </row>
    <row r="37" spans="1:18" ht="15.75" customHeight="1">
      <c r="A37" s="7"/>
      <c r="B37" s="8"/>
      <c r="C37" s="8"/>
      <c r="R37" s="14"/>
    </row>
    <row r="38" spans="1:18" ht="15.75" customHeight="1">
      <c r="A38" s="7"/>
      <c r="B38" s="8"/>
      <c r="C38" s="8"/>
      <c r="R38" s="14"/>
    </row>
    <row r="39" spans="1:18" ht="15.75" customHeight="1">
      <c r="A39" s="7"/>
      <c r="B39" s="8"/>
      <c r="C39" s="8"/>
      <c r="R39" s="14"/>
    </row>
    <row r="40" spans="1:18" ht="15.75" customHeight="1">
      <c r="A40" s="7"/>
      <c r="B40" s="8"/>
      <c r="C40" s="8"/>
      <c r="R40" s="14"/>
    </row>
    <row r="41" spans="1:18" ht="15.75" customHeight="1">
      <c r="A41" s="7"/>
      <c r="B41" s="8"/>
      <c r="C41" s="8"/>
      <c r="R41" s="14"/>
    </row>
    <row r="42" spans="1:18" ht="15.75" customHeight="1">
      <c r="A42" s="7"/>
      <c r="B42" s="8"/>
      <c r="C42" s="8"/>
      <c r="R42" s="14"/>
    </row>
    <row r="43" spans="1:18" ht="15.75" customHeight="1">
      <c r="A43" s="7"/>
      <c r="B43" s="8"/>
      <c r="C43" s="8"/>
      <c r="R43" s="14"/>
    </row>
    <row r="44" spans="1:18" ht="15.75" customHeight="1">
      <c r="A44" s="7"/>
      <c r="B44" s="8"/>
      <c r="C44" s="8"/>
      <c r="R44" s="14"/>
    </row>
    <row r="45" spans="1:18" ht="15.75" customHeight="1">
      <c r="A45" s="7"/>
      <c r="B45" s="8"/>
      <c r="C45" s="8"/>
      <c r="R45" s="14"/>
    </row>
    <row r="46" spans="1:18" ht="15.75" customHeight="1">
      <c r="A46" s="7"/>
      <c r="B46" s="8"/>
      <c r="C46" s="8"/>
      <c r="R46" s="14"/>
    </row>
    <row r="47" spans="1:18" ht="15.75" customHeight="1">
      <c r="A47" s="7"/>
      <c r="B47" s="8"/>
      <c r="C47" s="8"/>
      <c r="R47" s="14"/>
    </row>
    <row r="48" spans="1:18" ht="15.75" customHeight="1">
      <c r="A48" s="7"/>
      <c r="B48" s="8"/>
      <c r="C48" s="8"/>
      <c r="R48" s="14"/>
    </row>
    <row r="49" spans="1:18" ht="15.75" customHeight="1">
      <c r="A49" s="7"/>
      <c r="B49" s="8"/>
      <c r="C49" s="8"/>
      <c r="R49" s="14"/>
    </row>
    <row r="50" spans="1:18" ht="15.75" customHeight="1">
      <c r="A50" s="7"/>
      <c r="B50" s="8"/>
      <c r="C50" s="8"/>
      <c r="R50" s="14"/>
    </row>
    <row r="51" spans="1:18" ht="15.75" customHeight="1">
      <c r="A51" s="7"/>
      <c r="B51" s="8"/>
      <c r="C51" s="8"/>
      <c r="R51" s="14"/>
    </row>
    <row r="52" spans="1:18" ht="15.75" customHeight="1">
      <c r="A52" s="7"/>
      <c r="B52" s="8"/>
      <c r="C52" s="8"/>
      <c r="R52" s="14"/>
    </row>
    <row r="53" spans="1:18" ht="15.75" customHeight="1">
      <c r="A53" s="7"/>
      <c r="B53" s="8"/>
      <c r="C53" s="8"/>
      <c r="R53" s="14"/>
    </row>
    <row r="54" spans="1:18" ht="15.75" customHeight="1">
      <c r="A54" s="7"/>
      <c r="B54" s="8"/>
      <c r="C54" s="8"/>
      <c r="R54" s="14"/>
    </row>
    <row r="55" spans="1:18" ht="15.75" customHeight="1">
      <c r="A55" s="7"/>
      <c r="B55" s="8"/>
      <c r="C55" s="8"/>
      <c r="R55" s="14"/>
    </row>
    <row r="56" spans="1:18" ht="15.75" customHeight="1">
      <c r="A56" s="7"/>
      <c r="B56" s="8"/>
      <c r="C56" s="8"/>
      <c r="R56" s="14"/>
    </row>
    <row r="57" spans="1:18" ht="15.75" customHeight="1">
      <c r="A57" s="7"/>
      <c r="B57" s="8"/>
      <c r="C57" s="8"/>
      <c r="R57" s="14"/>
    </row>
    <row r="58" spans="1:18" ht="15.75" customHeight="1">
      <c r="A58" s="7"/>
      <c r="B58" s="8"/>
      <c r="C58" s="8"/>
      <c r="R58" s="14"/>
    </row>
    <row r="59" spans="1:18" ht="15.75" customHeight="1">
      <c r="A59" s="7"/>
      <c r="B59" s="8"/>
      <c r="C59" s="8"/>
      <c r="R59" s="14"/>
    </row>
    <row r="60" spans="1:18" ht="15.75" customHeight="1">
      <c r="A60" s="7"/>
      <c r="B60" s="8"/>
      <c r="C60" s="8"/>
      <c r="R60" s="14"/>
    </row>
    <row r="61" spans="1:18" ht="15.75" customHeight="1">
      <c r="A61" s="7"/>
      <c r="B61" s="8"/>
      <c r="C61" s="8"/>
      <c r="R61" s="14"/>
    </row>
    <row r="62" spans="1:18" ht="15.75" customHeight="1">
      <c r="A62" s="7"/>
      <c r="B62" s="8"/>
      <c r="C62" s="8"/>
      <c r="R62" s="14"/>
    </row>
    <row r="63" spans="1:18" ht="15.75" customHeight="1">
      <c r="A63" s="7"/>
      <c r="B63" s="8"/>
      <c r="C63" s="8"/>
      <c r="R63" s="14"/>
    </row>
    <row r="64" spans="1:18" ht="15.75" customHeight="1">
      <c r="A64" s="7"/>
      <c r="B64" s="8"/>
      <c r="C64" s="8"/>
      <c r="R64" s="14"/>
    </row>
    <row r="65" spans="1:18" ht="15.75" customHeight="1">
      <c r="A65" s="7"/>
      <c r="B65" s="8"/>
      <c r="C65" s="8"/>
      <c r="R65" s="14"/>
    </row>
    <row r="66" spans="1:18" ht="15.75" customHeight="1">
      <c r="A66" s="7"/>
      <c r="B66" s="8"/>
      <c r="C66" s="8"/>
      <c r="R66" s="14"/>
    </row>
    <row r="67" spans="1:18" ht="15.75" customHeight="1">
      <c r="A67" s="7"/>
      <c r="B67" s="8"/>
      <c r="C67" s="8"/>
      <c r="R67" s="14"/>
    </row>
    <row r="68" spans="1:18" ht="15.75" customHeight="1">
      <c r="A68" s="7"/>
      <c r="B68" s="8"/>
      <c r="C68" s="8"/>
      <c r="R68" s="14"/>
    </row>
    <row r="69" spans="1:18" ht="15.75" customHeight="1">
      <c r="A69" s="7"/>
      <c r="B69" s="8"/>
      <c r="C69" s="8"/>
      <c r="R69" s="14"/>
    </row>
    <row r="70" spans="1:18" ht="15.75" customHeight="1">
      <c r="A70" s="7"/>
      <c r="B70" s="8"/>
      <c r="C70" s="8"/>
      <c r="R70" s="14"/>
    </row>
    <row r="71" spans="1:18" ht="15.75" customHeight="1">
      <c r="A71" s="7"/>
      <c r="B71" s="8"/>
      <c r="C71" s="8"/>
      <c r="R71" s="14"/>
    </row>
    <row r="72" spans="1:18" ht="15.75" customHeight="1">
      <c r="A72" s="7"/>
      <c r="B72" s="8"/>
      <c r="C72" s="8"/>
      <c r="R72" s="14"/>
    </row>
    <row r="73" spans="1:18" ht="15.75" customHeight="1">
      <c r="A73" s="7"/>
      <c r="B73" s="8"/>
      <c r="C73" s="8"/>
      <c r="R73" s="14"/>
    </row>
    <row r="74" spans="1:18" ht="15.75" customHeight="1">
      <c r="A74" s="7"/>
      <c r="B74" s="8"/>
      <c r="C74" s="8"/>
      <c r="R74" s="14"/>
    </row>
    <row r="75" spans="1:18" ht="15.75" customHeight="1">
      <c r="A75" s="7"/>
      <c r="B75" s="8"/>
      <c r="C75" s="8"/>
      <c r="R75" s="14"/>
    </row>
    <row r="76" spans="1:18" ht="15.75" customHeight="1">
      <c r="A76" s="7"/>
      <c r="B76" s="8"/>
      <c r="C76" s="8"/>
      <c r="R76" s="14"/>
    </row>
    <row r="77" spans="1:18" ht="15.75" customHeight="1">
      <c r="A77" s="7"/>
      <c r="B77" s="8"/>
      <c r="C77" s="8"/>
      <c r="R77" s="14"/>
    </row>
    <row r="78" spans="1:18" ht="15.75" customHeight="1">
      <c r="A78" s="7"/>
      <c r="B78" s="8"/>
      <c r="C78" s="8"/>
      <c r="R78" s="14"/>
    </row>
    <row r="79" spans="1:18" ht="15.75" customHeight="1">
      <c r="A79" s="7"/>
      <c r="B79" s="8"/>
      <c r="C79" s="8"/>
      <c r="R79" s="14"/>
    </row>
    <row r="80" spans="1:18" ht="15.75" customHeight="1">
      <c r="A80" s="7"/>
      <c r="B80" s="8"/>
      <c r="C80" s="8"/>
      <c r="R80" s="14"/>
    </row>
    <row r="81" spans="1:18" ht="15.75" customHeight="1">
      <c r="A81" s="7"/>
      <c r="B81" s="8"/>
      <c r="C81" s="8"/>
      <c r="R81" s="14"/>
    </row>
    <row r="82" spans="1:18" ht="15.75" customHeight="1">
      <c r="A82" s="7"/>
      <c r="B82" s="8"/>
      <c r="C82" s="8"/>
      <c r="R82" s="14"/>
    </row>
    <row r="83" spans="1:18" ht="15.75" customHeight="1">
      <c r="A83" s="7"/>
      <c r="B83" s="8"/>
      <c r="C83" s="8"/>
      <c r="R83" s="14"/>
    </row>
    <row r="84" spans="1:18" ht="15.75" customHeight="1">
      <c r="A84" s="7"/>
      <c r="B84" s="8"/>
      <c r="C84" s="8"/>
      <c r="R84" s="14"/>
    </row>
    <row r="85" spans="1:18" ht="15.75" customHeight="1">
      <c r="A85" s="7"/>
      <c r="B85" s="8"/>
      <c r="C85" s="8"/>
      <c r="R85" s="14"/>
    </row>
    <row r="86" spans="1:18" ht="15.75" customHeight="1">
      <c r="A86" s="7"/>
      <c r="B86" s="8"/>
      <c r="C86" s="8"/>
      <c r="R86" s="14"/>
    </row>
    <row r="87" spans="1:18" ht="15.75" customHeight="1">
      <c r="A87" s="7"/>
      <c r="B87" s="8"/>
      <c r="C87" s="8"/>
      <c r="R87" s="14"/>
    </row>
    <row r="88" spans="1:18" ht="15.75" customHeight="1">
      <c r="A88" s="7"/>
      <c r="B88" s="8"/>
      <c r="C88" s="8"/>
      <c r="R88" s="14"/>
    </row>
    <row r="89" spans="1:18" ht="15.75" customHeight="1">
      <c r="A89" s="7"/>
      <c r="B89" s="8"/>
      <c r="C89" s="8"/>
      <c r="R89" s="14"/>
    </row>
    <row r="90" spans="1:18" ht="15.75" customHeight="1">
      <c r="A90" s="7"/>
      <c r="B90" s="8"/>
      <c r="C90" s="8"/>
      <c r="R90" s="14"/>
    </row>
    <row r="91" spans="1:18" ht="15.75" customHeight="1">
      <c r="A91" s="7"/>
      <c r="B91" s="8"/>
      <c r="C91" s="8"/>
      <c r="R91" s="14"/>
    </row>
    <row r="92" spans="1:18" ht="15.75" customHeight="1">
      <c r="A92" s="7"/>
      <c r="B92" s="8"/>
      <c r="C92" s="8"/>
      <c r="R92" s="14"/>
    </row>
    <row r="93" spans="1:18" ht="15.75" customHeight="1">
      <c r="A93" s="7"/>
      <c r="B93" s="8"/>
      <c r="C93" s="8"/>
      <c r="R93" s="14"/>
    </row>
    <row r="94" spans="1:18" ht="15.75" customHeight="1">
      <c r="A94" s="7"/>
      <c r="B94" s="8"/>
      <c r="C94" s="8"/>
      <c r="R94" s="14"/>
    </row>
    <row r="95" spans="1:18" ht="15.75" customHeight="1">
      <c r="A95" s="7"/>
      <c r="B95" s="8"/>
      <c r="C95" s="8"/>
      <c r="R95" s="14"/>
    </row>
    <row r="96" spans="1:18" ht="15.75" customHeight="1">
      <c r="A96" s="7"/>
      <c r="B96" s="8"/>
      <c r="C96" s="8"/>
      <c r="R96" s="14"/>
    </row>
    <row r="97" spans="1:18" ht="15.75" customHeight="1">
      <c r="A97" s="7"/>
      <c r="B97" s="8"/>
      <c r="C97" s="8"/>
      <c r="R97" s="14"/>
    </row>
    <row r="98" spans="1:18" ht="15.75" customHeight="1">
      <c r="A98" s="7"/>
      <c r="B98" s="8"/>
      <c r="C98" s="8"/>
      <c r="R98" s="14"/>
    </row>
    <row r="99" spans="1:18" ht="15.75" customHeight="1">
      <c r="A99" s="7"/>
      <c r="B99" s="8"/>
      <c r="C99" s="8"/>
      <c r="R99" s="14"/>
    </row>
    <row r="100" spans="1:18" ht="15.75" customHeight="1">
      <c r="A100" s="7"/>
      <c r="B100" s="8"/>
      <c r="C100" s="8"/>
      <c r="R100" s="14"/>
    </row>
    <row r="101" spans="1:18" ht="15.75" customHeight="1">
      <c r="A101" s="7"/>
      <c r="B101" s="8"/>
      <c r="C101" s="8"/>
      <c r="R101" s="14"/>
    </row>
    <row r="102" spans="1:18" ht="15.75" customHeight="1">
      <c r="A102" s="7"/>
      <c r="B102" s="8"/>
      <c r="C102" s="8"/>
      <c r="R102" s="14"/>
    </row>
    <row r="103" spans="1:18" ht="15.75" customHeight="1">
      <c r="A103" s="7"/>
      <c r="B103" s="8"/>
      <c r="C103" s="8"/>
      <c r="R103" s="14"/>
    </row>
    <row r="104" spans="1:18" ht="15.75" customHeight="1">
      <c r="A104" s="7"/>
      <c r="B104" s="8"/>
      <c r="C104" s="8"/>
      <c r="R104" s="14"/>
    </row>
    <row r="105" spans="1:18" ht="15.75" customHeight="1">
      <c r="A105" s="7"/>
      <c r="B105" s="8"/>
      <c r="C105" s="8"/>
      <c r="R105" s="14"/>
    </row>
    <row r="106" spans="1:18" ht="15.75" customHeight="1">
      <c r="A106" s="7"/>
      <c r="B106" s="8"/>
      <c r="C106" s="8"/>
      <c r="R106" s="14"/>
    </row>
    <row r="107" spans="1:18" ht="15.75" customHeight="1">
      <c r="A107" s="7"/>
      <c r="B107" s="8"/>
      <c r="C107" s="8"/>
      <c r="R107" s="14"/>
    </row>
    <row r="108" spans="1:18" ht="15.75" customHeight="1">
      <c r="A108" s="7"/>
      <c r="B108" s="8"/>
      <c r="C108" s="8"/>
      <c r="R108" s="14"/>
    </row>
    <row r="109" spans="1:18" ht="15.75" customHeight="1">
      <c r="A109" s="7"/>
      <c r="B109" s="8"/>
      <c r="C109" s="8"/>
      <c r="R109" s="14"/>
    </row>
    <row r="110" spans="1:18" ht="15.75" customHeight="1">
      <c r="A110" s="7"/>
      <c r="B110" s="8"/>
      <c r="C110" s="8"/>
      <c r="R110" s="14"/>
    </row>
    <row r="111" spans="1:18" ht="15.75" customHeight="1">
      <c r="A111" s="7"/>
      <c r="B111" s="8"/>
      <c r="C111" s="8"/>
      <c r="R111" s="14"/>
    </row>
    <row r="112" spans="1:18" ht="15.75" customHeight="1">
      <c r="A112" s="7"/>
      <c r="B112" s="8"/>
      <c r="C112" s="8"/>
      <c r="R112" s="14"/>
    </row>
    <row r="113" spans="1:18" ht="15.75" customHeight="1">
      <c r="A113" s="7"/>
      <c r="B113" s="8"/>
      <c r="C113" s="8"/>
      <c r="R113" s="14"/>
    </row>
    <row r="114" spans="1:18" ht="15.75" customHeight="1">
      <c r="A114" s="7"/>
      <c r="B114" s="8"/>
      <c r="C114" s="8"/>
      <c r="R114" s="14"/>
    </row>
    <row r="115" spans="1:18" ht="15.75" customHeight="1">
      <c r="A115" s="7"/>
      <c r="B115" s="8"/>
      <c r="C115" s="8"/>
      <c r="R115" s="14"/>
    </row>
    <row r="116" spans="1:18" ht="15.75" customHeight="1">
      <c r="A116" s="7"/>
      <c r="B116" s="8"/>
      <c r="C116" s="8"/>
      <c r="R116" s="14"/>
    </row>
    <row r="117" spans="1:18" ht="15.75" customHeight="1">
      <c r="A117" s="7"/>
      <c r="B117" s="8"/>
      <c r="C117" s="8"/>
      <c r="R117" s="14"/>
    </row>
    <row r="118" spans="1:18" ht="15.75" customHeight="1">
      <c r="A118" s="7"/>
      <c r="B118" s="8"/>
      <c r="C118" s="8"/>
      <c r="R118" s="14"/>
    </row>
    <row r="119" spans="1:18" ht="15.75" customHeight="1">
      <c r="A119" s="7"/>
      <c r="B119" s="8"/>
      <c r="C119" s="8"/>
      <c r="R119" s="14"/>
    </row>
    <row r="120" spans="1:18" ht="15.75" customHeight="1">
      <c r="A120" s="7"/>
      <c r="B120" s="8"/>
      <c r="C120" s="8"/>
      <c r="R120" s="14"/>
    </row>
    <row r="121" spans="1:18" ht="15.75" customHeight="1">
      <c r="A121" s="7"/>
      <c r="B121" s="8"/>
      <c r="C121" s="8"/>
      <c r="R121" s="14"/>
    </row>
    <row r="122" spans="1:18" ht="15.75" customHeight="1">
      <c r="A122" s="7"/>
      <c r="B122" s="8"/>
      <c r="C122" s="8"/>
      <c r="R122" s="14"/>
    </row>
    <row r="123" spans="1:18" ht="15.75" customHeight="1">
      <c r="A123" s="7"/>
      <c r="B123" s="8"/>
      <c r="C123" s="8"/>
      <c r="R123" s="14"/>
    </row>
    <row r="124" spans="1:18" ht="15.75" customHeight="1">
      <c r="A124" s="7"/>
      <c r="B124" s="8"/>
      <c r="C124" s="8"/>
      <c r="R124" s="14"/>
    </row>
    <row r="125" spans="1:18" ht="15.75" customHeight="1">
      <c r="A125" s="7"/>
      <c r="B125" s="8"/>
      <c r="C125" s="8"/>
      <c r="R125" s="14"/>
    </row>
    <row r="126" spans="1:18" ht="15.75" customHeight="1">
      <c r="A126" s="7"/>
      <c r="B126" s="8"/>
      <c r="C126" s="8"/>
      <c r="R126" s="14"/>
    </row>
    <row r="127" spans="1:18" ht="15.75" customHeight="1">
      <c r="A127" s="7"/>
      <c r="B127" s="8"/>
      <c r="C127" s="8"/>
      <c r="R127" s="14"/>
    </row>
    <row r="128" spans="1:18" ht="15.75" customHeight="1">
      <c r="A128" s="7"/>
      <c r="B128" s="8"/>
      <c r="C128" s="8"/>
      <c r="R128" s="14"/>
    </row>
    <row r="129" spans="1:18" ht="15.75" customHeight="1">
      <c r="A129" s="7"/>
      <c r="B129" s="8"/>
      <c r="C129" s="8"/>
      <c r="R129" s="14"/>
    </row>
    <row r="130" spans="1:18" ht="15.75" customHeight="1">
      <c r="A130" s="7"/>
      <c r="B130" s="8"/>
      <c r="C130" s="8"/>
      <c r="R130" s="14"/>
    </row>
    <row r="131" spans="1:18" ht="15.75" customHeight="1">
      <c r="A131" s="7"/>
      <c r="B131" s="8"/>
      <c r="C131" s="8"/>
      <c r="R131" s="14"/>
    </row>
    <row r="132" spans="1:18" ht="15.75" customHeight="1">
      <c r="A132" s="7"/>
      <c r="B132" s="8"/>
      <c r="C132" s="8"/>
      <c r="R132" s="14"/>
    </row>
    <row r="133" spans="1:18" ht="15.75" customHeight="1">
      <c r="A133" s="7"/>
      <c r="B133" s="8"/>
      <c r="C133" s="8"/>
      <c r="R133" s="14"/>
    </row>
    <row r="134" spans="1:18" ht="15.75" customHeight="1">
      <c r="A134" s="7"/>
      <c r="B134" s="8"/>
      <c r="C134" s="8"/>
      <c r="R134" s="14"/>
    </row>
    <row r="135" spans="1:18" ht="15.75" customHeight="1">
      <c r="A135" s="7"/>
      <c r="B135" s="8"/>
      <c r="C135" s="8"/>
      <c r="R135" s="14"/>
    </row>
    <row r="136" spans="1:18" ht="15.75" customHeight="1">
      <c r="A136" s="7"/>
      <c r="B136" s="8"/>
      <c r="C136" s="8"/>
      <c r="R136" s="14"/>
    </row>
    <row r="137" spans="1:18" ht="15.75" customHeight="1">
      <c r="A137" s="7"/>
      <c r="B137" s="8"/>
      <c r="C137" s="8"/>
      <c r="R137" s="14"/>
    </row>
    <row r="138" spans="1:18" ht="15.75" customHeight="1">
      <c r="A138" s="7"/>
      <c r="B138" s="8"/>
      <c r="C138" s="8"/>
      <c r="R138" s="14"/>
    </row>
    <row r="139" spans="1:18" ht="15.75" customHeight="1">
      <c r="A139" s="7"/>
      <c r="B139" s="8"/>
      <c r="C139" s="8"/>
      <c r="R139" s="14"/>
    </row>
    <row r="140" spans="1:18" ht="15.75" customHeight="1">
      <c r="A140" s="7"/>
      <c r="B140" s="8"/>
      <c r="C140" s="8"/>
      <c r="R140" s="14"/>
    </row>
    <row r="141" spans="1:18" ht="15.75" customHeight="1">
      <c r="A141" s="7"/>
      <c r="B141" s="8"/>
      <c r="C141" s="8"/>
      <c r="R141" s="14"/>
    </row>
    <row r="142" spans="1:18" ht="15.75" customHeight="1">
      <c r="A142" s="7"/>
      <c r="B142" s="8"/>
      <c r="C142" s="8"/>
      <c r="R142" s="14"/>
    </row>
    <row r="143" spans="1:18" ht="15.75" customHeight="1">
      <c r="A143" s="7"/>
      <c r="B143" s="8"/>
      <c r="C143" s="8"/>
      <c r="R143" s="14"/>
    </row>
    <row r="144" spans="1:18" ht="15.75" customHeight="1">
      <c r="A144" s="7"/>
      <c r="B144" s="8"/>
      <c r="C144" s="8"/>
      <c r="R144" s="14"/>
    </row>
    <row r="145" spans="1:18" ht="15.75" customHeight="1">
      <c r="A145" s="7"/>
      <c r="B145" s="8"/>
      <c r="C145" s="8"/>
      <c r="R145" s="14"/>
    </row>
    <row r="146" spans="1:18" ht="15.75" customHeight="1">
      <c r="A146" s="7"/>
      <c r="B146" s="8"/>
      <c r="C146" s="8"/>
      <c r="R146" s="14"/>
    </row>
    <row r="147" spans="1:18" ht="15.75" customHeight="1">
      <c r="A147" s="7"/>
      <c r="B147" s="8"/>
      <c r="C147" s="8"/>
      <c r="R147" s="14"/>
    </row>
    <row r="148" spans="1:18" ht="15.75" customHeight="1">
      <c r="A148" s="7"/>
      <c r="B148" s="8"/>
      <c r="C148" s="8"/>
      <c r="R148" s="14"/>
    </row>
    <row r="149" spans="1:18" ht="15.75" customHeight="1">
      <c r="A149" s="7"/>
      <c r="B149" s="8"/>
      <c r="C149" s="8"/>
      <c r="R149" s="14"/>
    </row>
    <row r="150" spans="1:18" ht="15.75" customHeight="1">
      <c r="A150" s="7"/>
      <c r="B150" s="8"/>
      <c r="C150" s="8"/>
      <c r="R150" s="14"/>
    </row>
    <row r="151" spans="1:18" ht="15.75" customHeight="1">
      <c r="A151" s="7"/>
      <c r="B151" s="8"/>
      <c r="C151" s="8"/>
      <c r="R151" s="14"/>
    </row>
    <row r="152" spans="1:18" ht="15.75" customHeight="1">
      <c r="A152" s="7"/>
      <c r="B152" s="8"/>
      <c r="C152" s="8"/>
      <c r="R152" s="14"/>
    </row>
    <row r="153" spans="1:18" ht="15.75" customHeight="1">
      <c r="A153" s="7"/>
      <c r="B153" s="8"/>
      <c r="C153" s="8"/>
      <c r="R153" s="14"/>
    </row>
    <row r="154" spans="1:18" ht="15.75" customHeight="1">
      <c r="A154" s="7"/>
      <c r="B154" s="8"/>
      <c r="C154" s="8"/>
      <c r="R154" s="14"/>
    </row>
    <row r="155" spans="1:18" ht="15.75" customHeight="1">
      <c r="A155" s="7"/>
      <c r="B155" s="8"/>
      <c r="C155" s="8"/>
      <c r="R155" s="14"/>
    </row>
    <row r="156" spans="1:18" ht="15.75" customHeight="1">
      <c r="A156" s="7"/>
      <c r="B156" s="8"/>
      <c r="C156" s="8"/>
      <c r="R156" s="14"/>
    </row>
    <row r="157" spans="1:18" ht="15.75" customHeight="1">
      <c r="A157" s="7"/>
      <c r="B157" s="8"/>
      <c r="C157" s="8"/>
      <c r="R157" s="14"/>
    </row>
    <row r="158" spans="1:18" ht="15.75" customHeight="1">
      <c r="A158" s="7"/>
      <c r="B158" s="8"/>
      <c r="C158" s="8"/>
      <c r="R158" s="14"/>
    </row>
    <row r="159" spans="1:18" ht="15.75" customHeight="1">
      <c r="A159" s="7"/>
      <c r="B159" s="8"/>
      <c r="C159" s="8"/>
      <c r="R159" s="14"/>
    </row>
    <row r="160" spans="1:18" ht="15.75" customHeight="1">
      <c r="A160" s="7"/>
      <c r="B160" s="8"/>
      <c r="C160" s="8"/>
      <c r="R160" s="14"/>
    </row>
    <row r="161" spans="1:18" ht="15.75" customHeight="1">
      <c r="A161" s="7"/>
      <c r="B161" s="8"/>
      <c r="C161" s="8"/>
      <c r="R161" s="14"/>
    </row>
    <row r="162" spans="1:18" ht="15.75" customHeight="1">
      <c r="A162" s="7"/>
      <c r="B162" s="8"/>
      <c r="C162" s="8"/>
      <c r="R162" s="14"/>
    </row>
    <row r="163" spans="1:18" ht="15.75" customHeight="1">
      <c r="A163" s="7"/>
      <c r="B163" s="8"/>
      <c r="C163" s="8"/>
      <c r="R163" s="12"/>
    </row>
    <row r="164" spans="1:18" ht="15.75" customHeight="1">
      <c r="A164" s="7"/>
      <c r="B164" s="8"/>
      <c r="C164" s="8"/>
      <c r="R164" s="12"/>
    </row>
    <row r="165" spans="1:18" ht="15.75" customHeight="1">
      <c r="A165" s="7"/>
      <c r="B165" s="8"/>
      <c r="C165" s="8"/>
      <c r="R165" s="12"/>
    </row>
    <row r="166" spans="1:18" ht="15.75" customHeight="1">
      <c r="A166" s="7"/>
      <c r="B166" s="8"/>
      <c r="C166" s="8"/>
      <c r="R166" s="12"/>
    </row>
    <row r="167" spans="1:18" ht="15.75" customHeight="1">
      <c r="A167" s="7"/>
      <c r="B167" s="8"/>
      <c r="C167" s="8"/>
      <c r="R167" s="12"/>
    </row>
    <row r="168" spans="1:18" ht="15.75" customHeight="1">
      <c r="A168" s="7"/>
      <c r="B168" s="8"/>
      <c r="C168" s="8"/>
      <c r="R168" s="12"/>
    </row>
    <row r="169" spans="1:18" ht="15.75" customHeight="1">
      <c r="A169" s="7"/>
      <c r="B169" s="8"/>
      <c r="C169" s="8"/>
      <c r="R169" s="12"/>
    </row>
    <row r="170" spans="1:18" ht="15.75" customHeight="1">
      <c r="A170" s="7"/>
      <c r="B170" s="8"/>
      <c r="C170" s="8"/>
      <c r="R170" s="12"/>
    </row>
    <row r="171" spans="1:18" ht="15.75" customHeight="1">
      <c r="A171" s="7"/>
      <c r="B171" s="8"/>
      <c r="C171" s="8"/>
      <c r="R171" s="12"/>
    </row>
    <row r="172" spans="1:18" ht="15.75" customHeight="1">
      <c r="A172" s="7"/>
      <c r="B172" s="8"/>
      <c r="C172" s="8"/>
      <c r="R172" s="12"/>
    </row>
    <row r="173" spans="1:18" ht="15.75" customHeight="1">
      <c r="A173" s="7"/>
      <c r="B173" s="8"/>
      <c r="C173" s="8"/>
      <c r="R173" s="12"/>
    </row>
    <row r="174" spans="1:18" ht="15.75" customHeight="1">
      <c r="A174" s="7"/>
      <c r="B174" s="8"/>
      <c r="C174" s="8"/>
      <c r="R174" s="12"/>
    </row>
    <row r="175" spans="1:18" ht="15.75" customHeight="1">
      <c r="A175" s="7"/>
      <c r="B175" s="8"/>
      <c r="C175" s="8"/>
      <c r="R175" s="12"/>
    </row>
    <row r="176" spans="1:18" ht="15.75" customHeight="1">
      <c r="A176" s="7"/>
      <c r="B176" s="8"/>
      <c r="C176" s="8"/>
      <c r="R176" s="12"/>
    </row>
    <row r="177" spans="1:18" ht="15.75" customHeight="1">
      <c r="A177" s="7"/>
      <c r="B177" s="8"/>
      <c r="C177" s="8"/>
      <c r="R177" s="12"/>
    </row>
    <row r="178" spans="1:18" ht="15.75" customHeight="1">
      <c r="A178" s="7"/>
      <c r="B178" s="8"/>
      <c r="C178" s="8"/>
      <c r="R178" s="12"/>
    </row>
    <row r="179" spans="1:18" ht="15.75" customHeight="1">
      <c r="A179" s="7"/>
      <c r="B179" s="8"/>
      <c r="C179" s="8"/>
      <c r="R179" s="12"/>
    </row>
    <row r="180" spans="1:18" ht="15.75" customHeight="1">
      <c r="A180" s="7"/>
      <c r="B180" s="8"/>
      <c r="C180" s="8"/>
      <c r="R180" s="12"/>
    </row>
    <row r="181" spans="1:18" ht="15.75" customHeight="1">
      <c r="A181" s="7"/>
      <c r="B181" s="8"/>
      <c r="C181" s="8"/>
      <c r="R181" s="12"/>
    </row>
    <row r="182" spans="1:18" ht="15.75" customHeight="1">
      <c r="A182" s="7"/>
      <c r="B182" s="8"/>
      <c r="C182" s="8"/>
      <c r="R182" s="12"/>
    </row>
    <row r="183" spans="1:18" ht="15.75" customHeight="1">
      <c r="A183" s="7"/>
      <c r="B183" s="8"/>
      <c r="C183" s="8"/>
      <c r="R183" s="12"/>
    </row>
    <row r="184" spans="1:18" ht="15.75" customHeight="1">
      <c r="A184" s="7"/>
      <c r="B184" s="8"/>
      <c r="C184" s="8"/>
      <c r="R184" s="12"/>
    </row>
    <row r="185" spans="1:18" ht="15.75" customHeight="1">
      <c r="A185" s="7"/>
      <c r="B185" s="8"/>
      <c r="C185" s="8"/>
      <c r="R185" s="12"/>
    </row>
    <row r="186" spans="1:18" ht="15.75" customHeight="1">
      <c r="A186" s="7"/>
      <c r="B186" s="8"/>
      <c r="C186" s="8"/>
      <c r="R186" s="12"/>
    </row>
    <row r="187" spans="1:18" ht="15.75" customHeight="1">
      <c r="A187" s="7"/>
      <c r="B187" s="8"/>
      <c r="C187" s="8"/>
      <c r="R187" s="12"/>
    </row>
    <row r="188" spans="1:18" ht="15.75" customHeight="1">
      <c r="A188" s="7"/>
      <c r="B188" s="8"/>
      <c r="C188" s="8"/>
      <c r="R188" s="12"/>
    </row>
    <row r="189" spans="1:18" ht="15.75" customHeight="1">
      <c r="A189" s="7"/>
      <c r="B189" s="8"/>
      <c r="C189" s="8"/>
      <c r="R189" s="12"/>
    </row>
    <row r="190" spans="1:18" ht="15.75" customHeight="1">
      <c r="A190" s="7"/>
      <c r="B190" s="8"/>
      <c r="C190" s="8"/>
      <c r="R190" s="12"/>
    </row>
    <row r="191" spans="1:18" ht="15.75" customHeight="1">
      <c r="A191" s="7"/>
      <c r="B191" s="8"/>
      <c r="C191" s="8"/>
      <c r="R191" s="12"/>
    </row>
    <row r="192" spans="1:18" ht="15.75" customHeight="1">
      <c r="A192" s="7"/>
      <c r="B192" s="8"/>
      <c r="C192" s="8"/>
      <c r="R192" s="12"/>
    </row>
    <row r="193" spans="1:18" ht="15.75" customHeight="1">
      <c r="A193" s="7"/>
      <c r="B193" s="8"/>
      <c r="C193" s="8"/>
      <c r="R193" s="12"/>
    </row>
    <row r="194" spans="1:18" ht="15.75" customHeight="1">
      <c r="A194" s="7"/>
      <c r="B194" s="8"/>
      <c r="C194" s="8"/>
      <c r="R194" s="12"/>
    </row>
    <row r="195" spans="1:18" ht="15.75" customHeight="1">
      <c r="A195" s="7"/>
      <c r="B195" s="8"/>
      <c r="C195" s="8"/>
      <c r="R195" s="12"/>
    </row>
    <row r="196" spans="1:18" ht="15.75" customHeight="1">
      <c r="A196" s="7"/>
      <c r="B196" s="8"/>
      <c r="C196" s="8"/>
      <c r="R196" s="12"/>
    </row>
    <row r="197" spans="1:18" ht="15.75" customHeight="1">
      <c r="A197" s="7"/>
      <c r="B197" s="8"/>
      <c r="C197" s="8"/>
      <c r="R197" s="12"/>
    </row>
    <row r="198" spans="1:18" ht="15.75" customHeight="1">
      <c r="A198" s="7"/>
      <c r="B198" s="8"/>
      <c r="C198" s="8"/>
      <c r="R198" s="12"/>
    </row>
    <row r="199" spans="1:18" ht="15.75" customHeight="1">
      <c r="A199" s="7"/>
      <c r="B199" s="8"/>
      <c r="C199" s="8"/>
      <c r="R199" s="12"/>
    </row>
    <row r="200" spans="1:18" ht="15.75" customHeight="1">
      <c r="A200" s="7"/>
      <c r="B200" s="8"/>
      <c r="C200" s="8"/>
      <c r="R200" s="12"/>
    </row>
    <row r="201" spans="1:18" ht="15.75" customHeight="1">
      <c r="A201" s="7"/>
      <c r="B201" s="8"/>
      <c r="C201" s="8"/>
      <c r="R201" s="12"/>
    </row>
    <row r="202" spans="1:18" ht="15.75" customHeight="1">
      <c r="A202" s="7"/>
      <c r="B202" s="8"/>
      <c r="C202" s="8"/>
      <c r="R202" s="12"/>
    </row>
    <row r="203" spans="1:18" ht="15.75" customHeight="1">
      <c r="A203" s="7"/>
      <c r="B203" s="8"/>
      <c r="C203" s="8"/>
      <c r="R203" s="12"/>
    </row>
    <row r="204" spans="1:18" ht="15.75" customHeight="1">
      <c r="A204" s="7"/>
      <c r="B204" s="8"/>
      <c r="C204" s="8"/>
      <c r="R204" s="12"/>
    </row>
    <row r="205" spans="1:18" ht="15.75" customHeight="1">
      <c r="A205" s="7"/>
      <c r="B205" s="8"/>
      <c r="C205" s="8"/>
      <c r="R205" s="12"/>
    </row>
    <row r="206" spans="1:18" ht="15.75" customHeight="1">
      <c r="A206" s="7"/>
      <c r="B206" s="8"/>
      <c r="C206" s="8"/>
      <c r="R206" s="12"/>
    </row>
    <row r="207" spans="1:18" ht="15.75" customHeight="1">
      <c r="A207" s="7"/>
      <c r="B207" s="8"/>
      <c r="C207" s="8"/>
      <c r="R207" s="12"/>
    </row>
    <row r="208" spans="1:18" ht="15.75" customHeight="1">
      <c r="A208" s="7"/>
      <c r="B208" s="8"/>
      <c r="C208" s="8"/>
      <c r="R208" s="12"/>
    </row>
    <row r="209" spans="1:18" ht="15.75" customHeight="1">
      <c r="A209" s="7"/>
      <c r="B209" s="8"/>
      <c r="C209" s="8"/>
      <c r="R209" s="12"/>
    </row>
    <row r="210" spans="1:18" ht="15.75" customHeight="1">
      <c r="A210" s="7"/>
      <c r="B210" s="8"/>
      <c r="C210" s="8"/>
      <c r="R210" s="12"/>
    </row>
    <row r="211" spans="1:18" ht="15.75" customHeight="1">
      <c r="A211" s="7"/>
      <c r="B211" s="8"/>
      <c r="C211" s="8"/>
      <c r="R211" s="12"/>
    </row>
    <row r="212" spans="1:18" ht="15.75" customHeight="1">
      <c r="A212" s="7"/>
      <c r="B212" s="8"/>
      <c r="C212" s="8"/>
      <c r="R212" s="12"/>
    </row>
    <row r="213" spans="1:18" ht="15.75" customHeight="1">
      <c r="A213" s="7"/>
      <c r="B213" s="8"/>
      <c r="C213" s="8"/>
      <c r="R213" s="12"/>
    </row>
    <row r="214" spans="1:18" ht="15.75" customHeight="1">
      <c r="A214" s="7"/>
      <c r="B214" s="8"/>
      <c r="C214" s="8"/>
      <c r="R214" s="12"/>
    </row>
    <row r="215" spans="1:18" ht="15.75" customHeight="1">
      <c r="A215" s="7"/>
      <c r="B215" s="8"/>
      <c r="C215" s="8"/>
      <c r="R215" s="12"/>
    </row>
    <row r="216" spans="1:18" ht="15.75" customHeight="1">
      <c r="A216" s="7"/>
      <c r="B216" s="8"/>
      <c r="C216" s="8"/>
      <c r="R216" s="12"/>
    </row>
    <row r="217" spans="1:18" ht="15.75" customHeight="1">
      <c r="A217" s="7"/>
      <c r="B217" s="8"/>
      <c r="C217" s="8"/>
      <c r="R217" s="12"/>
    </row>
    <row r="218" spans="1:18" ht="15.75" customHeight="1">
      <c r="A218" s="7"/>
      <c r="B218" s="8"/>
      <c r="C218" s="8"/>
      <c r="R218" s="12"/>
    </row>
    <row r="219" spans="1:18" ht="15.75" customHeight="1">
      <c r="A219" s="7"/>
      <c r="B219" s="8"/>
      <c r="C219" s="8"/>
      <c r="R219" s="12"/>
    </row>
    <row r="220" spans="1:18" ht="15.75" customHeight="1">
      <c r="A220" s="7"/>
      <c r="B220" s="8"/>
      <c r="C220" s="8"/>
      <c r="R220" s="12"/>
    </row>
    <row r="221" spans="1:18" ht="15.75" customHeight="1">
      <c r="A221" s="7"/>
      <c r="B221" s="8"/>
      <c r="C221" s="8"/>
      <c r="R221" s="12"/>
    </row>
    <row r="222" spans="1:18" ht="15.75" customHeight="1">
      <c r="A222" s="7"/>
      <c r="B222" s="8"/>
      <c r="C222" s="8"/>
      <c r="R222" s="12"/>
    </row>
    <row r="223" spans="1:18" ht="15.75" customHeight="1">
      <c r="A223" s="7"/>
      <c r="B223" s="8"/>
      <c r="C223" s="8"/>
      <c r="R223" s="12"/>
    </row>
    <row r="224" spans="1:18" ht="16.2">
      <c r="A224" s="7"/>
      <c r="B224" s="8"/>
      <c r="C224" s="8"/>
      <c r="R224" s="12"/>
    </row>
    <row r="225" spans="1:18" ht="16.2">
      <c r="A225" s="7"/>
      <c r="B225" s="8"/>
      <c r="C225" s="8"/>
      <c r="R225" s="12"/>
    </row>
    <row r="226" spans="1:18" ht="16.2">
      <c r="A226" s="7"/>
      <c r="B226" s="8"/>
      <c r="C226" s="8"/>
      <c r="R226" s="12"/>
    </row>
    <row r="227" spans="1:18" ht="16.2">
      <c r="A227" s="7"/>
      <c r="B227" s="8"/>
      <c r="C227" s="8"/>
      <c r="R227" s="12"/>
    </row>
    <row r="228" spans="1:18" ht="16.2">
      <c r="A228" s="7"/>
      <c r="B228" s="8"/>
      <c r="C228" s="8"/>
      <c r="R228" s="12"/>
    </row>
    <row r="229" spans="1:18" ht="16.2">
      <c r="A229" s="7"/>
      <c r="B229" s="8"/>
      <c r="C229" s="8"/>
      <c r="R229" s="12"/>
    </row>
    <row r="230" spans="1:18" ht="16.2">
      <c r="A230" s="7"/>
      <c r="B230" s="8"/>
      <c r="C230" s="8"/>
      <c r="R230" s="12"/>
    </row>
    <row r="231" spans="1:18" ht="16.2">
      <c r="A231" s="7"/>
      <c r="B231" s="8"/>
      <c r="C231" s="8"/>
      <c r="R231" s="12"/>
    </row>
    <row r="232" spans="1:18" ht="16.2">
      <c r="A232" s="7"/>
      <c r="B232" s="8"/>
      <c r="C232" s="8"/>
      <c r="R232" s="12"/>
    </row>
    <row r="233" spans="1:18" ht="16.2">
      <c r="A233" s="7"/>
      <c r="B233" s="8"/>
      <c r="C233" s="8"/>
      <c r="R233" s="12"/>
    </row>
    <row r="234" spans="1:18" ht="16.2">
      <c r="A234" s="7"/>
      <c r="B234" s="8"/>
      <c r="C234" s="8"/>
      <c r="R234" s="12"/>
    </row>
    <row r="235" spans="1:18" ht="16.2">
      <c r="A235" s="7"/>
      <c r="B235" s="8"/>
      <c r="C235" s="8"/>
      <c r="R235" s="12"/>
    </row>
    <row r="236" spans="1:18" ht="16.2">
      <c r="A236" s="7"/>
      <c r="B236" s="8"/>
      <c r="C236" s="8"/>
      <c r="R236" s="12"/>
    </row>
    <row r="237" spans="1:18" ht="16.2">
      <c r="A237" s="7"/>
      <c r="B237" s="8"/>
      <c r="C237" s="8"/>
      <c r="R237" s="12"/>
    </row>
    <row r="238" spans="1:18" ht="16.2">
      <c r="A238" s="7"/>
      <c r="B238" s="8"/>
      <c r="C238" s="8"/>
      <c r="R238" s="12"/>
    </row>
    <row r="239" spans="1:18" ht="16.2">
      <c r="A239" s="7"/>
      <c r="B239" s="8"/>
      <c r="C239" s="8"/>
      <c r="R239" s="12"/>
    </row>
    <row r="240" spans="1:18" ht="16.2">
      <c r="A240" s="7"/>
      <c r="B240" s="8"/>
      <c r="C240" s="8"/>
      <c r="R240" s="12"/>
    </row>
    <row r="241" spans="1:18" ht="16.2">
      <c r="A241" s="7"/>
      <c r="B241" s="8"/>
      <c r="C241" s="8"/>
      <c r="R241" s="12"/>
    </row>
    <row r="242" spans="1:18" ht="16.2">
      <c r="A242" s="7"/>
      <c r="B242" s="8"/>
      <c r="C242" s="8"/>
      <c r="R242" s="12"/>
    </row>
    <row r="243" spans="1:18" ht="16.2">
      <c r="A243" s="7"/>
      <c r="B243" s="8"/>
      <c r="C243" s="8"/>
      <c r="R243" s="12"/>
    </row>
    <row r="244" spans="1:18" ht="16.2">
      <c r="A244" s="7"/>
      <c r="B244" s="8"/>
      <c r="C244" s="8"/>
      <c r="R244" s="12"/>
    </row>
    <row r="245" spans="1:18" ht="16.2">
      <c r="A245" s="7"/>
      <c r="B245" s="8"/>
      <c r="C245" s="8"/>
      <c r="R245" s="12"/>
    </row>
    <row r="246" spans="1:18" ht="16.2">
      <c r="A246" s="7"/>
      <c r="B246" s="8"/>
      <c r="C246" s="8"/>
      <c r="R246" s="12"/>
    </row>
    <row r="247" spans="1:18" ht="16.2">
      <c r="A247" s="7"/>
      <c r="B247" s="8"/>
      <c r="C247" s="8"/>
      <c r="R247" s="12"/>
    </row>
    <row r="248" spans="1:18" ht="16.2">
      <c r="A248" s="7"/>
      <c r="B248" s="8"/>
      <c r="C248" s="8"/>
      <c r="R248" s="12"/>
    </row>
    <row r="249" spans="1:18" ht="16.2">
      <c r="A249" s="7"/>
      <c r="B249" s="8"/>
      <c r="C249" s="8"/>
      <c r="R249" s="12"/>
    </row>
    <row r="250" spans="1:18" ht="16.2">
      <c r="A250" s="7"/>
      <c r="B250" s="8"/>
      <c r="C250" s="8"/>
      <c r="R250" s="12"/>
    </row>
    <row r="251" spans="1:18" ht="16.2">
      <c r="A251" s="7"/>
      <c r="B251" s="8"/>
      <c r="C251" s="8"/>
      <c r="R251" s="12"/>
    </row>
    <row r="252" spans="1:18" ht="16.2">
      <c r="A252" s="7"/>
      <c r="B252" s="8"/>
      <c r="C252" s="8"/>
      <c r="R252" s="12"/>
    </row>
    <row r="253" spans="1:18" ht="16.2">
      <c r="A253" s="7"/>
      <c r="B253" s="8"/>
      <c r="C253" s="8"/>
      <c r="R253" s="12"/>
    </row>
    <row r="254" spans="1:18" ht="16.2">
      <c r="A254" s="7"/>
      <c r="B254" s="8"/>
      <c r="C254" s="8"/>
      <c r="R254" s="12"/>
    </row>
    <row r="255" spans="1:18" ht="16.2">
      <c r="A255" s="7"/>
      <c r="B255" s="8"/>
      <c r="C255" s="8"/>
      <c r="R255" s="12"/>
    </row>
    <row r="256" spans="1:18" ht="16.2">
      <c r="A256" s="7"/>
      <c r="B256" s="8"/>
      <c r="C256" s="8"/>
      <c r="R256" s="12"/>
    </row>
    <row r="257" spans="1:18" ht="16.2">
      <c r="A257" s="7"/>
      <c r="B257" s="8"/>
      <c r="C257" s="8"/>
      <c r="R257" s="12"/>
    </row>
    <row r="258" spans="1:18" ht="16.2">
      <c r="A258" s="7"/>
      <c r="B258" s="8"/>
      <c r="C258" s="8"/>
      <c r="R258" s="12"/>
    </row>
    <row r="259" spans="1:18" ht="16.2">
      <c r="A259" s="7"/>
      <c r="B259" s="8"/>
      <c r="C259" s="8"/>
      <c r="R259" s="12"/>
    </row>
    <row r="260" spans="1:18" ht="16.2">
      <c r="A260" s="7"/>
      <c r="B260" s="8"/>
      <c r="C260" s="8"/>
      <c r="R260" s="12"/>
    </row>
    <row r="261" spans="1:18" ht="16.2">
      <c r="A261" s="7"/>
      <c r="B261" s="8"/>
      <c r="C261" s="8"/>
      <c r="R261" s="12"/>
    </row>
    <row r="262" spans="1:18" ht="16.2">
      <c r="A262" s="7"/>
      <c r="B262" s="8"/>
      <c r="C262" s="8"/>
      <c r="R262" s="12"/>
    </row>
    <row r="263" spans="1:18" ht="16.2">
      <c r="A263" s="7"/>
      <c r="B263" s="8"/>
      <c r="C263" s="8"/>
      <c r="R263" s="12"/>
    </row>
    <row r="264" spans="1:18" ht="16.2">
      <c r="A264" s="7"/>
      <c r="B264" s="8"/>
      <c r="C264" s="8"/>
      <c r="R264" s="12"/>
    </row>
    <row r="265" spans="1:18" ht="16.2">
      <c r="A265" s="7"/>
      <c r="B265" s="8"/>
      <c r="C265" s="8"/>
      <c r="R265" s="12"/>
    </row>
    <row r="266" spans="1:18" ht="16.2">
      <c r="A266" s="7"/>
      <c r="B266" s="8"/>
      <c r="C266" s="8"/>
      <c r="R266" s="12"/>
    </row>
    <row r="267" spans="1:18" ht="16.2">
      <c r="A267" s="7"/>
      <c r="B267" s="8"/>
      <c r="C267" s="8"/>
      <c r="R267" s="12"/>
    </row>
    <row r="268" spans="1:18" ht="16.2">
      <c r="A268" s="7"/>
      <c r="B268" s="8"/>
      <c r="C268" s="8"/>
      <c r="R268" s="12"/>
    </row>
    <row r="269" spans="1:18" ht="16.2">
      <c r="A269" s="7"/>
      <c r="B269" s="8"/>
      <c r="C269" s="8"/>
      <c r="R269" s="12"/>
    </row>
    <row r="270" spans="1:18" ht="16.2">
      <c r="A270" s="7"/>
      <c r="B270" s="8"/>
      <c r="C270" s="8"/>
      <c r="R270" s="12"/>
    </row>
    <row r="271" spans="1:18" ht="16.2">
      <c r="A271" s="7"/>
      <c r="B271" s="8"/>
      <c r="C271" s="8"/>
      <c r="R271" s="12"/>
    </row>
    <row r="272" spans="1:18" ht="16.2">
      <c r="A272" s="7"/>
      <c r="B272" s="8"/>
      <c r="C272" s="8"/>
      <c r="R272" s="12"/>
    </row>
    <row r="273" spans="1:18" ht="16.2">
      <c r="A273" s="7"/>
      <c r="B273" s="8"/>
      <c r="C273" s="8"/>
      <c r="R273" s="12"/>
    </row>
    <row r="274" spans="1:18" ht="16.2">
      <c r="A274" s="7"/>
      <c r="B274" s="8"/>
      <c r="C274" s="8"/>
      <c r="R274" s="12"/>
    </row>
    <row r="275" spans="1:18" ht="16.2">
      <c r="A275" s="7"/>
      <c r="B275" s="8"/>
      <c r="C275" s="8"/>
      <c r="R275" s="12"/>
    </row>
    <row r="276" spans="1:18" ht="16.2">
      <c r="A276" s="7"/>
      <c r="B276" s="8"/>
      <c r="C276" s="8"/>
      <c r="R276" s="12"/>
    </row>
    <row r="277" spans="1:18" ht="16.2">
      <c r="A277" s="7"/>
      <c r="B277" s="8"/>
      <c r="C277" s="8"/>
      <c r="R277" s="12"/>
    </row>
    <row r="278" spans="1:18" ht="16.2">
      <c r="A278" s="7"/>
      <c r="B278" s="8"/>
      <c r="C278" s="8"/>
      <c r="R278" s="12"/>
    </row>
    <row r="279" spans="1:18" ht="16.2">
      <c r="A279" s="7"/>
      <c r="B279" s="8"/>
      <c r="C279" s="8"/>
      <c r="R279" s="12"/>
    </row>
    <row r="280" spans="1:18" ht="16.2">
      <c r="A280" s="7"/>
      <c r="B280" s="8"/>
      <c r="C280" s="8"/>
      <c r="R280" s="12"/>
    </row>
    <row r="281" spans="1:18" ht="16.2">
      <c r="A281" s="7"/>
      <c r="B281" s="8"/>
      <c r="C281" s="8"/>
      <c r="R281" s="12"/>
    </row>
    <row r="282" spans="1:18" ht="16.2">
      <c r="A282" s="7"/>
      <c r="B282" s="8"/>
      <c r="C282" s="8"/>
      <c r="R282" s="12"/>
    </row>
    <row r="283" spans="1:18" ht="16.2">
      <c r="A283" s="7"/>
      <c r="B283" s="8"/>
      <c r="C283" s="8"/>
      <c r="R283" s="12"/>
    </row>
    <row r="284" spans="1:18" ht="16.2">
      <c r="A284" s="7"/>
      <c r="B284" s="8"/>
      <c r="C284" s="8"/>
      <c r="R284" s="12"/>
    </row>
    <row r="285" spans="1:18" ht="16.2">
      <c r="A285" s="7"/>
      <c r="B285" s="8"/>
      <c r="C285" s="8"/>
      <c r="R285" s="12"/>
    </row>
    <row r="286" spans="1:18" ht="16.2">
      <c r="A286" s="7"/>
      <c r="B286" s="8"/>
      <c r="C286" s="8"/>
      <c r="R286" s="12"/>
    </row>
    <row r="287" spans="1:18" ht="16.2">
      <c r="A287" s="7"/>
      <c r="B287" s="8"/>
      <c r="C287" s="8"/>
      <c r="R287" s="12"/>
    </row>
    <row r="288" spans="1:18" ht="16.2">
      <c r="A288" s="7"/>
      <c r="B288" s="8"/>
      <c r="C288" s="8"/>
      <c r="R288" s="12"/>
    </row>
    <row r="289" spans="1:18" ht="16.2">
      <c r="A289" s="7"/>
      <c r="B289" s="8"/>
      <c r="C289" s="8"/>
      <c r="R289" s="12"/>
    </row>
    <row r="290" spans="1:18" ht="16.2">
      <c r="A290" s="7"/>
      <c r="B290" s="8"/>
      <c r="C290" s="8"/>
      <c r="R290" s="12"/>
    </row>
    <row r="291" spans="1:18" ht="16.2">
      <c r="A291" s="7"/>
      <c r="B291" s="8"/>
      <c r="C291" s="8"/>
      <c r="R291" s="12"/>
    </row>
    <row r="292" spans="1:18" ht="16.2">
      <c r="A292" s="7"/>
      <c r="B292" s="8"/>
      <c r="C292" s="8"/>
      <c r="R292" s="12"/>
    </row>
    <row r="293" spans="1:18" ht="16.2">
      <c r="A293" s="7"/>
      <c r="B293" s="8"/>
      <c r="C293" s="8"/>
      <c r="R293" s="12"/>
    </row>
    <row r="294" spans="1:18" ht="16.2">
      <c r="A294" s="7"/>
      <c r="B294" s="8"/>
      <c r="C294" s="8"/>
      <c r="R294" s="12"/>
    </row>
    <row r="295" spans="1:18" ht="16.2">
      <c r="A295" s="7"/>
      <c r="B295" s="8"/>
      <c r="C295" s="8"/>
      <c r="R295" s="12"/>
    </row>
    <row r="296" spans="1:18" ht="16.2">
      <c r="A296" s="7"/>
      <c r="B296" s="8"/>
      <c r="C296" s="8"/>
      <c r="R296" s="12"/>
    </row>
    <row r="297" spans="1:18" ht="16.2">
      <c r="A297" s="7"/>
      <c r="B297" s="8"/>
      <c r="C297" s="8"/>
      <c r="R297" s="12"/>
    </row>
    <row r="298" spans="1:18" ht="16.2">
      <c r="A298" s="7"/>
      <c r="B298" s="8"/>
      <c r="C298" s="8"/>
      <c r="R298" s="12"/>
    </row>
    <row r="299" spans="1:18" ht="16.2">
      <c r="A299" s="7"/>
      <c r="B299" s="8"/>
      <c r="C299" s="8"/>
      <c r="R299" s="12"/>
    </row>
    <row r="300" spans="1:18" ht="16.2">
      <c r="A300" s="7"/>
      <c r="B300" s="8"/>
      <c r="C300" s="8"/>
      <c r="R300" s="12"/>
    </row>
    <row r="301" spans="1:18" ht="16.2">
      <c r="A301" s="7"/>
      <c r="B301" s="8"/>
      <c r="C301" s="8"/>
      <c r="R301" s="12"/>
    </row>
    <row r="302" spans="1:18" ht="16.2">
      <c r="A302" s="7"/>
      <c r="B302" s="8"/>
      <c r="C302" s="8"/>
      <c r="R302" s="12"/>
    </row>
    <row r="303" spans="1:18" ht="16.2">
      <c r="A303" s="7"/>
      <c r="B303" s="8"/>
      <c r="C303" s="8"/>
      <c r="R303" s="12"/>
    </row>
    <row r="304" spans="1:18" ht="16.2">
      <c r="A304" s="7"/>
      <c r="B304" s="8"/>
      <c r="C304" s="8"/>
      <c r="R304" s="12"/>
    </row>
    <row r="305" spans="1:18" ht="16.2">
      <c r="A305" s="7"/>
      <c r="B305" s="8"/>
      <c r="C305" s="8"/>
      <c r="R305" s="12"/>
    </row>
    <row r="306" spans="1:18" ht="16.2">
      <c r="A306" s="7"/>
      <c r="B306" s="8"/>
      <c r="C306" s="8"/>
      <c r="R306" s="12"/>
    </row>
    <row r="307" spans="1:18" ht="16.2">
      <c r="A307" s="7"/>
      <c r="B307" s="8"/>
      <c r="C307" s="8"/>
      <c r="R307" s="12"/>
    </row>
    <row r="308" spans="1:18" ht="16.2">
      <c r="A308" s="7"/>
      <c r="B308" s="8"/>
      <c r="C308" s="8"/>
      <c r="R308" s="12"/>
    </row>
    <row r="309" spans="1:18" ht="16.2">
      <c r="A309" s="7"/>
      <c r="B309" s="8"/>
      <c r="C309" s="8"/>
      <c r="R309" s="12"/>
    </row>
    <row r="310" spans="1:18" ht="16.2">
      <c r="A310" s="7"/>
      <c r="B310" s="8"/>
      <c r="C310" s="8"/>
      <c r="R310" s="12"/>
    </row>
    <row r="311" spans="1:18" ht="16.2">
      <c r="A311" s="7"/>
      <c r="B311" s="8"/>
      <c r="C311" s="8"/>
      <c r="R311" s="12"/>
    </row>
    <row r="312" spans="1:18" ht="16.2">
      <c r="A312" s="7"/>
      <c r="B312" s="8"/>
      <c r="C312" s="8"/>
      <c r="R312" s="12"/>
    </row>
    <row r="313" spans="1:18" ht="16.2">
      <c r="A313" s="7"/>
      <c r="B313" s="8"/>
      <c r="C313" s="8"/>
      <c r="R313" s="12"/>
    </row>
    <row r="314" spans="1:18" ht="16.2">
      <c r="A314" s="7"/>
      <c r="B314" s="8"/>
      <c r="C314" s="8"/>
      <c r="R314" s="12"/>
    </row>
    <row r="315" spans="1:18" ht="16.2">
      <c r="A315" s="7"/>
      <c r="B315" s="8"/>
      <c r="C315" s="8"/>
      <c r="R315" s="12"/>
    </row>
    <row r="316" spans="1:18" ht="16.2">
      <c r="A316" s="7"/>
      <c r="B316" s="8"/>
      <c r="C316" s="8"/>
      <c r="R316" s="12"/>
    </row>
    <row r="317" spans="1:18" ht="16.2">
      <c r="A317" s="7"/>
      <c r="B317" s="8"/>
      <c r="C317" s="8"/>
      <c r="R317" s="12"/>
    </row>
    <row r="318" spans="1:18" ht="16.2">
      <c r="A318" s="7"/>
      <c r="B318" s="8"/>
      <c r="C318" s="8"/>
      <c r="R318" s="12"/>
    </row>
    <row r="319" spans="1:18" ht="16.2">
      <c r="A319" s="7"/>
      <c r="B319" s="8"/>
      <c r="C319" s="8"/>
      <c r="R319" s="12"/>
    </row>
    <row r="320" spans="1:18" ht="16.2">
      <c r="A320" s="7"/>
      <c r="B320" s="8"/>
      <c r="C320" s="8"/>
      <c r="R320" s="12"/>
    </row>
    <row r="321" spans="1:18" ht="16.2">
      <c r="A321" s="7"/>
      <c r="B321" s="8"/>
      <c r="C321" s="8"/>
      <c r="R321" s="12"/>
    </row>
    <row r="322" spans="1:18" ht="16.2">
      <c r="A322" s="7"/>
      <c r="B322" s="8"/>
      <c r="C322" s="8"/>
      <c r="R322" s="12"/>
    </row>
    <row r="323" spans="1:18" ht="16.2">
      <c r="A323" s="7"/>
      <c r="B323" s="8"/>
      <c r="C323" s="8"/>
      <c r="R323" s="12"/>
    </row>
    <row r="324" spans="1:18" ht="16.2">
      <c r="A324" s="7"/>
      <c r="B324" s="8"/>
      <c r="C324" s="8"/>
      <c r="R324" s="12"/>
    </row>
    <row r="325" spans="1:18" ht="16.2">
      <c r="A325" s="7"/>
      <c r="B325" s="8"/>
      <c r="C325" s="8"/>
      <c r="R325" s="12"/>
    </row>
    <row r="326" spans="1:18" ht="16.2">
      <c r="A326" s="7"/>
      <c r="B326" s="8"/>
      <c r="C326" s="8"/>
      <c r="R326" s="12"/>
    </row>
    <row r="327" spans="1:18" ht="16.2">
      <c r="A327" s="7"/>
      <c r="B327" s="8"/>
      <c r="C327" s="8"/>
      <c r="R327" s="12"/>
    </row>
    <row r="328" spans="1:18" ht="16.2">
      <c r="A328" s="7"/>
      <c r="B328" s="8"/>
      <c r="C328" s="8"/>
      <c r="R328" s="12"/>
    </row>
    <row r="329" spans="1:18" ht="16.2">
      <c r="A329" s="7"/>
      <c r="B329" s="8"/>
      <c r="C329" s="8"/>
      <c r="R329" s="12"/>
    </row>
    <row r="330" spans="1:18" ht="16.2">
      <c r="A330" s="7"/>
      <c r="B330" s="8"/>
      <c r="C330" s="8"/>
      <c r="R330" s="12"/>
    </row>
    <row r="331" spans="1:18" ht="16.2">
      <c r="A331" s="7"/>
      <c r="B331" s="8"/>
      <c r="C331" s="8"/>
      <c r="R331" s="12"/>
    </row>
    <row r="332" spans="1:18" ht="16.2">
      <c r="A332" s="7"/>
      <c r="B332" s="8"/>
      <c r="C332" s="8"/>
      <c r="R332" s="12"/>
    </row>
    <row r="333" spans="1:18" ht="16.2">
      <c r="A333" s="7"/>
      <c r="B333" s="8"/>
      <c r="C333" s="8"/>
      <c r="R333" s="12"/>
    </row>
    <row r="334" spans="1:18" ht="16.2">
      <c r="A334" s="7"/>
      <c r="B334" s="8"/>
      <c r="C334" s="8"/>
      <c r="R334" s="12"/>
    </row>
    <row r="335" spans="1:18" ht="16.2">
      <c r="A335" s="7"/>
      <c r="B335" s="8"/>
      <c r="C335" s="8"/>
      <c r="R335" s="12"/>
    </row>
    <row r="336" spans="1:18" ht="16.2">
      <c r="A336" s="7"/>
      <c r="B336" s="8"/>
      <c r="C336" s="8"/>
      <c r="R336" s="12"/>
    </row>
    <row r="337" spans="1:18" ht="16.2">
      <c r="A337" s="7"/>
      <c r="B337" s="8"/>
      <c r="C337" s="8"/>
      <c r="R337" s="12"/>
    </row>
    <row r="338" spans="1:18" ht="16.2">
      <c r="A338" s="7"/>
      <c r="B338" s="8"/>
      <c r="C338" s="8"/>
      <c r="R338" s="12"/>
    </row>
    <row r="339" spans="1:18" ht="16.2">
      <c r="A339" s="7"/>
      <c r="B339" s="8"/>
      <c r="C339" s="8"/>
      <c r="R339" s="12"/>
    </row>
    <row r="340" spans="1:18" ht="16.2">
      <c r="A340" s="7"/>
      <c r="B340" s="8"/>
      <c r="C340" s="8"/>
      <c r="R340" s="12"/>
    </row>
    <row r="341" spans="1:18" ht="16.2">
      <c r="A341" s="7"/>
      <c r="B341" s="8"/>
      <c r="C341" s="8"/>
      <c r="R341" s="12"/>
    </row>
    <row r="342" spans="1:18" ht="16.2">
      <c r="A342" s="7"/>
      <c r="B342" s="8"/>
      <c r="C342" s="8"/>
      <c r="R342" s="12"/>
    </row>
    <row r="343" spans="1:18" ht="16.2">
      <c r="A343" s="7"/>
      <c r="B343" s="8"/>
      <c r="C343" s="8"/>
      <c r="R343" s="12"/>
    </row>
    <row r="344" spans="1:18" ht="16.2">
      <c r="A344" s="7"/>
      <c r="B344" s="8"/>
      <c r="C344" s="8"/>
      <c r="R344" s="12"/>
    </row>
    <row r="345" spans="1:18" ht="16.2">
      <c r="A345" s="7"/>
      <c r="B345" s="8"/>
      <c r="C345" s="8"/>
      <c r="R345" s="12"/>
    </row>
    <row r="346" spans="1:18" ht="16.2">
      <c r="A346" s="7"/>
      <c r="B346" s="8"/>
      <c r="C346" s="8"/>
      <c r="R346" s="12"/>
    </row>
    <row r="347" spans="1:18" ht="16.2">
      <c r="A347" s="7"/>
      <c r="B347" s="8"/>
      <c r="C347" s="8"/>
      <c r="R347" s="12"/>
    </row>
    <row r="348" spans="1:18" ht="16.2">
      <c r="A348" s="7"/>
      <c r="B348" s="8"/>
      <c r="C348" s="8"/>
      <c r="R348" s="12"/>
    </row>
    <row r="349" spans="1:18" ht="16.2">
      <c r="A349" s="7"/>
      <c r="B349" s="8"/>
      <c r="C349" s="8"/>
      <c r="R349" s="12"/>
    </row>
    <row r="350" spans="1:18" ht="16.2">
      <c r="A350" s="7"/>
      <c r="B350" s="8"/>
      <c r="C350" s="8"/>
      <c r="R350" s="12"/>
    </row>
    <row r="351" spans="1:18" ht="16.2">
      <c r="A351" s="7"/>
      <c r="B351" s="8"/>
      <c r="C351" s="8"/>
      <c r="R351" s="12"/>
    </row>
    <row r="352" spans="1:18" ht="16.2">
      <c r="A352" s="7"/>
      <c r="B352" s="8"/>
      <c r="C352" s="8"/>
      <c r="R352" s="12"/>
    </row>
    <row r="353" spans="1:18" ht="16.2">
      <c r="A353" s="7"/>
      <c r="B353" s="8"/>
      <c r="C353" s="8"/>
      <c r="R353" s="12"/>
    </row>
    <row r="354" spans="1:18" ht="16.2">
      <c r="A354" s="7"/>
      <c r="B354" s="8"/>
      <c r="C354" s="8"/>
      <c r="R354" s="12"/>
    </row>
    <row r="355" spans="1:18" ht="16.2">
      <c r="A355" s="7"/>
      <c r="B355" s="8"/>
      <c r="C355" s="8"/>
      <c r="R355" s="12"/>
    </row>
    <row r="356" spans="1:18" ht="16.2">
      <c r="A356" s="7"/>
      <c r="B356" s="8"/>
      <c r="C356" s="8"/>
      <c r="R356" s="12"/>
    </row>
    <row r="357" spans="1:18" ht="16.2">
      <c r="A357" s="7"/>
      <c r="B357" s="8"/>
      <c r="C357" s="8"/>
      <c r="R357" s="12"/>
    </row>
    <row r="358" spans="1:18" ht="16.2">
      <c r="A358" s="7"/>
      <c r="B358" s="8"/>
      <c r="C358" s="8"/>
      <c r="R358" s="12"/>
    </row>
    <row r="359" spans="1:18" ht="16.2">
      <c r="A359" s="7"/>
      <c r="B359" s="8"/>
      <c r="C359" s="8"/>
      <c r="R359" s="12"/>
    </row>
    <row r="360" spans="1:18" ht="16.2">
      <c r="A360" s="7"/>
      <c r="B360" s="8"/>
      <c r="C360" s="8"/>
      <c r="R360" s="12"/>
    </row>
    <row r="361" spans="1:18" ht="16.2">
      <c r="A361" s="7"/>
      <c r="B361" s="8"/>
      <c r="C361" s="8"/>
      <c r="R361" s="12"/>
    </row>
    <row r="362" spans="1:18" ht="16.2">
      <c r="A362" s="7"/>
      <c r="B362" s="8"/>
      <c r="C362" s="8"/>
      <c r="R362" s="12"/>
    </row>
    <row r="363" spans="1:18" ht="16.2">
      <c r="A363" s="7"/>
      <c r="B363" s="8"/>
      <c r="C363" s="8"/>
      <c r="R363" s="12"/>
    </row>
    <row r="364" spans="1:18" ht="16.2">
      <c r="A364" s="7"/>
      <c r="B364" s="8"/>
      <c r="C364" s="8"/>
      <c r="R364" s="12"/>
    </row>
    <row r="365" spans="1:18" ht="16.2">
      <c r="A365" s="7"/>
      <c r="B365" s="8"/>
      <c r="C365" s="8"/>
      <c r="R365" s="12"/>
    </row>
    <row r="366" spans="1:18" ht="16.2">
      <c r="A366" s="7"/>
      <c r="B366" s="8"/>
      <c r="C366" s="8"/>
      <c r="R366" s="12"/>
    </row>
    <row r="367" spans="1:18" ht="16.2">
      <c r="A367" s="7"/>
      <c r="B367" s="8"/>
      <c r="C367" s="8"/>
      <c r="R367" s="12"/>
    </row>
    <row r="368" spans="1:18" ht="16.2">
      <c r="A368" s="7"/>
      <c r="B368" s="8"/>
      <c r="C368" s="8"/>
      <c r="R368" s="12"/>
    </row>
    <row r="369" spans="1:18" ht="16.2">
      <c r="A369" s="7"/>
      <c r="B369" s="8"/>
      <c r="C369" s="8"/>
      <c r="R369" s="12"/>
    </row>
    <row r="370" spans="1:18" ht="16.2">
      <c r="A370" s="7"/>
      <c r="B370" s="8"/>
      <c r="C370" s="8"/>
      <c r="R370" s="12"/>
    </row>
    <row r="371" spans="1:18" ht="16.2">
      <c r="A371" s="7"/>
      <c r="B371" s="8"/>
      <c r="C371" s="8"/>
      <c r="R371" s="12"/>
    </row>
    <row r="372" spans="1:18" ht="16.2">
      <c r="A372" s="7"/>
      <c r="B372" s="8"/>
      <c r="C372" s="8"/>
      <c r="R372" s="12"/>
    </row>
    <row r="373" spans="1:18" ht="16.2">
      <c r="A373" s="7"/>
      <c r="B373" s="8"/>
      <c r="C373" s="8"/>
      <c r="R373" s="12"/>
    </row>
    <row r="374" spans="1:18" ht="16.2">
      <c r="A374" s="7"/>
      <c r="B374" s="8"/>
      <c r="C374" s="8"/>
      <c r="R374" s="12"/>
    </row>
    <row r="375" spans="1:18" ht="16.2">
      <c r="A375" s="7"/>
      <c r="B375" s="8"/>
      <c r="C375" s="8"/>
      <c r="R375" s="12"/>
    </row>
    <row r="376" spans="1:18" ht="16.2">
      <c r="A376" s="7"/>
      <c r="B376" s="8"/>
      <c r="C376" s="8"/>
      <c r="R376" s="12"/>
    </row>
    <row r="377" spans="1:18" ht="16.2">
      <c r="A377" s="7"/>
      <c r="B377" s="8"/>
      <c r="C377" s="8"/>
      <c r="R377" s="12"/>
    </row>
    <row r="378" spans="1:18" ht="16.2">
      <c r="A378" s="7"/>
      <c r="B378" s="8"/>
      <c r="C378" s="8"/>
      <c r="R378" s="12"/>
    </row>
    <row r="379" spans="1:18" ht="16.2">
      <c r="A379" s="7"/>
      <c r="B379" s="8"/>
      <c r="C379" s="8"/>
      <c r="R379" s="12"/>
    </row>
    <row r="380" spans="1:18" ht="16.2">
      <c r="A380" s="7"/>
      <c r="B380" s="8"/>
      <c r="C380" s="8"/>
      <c r="R380" s="12"/>
    </row>
    <row r="381" spans="1:18" ht="16.2">
      <c r="A381" s="7"/>
      <c r="B381" s="8"/>
      <c r="C381" s="8"/>
      <c r="R381" s="12"/>
    </row>
    <row r="382" spans="1:18" ht="16.2">
      <c r="A382" s="7"/>
      <c r="B382" s="8"/>
      <c r="C382" s="8"/>
      <c r="R382" s="12"/>
    </row>
    <row r="383" spans="1:18" ht="16.2">
      <c r="A383" s="7"/>
      <c r="B383" s="8"/>
      <c r="C383" s="8"/>
      <c r="R383" s="12"/>
    </row>
    <row r="384" spans="1:18" ht="16.2">
      <c r="A384" s="7"/>
      <c r="B384" s="8"/>
      <c r="C384" s="8"/>
      <c r="R384" s="12"/>
    </row>
    <row r="385" spans="1:18" ht="16.2">
      <c r="A385" s="7"/>
      <c r="B385" s="8"/>
      <c r="C385" s="8"/>
      <c r="R385" s="12"/>
    </row>
    <row r="386" spans="1:18" ht="16.2">
      <c r="A386" s="7"/>
      <c r="B386" s="8"/>
      <c r="C386" s="8"/>
      <c r="R386" s="12"/>
    </row>
    <row r="387" spans="1:18" ht="16.2">
      <c r="A387" s="7"/>
      <c r="B387" s="8"/>
      <c r="C387" s="8"/>
      <c r="R387" s="12"/>
    </row>
    <row r="388" spans="1:18" ht="16.2">
      <c r="A388" s="7"/>
      <c r="B388" s="8"/>
      <c r="C388" s="8"/>
      <c r="R388" s="12"/>
    </row>
    <row r="389" spans="1:18" ht="16.2">
      <c r="A389" s="7"/>
      <c r="B389" s="8"/>
      <c r="C389" s="8"/>
      <c r="R389" s="12"/>
    </row>
    <row r="390" spans="1:18" ht="16.2">
      <c r="A390" s="7"/>
      <c r="B390" s="8"/>
      <c r="C390" s="8"/>
      <c r="R390" s="12"/>
    </row>
    <row r="391" spans="1:18" ht="16.2">
      <c r="A391" s="7"/>
      <c r="B391" s="8"/>
      <c r="C391" s="8"/>
      <c r="R391" s="12"/>
    </row>
    <row r="392" spans="1:18" ht="16.2">
      <c r="A392" s="7"/>
      <c r="B392" s="8"/>
      <c r="C392" s="8"/>
      <c r="R392" s="12"/>
    </row>
    <row r="393" spans="1:18" ht="16.2">
      <c r="A393" s="7"/>
      <c r="B393" s="8"/>
      <c r="C393" s="8"/>
      <c r="R393" s="12"/>
    </row>
    <row r="394" spans="1:18" ht="16.2">
      <c r="A394" s="7"/>
      <c r="B394" s="8"/>
      <c r="C394" s="8"/>
      <c r="R394" s="12"/>
    </row>
    <row r="395" spans="1:18" ht="16.2">
      <c r="A395" s="7"/>
      <c r="B395" s="8"/>
      <c r="C395" s="8"/>
      <c r="R395" s="12"/>
    </row>
    <row r="396" spans="1:18" ht="16.2">
      <c r="A396" s="7"/>
      <c r="B396" s="8"/>
      <c r="C396" s="8"/>
      <c r="R396" s="12"/>
    </row>
    <row r="397" spans="1:18" ht="16.2">
      <c r="A397" s="7"/>
      <c r="B397" s="8"/>
      <c r="C397" s="8"/>
      <c r="R397" s="12"/>
    </row>
    <row r="398" spans="1:18" ht="16.2">
      <c r="A398" s="7"/>
      <c r="B398" s="8"/>
      <c r="C398" s="8"/>
      <c r="R398" s="12"/>
    </row>
    <row r="399" spans="1:18" ht="16.2">
      <c r="A399" s="7"/>
      <c r="B399" s="8"/>
      <c r="C399" s="8"/>
      <c r="R399" s="12"/>
    </row>
    <row r="400" spans="1:18" ht="16.2">
      <c r="A400" s="7"/>
      <c r="B400" s="8"/>
      <c r="C400" s="8"/>
      <c r="R400" s="12"/>
    </row>
    <row r="401" spans="1:18" ht="16.2">
      <c r="A401" s="7"/>
      <c r="B401" s="8"/>
      <c r="C401" s="8"/>
      <c r="R401" s="12"/>
    </row>
    <row r="402" spans="1:18" ht="16.2">
      <c r="A402" s="7"/>
      <c r="B402" s="8"/>
      <c r="C402" s="8"/>
      <c r="R402" s="12"/>
    </row>
    <row r="403" spans="1:18" ht="16.2">
      <c r="A403" s="7"/>
      <c r="B403" s="8"/>
      <c r="C403" s="8"/>
      <c r="R403" s="12"/>
    </row>
    <row r="404" spans="1:18" ht="16.2">
      <c r="A404" s="7"/>
      <c r="B404" s="8"/>
      <c r="C404" s="8"/>
      <c r="R404" s="12"/>
    </row>
    <row r="405" spans="1:18" ht="16.2">
      <c r="A405" s="7"/>
      <c r="B405" s="8"/>
      <c r="C405" s="8"/>
      <c r="R405" s="12"/>
    </row>
    <row r="406" spans="1:18" ht="16.2">
      <c r="A406" s="7"/>
      <c r="B406" s="8"/>
      <c r="C406" s="8"/>
      <c r="R406" s="12"/>
    </row>
    <row r="407" spans="1:18" ht="16.2">
      <c r="A407" s="7"/>
      <c r="B407" s="8"/>
      <c r="C407" s="8"/>
      <c r="R407" s="12"/>
    </row>
    <row r="408" spans="1:18" ht="16.2">
      <c r="A408" s="7"/>
      <c r="B408" s="8"/>
      <c r="C408" s="8"/>
      <c r="R408" s="12"/>
    </row>
    <row r="409" spans="1:18" ht="16.2">
      <c r="A409" s="7"/>
      <c r="B409" s="8"/>
      <c r="C409" s="8"/>
      <c r="R409" s="12"/>
    </row>
    <row r="410" spans="1:18" ht="16.2">
      <c r="A410" s="7"/>
      <c r="B410" s="8"/>
      <c r="C410" s="8"/>
      <c r="R410" s="12"/>
    </row>
    <row r="411" spans="1:18" ht="16.2">
      <c r="A411" s="7"/>
      <c r="B411" s="8"/>
      <c r="C411" s="8"/>
      <c r="R411" s="12"/>
    </row>
    <row r="412" spans="1:18" ht="16.2">
      <c r="A412" s="7"/>
      <c r="B412" s="8"/>
      <c r="C412" s="8"/>
      <c r="R412" s="12"/>
    </row>
    <row r="413" spans="1:18" ht="16.2">
      <c r="A413" s="7"/>
      <c r="B413" s="8"/>
      <c r="C413" s="8"/>
      <c r="R413" s="12"/>
    </row>
    <row r="414" spans="1:18" ht="16.2">
      <c r="A414" s="7"/>
      <c r="B414" s="8"/>
      <c r="C414" s="8"/>
      <c r="R414" s="12"/>
    </row>
    <row r="415" spans="1:18" ht="16.2">
      <c r="A415" s="7"/>
      <c r="B415" s="8"/>
      <c r="C415" s="8"/>
      <c r="R415" s="12"/>
    </row>
    <row r="416" spans="1:18" ht="16.2">
      <c r="A416" s="7"/>
      <c r="B416" s="8"/>
      <c r="C416" s="8"/>
      <c r="R416" s="12"/>
    </row>
    <row r="417" spans="1:18" ht="16.2">
      <c r="A417" s="7"/>
      <c r="B417" s="8"/>
      <c r="C417" s="8"/>
      <c r="R417" s="12"/>
    </row>
    <row r="418" spans="1:18" ht="16.2">
      <c r="A418" s="7"/>
      <c r="B418" s="8"/>
      <c r="C418" s="8"/>
      <c r="R418" s="12"/>
    </row>
    <row r="419" spans="1:18" ht="16.2">
      <c r="A419" s="7"/>
      <c r="B419" s="8"/>
      <c r="C419" s="8"/>
      <c r="R419" s="12"/>
    </row>
    <row r="420" spans="1:18" ht="16.2">
      <c r="A420" s="7"/>
      <c r="B420" s="8"/>
      <c r="C420" s="8"/>
      <c r="R420" s="12"/>
    </row>
    <row r="421" spans="1:18" ht="16.2">
      <c r="A421" s="7"/>
      <c r="B421" s="8"/>
      <c r="C421" s="8"/>
      <c r="R421" s="12"/>
    </row>
    <row r="422" spans="1:18" ht="16.2">
      <c r="A422" s="7"/>
      <c r="B422" s="8"/>
      <c r="C422" s="8"/>
      <c r="R422" s="12"/>
    </row>
    <row r="423" spans="1:18" ht="16.2">
      <c r="A423" s="7"/>
      <c r="B423" s="8"/>
      <c r="C423" s="8"/>
      <c r="R423" s="12"/>
    </row>
    <row r="424" spans="1:18" ht="16.2">
      <c r="A424" s="7"/>
      <c r="B424" s="8"/>
      <c r="C424" s="8"/>
      <c r="R424" s="12"/>
    </row>
    <row r="425" spans="1:18" ht="16.2">
      <c r="A425" s="7"/>
      <c r="B425" s="8"/>
      <c r="C425" s="8"/>
      <c r="R425" s="12"/>
    </row>
    <row r="426" spans="1:18" ht="16.2">
      <c r="A426" s="7"/>
      <c r="B426" s="8"/>
      <c r="C426" s="8"/>
      <c r="R426" s="12"/>
    </row>
    <row r="427" spans="1:18" ht="16.2">
      <c r="A427" s="7"/>
      <c r="B427" s="8"/>
      <c r="C427" s="8"/>
      <c r="R427" s="12"/>
    </row>
    <row r="428" spans="1:18" ht="16.2">
      <c r="A428" s="7"/>
      <c r="B428" s="8"/>
      <c r="C428" s="8"/>
      <c r="R428" s="12"/>
    </row>
    <row r="429" spans="1:18" ht="16.2">
      <c r="A429" s="7"/>
      <c r="B429" s="8"/>
      <c r="C429" s="8"/>
      <c r="R429" s="12"/>
    </row>
    <row r="430" spans="1:18" ht="16.2">
      <c r="A430" s="7"/>
      <c r="B430" s="8"/>
      <c r="C430" s="8"/>
      <c r="R430" s="12"/>
    </row>
    <row r="431" spans="1:18" ht="16.2">
      <c r="A431" s="7"/>
      <c r="B431" s="8"/>
      <c r="C431" s="8"/>
      <c r="R431" s="12"/>
    </row>
    <row r="432" spans="1:18" ht="16.2">
      <c r="A432" s="7"/>
      <c r="B432" s="8"/>
      <c r="C432" s="8"/>
      <c r="R432" s="12"/>
    </row>
    <row r="433" spans="1:18" ht="16.2">
      <c r="A433" s="7"/>
      <c r="B433" s="8"/>
      <c r="C433" s="8"/>
      <c r="R433" s="12"/>
    </row>
    <row r="434" spans="1:18" ht="16.2">
      <c r="A434" s="7"/>
      <c r="B434" s="8"/>
      <c r="C434" s="8"/>
      <c r="R434" s="12"/>
    </row>
    <row r="435" spans="1:18" ht="16.2">
      <c r="A435" s="7"/>
      <c r="B435" s="8"/>
      <c r="C435" s="8"/>
      <c r="R435" s="12"/>
    </row>
    <row r="436" spans="1:18" ht="16.2">
      <c r="A436" s="7"/>
      <c r="B436" s="8"/>
      <c r="C436" s="8"/>
      <c r="R436" s="12"/>
    </row>
    <row r="437" spans="1:18" ht="16.2">
      <c r="A437" s="7"/>
      <c r="B437" s="8"/>
      <c r="C437" s="8"/>
      <c r="R437" s="12"/>
    </row>
    <row r="438" spans="1:18" ht="16.2">
      <c r="A438" s="7"/>
      <c r="B438" s="8"/>
      <c r="C438" s="8"/>
      <c r="R438" s="12"/>
    </row>
    <row r="439" spans="1:18" ht="16.2">
      <c r="A439" s="7"/>
      <c r="B439" s="8"/>
      <c r="C439" s="8"/>
      <c r="R439" s="12"/>
    </row>
    <row r="440" spans="1:18" ht="16.2">
      <c r="A440" s="7"/>
      <c r="B440" s="8"/>
      <c r="C440" s="8"/>
      <c r="R440" s="12"/>
    </row>
    <row r="441" spans="1:18" ht="16.2">
      <c r="A441" s="7"/>
      <c r="B441" s="8"/>
      <c r="C441" s="8"/>
      <c r="R441" s="12"/>
    </row>
    <row r="442" spans="1:18" ht="16.2">
      <c r="A442" s="7"/>
      <c r="B442" s="8"/>
      <c r="C442" s="8"/>
      <c r="R442" s="12"/>
    </row>
    <row r="443" spans="1:18" ht="16.2">
      <c r="A443" s="7"/>
      <c r="B443" s="8"/>
      <c r="C443" s="8"/>
      <c r="R443" s="12"/>
    </row>
    <row r="444" spans="1:18" ht="16.2">
      <c r="A444" s="7"/>
      <c r="B444" s="8"/>
      <c r="C444" s="8"/>
      <c r="R444" s="12"/>
    </row>
    <row r="445" spans="1:18" ht="16.2">
      <c r="A445" s="7"/>
      <c r="B445" s="8"/>
      <c r="C445" s="8"/>
      <c r="R445" s="12"/>
    </row>
    <row r="446" spans="1:18" ht="16.2">
      <c r="A446" s="7"/>
      <c r="B446" s="8"/>
      <c r="C446" s="8"/>
      <c r="R446" s="12"/>
    </row>
    <row r="447" spans="1:18" ht="16.2">
      <c r="A447" s="7"/>
      <c r="B447" s="8"/>
      <c r="C447" s="8"/>
      <c r="R447" s="12"/>
    </row>
    <row r="448" spans="1:18" ht="16.2">
      <c r="A448" s="7"/>
      <c r="B448" s="8"/>
      <c r="C448" s="8"/>
      <c r="R448" s="12"/>
    </row>
    <row r="449" spans="1:18" ht="16.2">
      <c r="A449" s="7"/>
      <c r="B449" s="8"/>
      <c r="C449" s="8"/>
      <c r="R449" s="12"/>
    </row>
    <row r="450" spans="1:18" ht="16.2">
      <c r="A450" s="7"/>
      <c r="B450" s="8"/>
      <c r="C450" s="8"/>
      <c r="R450" s="12"/>
    </row>
    <row r="451" spans="1:18" ht="16.2">
      <c r="A451" s="7"/>
      <c r="B451" s="8"/>
      <c r="C451" s="8"/>
      <c r="R451" s="12"/>
    </row>
    <row r="452" spans="1:18" ht="16.2">
      <c r="A452" s="7"/>
      <c r="B452" s="8"/>
      <c r="C452" s="8"/>
      <c r="R452" s="12"/>
    </row>
    <row r="453" spans="1:18" ht="16.2">
      <c r="A453" s="7"/>
      <c r="B453" s="8"/>
      <c r="C453" s="8"/>
      <c r="R453" s="12"/>
    </row>
    <row r="454" spans="1:18" ht="16.2">
      <c r="A454" s="7"/>
      <c r="B454" s="8"/>
      <c r="C454" s="8"/>
      <c r="R454" s="12"/>
    </row>
    <row r="455" spans="1:18" ht="16.2">
      <c r="A455" s="7"/>
      <c r="B455" s="8"/>
      <c r="C455" s="8"/>
      <c r="R455" s="12"/>
    </row>
    <row r="456" spans="1:18" ht="16.2">
      <c r="A456" s="7"/>
      <c r="B456" s="8"/>
      <c r="C456" s="8"/>
      <c r="R456" s="12"/>
    </row>
    <row r="457" spans="1:18" ht="16.2">
      <c r="A457" s="7"/>
      <c r="B457" s="8"/>
      <c r="C457" s="8"/>
      <c r="R457" s="12"/>
    </row>
    <row r="458" spans="1:18" ht="16.2">
      <c r="A458" s="7"/>
      <c r="B458" s="8"/>
      <c r="C458" s="8"/>
      <c r="R458" s="12"/>
    </row>
    <row r="459" spans="1:18" ht="16.2">
      <c r="A459" s="7"/>
      <c r="B459" s="8"/>
      <c r="C459" s="8"/>
      <c r="R459" s="12"/>
    </row>
    <row r="460" spans="1:18" ht="16.2">
      <c r="A460" s="7"/>
      <c r="B460" s="8"/>
      <c r="C460" s="8"/>
      <c r="R460" s="12"/>
    </row>
    <row r="461" spans="1:18" ht="16.2">
      <c r="A461" s="7"/>
      <c r="B461" s="8"/>
      <c r="C461" s="8"/>
      <c r="R461" s="12"/>
    </row>
    <row r="462" spans="1:18" ht="16.2">
      <c r="A462" s="7"/>
      <c r="B462" s="8"/>
      <c r="C462" s="8"/>
      <c r="R462" s="12"/>
    </row>
    <row r="463" spans="1:18" ht="16.2">
      <c r="A463" s="7"/>
      <c r="B463" s="8"/>
      <c r="C463" s="8"/>
      <c r="R463" s="12"/>
    </row>
    <row r="464" spans="1:18" ht="16.2">
      <c r="A464" s="7"/>
      <c r="B464" s="8"/>
      <c r="C464" s="8"/>
      <c r="R464" s="12"/>
    </row>
    <row r="465" spans="1:18" ht="16.2">
      <c r="A465" s="7"/>
      <c r="B465" s="8"/>
      <c r="C465" s="8"/>
      <c r="R465" s="12"/>
    </row>
    <row r="466" spans="1:18" ht="16.2">
      <c r="A466" s="7"/>
      <c r="B466" s="8"/>
      <c r="C466" s="8"/>
      <c r="R466" s="12"/>
    </row>
    <row r="467" spans="1:18" ht="16.2">
      <c r="A467" s="7"/>
      <c r="B467" s="8"/>
      <c r="C467" s="8"/>
      <c r="R467" s="12"/>
    </row>
    <row r="468" spans="1:18" ht="16.2">
      <c r="A468" s="7"/>
      <c r="B468" s="8"/>
      <c r="C468" s="8"/>
      <c r="R468" s="12"/>
    </row>
    <row r="469" spans="1:18" ht="16.2">
      <c r="A469" s="7"/>
      <c r="B469" s="8"/>
      <c r="C469" s="8"/>
      <c r="R469" s="12"/>
    </row>
    <row r="470" spans="1:18" ht="16.2">
      <c r="A470" s="7"/>
      <c r="B470" s="8"/>
      <c r="C470" s="8"/>
      <c r="R470" s="12"/>
    </row>
    <row r="471" spans="1:18" ht="16.2">
      <c r="A471" s="7"/>
      <c r="B471" s="8"/>
      <c r="C471" s="8"/>
      <c r="R471" s="12"/>
    </row>
    <row r="472" spans="1:18" ht="16.2">
      <c r="A472" s="7"/>
      <c r="B472" s="8"/>
      <c r="C472" s="8"/>
      <c r="R472" s="12"/>
    </row>
    <row r="473" spans="1:18" ht="16.2">
      <c r="A473" s="7"/>
      <c r="B473" s="8"/>
      <c r="C473" s="8"/>
      <c r="R473" s="12"/>
    </row>
    <row r="474" spans="1:18" ht="16.2">
      <c r="A474" s="7"/>
      <c r="B474" s="8"/>
      <c r="C474" s="8"/>
      <c r="R474" s="12"/>
    </row>
    <row r="475" spans="1:18" ht="16.2">
      <c r="A475" s="7"/>
      <c r="B475" s="8"/>
      <c r="C475" s="8"/>
      <c r="R475" s="12"/>
    </row>
    <row r="476" spans="1:18" ht="16.2">
      <c r="A476" s="7"/>
      <c r="B476" s="8"/>
      <c r="C476" s="8"/>
      <c r="R476" s="12"/>
    </row>
    <row r="477" spans="1:18" ht="16.2">
      <c r="A477" s="7"/>
      <c r="B477" s="8"/>
      <c r="C477" s="8"/>
      <c r="R477" s="12"/>
    </row>
    <row r="478" spans="1:18" ht="16.2">
      <c r="A478" s="7"/>
      <c r="B478" s="8"/>
      <c r="C478" s="8"/>
      <c r="R478" s="12"/>
    </row>
    <row r="479" spans="1:18" ht="16.2">
      <c r="A479" s="7"/>
      <c r="B479" s="8"/>
      <c r="C479" s="8"/>
      <c r="R479" s="12"/>
    </row>
    <row r="480" spans="1:18" ht="16.2">
      <c r="A480" s="7"/>
      <c r="B480" s="8"/>
      <c r="C480" s="8"/>
      <c r="R480" s="12"/>
    </row>
    <row r="481" spans="1:18" ht="16.2">
      <c r="A481" s="7"/>
      <c r="B481" s="8"/>
      <c r="C481" s="8"/>
      <c r="R481" s="12"/>
    </row>
    <row r="482" spans="1:18" ht="16.2">
      <c r="A482" s="7"/>
      <c r="B482" s="8"/>
      <c r="C482" s="8"/>
      <c r="R482" s="12"/>
    </row>
    <row r="483" spans="1:18" ht="16.2">
      <c r="A483" s="7"/>
      <c r="B483" s="8"/>
      <c r="C483" s="8"/>
      <c r="R483" s="12"/>
    </row>
    <row r="484" spans="1:18" ht="16.2">
      <c r="A484" s="7"/>
      <c r="B484" s="8"/>
      <c r="C484" s="8"/>
      <c r="R484" s="12"/>
    </row>
    <row r="485" spans="1:18" ht="16.2">
      <c r="A485" s="7"/>
      <c r="B485" s="8"/>
      <c r="C485" s="8"/>
      <c r="R485" s="12"/>
    </row>
    <row r="486" spans="1:18" ht="16.2">
      <c r="A486" s="7"/>
      <c r="B486" s="8"/>
      <c r="C486" s="8"/>
      <c r="R486" s="12"/>
    </row>
    <row r="487" spans="1:18" ht="16.2">
      <c r="A487" s="7"/>
      <c r="B487" s="8"/>
      <c r="C487" s="8"/>
      <c r="R487" s="12"/>
    </row>
    <row r="488" spans="1:18" ht="16.2">
      <c r="A488" s="7"/>
      <c r="B488" s="8"/>
      <c r="C488" s="8"/>
      <c r="R488" s="12"/>
    </row>
    <row r="489" spans="1:18" ht="16.2">
      <c r="A489" s="7"/>
      <c r="B489" s="8"/>
      <c r="C489" s="8"/>
      <c r="R489" s="12"/>
    </row>
    <row r="490" spans="1:18" ht="16.2">
      <c r="A490" s="7"/>
      <c r="B490" s="8"/>
      <c r="C490" s="8"/>
      <c r="R490" s="12"/>
    </row>
    <row r="491" spans="1:18" ht="16.2">
      <c r="A491" s="7"/>
      <c r="B491" s="8"/>
      <c r="C491" s="8"/>
      <c r="R491" s="12"/>
    </row>
    <row r="492" spans="1:18" ht="16.2">
      <c r="A492" s="7"/>
      <c r="B492" s="8"/>
      <c r="C492" s="8"/>
      <c r="R492" s="12"/>
    </row>
    <row r="493" spans="1:18" ht="16.2">
      <c r="A493" s="7"/>
      <c r="B493" s="8"/>
      <c r="C493" s="8"/>
      <c r="R493" s="12"/>
    </row>
    <row r="494" spans="1:18" ht="16.2">
      <c r="A494" s="7"/>
      <c r="B494" s="8"/>
      <c r="C494" s="8"/>
      <c r="R494" s="12"/>
    </row>
    <row r="495" spans="1:18" ht="16.2">
      <c r="A495" s="7"/>
      <c r="B495" s="8"/>
      <c r="C495" s="8"/>
      <c r="R495" s="12"/>
    </row>
    <row r="496" spans="1:18" ht="16.2">
      <c r="A496" s="7"/>
      <c r="B496" s="8"/>
      <c r="C496" s="8"/>
      <c r="R496" s="12"/>
    </row>
    <row r="497" spans="1:18" ht="16.2">
      <c r="A497" s="7"/>
      <c r="B497" s="8"/>
      <c r="C497" s="8"/>
      <c r="R497" s="12"/>
    </row>
    <row r="498" spans="1:18" ht="16.2">
      <c r="A498" s="7"/>
      <c r="B498" s="8"/>
      <c r="C498" s="8"/>
      <c r="R498" s="12"/>
    </row>
    <row r="499" spans="1:18" ht="16.2">
      <c r="A499" s="7"/>
      <c r="B499" s="8"/>
      <c r="C499" s="8"/>
      <c r="R499" s="12"/>
    </row>
    <row r="500" spans="1:18" ht="16.2">
      <c r="A500" s="7"/>
      <c r="B500" s="8"/>
      <c r="C500" s="8"/>
      <c r="R500" s="12"/>
    </row>
    <row r="501" spans="1:18" ht="16.2">
      <c r="A501" s="7"/>
      <c r="B501" s="8"/>
      <c r="C501" s="8"/>
      <c r="R501" s="12"/>
    </row>
    <row r="502" spans="1:18" ht="16.2">
      <c r="A502" s="7"/>
      <c r="B502" s="8"/>
      <c r="C502" s="8"/>
      <c r="R502" s="12"/>
    </row>
    <row r="503" spans="1:18" ht="16.2">
      <c r="A503" s="7"/>
      <c r="B503" s="8"/>
      <c r="C503" s="8"/>
      <c r="R503" s="12"/>
    </row>
    <row r="504" spans="1:18" ht="16.2">
      <c r="A504" s="7"/>
      <c r="B504" s="8"/>
      <c r="C504" s="8"/>
      <c r="R504" s="12"/>
    </row>
    <row r="505" spans="1:18" ht="16.2">
      <c r="A505" s="7"/>
      <c r="B505" s="8"/>
      <c r="C505" s="8"/>
      <c r="R505" s="12"/>
    </row>
    <row r="506" spans="1:18" ht="16.2">
      <c r="A506" s="7"/>
      <c r="B506" s="8"/>
      <c r="C506" s="8"/>
      <c r="R506" s="12"/>
    </row>
    <row r="507" spans="1:18" ht="16.2">
      <c r="A507" s="7"/>
      <c r="B507" s="8"/>
      <c r="C507" s="8"/>
      <c r="R507" s="12"/>
    </row>
    <row r="508" spans="1:18" ht="16.2">
      <c r="A508" s="7"/>
      <c r="B508" s="8"/>
      <c r="C508" s="8"/>
      <c r="R508" s="12"/>
    </row>
    <row r="509" spans="1:18" ht="16.2">
      <c r="A509" s="7"/>
      <c r="B509" s="8"/>
      <c r="C509" s="8"/>
      <c r="R509" s="12"/>
    </row>
    <row r="510" spans="1:18" ht="16.2">
      <c r="A510" s="7"/>
      <c r="B510" s="8"/>
      <c r="C510" s="8"/>
      <c r="R510" s="12"/>
    </row>
    <row r="511" spans="1:18" ht="16.2">
      <c r="A511" s="7"/>
      <c r="B511" s="8"/>
      <c r="C511" s="8"/>
      <c r="R511" s="12"/>
    </row>
    <row r="512" spans="1:18" ht="16.2">
      <c r="A512" s="7"/>
      <c r="B512" s="8"/>
      <c r="C512" s="8"/>
      <c r="R512" s="12"/>
    </row>
    <row r="513" spans="1:18" ht="16.2">
      <c r="A513" s="7"/>
      <c r="B513" s="8"/>
      <c r="C513" s="8"/>
      <c r="R513" s="12"/>
    </row>
    <row r="514" spans="1:18" ht="16.2">
      <c r="A514" s="7"/>
      <c r="B514" s="8"/>
      <c r="C514" s="8"/>
      <c r="R514" s="12"/>
    </row>
    <row r="515" spans="1:18" ht="16.2">
      <c r="A515" s="7"/>
      <c r="B515" s="8"/>
      <c r="C515" s="8"/>
      <c r="R515" s="12"/>
    </row>
    <row r="516" spans="1:18" ht="16.2">
      <c r="A516" s="7"/>
      <c r="B516" s="8"/>
      <c r="C516" s="8"/>
      <c r="R516" s="12"/>
    </row>
    <row r="517" spans="1:18" ht="16.2">
      <c r="A517" s="7"/>
      <c r="B517" s="8"/>
      <c r="C517" s="8"/>
      <c r="R517" s="12"/>
    </row>
    <row r="518" spans="1:18" ht="16.2">
      <c r="A518" s="7"/>
      <c r="B518" s="8"/>
      <c r="C518" s="8"/>
      <c r="R518" s="12"/>
    </row>
    <row r="519" spans="1:18" ht="16.2">
      <c r="A519" s="7"/>
      <c r="B519" s="8"/>
      <c r="C519" s="8"/>
      <c r="R519" s="12"/>
    </row>
    <row r="520" spans="1:18" ht="16.2">
      <c r="A520" s="7"/>
      <c r="B520" s="8"/>
      <c r="C520" s="8"/>
      <c r="R520" s="12"/>
    </row>
    <row r="521" spans="1:18" ht="16.2">
      <c r="A521" s="7"/>
      <c r="B521" s="8"/>
      <c r="C521" s="8"/>
      <c r="R521" s="12"/>
    </row>
    <row r="522" spans="1:18" ht="16.2">
      <c r="A522" s="7"/>
      <c r="B522" s="8"/>
      <c r="C522" s="8"/>
      <c r="R522" s="12"/>
    </row>
    <row r="523" spans="1:18" ht="16.2">
      <c r="A523" s="7"/>
      <c r="B523" s="8"/>
      <c r="C523" s="8"/>
      <c r="R523" s="12"/>
    </row>
    <row r="524" spans="1:18" ht="16.2">
      <c r="A524" s="7"/>
      <c r="B524" s="8"/>
      <c r="C524" s="8"/>
      <c r="R524" s="12"/>
    </row>
    <row r="525" spans="1:18" ht="16.2">
      <c r="A525" s="7"/>
      <c r="B525" s="8"/>
      <c r="C525" s="8"/>
      <c r="R525" s="12"/>
    </row>
    <row r="526" spans="1:18" ht="16.2">
      <c r="A526" s="7"/>
      <c r="B526" s="8"/>
      <c r="C526" s="8"/>
      <c r="R526" s="12"/>
    </row>
    <row r="527" spans="1:18" ht="16.2">
      <c r="A527" s="7"/>
      <c r="B527" s="8"/>
      <c r="C527" s="8"/>
      <c r="R527" s="12"/>
    </row>
    <row r="528" spans="1:18" ht="16.2">
      <c r="A528" s="7"/>
      <c r="B528" s="8"/>
      <c r="C528" s="8"/>
      <c r="R528" s="12"/>
    </row>
    <row r="529" spans="1:18" ht="16.2">
      <c r="A529" s="7"/>
      <c r="B529" s="8"/>
      <c r="C529" s="8"/>
      <c r="R529" s="12"/>
    </row>
    <row r="530" spans="1:18" ht="16.2">
      <c r="A530" s="7"/>
      <c r="B530" s="8"/>
      <c r="C530" s="8"/>
      <c r="R530" s="12"/>
    </row>
    <row r="531" spans="1:18" ht="16.2">
      <c r="A531" s="7"/>
      <c r="B531" s="8"/>
      <c r="C531" s="8"/>
      <c r="R531" s="12"/>
    </row>
    <row r="532" spans="1:18" ht="16.2">
      <c r="A532" s="7"/>
      <c r="B532" s="8"/>
      <c r="C532" s="8"/>
      <c r="R532" s="12"/>
    </row>
    <row r="533" spans="1:18" ht="16.2">
      <c r="A533" s="7"/>
      <c r="B533" s="8"/>
      <c r="C533" s="8"/>
      <c r="R533" s="12"/>
    </row>
    <row r="534" spans="1:18" ht="16.2">
      <c r="A534" s="7"/>
      <c r="B534" s="8"/>
      <c r="C534" s="8"/>
      <c r="R534" s="12"/>
    </row>
    <row r="535" spans="1:18" ht="16.2">
      <c r="A535" s="7"/>
      <c r="B535" s="8"/>
      <c r="C535" s="8"/>
      <c r="R535" s="12"/>
    </row>
    <row r="536" spans="1:18" ht="16.2">
      <c r="A536" s="7"/>
      <c r="B536" s="8"/>
      <c r="C536" s="8"/>
      <c r="R536" s="12"/>
    </row>
    <row r="537" spans="1:18" ht="16.2">
      <c r="A537" s="7"/>
      <c r="B537" s="8"/>
      <c r="C537" s="8"/>
      <c r="R537" s="12"/>
    </row>
    <row r="538" spans="1:18" ht="16.2">
      <c r="A538" s="7"/>
      <c r="B538" s="8"/>
      <c r="C538" s="8"/>
      <c r="R538" s="12"/>
    </row>
    <row r="539" spans="1:18" ht="16.2">
      <c r="A539" s="7"/>
      <c r="B539" s="8"/>
      <c r="C539" s="8"/>
      <c r="R539" s="12"/>
    </row>
    <row r="540" spans="1:18" ht="16.2">
      <c r="A540" s="7"/>
      <c r="B540" s="8"/>
      <c r="C540" s="8"/>
      <c r="R540" s="12"/>
    </row>
    <row r="541" spans="1:18" ht="16.2">
      <c r="A541" s="7"/>
      <c r="B541" s="8"/>
      <c r="C541" s="8"/>
      <c r="R541" s="12"/>
    </row>
    <row r="542" spans="1:18" ht="16.2">
      <c r="A542" s="7"/>
      <c r="B542" s="8"/>
      <c r="C542" s="8"/>
      <c r="R542" s="12"/>
    </row>
    <row r="543" spans="1:18" ht="16.2">
      <c r="A543" s="7"/>
      <c r="B543" s="8"/>
      <c r="C543" s="8"/>
      <c r="R543" s="12"/>
    </row>
    <row r="544" spans="1:18" ht="16.2">
      <c r="A544" s="7"/>
      <c r="B544" s="8"/>
      <c r="C544" s="8"/>
      <c r="R544" s="12"/>
    </row>
    <row r="545" spans="1:18" ht="16.2">
      <c r="A545" s="7"/>
      <c r="B545" s="8"/>
      <c r="C545" s="8"/>
      <c r="R545" s="12"/>
    </row>
    <row r="546" spans="1:18" ht="16.2">
      <c r="A546" s="7"/>
      <c r="B546" s="8"/>
      <c r="C546" s="8"/>
      <c r="R546" s="12"/>
    </row>
    <row r="547" spans="1:18" ht="16.2">
      <c r="A547" s="7"/>
      <c r="B547" s="8"/>
      <c r="C547" s="8"/>
      <c r="R547" s="12"/>
    </row>
    <row r="548" spans="1:18" ht="16.2">
      <c r="A548" s="7"/>
      <c r="B548" s="8"/>
      <c r="C548" s="8"/>
      <c r="R548" s="12"/>
    </row>
    <row r="549" spans="1:18" ht="16.2">
      <c r="A549" s="7"/>
      <c r="B549" s="8"/>
      <c r="C549" s="8"/>
      <c r="R549" s="12"/>
    </row>
    <row r="550" spans="1:18" ht="16.2">
      <c r="A550" s="7"/>
      <c r="B550" s="8"/>
      <c r="C550" s="8"/>
      <c r="R550" s="12"/>
    </row>
    <row r="551" spans="1:18" ht="16.2">
      <c r="A551" s="7"/>
      <c r="B551" s="8"/>
      <c r="C551" s="8"/>
      <c r="R551" s="12"/>
    </row>
    <row r="552" spans="1:18" ht="16.2">
      <c r="A552" s="7"/>
      <c r="B552" s="8"/>
      <c r="C552" s="8"/>
      <c r="R552" s="12"/>
    </row>
    <row r="553" spans="1:18" ht="16.2">
      <c r="A553" s="7"/>
      <c r="B553" s="8"/>
      <c r="C553" s="8"/>
      <c r="R553" s="12"/>
    </row>
    <row r="554" spans="1:18" ht="16.2">
      <c r="A554" s="7"/>
      <c r="B554" s="8"/>
      <c r="C554" s="8"/>
      <c r="R554" s="12"/>
    </row>
    <row r="555" spans="1:18" ht="16.2">
      <c r="A555" s="7"/>
      <c r="B555" s="8"/>
      <c r="C555" s="8"/>
      <c r="R555" s="12"/>
    </row>
    <row r="556" spans="1:18" ht="16.2">
      <c r="A556" s="7"/>
      <c r="B556" s="8"/>
      <c r="C556" s="8"/>
      <c r="R556" s="12"/>
    </row>
    <row r="557" spans="1:18" ht="16.2">
      <c r="A557" s="7"/>
      <c r="B557" s="8"/>
      <c r="C557" s="8"/>
      <c r="R557" s="12"/>
    </row>
    <row r="558" spans="1:18" ht="16.2">
      <c r="A558" s="7"/>
      <c r="B558" s="8"/>
      <c r="C558" s="8"/>
      <c r="R558" s="12"/>
    </row>
    <row r="559" spans="1:18" ht="16.2">
      <c r="A559" s="7"/>
      <c r="B559" s="8"/>
      <c r="C559" s="8"/>
      <c r="R559" s="12"/>
    </row>
    <row r="560" spans="1:18" ht="16.2">
      <c r="A560" s="7"/>
      <c r="B560" s="8"/>
      <c r="C560" s="8"/>
      <c r="R560" s="12"/>
    </row>
    <row r="561" spans="1:18" ht="16.2">
      <c r="A561" s="7"/>
      <c r="B561" s="8"/>
      <c r="C561" s="8"/>
      <c r="R561" s="12"/>
    </row>
    <row r="562" spans="1:18" ht="16.2">
      <c r="A562" s="7"/>
      <c r="B562" s="8"/>
      <c r="C562" s="8"/>
      <c r="R562" s="12"/>
    </row>
    <row r="563" spans="1:18" ht="16.2">
      <c r="A563" s="7"/>
      <c r="B563" s="8"/>
      <c r="C563" s="8"/>
      <c r="R563" s="12"/>
    </row>
    <row r="564" spans="1:18" ht="16.2">
      <c r="A564" s="7"/>
      <c r="B564" s="8"/>
      <c r="C564" s="8"/>
      <c r="R564" s="12"/>
    </row>
    <row r="565" spans="1:18" ht="16.2">
      <c r="A565" s="7"/>
      <c r="B565" s="8"/>
      <c r="C565" s="8"/>
      <c r="R565" s="12"/>
    </row>
    <row r="566" spans="1:18" ht="16.2">
      <c r="A566" s="7"/>
      <c r="B566" s="8"/>
      <c r="C566" s="8"/>
      <c r="R566" s="12"/>
    </row>
    <row r="567" spans="1:18" ht="16.2">
      <c r="A567" s="7"/>
      <c r="B567" s="8"/>
      <c r="C567" s="8"/>
      <c r="R567" s="12"/>
    </row>
    <row r="568" spans="1:18" ht="16.2">
      <c r="A568" s="7"/>
      <c r="B568" s="8"/>
      <c r="C568" s="8"/>
      <c r="R568" s="12"/>
    </row>
    <row r="569" spans="1:18" ht="16.2">
      <c r="A569" s="7"/>
      <c r="B569" s="8"/>
      <c r="C569" s="8"/>
      <c r="R569" s="12"/>
    </row>
    <row r="570" spans="1:18" ht="16.2">
      <c r="A570" s="7"/>
      <c r="B570" s="8"/>
      <c r="C570" s="8"/>
      <c r="R570" s="12"/>
    </row>
    <row r="571" spans="1:18" ht="16.2">
      <c r="A571" s="7"/>
      <c r="B571" s="8"/>
      <c r="C571" s="8"/>
      <c r="R571" s="12"/>
    </row>
    <row r="572" spans="1:18" ht="16.2">
      <c r="A572" s="7"/>
      <c r="B572" s="8"/>
      <c r="C572" s="8"/>
      <c r="R572" s="12"/>
    </row>
    <row r="573" spans="1:18" ht="16.2">
      <c r="A573" s="7"/>
      <c r="B573" s="8"/>
      <c r="C573" s="8"/>
      <c r="R573" s="12"/>
    </row>
    <row r="574" spans="1:18" ht="16.2">
      <c r="A574" s="7"/>
      <c r="B574" s="8"/>
      <c r="C574" s="8"/>
      <c r="R574" s="12"/>
    </row>
    <row r="575" spans="1:18" ht="16.2">
      <c r="A575" s="7"/>
      <c r="B575" s="8"/>
      <c r="C575" s="8"/>
      <c r="R575" s="12"/>
    </row>
    <row r="576" spans="1:18" ht="16.2">
      <c r="A576" s="7"/>
      <c r="B576" s="8"/>
      <c r="C576" s="8"/>
      <c r="R576" s="12"/>
    </row>
    <row r="577" spans="1:18" ht="16.2">
      <c r="A577" s="7"/>
      <c r="B577" s="8"/>
      <c r="C577" s="8"/>
      <c r="R577" s="12"/>
    </row>
    <row r="578" spans="1:18" ht="16.2">
      <c r="A578" s="7"/>
      <c r="B578" s="8"/>
      <c r="C578" s="8"/>
      <c r="R578" s="12"/>
    </row>
    <row r="579" spans="1:18" ht="16.2">
      <c r="A579" s="7"/>
      <c r="B579" s="8"/>
      <c r="C579" s="8"/>
      <c r="R579" s="12"/>
    </row>
    <row r="580" spans="1:18" ht="16.2">
      <c r="A580" s="7"/>
      <c r="B580" s="8"/>
      <c r="C580" s="8"/>
      <c r="R580" s="12"/>
    </row>
    <row r="581" spans="1:18" ht="16.2">
      <c r="A581" s="7"/>
      <c r="B581" s="8"/>
      <c r="C581" s="8"/>
      <c r="R581" s="12"/>
    </row>
    <row r="582" spans="1:18" ht="16.2">
      <c r="A582" s="7"/>
      <c r="B582" s="8"/>
      <c r="C582" s="8"/>
      <c r="R582" s="12"/>
    </row>
    <row r="583" spans="1:18" ht="16.2">
      <c r="A583" s="7"/>
      <c r="B583" s="8"/>
      <c r="C583" s="8"/>
      <c r="R583" s="12"/>
    </row>
    <row r="584" spans="1:18" ht="16.2">
      <c r="A584" s="7"/>
      <c r="B584" s="8"/>
      <c r="C584" s="8"/>
      <c r="R584" s="12"/>
    </row>
    <row r="585" spans="1:18" ht="16.2">
      <c r="A585" s="7"/>
      <c r="B585" s="8"/>
      <c r="C585" s="8"/>
      <c r="R585" s="12"/>
    </row>
    <row r="586" spans="1:18" ht="16.2">
      <c r="A586" s="7"/>
      <c r="B586" s="8"/>
      <c r="C586" s="8"/>
      <c r="R586" s="12"/>
    </row>
    <row r="587" spans="1:18" ht="16.2">
      <c r="A587" s="7"/>
      <c r="B587" s="8"/>
      <c r="C587" s="8"/>
      <c r="R587" s="12"/>
    </row>
    <row r="588" spans="1:18" ht="16.2">
      <c r="A588" s="7"/>
      <c r="B588" s="8"/>
      <c r="C588" s="8"/>
      <c r="R588" s="12"/>
    </row>
    <row r="589" spans="1:18" ht="16.2">
      <c r="A589" s="7"/>
      <c r="B589" s="8"/>
      <c r="C589" s="8"/>
      <c r="R589" s="12"/>
    </row>
    <row r="590" spans="1:18" ht="16.2">
      <c r="A590" s="7"/>
      <c r="B590" s="8"/>
      <c r="C590" s="8"/>
      <c r="R590" s="12"/>
    </row>
    <row r="591" spans="1:18" ht="16.2">
      <c r="A591" s="7"/>
      <c r="B591" s="8"/>
      <c r="C591" s="8"/>
      <c r="R591" s="12"/>
    </row>
    <row r="592" spans="1:18" ht="16.2">
      <c r="A592" s="7"/>
      <c r="B592" s="8"/>
      <c r="C592" s="8"/>
      <c r="R592" s="12"/>
    </row>
    <row r="593" spans="1:18" ht="16.2">
      <c r="A593" s="7"/>
      <c r="B593" s="8"/>
      <c r="C593" s="8"/>
      <c r="R593" s="12"/>
    </row>
    <row r="594" spans="1:18" ht="16.2">
      <c r="A594" s="7"/>
      <c r="B594" s="8"/>
      <c r="C594" s="8"/>
      <c r="R594" s="12"/>
    </row>
    <row r="595" spans="1:18" ht="16.2">
      <c r="A595" s="7"/>
      <c r="B595" s="8"/>
      <c r="C595" s="8"/>
      <c r="R595" s="12"/>
    </row>
    <row r="596" spans="1:18" ht="16.2">
      <c r="A596" s="7"/>
      <c r="B596" s="8"/>
      <c r="C596" s="8"/>
      <c r="R596" s="12"/>
    </row>
    <row r="597" spans="1:18" ht="16.2">
      <c r="A597" s="7"/>
      <c r="B597" s="8"/>
      <c r="C597" s="8"/>
      <c r="R597" s="12"/>
    </row>
    <row r="598" spans="1:18" ht="16.2">
      <c r="A598" s="7"/>
      <c r="B598" s="8"/>
      <c r="C598" s="8"/>
      <c r="R598" s="12"/>
    </row>
    <row r="599" spans="1:18" ht="16.2">
      <c r="A599" s="7"/>
      <c r="B599" s="8"/>
      <c r="C599" s="8"/>
      <c r="R599" s="12"/>
    </row>
    <row r="600" spans="1:18" ht="16.2">
      <c r="A600" s="7"/>
      <c r="B600" s="8"/>
      <c r="C600" s="8"/>
      <c r="R600" s="12"/>
    </row>
    <row r="601" spans="1:18" ht="16.2">
      <c r="A601" s="7"/>
      <c r="B601" s="8"/>
      <c r="C601" s="8"/>
      <c r="R601" s="12"/>
    </row>
    <row r="602" spans="1:18" ht="16.2">
      <c r="A602" s="7"/>
      <c r="B602" s="8"/>
      <c r="C602" s="8"/>
      <c r="R602" s="12"/>
    </row>
    <row r="603" spans="1:18" ht="16.2">
      <c r="A603" s="7"/>
      <c r="B603" s="8"/>
      <c r="C603" s="8"/>
      <c r="R603" s="12"/>
    </row>
    <row r="604" spans="1:18" ht="16.2">
      <c r="A604" s="7"/>
      <c r="B604" s="8"/>
      <c r="C604" s="8"/>
      <c r="R604" s="12"/>
    </row>
    <row r="605" spans="1:18" ht="16.2">
      <c r="A605" s="7"/>
      <c r="B605" s="8"/>
      <c r="C605" s="8"/>
      <c r="R605" s="12"/>
    </row>
    <row r="606" spans="1:18" ht="16.2">
      <c r="A606" s="7"/>
      <c r="B606" s="8"/>
      <c r="C606" s="8"/>
      <c r="R606" s="12"/>
    </row>
    <row r="607" spans="1:18" ht="16.2">
      <c r="A607" s="7"/>
      <c r="B607" s="8"/>
      <c r="C607" s="8"/>
      <c r="R607" s="12"/>
    </row>
    <row r="608" spans="1:18" ht="16.2">
      <c r="A608" s="7"/>
      <c r="B608" s="8"/>
      <c r="C608" s="8"/>
      <c r="R608" s="12"/>
    </row>
    <row r="609" spans="1:18" ht="16.2">
      <c r="A609" s="7"/>
      <c r="B609" s="8"/>
      <c r="C609" s="8"/>
      <c r="R609" s="12"/>
    </row>
    <row r="610" spans="1:18" ht="16.2">
      <c r="A610" s="7"/>
      <c r="B610" s="8"/>
      <c r="C610" s="8"/>
      <c r="R610" s="12"/>
    </row>
    <row r="611" spans="1:18" ht="16.2">
      <c r="A611" s="7"/>
      <c r="B611" s="8"/>
      <c r="C611" s="8"/>
      <c r="R611" s="12"/>
    </row>
    <row r="612" spans="1:18" ht="16.2">
      <c r="A612" s="7"/>
      <c r="B612" s="8"/>
      <c r="C612" s="8"/>
      <c r="R612" s="12"/>
    </row>
    <row r="613" spans="1:18" ht="16.2">
      <c r="A613" s="7"/>
      <c r="B613" s="8"/>
      <c r="C613" s="8"/>
      <c r="R613" s="12"/>
    </row>
    <row r="614" spans="1:18" ht="16.2">
      <c r="A614" s="7"/>
      <c r="B614" s="8"/>
      <c r="C614" s="8"/>
      <c r="R614" s="12"/>
    </row>
    <row r="615" spans="1:18" ht="16.2">
      <c r="A615" s="7"/>
      <c r="B615" s="8"/>
      <c r="C615" s="8"/>
      <c r="R615" s="12"/>
    </row>
    <row r="616" spans="1:18" ht="16.2">
      <c r="A616" s="7"/>
      <c r="B616" s="8"/>
      <c r="C616" s="8"/>
      <c r="R616" s="12"/>
    </row>
    <row r="617" spans="1:18" ht="16.2">
      <c r="A617" s="7"/>
      <c r="B617" s="8"/>
      <c r="C617" s="8"/>
      <c r="R617" s="12"/>
    </row>
    <row r="618" spans="1:18" ht="16.2">
      <c r="A618" s="7"/>
      <c r="B618" s="8"/>
      <c r="C618" s="8"/>
      <c r="R618" s="12"/>
    </row>
    <row r="619" spans="1:18" ht="16.2">
      <c r="A619" s="7"/>
      <c r="B619" s="8"/>
      <c r="C619" s="8"/>
      <c r="R619" s="12"/>
    </row>
    <row r="620" spans="1:18" ht="16.2">
      <c r="A620" s="7"/>
      <c r="B620" s="8"/>
      <c r="C620" s="8"/>
      <c r="R620" s="12"/>
    </row>
    <row r="621" spans="1:18" ht="16.2">
      <c r="A621" s="7"/>
      <c r="B621" s="8"/>
      <c r="C621" s="8"/>
      <c r="R621" s="12"/>
    </row>
    <row r="622" spans="1:18" ht="16.2">
      <c r="A622" s="7"/>
      <c r="B622" s="8"/>
      <c r="C622" s="8"/>
      <c r="R622" s="12"/>
    </row>
    <row r="623" spans="1:18" ht="16.2">
      <c r="A623" s="7"/>
      <c r="B623" s="8"/>
      <c r="C623" s="8"/>
      <c r="R623" s="12"/>
    </row>
    <row r="624" spans="1:18" ht="16.2">
      <c r="A624" s="7"/>
      <c r="B624" s="8"/>
      <c r="C624" s="8"/>
      <c r="R624" s="12"/>
    </row>
    <row r="625" spans="1:18" ht="16.2">
      <c r="A625" s="7"/>
      <c r="B625" s="8"/>
      <c r="C625" s="8"/>
      <c r="R625" s="12"/>
    </row>
    <row r="626" spans="1:18" ht="16.2">
      <c r="A626" s="7"/>
      <c r="B626" s="8"/>
      <c r="C626" s="8"/>
      <c r="R626" s="12"/>
    </row>
    <row r="627" spans="1:18" ht="16.2">
      <c r="A627" s="7"/>
      <c r="B627" s="8"/>
      <c r="C627" s="8"/>
      <c r="R627" s="12"/>
    </row>
    <row r="628" spans="1:18" ht="16.2">
      <c r="A628" s="7"/>
      <c r="B628" s="8"/>
      <c r="C628" s="8"/>
      <c r="R628" s="12"/>
    </row>
    <row r="629" spans="1:18" ht="16.2">
      <c r="A629" s="7"/>
      <c r="B629" s="8"/>
      <c r="C629" s="8"/>
      <c r="R629" s="12"/>
    </row>
    <row r="630" spans="1:18" ht="16.2">
      <c r="A630" s="7"/>
      <c r="B630" s="8"/>
      <c r="C630" s="8"/>
      <c r="R630" s="12"/>
    </row>
    <row r="631" spans="1:18" ht="16.2">
      <c r="A631" s="7"/>
      <c r="B631" s="8"/>
      <c r="C631" s="8"/>
      <c r="R631" s="12"/>
    </row>
    <row r="632" spans="1:18" ht="16.2">
      <c r="A632" s="7"/>
      <c r="B632" s="8"/>
      <c r="C632" s="8"/>
      <c r="R632" s="12"/>
    </row>
    <row r="633" spans="1:18" ht="16.2">
      <c r="A633" s="7"/>
      <c r="B633" s="8"/>
      <c r="C633" s="8"/>
      <c r="R633" s="12"/>
    </row>
    <row r="634" spans="1:18" ht="16.2">
      <c r="A634" s="7"/>
      <c r="B634" s="8"/>
      <c r="C634" s="8"/>
      <c r="R634" s="12"/>
    </row>
    <row r="635" spans="1:18" ht="16.2">
      <c r="A635" s="7"/>
      <c r="B635" s="8"/>
      <c r="C635" s="8"/>
      <c r="R635" s="12"/>
    </row>
    <row r="636" spans="1:18" ht="16.2">
      <c r="A636" s="7"/>
      <c r="B636" s="8"/>
      <c r="C636" s="8"/>
      <c r="R636" s="12"/>
    </row>
    <row r="637" spans="1:18" ht="16.2">
      <c r="A637" s="7"/>
      <c r="B637" s="8"/>
      <c r="C637" s="8"/>
      <c r="R637" s="12"/>
    </row>
    <row r="638" spans="1:18" ht="16.2">
      <c r="A638" s="7"/>
      <c r="B638" s="8"/>
      <c r="C638" s="8"/>
      <c r="R638" s="12"/>
    </row>
    <row r="639" spans="1:18" ht="16.2">
      <c r="A639" s="7"/>
      <c r="B639" s="8"/>
      <c r="C639" s="8"/>
      <c r="R639" s="12"/>
    </row>
    <row r="640" spans="1:18" ht="16.2">
      <c r="A640" s="7"/>
      <c r="B640" s="8"/>
      <c r="C640" s="8"/>
      <c r="R640" s="12"/>
    </row>
    <row r="641" spans="1:18" ht="16.2">
      <c r="A641" s="7"/>
      <c r="B641" s="8"/>
      <c r="C641" s="8"/>
      <c r="R641" s="12"/>
    </row>
    <row r="642" spans="1:18" ht="16.2">
      <c r="A642" s="7"/>
      <c r="B642" s="8"/>
      <c r="C642" s="8"/>
      <c r="R642" s="12"/>
    </row>
    <row r="643" spans="1:18" ht="16.2">
      <c r="A643" s="7"/>
      <c r="B643" s="8"/>
      <c r="C643" s="8"/>
      <c r="R643" s="12"/>
    </row>
    <row r="644" spans="1:18" ht="16.2">
      <c r="A644" s="7"/>
      <c r="B644" s="8"/>
      <c r="C644" s="8"/>
      <c r="R644" s="12"/>
    </row>
    <row r="645" spans="1:18" ht="16.2">
      <c r="A645" s="7"/>
      <c r="B645" s="8"/>
      <c r="C645" s="8"/>
      <c r="R645" s="12"/>
    </row>
    <row r="646" spans="1:18" ht="16.2">
      <c r="A646" s="7"/>
      <c r="B646" s="8"/>
      <c r="C646" s="8"/>
      <c r="R646" s="12"/>
    </row>
    <row r="647" spans="1:18" ht="16.2">
      <c r="A647" s="7"/>
      <c r="B647" s="8"/>
      <c r="C647" s="8"/>
      <c r="R647" s="12"/>
    </row>
    <row r="648" spans="1:18" ht="16.2">
      <c r="A648" s="7"/>
      <c r="B648" s="8"/>
      <c r="C648" s="8"/>
      <c r="R648" s="12"/>
    </row>
    <row r="649" spans="1:18" ht="16.2">
      <c r="A649" s="7"/>
      <c r="B649" s="8"/>
      <c r="C649" s="8"/>
      <c r="R649" s="12"/>
    </row>
    <row r="650" spans="1:18" ht="16.2">
      <c r="A650" s="7"/>
      <c r="B650" s="8"/>
      <c r="C650" s="8"/>
      <c r="R650" s="12"/>
    </row>
    <row r="651" spans="1:18" ht="16.2">
      <c r="A651" s="7"/>
      <c r="B651" s="8"/>
      <c r="C651" s="8"/>
      <c r="R651" s="12"/>
    </row>
    <row r="652" spans="1:18" ht="16.2">
      <c r="A652" s="7"/>
      <c r="B652" s="8"/>
      <c r="C652" s="8"/>
      <c r="R652" s="12"/>
    </row>
    <row r="653" spans="1:18" ht="16.2">
      <c r="A653" s="7"/>
      <c r="B653" s="8"/>
      <c r="C653" s="8"/>
      <c r="R653" s="12"/>
    </row>
    <row r="654" spans="1:18" ht="16.2">
      <c r="A654" s="7"/>
      <c r="B654" s="8"/>
      <c r="C654" s="8"/>
      <c r="R654" s="12"/>
    </row>
    <row r="655" spans="1:18" ht="16.2">
      <c r="A655" s="7"/>
      <c r="B655" s="8"/>
      <c r="C655" s="8"/>
      <c r="R655" s="12"/>
    </row>
    <row r="656" spans="1:18" ht="16.2">
      <c r="A656" s="7"/>
      <c r="B656" s="8"/>
      <c r="C656" s="8"/>
      <c r="R656" s="12"/>
    </row>
    <row r="657" spans="1:18" ht="16.2">
      <c r="A657" s="7"/>
      <c r="B657" s="8"/>
      <c r="C657" s="8"/>
      <c r="R657" s="12"/>
    </row>
    <row r="658" spans="1:18" ht="16.2">
      <c r="A658" s="7"/>
      <c r="B658" s="8"/>
      <c r="C658" s="8"/>
      <c r="R658" s="12"/>
    </row>
    <row r="659" spans="1:18" ht="16.2">
      <c r="A659" s="7"/>
      <c r="B659" s="8"/>
      <c r="C659" s="8"/>
      <c r="R659" s="12"/>
    </row>
    <row r="660" spans="1:18" ht="16.2">
      <c r="A660" s="7"/>
      <c r="B660" s="8"/>
      <c r="C660" s="8"/>
      <c r="R660" s="12"/>
    </row>
    <row r="661" spans="1:18" ht="16.2">
      <c r="A661" s="7"/>
      <c r="B661" s="8"/>
      <c r="C661" s="8"/>
      <c r="R661" s="12"/>
    </row>
    <row r="662" spans="1:18" ht="16.2">
      <c r="A662" s="7"/>
      <c r="B662" s="8"/>
      <c r="C662" s="8"/>
      <c r="R662" s="12"/>
    </row>
    <row r="663" spans="1:18" ht="16.2">
      <c r="A663" s="7"/>
      <c r="B663" s="8"/>
      <c r="C663" s="8"/>
      <c r="R663" s="12"/>
    </row>
    <row r="664" spans="1:18" ht="16.2">
      <c r="A664" s="7"/>
      <c r="B664" s="8"/>
      <c r="C664" s="8"/>
      <c r="R664" s="12"/>
    </row>
    <row r="665" spans="1:18" ht="16.2">
      <c r="A665" s="7"/>
      <c r="B665" s="8"/>
      <c r="C665" s="8"/>
      <c r="R665" s="12"/>
    </row>
    <row r="666" spans="1:18" ht="16.2">
      <c r="A666" s="7"/>
      <c r="B666" s="8"/>
      <c r="C666" s="8"/>
      <c r="R666" s="12"/>
    </row>
    <row r="667" spans="1:18" ht="16.2">
      <c r="A667" s="7"/>
      <c r="B667" s="8"/>
      <c r="C667" s="8"/>
      <c r="R667" s="12"/>
    </row>
    <row r="668" spans="1:18" ht="16.2">
      <c r="A668" s="7"/>
      <c r="B668" s="8"/>
      <c r="C668" s="8"/>
      <c r="R668" s="12"/>
    </row>
    <row r="669" spans="1:18" ht="16.2">
      <c r="A669" s="7"/>
      <c r="B669" s="8"/>
      <c r="C669" s="8"/>
      <c r="R669" s="12"/>
    </row>
    <row r="670" spans="1:18" ht="16.2">
      <c r="A670" s="7"/>
      <c r="B670" s="8"/>
      <c r="C670" s="8"/>
      <c r="R670" s="12"/>
    </row>
    <row r="671" spans="1:18" ht="16.2">
      <c r="A671" s="7"/>
      <c r="B671" s="8"/>
      <c r="C671" s="8"/>
      <c r="R671" s="12"/>
    </row>
    <row r="672" spans="1:18" ht="16.2">
      <c r="A672" s="7"/>
      <c r="B672" s="8"/>
      <c r="C672" s="8"/>
      <c r="R672" s="12"/>
    </row>
    <row r="673" spans="1:18" ht="16.2">
      <c r="A673" s="7"/>
      <c r="B673" s="8"/>
      <c r="C673" s="8"/>
      <c r="R673" s="12"/>
    </row>
    <row r="674" spans="1:18" ht="16.2">
      <c r="A674" s="7"/>
      <c r="B674" s="8"/>
      <c r="C674" s="8"/>
      <c r="R674" s="12"/>
    </row>
    <row r="675" spans="1:18" ht="16.2">
      <c r="A675" s="7"/>
      <c r="B675" s="8"/>
      <c r="C675" s="8"/>
      <c r="R675" s="12"/>
    </row>
    <row r="676" spans="1:18" ht="16.2">
      <c r="A676" s="7"/>
      <c r="B676" s="8"/>
      <c r="C676" s="8"/>
      <c r="R676" s="12"/>
    </row>
    <row r="677" spans="1:18" ht="16.2">
      <c r="A677" s="7"/>
      <c r="B677" s="8"/>
      <c r="C677" s="8"/>
      <c r="R677" s="12"/>
    </row>
    <row r="678" spans="1:18" ht="16.2">
      <c r="A678" s="7"/>
      <c r="B678" s="8"/>
      <c r="C678" s="8"/>
      <c r="R678" s="12"/>
    </row>
    <row r="679" spans="1:18" ht="16.2">
      <c r="A679" s="7"/>
      <c r="B679" s="8"/>
      <c r="C679" s="8"/>
      <c r="R679" s="12"/>
    </row>
    <row r="680" spans="1:18" ht="16.2">
      <c r="A680" s="7"/>
      <c r="B680" s="8"/>
      <c r="C680" s="8"/>
      <c r="R680" s="12"/>
    </row>
    <row r="681" spans="1:18" ht="16.2">
      <c r="A681" s="7"/>
      <c r="B681" s="8"/>
      <c r="C681" s="8"/>
      <c r="R681" s="12"/>
    </row>
    <row r="682" spans="1:18" ht="16.2">
      <c r="A682" s="7"/>
      <c r="B682" s="8"/>
      <c r="C682" s="8"/>
      <c r="R682" s="12"/>
    </row>
    <row r="683" spans="1:18" ht="16.2">
      <c r="A683" s="7"/>
      <c r="B683" s="8"/>
      <c r="C683" s="8"/>
      <c r="R683" s="12"/>
    </row>
    <row r="684" spans="1:18" ht="16.2">
      <c r="A684" s="7"/>
      <c r="B684" s="8"/>
      <c r="C684" s="8"/>
      <c r="R684" s="12"/>
    </row>
    <row r="685" spans="1:18" ht="16.2">
      <c r="A685" s="7"/>
      <c r="B685" s="8"/>
      <c r="C685" s="8"/>
      <c r="R685" s="12"/>
    </row>
    <row r="686" spans="1:18" ht="16.2">
      <c r="A686" s="7"/>
      <c r="B686" s="8"/>
      <c r="C686" s="8"/>
      <c r="R686" s="12"/>
    </row>
    <row r="687" spans="1:18" ht="16.2">
      <c r="A687" s="7"/>
      <c r="B687" s="8"/>
      <c r="C687" s="8"/>
      <c r="R687" s="12"/>
    </row>
    <row r="688" spans="1:18" ht="16.2">
      <c r="A688" s="7"/>
      <c r="B688" s="8"/>
      <c r="C688" s="8"/>
      <c r="R688" s="12"/>
    </row>
    <row r="689" spans="1:18" ht="16.2">
      <c r="A689" s="7"/>
      <c r="B689" s="8"/>
      <c r="C689" s="8"/>
      <c r="R689" s="12"/>
    </row>
    <row r="690" spans="1:18" ht="16.2">
      <c r="A690" s="7"/>
      <c r="B690" s="8"/>
      <c r="C690" s="8"/>
      <c r="R690" s="12"/>
    </row>
    <row r="691" spans="1:18" ht="16.2">
      <c r="A691" s="7"/>
      <c r="B691" s="8"/>
      <c r="C691" s="8"/>
      <c r="R691" s="12"/>
    </row>
    <row r="692" spans="1:18" ht="16.2">
      <c r="A692" s="7"/>
      <c r="B692" s="8"/>
      <c r="C692" s="8"/>
      <c r="R692" s="12"/>
    </row>
    <row r="693" spans="1:18" ht="16.2">
      <c r="A693" s="7"/>
      <c r="B693" s="8"/>
      <c r="C693" s="8"/>
      <c r="R693" s="12"/>
    </row>
    <row r="694" spans="1:18" ht="16.2">
      <c r="A694" s="7"/>
      <c r="B694" s="8"/>
      <c r="C694" s="8"/>
      <c r="R694" s="12"/>
    </row>
    <row r="695" spans="1:18" ht="16.2">
      <c r="A695" s="7"/>
      <c r="B695" s="8"/>
      <c r="C695" s="8"/>
      <c r="R695" s="12"/>
    </row>
    <row r="696" spans="1:18" ht="16.2">
      <c r="A696" s="7"/>
      <c r="B696" s="8"/>
      <c r="C696" s="8"/>
      <c r="R696" s="12"/>
    </row>
    <row r="697" spans="1:18" ht="16.2">
      <c r="A697" s="7"/>
      <c r="B697" s="8"/>
      <c r="C697" s="8"/>
      <c r="R697" s="12"/>
    </row>
    <row r="698" spans="1:18" ht="16.2">
      <c r="A698" s="7"/>
      <c r="B698" s="8"/>
      <c r="C698" s="8"/>
      <c r="R698" s="12"/>
    </row>
    <row r="699" spans="1:18" ht="16.2">
      <c r="A699" s="7"/>
      <c r="B699" s="8"/>
      <c r="C699" s="8"/>
      <c r="R699" s="12"/>
    </row>
    <row r="700" spans="1:18" ht="16.2">
      <c r="A700" s="7"/>
      <c r="B700" s="8"/>
      <c r="C700" s="8"/>
      <c r="R700" s="12"/>
    </row>
    <row r="701" spans="1:18" ht="16.2">
      <c r="A701" s="7"/>
      <c r="B701" s="8"/>
      <c r="C701" s="8"/>
      <c r="R701" s="12"/>
    </row>
    <row r="702" spans="1:18" ht="16.2">
      <c r="A702" s="7"/>
      <c r="B702" s="8"/>
      <c r="C702" s="8"/>
      <c r="R702" s="12"/>
    </row>
    <row r="703" spans="1:18" ht="16.2">
      <c r="A703" s="7"/>
      <c r="B703" s="8"/>
      <c r="C703" s="8"/>
      <c r="R703" s="12"/>
    </row>
    <row r="704" spans="1:18" ht="16.2">
      <c r="A704" s="7"/>
      <c r="B704" s="8"/>
      <c r="C704" s="8"/>
      <c r="R704" s="12"/>
    </row>
    <row r="705" spans="1:18" ht="16.2">
      <c r="A705" s="7"/>
      <c r="B705" s="8"/>
      <c r="C705" s="8"/>
      <c r="R705" s="12"/>
    </row>
    <row r="706" spans="1:18" ht="16.2">
      <c r="A706" s="7"/>
      <c r="B706" s="8"/>
      <c r="C706" s="8"/>
      <c r="R706" s="12"/>
    </row>
    <row r="707" spans="1:18" ht="16.2">
      <c r="A707" s="7"/>
      <c r="B707" s="8"/>
      <c r="C707" s="8"/>
      <c r="R707" s="12"/>
    </row>
    <row r="708" spans="1:18" ht="16.2">
      <c r="A708" s="7"/>
      <c r="B708" s="8"/>
      <c r="C708" s="8"/>
      <c r="R708" s="12"/>
    </row>
    <row r="709" spans="1:18" ht="16.2">
      <c r="A709" s="7"/>
      <c r="B709" s="8"/>
      <c r="C709" s="8"/>
      <c r="R709" s="12"/>
    </row>
    <row r="710" spans="1:18" ht="16.2">
      <c r="A710" s="7"/>
      <c r="B710" s="8"/>
      <c r="C710" s="8"/>
      <c r="R710" s="12"/>
    </row>
    <row r="711" spans="1:18" ht="16.2">
      <c r="A711" s="7"/>
      <c r="B711" s="8"/>
      <c r="C711" s="8"/>
      <c r="R711" s="12"/>
    </row>
    <row r="712" spans="1:18" ht="16.2">
      <c r="A712" s="7"/>
      <c r="B712" s="8"/>
      <c r="C712" s="8"/>
      <c r="R712" s="12"/>
    </row>
    <row r="713" spans="1:18" ht="16.2">
      <c r="A713" s="7"/>
      <c r="B713" s="8"/>
      <c r="C713" s="8"/>
      <c r="R713" s="12"/>
    </row>
    <row r="714" spans="1:18" ht="16.2">
      <c r="A714" s="7"/>
      <c r="B714" s="8"/>
      <c r="C714" s="8"/>
      <c r="R714" s="12"/>
    </row>
    <row r="715" spans="1:18" ht="16.2">
      <c r="A715" s="7"/>
      <c r="B715" s="8"/>
      <c r="C715" s="8"/>
      <c r="R715" s="12"/>
    </row>
    <row r="716" spans="1:18" ht="16.2">
      <c r="A716" s="7"/>
      <c r="B716" s="8"/>
      <c r="C716" s="8"/>
      <c r="R716" s="12"/>
    </row>
    <row r="717" spans="1:18" ht="16.2">
      <c r="A717" s="7"/>
      <c r="B717" s="8"/>
      <c r="C717" s="8"/>
      <c r="R717" s="12"/>
    </row>
    <row r="718" spans="1:18" ht="16.2">
      <c r="A718" s="7"/>
      <c r="B718" s="8"/>
      <c r="C718" s="8"/>
      <c r="R718" s="12"/>
    </row>
    <row r="719" spans="1:18" ht="16.2">
      <c r="A719" s="7"/>
      <c r="B719" s="8"/>
      <c r="C719" s="8"/>
      <c r="R719" s="12"/>
    </row>
    <row r="720" spans="1:18" ht="16.2">
      <c r="A720" s="7"/>
      <c r="B720" s="8"/>
      <c r="C720" s="8"/>
      <c r="R720" s="12"/>
    </row>
    <row r="721" spans="1:18" ht="16.2">
      <c r="A721" s="7"/>
      <c r="B721" s="8"/>
      <c r="C721" s="8"/>
      <c r="R721" s="12"/>
    </row>
    <row r="722" spans="1:18" ht="16.2">
      <c r="A722" s="7"/>
      <c r="B722" s="8"/>
      <c r="C722" s="8"/>
      <c r="R722" s="12"/>
    </row>
    <row r="723" spans="1:18" ht="16.2">
      <c r="A723" s="7"/>
      <c r="B723" s="8"/>
      <c r="C723" s="8"/>
      <c r="R723" s="12"/>
    </row>
    <row r="724" spans="1:18" ht="16.2">
      <c r="A724" s="7"/>
      <c r="B724" s="8"/>
      <c r="C724" s="8"/>
      <c r="R724" s="12"/>
    </row>
    <row r="725" spans="1:18" ht="16.2">
      <c r="A725" s="7"/>
      <c r="B725" s="8"/>
      <c r="C725" s="8"/>
      <c r="R725" s="12"/>
    </row>
    <row r="726" spans="1:18" ht="16.2">
      <c r="A726" s="7"/>
      <c r="B726" s="8"/>
      <c r="C726" s="8"/>
      <c r="R726" s="12"/>
    </row>
    <row r="727" spans="1:18" ht="16.2">
      <c r="A727" s="7"/>
      <c r="B727" s="8"/>
      <c r="C727" s="8"/>
      <c r="R727" s="12"/>
    </row>
    <row r="728" spans="1:18" ht="16.2">
      <c r="A728" s="7"/>
      <c r="B728" s="8"/>
      <c r="C728" s="8"/>
      <c r="R728" s="12"/>
    </row>
    <row r="729" spans="1:18" ht="16.2">
      <c r="A729" s="7"/>
      <c r="B729" s="8"/>
      <c r="C729" s="8"/>
      <c r="R729" s="12"/>
    </row>
    <row r="730" spans="1:18" ht="16.2">
      <c r="A730" s="7"/>
      <c r="B730" s="8"/>
      <c r="C730" s="8"/>
      <c r="R730" s="12"/>
    </row>
    <row r="731" spans="1:18" ht="16.2">
      <c r="A731" s="7"/>
      <c r="B731" s="8"/>
      <c r="C731" s="8"/>
      <c r="R731" s="12"/>
    </row>
    <row r="732" spans="1:18" ht="16.2">
      <c r="A732" s="7"/>
      <c r="B732" s="8"/>
      <c r="C732" s="8"/>
      <c r="R732" s="12"/>
    </row>
    <row r="733" spans="1:18" ht="16.2">
      <c r="A733" s="7"/>
      <c r="B733" s="8"/>
      <c r="C733" s="8"/>
      <c r="R733" s="12"/>
    </row>
    <row r="734" spans="1:18" ht="16.2">
      <c r="A734" s="7"/>
      <c r="B734" s="8"/>
      <c r="C734" s="8"/>
      <c r="R734" s="12"/>
    </row>
    <row r="735" spans="1:18" ht="16.2">
      <c r="A735" s="7"/>
      <c r="B735" s="8"/>
      <c r="C735" s="8"/>
      <c r="R735" s="12"/>
    </row>
    <row r="736" spans="1:18" ht="16.2">
      <c r="A736" s="7"/>
      <c r="B736" s="8"/>
      <c r="C736" s="8"/>
      <c r="R736" s="12"/>
    </row>
    <row r="737" spans="1:18" ht="16.2">
      <c r="A737" s="7"/>
      <c r="B737" s="8"/>
      <c r="C737" s="8"/>
      <c r="R737" s="12"/>
    </row>
    <row r="738" spans="1:18" ht="16.2">
      <c r="A738" s="7"/>
      <c r="B738" s="8"/>
      <c r="C738" s="8"/>
      <c r="R738" s="12"/>
    </row>
    <row r="739" spans="1:18" ht="16.2">
      <c r="A739" s="7"/>
      <c r="B739" s="8"/>
      <c r="C739" s="8"/>
      <c r="R739" s="12"/>
    </row>
    <row r="740" spans="1:18" ht="16.2">
      <c r="A740" s="7"/>
      <c r="B740" s="8"/>
      <c r="C740" s="8"/>
      <c r="R740" s="12"/>
    </row>
    <row r="741" spans="1:18" ht="16.2">
      <c r="A741" s="7"/>
      <c r="B741" s="8"/>
      <c r="C741" s="8"/>
      <c r="R741" s="12"/>
    </row>
    <row r="742" spans="1:18" ht="16.2">
      <c r="A742" s="7"/>
      <c r="B742" s="8"/>
      <c r="C742" s="8"/>
      <c r="R742" s="12"/>
    </row>
    <row r="743" spans="1:18" ht="16.2">
      <c r="A743" s="7"/>
      <c r="B743" s="8"/>
      <c r="C743" s="8"/>
      <c r="R743" s="12"/>
    </row>
    <row r="744" spans="1:18" ht="16.2">
      <c r="A744" s="7"/>
      <c r="B744" s="8"/>
      <c r="C744" s="8"/>
      <c r="R744" s="12"/>
    </row>
    <row r="745" spans="1:18" ht="16.2">
      <c r="A745" s="7"/>
      <c r="B745" s="8"/>
      <c r="C745" s="8"/>
      <c r="R745" s="12"/>
    </row>
    <row r="746" spans="1:18" ht="16.2">
      <c r="A746" s="7"/>
      <c r="B746" s="8"/>
      <c r="C746" s="8"/>
      <c r="R746" s="12"/>
    </row>
    <row r="747" spans="1:18" ht="16.2">
      <c r="A747" s="7"/>
      <c r="B747" s="8"/>
      <c r="C747" s="8"/>
      <c r="R747" s="12"/>
    </row>
    <row r="748" spans="1:18" ht="16.2">
      <c r="A748" s="7"/>
      <c r="B748" s="8"/>
      <c r="C748" s="8"/>
      <c r="R748" s="12"/>
    </row>
    <row r="749" spans="1:18" ht="16.2">
      <c r="A749" s="7"/>
      <c r="B749" s="8"/>
      <c r="C749" s="8"/>
      <c r="R749" s="12"/>
    </row>
    <row r="750" spans="1:18" ht="16.2">
      <c r="A750" s="7"/>
      <c r="B750" s="8"/>
      <c r="C750" s="8"/>
      <c r="R750" s="12"/>
    </row>
    <row r="751" spans="1:18" ht="16.2">
      <c r="A751" s="7"/>
      <c r="B751" s="8"/>
      <c r="C751" s="8"/>
      <c r="R751" s="12"/>
    </row>
    <row r="752" spans="1:18" ht="16.2">
      <c r="A752" s="7"/>
      <c r="B752" s="8"/>
      <c r="C752" s="8"/>
      <c r="R752" s="12"/>
    </row>
    <row r="753" spans="1:18" ht="16.2">
      <c r="A753" s="7"/>
      <c r="B753" s="8"/>
      <c r="C753" s="8"/>
      <c r="R753" s="12"/>
    </row>
    <row r="754" spans="1:18" ht="16.2">
      <c r="A754" s="7"/>
      <c r="B754" s="8"/>
      <c r="C754" s="8"/>
      <c r="R754" s="12"/>
    </row>
    <row r="755" spans="1:18" ht="16.2">
      <c r="A755" s="7"/>
      <c r="B755" s="8"/>
      <c r="C755" s="8"/>
      <c r="R755" s="12"/>
    </row>
    <row r="756" spans="1:18" ht="16.2">
      <c r="A756" s="7"/>
      <c r="B756" s="8"/>
      <c r="C756" s="8"/>
      <c r="R756" s="12"/>
    </row>
    <row r="757" spans="1:18" ht="16.2">
      <c r="A757" s="7"/>
      <c r="B757" s="8"/>
      <c r="C757" s="8"/>
      <c r="R757" s="12"/>
    </row>
    <row r="758" spans="1:18" ht="16.2">
      <c r="A758" s="7"/>
      <c r="B758" s="8"/>
      <c r="C758" s="8"/>
      <c r="R758" s="12"/>
    </row>
    <row r="759" spans="1:18" ht="16.2">
      <c r="A759" s="7"/>
      <c r="B759" s="8"/>
      <c r="C759" s="8"/>
      <c r="R759" s="12"/>
    </row>
    <row r="760" spans="1:18" ht="16.2">
      <c r="A760" s="7"/>
      <c r="B760" s="8"/>
      <c r="C760" s="8"/>
      <c r="R760" s="12"/>
    </row>
    <row r="761" spans="1:18" ht="16.2">
      <c r="A761" s="7"/>
      <c r="B761" s="8"/>
      <c r="C761" s="8"/>
      <c r="R761" s="12"/>
    </row>
    <row r="762" spans="1:18" ht="16.2">
      <c r="A762" s="7"/>
      <c r="B762" s="8"/>
      <c r="C762" s="8"/>
      <c r="R762" s="12"/>
    </row>
    <row r="763" spans="1:18" ht="16.2">
      <c r="A763" s="7"/>
      <c r="B763" s="8"/>
      <c r="C763" s="8"/>
      <c r="R763" s="12"/>
    </row>
    <row r="764" spans="1:18" ht="16.2">
      <c r="A764" s="7"/>
      <c r="B764" s="8"/>
      <c r="C764" s="8"/>
      <c r="R764" s="12"/>
    </row>
    <row r="765" spans="1:18" ht="16.2">
      <c r="A765" s="7"/>
      <c r="B765" s="8"/>
      <c r="C765" s="8"/>
      <c r="R765" s="12"/>
    </row>
    <row r="766" spans="1:18" ht="16.2">
      <c r="A766" s="7"/>
      <c r="B766" s="8"/>
      <c r="C766" s="8"/>
      <c r="R766" s="12"/>
    </row>
    <row r="767" spans="1:18" ht="16.2">
      <c r="A767" s="7"/>
      <c r="B767" s="8"/>
      <c r="C767" s="8"/>
      <c r="R767" s="12"/>
    </row>
    <row r="768" spans="1:18" ht="16.2">
      <c r="A768" s="7"/>
      <c r="B768" s="8"/>
      <c r="C768" s="8"/>
      <c r="R768" s="12"/>
    </row>
    <row r="769" spans="1:18" ht="16.2">
      <c r="A769" s="7"/>
      <c r="B769" s="8"/>
      <c r="C769" s="8"/>
      <c r="R769" s="12"/>
    </row>
    <row r="770" spans="1:18" ht="16.2">
      <c r="A770" s="7"/>
      <c r="B770" s="8"/>
      <c r="C770" s="8"/>
      <c r="R770" s="12"/>
    </row>
    <row r="771" spans="1:18" ht="16.2">
      <c r="A771" s="7"/>
      <c r="B771" s="8"/>
      <c r="C771" s="8"/>
      <c r="R771" s="12"/>
    </row>
    <row r="772" spans="1:18" ht="16.2">
      <c r="A772" s="7"/>
      <c r="B772" s="8"/>
      <c r="C772" s="8"/>
      <c r="R772" s="12"/>
    </row>
    <row r="773" spans="1:18" ht="16.2">
      <c r="A773" s="7"/>
      <c r="B773" s="8"/>
      <c r="C773" s="8"/>
      <c r="R773" s="12"/>
    </row>
    <row r="774" spans="1:18" ht="16.2">
      <c r="A774" s="7"/>
      <c r="B774" s="8"/>
      <c r="C774" s="8"/>
      <c r="R774" s="12"/>
    </row>
    <row r="775" spans="1:18" ht="16.2">
      <c r="A775" s="7"/>
      <c r="B775" s="8"/>
      <c r="C775" s="8"/>
      <c r="R775" s="12"/>
    </row>
    <row r="776" spans="1:18" ht="16.2">
      <c r="A776" s="7"/>
      <c r="B776" s="8"/>
      <c r="C776" s="8"/>
      <c r="R776" s="12"/>
    </row>
    <row r="777" spans="1:18" ht="16.2">
      <c r="A777" s="7"/>
      <c r="B777" s="8"/>
      <c r="C777" s="8"/>
      <c r="R777" s="12"/>
    </row>
    <row r="778" spans="1:18" ht="16.2">
      <c r="A778" s="7"/>
      <c r="B778" s="8"/>
      <c r="C778" s="8"/>
      <c r="R778" s="12"/>
    </row>
    <row r="779" spans="1:18" ht="16.2">
      <c r="A779" s="7"/>
      <c r="B779" s="8"/>
      <c r="C779" s="8"/>
      <c r="R779" s="12"/>
    </row>
    <row r="780" spans="1:18" ht="16.2">
      <c r="A780" s="7"/>
      <c r="B780" s="8"/>
      <c r="C780" s="8"/>
      <c r="R780" s="12"/>
    </row>
    <row r="781" spans="1:18" ht="16.2">
      <c r="A781" s="7"/>
      <c r="B781" s="8"/>
      <c r="C781" s="8"/>
      <c r="R781" s="12"/>
    </row>
    <row r="782" spans="1:18" ht="16.2">
      <c r="A782" s="7"/>
      <c r="B782" s="8"/>
      <c r="C782" s="8"/>
      <c r="R782" s="12"/>
    </row>
    <row r="783" spans="1:18" ht="16.2">
      <c r="A783" s="7"/>
      <c r="B783" s="8"/>
      <c r="C783" s="8"/>
      <c r="R783" s="12"/>
    </row>
    <row r="784" spans="1:18" ht="16.2">
      <c r="A784" s="7"/>
      <c r="B784" s="8"/>
      <c r="C784" s="8"/>
      <c r="R784" s="12"/>
    </row>
    <row r="785" spans="1:18" ht="16.2">
      <c r="A785" s="7"/>
      <c r="B785" s="8"/>
      <c r="C785" s="8"/>
      <c r="R785" s="12"/>
    </row>
    <row r="786" spans="1:18" ht="16.2">
      <c r="A786" s="7"/>
      <c r="B786" s="8"/>
      <c r="C786" s="8"/>
      <c r="R786" s="12"/>
    </row>
    <row r="787" spans="1:18" ht="16.2">
      <c r="A787" s="7"/>
      <c r="B787" s="8"/>
      <c r="C787" s="8"/>
      <c r="R787" s="12"/>
    </row>
    <row r="788" spans="1:18" ht="16.2">
      <c r="A788" s="7"/>
      <c r="B788" s="8"/>
      <c r="C788" s="8"/>
      <c r="R788" s="12"/>
    </row>
    <row r="789" spans="1:18" ht="16.2">
      <c r="A789" s="7"/>
      <c r="B789" s="8"/>
      <c r="C789" s="8"/>
      <c r="R789" s="12"/>
    </row>
    <row r="790" spans="1:18" ht="16.2">
      <c r="A790" s="7"/>
      <c r="B790" s="8"/>
      <c r="C790" s="8"/>
      <c r="R790" s="12"/>
    </row>
    <row r="791" spans="1:18" ht="16.2">
      <c r="A791" s="7"/>
      <c r="B791" s="8"/>
      <c r="C791" s="8"/>
      <c r="R791" s="12"/>
    </row>
    <row r="792" spans="1:18" ht="16.2">
      <c r="A792" s="7"/>
      <c r="B792" s="8"/>
      <c r="C792" s="8"/>
      <c r="R792" s="12"/>
    </row>
    <row r="793" spans="1:18" ht="16.2">
      <c r="A793" s="7"/>
      <c r="B793" s="8"/>
      <c r="C793" s="8"/>
      <c r="R793" s="12"/>
    </row>
    <row r="794" spans="1:18" ht="16.2">
      <c r="A794" s="7"/>
      <c r="B794" s="8"/>
      <c r="C794" s="8"/>
      <c r="R794" s="12"/>
    </row>
    <row r="795" spans="1:18" ht="16.2">
      <c r="A795" s="7"/>
      <c r="B795" s="8"/>
      <c r="C795" s="8"/>
      <c r="R795" s="12"/>
    </row>
    <row r="796" spans="1:18" ht="16.2">
      <c r="A796" s="7"/>
      <c r="B796" s="8"/>
      <c r="C796" s="8"/>
      <c r="R796" s="12"/>
    </row>
    <row r="797" spans="1:18" ht="16.2">
      <c r="A797" s="7"/>
      <c r="B797" s="8"/>
      <c r="C797" s="8"/>
      <c r="R797" s="12"/>
    </row>
    <row r="798" spans="1:18" ht="16.2">
      <c r="A798" s="7"/>
      <c r="B798" s="8"/>
      <c r="C798" s="8"/>
      <c r="R798" s="12"/>
    </row>
    <row r="799" spans="1:18" ht="16.2">
      <c r="A799" s="7"/>
      <c r="B799" s="8"/>
      <c r="C799" s="8"/>
      <c r="R799" s="12"/>
    </row>
    <row r="800" spans="1:18" ht="16.2">
      <c r="A800" s="7"/>
      <c r="B800" s="8"/>
      <c r="C800" s="8"/>
      <c r="R800" s="12"/>
    </row>
    <row r="801" spans="1:18" ht="16.2">
      <c r="A801" s="7"/>
      <c r="B801" s="8"/>
      <c r="C801" s="8"/>
      <c r="R801" s="12"/>
    </row>
    <row r="802" spans="1:18" ht="16.2">
      <c r="A802" s="7"/>
      <c r="B802" s="8"/>
      <c r="C802" s="8"/>
      <c r="R802" s="12"/>
    </row>
    <row r="803" spans="1:18" ht="16.2">
      <c r="A803" s="7"/>
      <c r="B803" s="8"/>
      <c r="C803" s="8"/>
      <c r="R803" s="12"/>
    </row>
    <row r="804" spans="1:18" ht="16.2">
      <c r="A804" s="7"/>
      <c r="B804" s="8"/>
      <c r="C804" s="8"/>
      <c r="R804" s="12"/>
    </row>
    <row r="805" spans="1:18" ht="16.2">
      <c r="A805" s="7"/>
      <c r="B805" s="8"/>
      <c r="C805" s="8"/>
      <c r="R805" s="12"/>
    </row>
    <row r="806" spans="1:18" ht="16.2">
      <c r="A806" s="7"/>
      <c r="B806" s="8"/>
      <c r="C806" s="8"/>
      <c r="R806" s="12"/>
    </row>
    <row r="807" spans="1:18" ht="16.2">
      <c r="A807" s="7"/>
      <c r="B807" s="8"/>
      <c r="C807" s="8"/>
      <c r="R807" s="12"/>
    </row>
    <row r="808" spans="1:18" ht="16.2">
      <c r="A808" s="7"/>
      <c r="B808" s="8"/>
      <c r="C808" s="8"/>
      <c r="R808" s="12"/>
    </row>
    <row r="809" spans="1:18" ht="16.2">
      <c r="A809" s="7"/>
      <c r="B809" s="8"/>
      <c r="C809" s="8"/>
      <c r="R809" s="12"/>
    </row>
    <row r="810" spans="1:18" ht="16.2">
      <c r="A810" s="7"/>
      <c r="B810" s="8"/>
      <c r="C810" s="8"/>
      <c r="R810" s="12"/>
    </row>
    <row r="811" spans="1:18" ht="16.2">
      <c r="A811" s="7"/>
      <c r="B811" s="8"/>
      <c r="C811" s="8"/>
      <c r="R811" s="12"/>
    </row>
    <row r="812" spans="1:18" ht="16.2">
      <c r="A812" s="7"/>
      <c r="B812" s="8"/>
      <c r="C812" s="8"/>
      <c r="R812" s="12"/>
    </row>
    <row r="813" spans="1:18" ht="16.2">
      <c r="A813" s="7"/>
      <c r="B813" s="8"/>
      <c r="C813" s="8"/>
      <c r="R813" s="12"/>
    </row>
    <row r="814" spans="1:18" ht="16.2">
      <c r="A814" s="7"/>
      <c r="B814" s="8"/>
      <c r="C814" s="8"/>
      <c r="R814" s="12"/>
    </row>
    <row r="815" spans="1:18" ht="16.2">
      <c r="A815" s="7"/>
      <c r="B815" s="8"/>
      <c r="C815" s="8"/>
      <c r="R815" s="12"/>
    </row>
    <row r="816" spans="1:18" ht="16.2">
      <c r="A816" s="7"/>
      <c r="B816" s="8"/>
      <c r="C816" s="8"/>
      <c r="R816" s="12"/>
    </row>
    <row r="817" spans="1:18" ht="16.2">
      <c r="A817" s="7"/>
      <c r="B817" s="8"/>
      <c r="C817" s="8"/>
      <c r="R817" s="12"/>
    </row>
    <row r="818" spans="1:18" ht="16.2">
      <c r="A818" s="7"/>
      <c r="B818" s="8"/>
      <c r="C818" s="8"/>
      <c r="R818" s="12"/>
    </row>
    <row r="819" spans="1:18" ht="16.2">
      <c r="A819" s="7"/>
      <c r="B819" s="8"/>
      <c r="C819" s="8"/>
      <c r="R819" s="12"/>
    </row>
    <row r="820" spans="1:18" ht="16.2">
      <c r="A820" s="7"/>
      <c r="B820" s="8"/>
      <c r="C820" s="8"/>
      <c r="R820" s="12"/>
    </row>
    <row r="821" spans="1:18" ht="16.2">
      <c r="A821" s="7"/>
      <c r="B821" s="8"/>
      <c r="C821" s="8"/>
      <c r="R821" s="12"/>
    </row>
    <row r="822" spans="1:18" ht="16.2">
      <c r="A822" s="7"/>
      <c r="B822" s="8"/>
      <c r="C822" s="8"/>
      <c r="R822" s="12"/>
    </row>
    <row r="823" spans="1:18" ht="16.2">
      <c r="A823" s="7"/>
      <c r="B823" s="8"/>
      <c r="C823" s="8"/>
      <c r="R823" s="12"/>
    </row>
    <row r="824" spans="1:18" ht="16.2">
      <c r="A824" s="7"/>
      <c r="B824" s="8"/>
      <c r="C824" s="8"/>
      <c r="R824" s="12"/>
    </row>
    <row r="825" spans="1:18" ht="16.2">
      <c r="A825" s="7"/>
      <c r="B825" s="8"/>
      <c r="C825" s="8"/>
      <c r="R825" s="12"/>
    </row>
    <row r="826" spans="1:18" ht="16.2">
      <c r="A826" s="7"/>
      <c r="B826" s="8"/>
      <c r="C826" s="8"/>
      <c r="R826" s="12"/>
    </row>
    <row r="827" spans="1:18" ht="16.2">
      <c r="A827" s="7"/>
      <c r="B827" s="8"/>
      <c r="C827" s="8"/>
      <c r="R827" s="12"/>
    </row>
    <row r="828" spans="1:18" ht="16.2">
      <c r="A828" s="7"/>
      <c r="B828" s="8"/>
      <c r="C828" s="8"/>
      <c r="R828" s="12"/>
    </row>
    <row r="829" spans="1:18" ht="16.2">
      <c r="A829" s="7"/>
      <c r="B829" s="8"/>
      <c r="C829" s="8"/>
      <c r="R829" s="12"/>
    </row>
    <row r="830" spans="1:18" ht="16.2">
      <c r="A830" s="7"/>
      <c r="B830" s="8"/>
      <c r="C830" s="8"/>
      <c r="R830" s="12"/>
    </row>
    <row r="831" spans="1:18" ht="16.2">
      <c r="A831" s="7"/>
      <c r="B831" s="8"/>
      <c r="C831" s="8"/>
      <c r="R831" s="12"/>
    </row>
    <row r="832" spans="1:18" ht="16.2">
      <c r="A832" s="7"/>
      <c r="B832" s="8"/>
      <c r="C832" s="8"/>
      <c r="R832" s="12"/>
    </row>
    <row r="833" spans="1:18" ht="16.2">
      <c r="A833" s="7"/>
      <c r="B833" s="8"/>
      <c r="C833" s="8"/>
      <c r="R833" s="12"/>
    </row>
    <row r="834" spans="1:18" ht="16.2">
      <c r="A834" s="7"/>
      <c r="B834" s="8"/>
      <c r="C834" s="8"/>
      <c r="R834" s="12"/>
    </row>
    <row r="835" spans="1:18" ht="16.2">
      <c r="A835" s="7"/>
      <c r="B835" s="8"/>
      <c r="C835" s="8"/>
      <c r="R835" s="12"/>
    </row>
    <row r="836" spans="1:18" ht="16.2">
      <c r="A836" s="7"/>
      <c r="B836" s="8"/>
      <c r="C836" s="8"/>
      <c r="R836" s="12"/>
    </row>
    <row r="837" spans="1:18" ht="16.2">
      <c r="A837" s="7"/>
      <c r="B837" s="8"/>
      <c r="C837" s="8"/>
      <c r="R837" s="12"/>
    </row>
    <row r="838" spans="1:18" ht="16.2">
      <c r="A838" s="7"/>
      <c r="B838" s="8"/>
      <c r="C838" s="8"/>
      <c r="R838" s="12"/>
    </row>
    <row r="839" spans="1:18" ht="16.2">
      <c r="A839" s="7"/>
      <c r="B839" s="8"/>
      <c r="C839" s="8"/>
      <c r="R839" s="12"/>
    </row>
    <row r="840" spans="1:18" ht="16.2">
      <c r="A840" s="7"/>
      <c r="B840" s="8"/>
      <c r="C840" s="8"/>
      <c r="R840" s="12"/>
    </row>
    <row r="841" spans="1:18" ht="16.2">
      <c r="A841" s="7"/>
      <c r="B841" s="8"/>
      <c r="C841" s="8"/>
      <c r="R841" s="12"/>
    </row>
    <row r="842" spans="1:18" ht="16.2">
      <c r="A842" s="7"/>
      <c r="B842" s="8"/>
      <c r="C842" s="8"/>
      <c r="R842" s="12"/>
    </row>
    <row r="843" spans="1:18" ht="16.2">
      <c r="A843" s="7"/>
      <c r="B843" s="8"/>
      <c r="C843" s="8"/>
      <c r="R843" s="12"/>
    </row>
    <row r="844" spans="1:18" ht="16.2">
      <c r="A844" s="7"/>
      <c r="B844" s="8"/>
      <c r="C844" s="8"/>
      <c r="R844" s="12"/>
    </row>
    <row r="845" spans="1:18" ht="16.2">
      <c r="A845" s="7"/>
      <c r="B845" s="8"/>
      <c r="C845" s="8"/>
      <c r="R845" s="12"/>
    </row>
    <row r="846" spans="1:18" ht="16.2">
      <c r="A846" s="7"/>
      <c r="B846" s="8"/>
      <c r="C846" s="8"/>
      <c r="R846" s="12"/>
    </row>
    <row r="847" spans="1:18" ht="16.2">
      <c r="A847" s="7"/>
      <c r="B847" s="8"/>
      <c r="C847" s="8"/>
      <c r="R847" s="12"/>
    </row>
    <row r="848" spans="1:18" ht="16.2">
      <c r="A848" s="7"/>
      <c r="B848" s="8"/>
      <c r="C848" s="8"/>
      <c r="R848" s="12"/>
    </row>
    <row r="849" spans="1:18" ht="16.2">
      <c r="A849" s="7"/>
      <c r="B849" s="8"/>
      <c r="C849" s="8"/>
      <c r="R849" s="12"/>
    </row>
    <row r="850" spans="1:18" ht="16.2">
      <c r="A850" s="7"/>
      <c r="B850" s="8"/>
      <c r="C850" s="8"/>
      <c r="R850" s="12"/>
    </row>
    <row r="851" spans="1:18" ht="16.2">
      <c r="A851" s="7"/>
      <c r="B851" s="8"/>
      <c r="C851" s="8"/>
      <c r="R851" s="12"/>
    </row>
    <row r="852" spans="1:18" ht="16.2">
      <c r="A852" s="7"/>
      <c r="B852" s="8"/>
      <c r="C852" s="8"/>
      <c r="R852" s="12"/>
    </row>
    <row r="853" spans="1:18" ht="16.2">
      <c r="A853" s="7"/>
      <c r="B853" s="8"/>
      <c r="C853" s="8"/>
      <c r="R853" s="12"/>
    </row>
    <row r="854" spans="1:18" ht="16.2">
      <c r="A854" s="7"/>
      <c r="B854" s="8"/>
      <c r="C854" s="8"/>
      <c r="R854" s="12"/>
    </row>
    <row r="855" spans="1:18" ht="16.2">
      <c r="A855" s="7"/>
      <c r="B855" s="8"/>
      <c r="C855" s="8"/>
      <c r="R855" s="12"/>
    </row>
    <row r="856" spans="1:18" ht="16.2">
      <c r="A856" s="7"/>
      <c r="B856" s="8"/>
      <c r="C856" s="8"/>
      <c r="R856" s="12"/>
    </row>
    <row r="857" spans="1:18" ht="16.2">
      <c r="A857" s="7"/>
      <c r="B857" s="8"/>
      <c r="C857" s="8"/>
      <c r="R857" s="12"/>
    </row>
    <row r="858" spans="1:18" ht="16.2">
      <c r="A858" s="7"/>
      <c r="B858" s="8"/>
      <c r="C858" s="8"/>
      <c r="R858" s="12"/>
    </row>
    <row r="859" spans="1:18" ht="16.2">
      <c r="A859" s="7"/>
      <c r="B859" s="8"/>
      <c r="C859" s="8"/>
      <c r="R859" s="12"/>
    </row>
    <row r="860" spans="1:18" ht="16.2">
      <c r="A860" s="7"/>
      <c r="B860" s="8"/>
      <c r="C860" s="8"/>
      <c r="R860" s="12"/>
    </row>
    <row r="861" spans="1:18" ht="16.2">
      <c r="A861" s="7"/>
      <c r="B861" s="8"/>
      <c r="C861" s="8"/>
      <c r="R861" s="12"/>
    </row>
    <row r="862" spans="1:18" ht="16.2">
      <c r="A862" s="7"/>
      <c r="B862" s="8"/>
      <c r="C862" s="8"/>
      <c r="R862" s="12"/>
    </row>
    <row r="863" spans="1:18" ht="16.2">
      <c r="A863" s="7"/>
      <c r="B863" s="8"/>
      <c r="C863" s="8"/>
      <c r="R863" s="12"/>
    </row>
    <row r="864" spans="1:18" ht="16.2">
      <c r="A864" s="7"/>
      <c r="B864" s="8"/>
      <c r="C864" s="8"/>
      <c r="R864" s="12"/>
    </row>
    <row r="865" spans="1:18" ht="16.2">
      <c r="A865" s="7"/>
      <c r="B865" s="8"/>
      <c r="C865" s="8"/>
      <c r="R865" s="12"/>
    </row>
    <row r="866" spans="1:18" ht="16.2">
      <c r="A866" s="7"/>
      <c r="B866" s="8"/>
      <c r="C866" s="8"/>
      <c r="R866" s="12"/>
    </row>
    <row r="867" spans="1:18" ht="16.2">
      <c r="A867" s="7"/>
      <c r="B867" s="8"/>
      <c r="C867" s="8"/>
      <c r="R867" s="12"/>
    </row>
    <row r="868" spans="1:18" ht="16.2">
      <c r="A868" s="7"/>
      <c r="B868" s="8"/>
      <c r="C868" s="8"/>
      <c r="R868" s="12"/>
    </row>
    <row r="869" spans="1:18" ht="16.2">
      <c r="A869" s="7"/>
      <c r="B869" s="8"/>
      <c r="C869" s="8"/>
      <c r="R869" s="12"/>
    </row>
    <row r="870" spans="1:18" ht="16.2">
      <c r="A870" s="7"/>
      <c r="B870" s="8"/>
      <c r="C870" s="8"/>
      <c r="R870" s="12"/>
    </row>
    <row r="871" spans="1:18" ht="16.2">
      <c r="A871" s="7"/>
      <c r="B871" s="8"/>
      <c r="C871" s="8"/>
      <c r="R871" s="12"/>
    </row>
    <row r="872" spans="1:18" ht="16.2">
      <c r="A872" s="7"/>
      <c r="B872" s="8"/>
      <c r="C872" s="8"/>
      <c r="R872" s="12"/>
    </row>
    <row r="873" spans="1:18" ht="16.2">
      <c r="A873" s="7"/>
      <c r="B873" s="8"/>
      <c r="C873" s="8"/>
      <c r="R873" s="12"/>
    </row>
    <row r="874" spans="1:18" ht="16.2">
      <c r="A874" s="7"/>
      <c r="B874" s="8"/>
      <c r="C874" s="8"/>
      <c r="R874" s="12"/>
    </row>
    <row r="875" spans="1:18" ht="16.2">
      <c r="A875" s="7"/>
      <c r="B875" s="8"/>
      <c r="C875" s="8"/>
      <c r="R875" s="12"/>
    </row>
    <row r="876" spans="1:18" ht="16.2">
      <c r="A876" s="7"/>
      <c r="B876" s="8"/>
      <c r="C876" s="8"/>
      <c r="R876" s="12"/>
    </row>
    <row r="877" spans="1:18" ht="16.2">
      <c r="A877" s="7"/>
      <c r="B877" s="8"/>
      <c r="C877" s="8"/>
      <c r="R877" s="12"/>
    </row>
    <row r="878" spans="1:18" ht="16.2">
      <c r="A878" s="7"/>
      <c r="B878" s="8"/>
      <c r="C878" s="8"/>
      <c r="R878" s="12"/>
    </row>
    <row r="879" spans="1:18" ht="16.2">
      <c r="A879" s="7"/>
      <c r="B879" s="8"/>
      <c r="C879" s="8"/>
      <c r="R879" s="12"/>
    </row>
    <row r="880" spans="1:18" ht="16.2">
      <c r="A880" s="7"/>
      <c r="B880" s="8"/>
      <c r="C880" s="8"/>
      <c r="R880" s="12"/>
    </row>
    <row r="881" spans="1:18" ht="16.2">
      <c r="A881" s="7"/>
      <c r="B881" s="8"/>
      <c r="C881" s="8"/>
      <c r="R881" s="12"/>
    </row>
    <row r="882" spans="1:18" ht="16.2">
      <c r="A882" s="7"/>
      <c r="B882" s="8"/>
      <c r="C882" s="8"/>
      <c r="R882" s="12"/>
    </row>
    <row r="883" spans="1:18" ht="16.2">
      <c r="A883" s="7"/>
      <c r="B883" s="8"/>
      <c r="C883" s="8"/>
      <c r="R883" s="12"/>
    </row>
    <row r="884" spans="1:18" ht="16.2">
      <c r="A884" s="7"/>
      <c r="B884" s="8"/>
      <c r="C884" s="8"/>
      <c r="R884" s="12"/>
    </row>
    <row r="885" spans="1:18" ht="16.2">
      <c r="A885" s="7"/>
      <c r="B885" s="8"/>
      <c r="C885" s="8"/>
      <c r="R885" s="12"/>
    </row>
    <row r="886" spans="1:18" ht="16.2">
      <c r="A886" s="7"/>
      <c r="B886" s="8"/>
      <c r="C886" s="8"/>
      <c r="R886" s="12"/>
    </row>
    <row r="887" spans="1:18" ht="16.2">
      <c r="A887" s="7"/>
      <c r="B887" s="8"/>
      <c r="C887" s="8"/>
      <c r="R887" s="12"/>
    </row>
    <row r="888" spans="1:18" ht="16.2">
      <c r="A888" s="7"/>
      <c r="B888" s="8"/>
      <c r="C888" s="8"/>
      <c r="R888" s="12"/>
    </row>
    <row r="889" spans="1:18" ht="16.2">
      <c r="A889" s="7"/>
      <c r="B889" s="8"/>
      <c r="C889" s="8"/>
      <c r="R889" s="12"/>
    </row>
    <row r="890" spans="1:18" ht="16.2">
      <c r="A890" s="7"/>
      <c r="B890" s="8"/>
      <c r="C890" s="8"/>
      <c r="R890" s="12"/>
    </row>
    <row r="891" spans="1:18" ht="16.2">
      <c r="A891" s="7"/>
      <c r="B891" s="8"/>
      <c r="C891" s="8"/>
      <c r="R891" s="12"/>
    </row>
    <row r="892" spans="1:18" ht="16.2">
      <c r="A892" s="7"/>
      <c r="B892" s="8"/>
      <c r="C892" s="8"/>
      <c r="R892" s="12"/>
    </row>
    <row r="893" spans="1:18" ht="16.2">
      <c r="A893" s="7"/>
      <c r="B893" s="8"/>
      <c r="C893" s="8"/>
      <c r="R893" s="12"/>
    </row>
    <row r="894" spans="1:18" ht="16.2">
      <c r="A894" s="7"/>
      <c r="B894" s="8"/>
      <c r="C894" s="8"/>
      <c r="R894" s="12"/>
    </row>
    <row r="895" spans="1:18" ht="16.2">
      <c r="A895" s="7"/>
      <c r="B895" s="8"/>
      <c r="C895" s="8"/>
      <c r="R895" s="12"/>
    </row>
    <row r="896" spans="1:18" ht="16.2">
      <c r="A896" s="7"/>
      <c r="B896" s="8"/>
      <c r="C896" s="8"/>
      <c r="R896" s="12"/>
    </row>
    <row r="897" spans="1:18" ht="16.2">
      <c r="A897" s="7"/>
      <c r="B897" s="8"/>
      <c r="C897" s="8"/>
      <c r="R897" s="12"/>
    </row>
    <row r="898" spans="1:18" ht="16.2">
      <c r="A898" s="7"/>
      <c r="B898" s="8"/>
      <c r="C898" s="8"/>
      <c r="R898" s="12"/>
    </row>
    <row r="899" spans="1:18" ht="16.2">
      <c r="A899" s="7"/>
      <c r="B899" s="8"/>
      <c r="C899" s="8"/>
      <c r="R899" s="12"/>
    </row>
    <row r="900" spans="1:18" ht="16.2">
      <c r="A900" s="7"/>
      <c r="B900" s="8"/>
      <c r="C900" s="8"/>
      <c r="R900" s="12"/>
    </row>
    <row r="901" spans="1:18" ht="16.2">
      <c r="A901" s="7"/>
      <c r="B901" s="8"/>
      <c r="C901" s="8"/>
      <c r="R901" s="12"/>
    </row>
    <row r="902" spans="1:18" ht="16.2">
      <c r="A902" s="7"/>
      <c r="B902" s="8"/>
      <c r="C902" s="8"/>
      <c r="R902" s="12"/>
    </row>
    <row r="903" spans="1:18" ht="16.2">
      <c r="A903" s="7"/>
      <c r="B903" s="8"/>
      <c r="C903" s="8"/>
      <c r="R903" s="12"/>
    </row>
    <row r="904" spans="1:18" ht="16.2">
      <c r="A904" s="7"/>
      <c r="B904" s="8"/>
      <c r="C904" s="8"/>
      <c r="R904" s="12"/>
    </row>
    <row r="905" spans="1:18" ht="16.2">
      <c r="A905" s="7"/>
      <c r="B905" s="8"/>
      <c r="C905" s="8"/>
      <c r="R905" s="12"/>
    </row>
    <row r="906" spans="1:18" ht="16.2">
      <c r="A906" s="7"/>
      <c r="B906" s="8"/>
      <c r="C906" s="8"/>
      <c r="R906" s="12"/>
    </row>
    <row r="907" spans="1:18" ht="16.2">
      <c r="A907" s="7"/>
      <c r="B907" s="8"/>
      <c r="C907" s="8"/>
      <c r="R907" s="12"/>
    </row>
    <row r="908" spans="1:18" ht="16.2">
      <c r="A908" s="7"/>
      <c r="B908" s="8"/>
      <c r="C908" s="8"/>
      <c r="R908" s="12"/>
    </row>
    <row r="909" spans="1:18" ht="16.2">
      <c r="A909" s="7"/>
      <c r="B909" s="8"/>
      <c r="C909" s="8"/>
      <c r="R909" s="12"/>
    </row>
    <row r="910" spans="1:18" ht="16.2">
      <c r="A910" s="7"/>
      <c r="B910" s="8"/>
      <c r="C910" s="8"/>
      <c r="R910" s="12"/>
    </row>
    <row r="911" spans="1:18" ht="16.2">
      <c r="A911" s="7"/>
      <c r="B911" s="8"/>
      <c r="C911" s="8"/>
      <c r="R911" s="12"/>
    </row>
    <row r="912" spans="1:18" ht="16.2">
      <c r="A912" s="7"/>
      <c r="B912" s="8"/>
      <c r="C912" s="8"/>
      <c r="R912" s="12"/>
    </row>
    <row r="913" spans="1:18" ht="16.2">
      <c r="A913" s="7"/>
      <c r="B913" s="8"/>
      <c r="C913" s="8"/>
      <c r="R913" s="12"/>
    </row>
    <row r="914" spans="1:18" ht="16.2">
      <c r="A914" s="7"/>
      <c r="B914" s="8"/>
      <c r="C914" s="8"/>
      <c r="R914" s="12"/>
    </row>
    <row r="915" spans="1:18" ht="16.2">
      <c r="A915" s="7"/>
      <c r="B915" s="8"/>
      <c r="C915" s="8"/>
      <c r="R915" s="12"/>
    </row>
    <row r="916" spans="1:18" ht="16.2">
      <c r="A916" s="7"/>
      <c r="B916" s="8"/>
      <c r="C916" s="8"/>
      <c r="R916" s="12"/>
    </row>
    <row r="917" spans="1:18" ht="16.2">
      <c r="A917" s="7"/>
      <c r="B917" s="8"/>
      <c r="C917" s="8"/>
      <c r="R917" s="12"/>
    </row>
    <row r="918" spans="1:18" ht="16.2">
      <c r="A918" s="7"/>
      <c r="B918" s="8"/>
      <c r="C918" s="8"/>
      <c r="R918" s="12"/>
    </row>
    <row r="919" spans="1:18" ht="16.2">
      <c r="A919" s="7"/>
      <c r="B919" s="8"/>
      <c r="C919" s="8"/>
      <c r="R919" s="12"/>
    </row>
    <row r="920" spans="1:18" ht="16.2">
      <c r="A920" s="7"/>
      <c r="B920" s="8"/>
      <c r="C920" s="8"/>
      <c r="R920" s="12"/>
    </row>
    <row r="921" spans="1:18" ht="16.2">
      <c r="A921" s="7"/>
      <c r="B921" s="8"/>
      <c r="C921" s="8"/>
      <c r="R921" s="12"/>
    </row>
    <row r="922" spans="1:18" ht="16.2">
      <c r="A922" s="7"/>
      <c r="B922" s="8"/>
      <c r="C922" s="8"/>
      <c r="R922" s="12"/>
    </row>
    <row r="923" spans="1:18" ht="16.2">
      <c r="A923" s="7"/>
      <c r="B923" s="8"/>
      <c r="C923" s="8"/>
      <c r="R923" s="12"/>
    </row>
    <row r="924" spans="1:18" ht="16.2">
      <c r="A924" s="7"/>
      <c r="B924" s="8"/>
      <c r="C924" s="8"/>
      <c r="R924" s="12"/>
    </row>
    <row r="925" spans="1:18" ht="16.2">
      <c r="A925" s="7"/>
      <c r="B925" s="8"/>
      <c r="C925" s="8"/>
      <c r="R925" s="12"/>
    </row>
    <row r="926" spans="1:18" ht="16.2">
      <c r="A926" s="7"/>
      <c r="B926" s="8"/>
      <c r="C926" s="8"/>
      <c r="R926" s="12"/>
    </row>
    <row r="927" spans="1:18" ht="16.2">
      <c r="A927" s="7"/>
      <c r="B927" s="8"/>
      <c r="C927" s="8"/>
      <c r="R927" s="12"/>
    </row>
    <row r="928" spans="1:18" ht="16.2">
      <c r="A928" s="7"/>
      <c r="B928" s="8"/>
      <c r="C928" s="8"/>
      <c r="R928" s="12"/>
    </row>
    <row r="929" spans="1:18" ht="16.2">
      <c r="A929" s="7"/>
      <c r="B929" s="8"/>
      <c r="C929" s="8"/>
      <c r="R929" s="12"/>
    </row>
    <row r="930" spans="1:18" ht="16.2">
      <c r="A930" s="7"/>
      <c r="B930" s="8"/>
      <c r="C930" s="8"/>
      <c r="R930" s="12"/>
    </row>
    <row r="931" spans="1:18" ht="16.2">
      <c r="A931" s="7"/>
      <c r="B931" s="8"/>
      <c r="C931" s="8"/>
      <c r="R931" s="12"/>
    </row>
    <row r="932" spans="1:18" ht="16.2">
      <c r="A932" s="7"/>
      <c r="B932" s="8"/>
      <c r="C932" s="8"/>
      <c r="R932" s="12"/>
    </row>
    <row r="933" spans="1:18" ht="16.2">
      <c r="A933" s="7"/>
      <c r="B933" s="8"/>
      <c r="C933" s="8"/>
      <c r="R933" s="12"/>
    </row>
    <row r="934" spans="1:18" ht="16.2">
      <c r="A934" s="7"/>
      <c r="B934" s="8"/>
      <c r="C934" s="8"/>
      <c r="R934" s="12"/>
    </row>
    <row r="935" spans="1:18" ht="16.2">
      <c r="A935" s="7"/>
      <c r="B935" s="8"/>
      <c r="C935" s="8"/>
      <c r="R935" s="12"/>
    </row>
    <row r="936" spans="1:18" ht="16.2">
      <c r="A936" s="7"/>
      <c r="B936" s="8"/>
      <c r="C936" s="8"/>
      <c r="R936" s="12"/>
    </row>
    <row r="937" spans="1:18" ht="16.2">
      <c r="A937" s="7"/>
      <c r="B937" s="8"/>
      <c r="C937" s="8"/>
      <c r="R937" s="12"/>
    </row>
    <row r="938" spans="1:18" ht="16.2">
      <c r="A938" s="7"/>
      <c r="B938" s="8"/>
      <c r="C938" s="8"/>
      <c r="R938" s="12"/>
    </row>
    <row r="939" spans="1:18" ht="16.2">
      <c r="A939" s="7"/>
      <c r="B939" s="8"/>
      <c r="C939" s="8"/>
      <c r="R939" s="12"/>
    </row>
    <row r="940" spans="1:18" ht="16.2">
      <c r="A940" s="7"/>
      <c r="B940" s="8"/>
      <c r="C940" s="8"/>
      <c r="R940" s="12"/>
    </row>
    <row r="941" spans="1:18" ht="16.2">
      <c r="A941" s="7"/>
      <c r="B941" s="8"/>
      <c r="C941" s="8"/>
      <c r="R941" s="12"/>
    </row>
    <row r="942" spans="1:18" ht="16.2">
      <c r="A942" s="7"/>
      <c r="B942" s="8"/>
      <c r="C942" s="8"/>
      <c r="R942" s="12"/>
    </row>
    <row r="943" spans="1:18" ht="16.2">
      <c r="A943" s="7"/>
      <c r="B943" s="8"/>
      <c r="C943" s="8"/>
      <c r="R943" s="12"/>
    </row>
    <row r="944" spans="1:18" ht="16.2">
      <c r="A944" s="7"/>
      <c r="B944" s="8"/>
      <c r="C944" s="8"/>
      <c r="R944" s="12"/>
    </row>
    <row r="945" spans="1:18" ht="16.2">
      <c r="A945" s="7"/>
      <c r="B945" s="8"/>
      <c r="C945" s="8"/>
      <c r="R945" s="12"/>
    </row>
    <row r="946" spans="1:18" ht="16.2">
      <c r="A946" s="7"/>
      <c r="B946" s="8"/>
      <c r="C946" s="8"/>
      <c r="R946" s="12"/>
    </row>
    <row r="947" spans="1:18" ht="16.2">
      <c r="A947" s="7"/>
      <c r="B947" s="8"/>
      <c r="C947" s="8"/>
      <c r="R947" s="12"/>
    </row>
    <row r="948" spans="1:18" ht="16.2">
      <c r="A948" s="7"/>
      <c r="B948" s="8"/>
      <c r="C948" s="8"/>
      <c r="R948" s="12"/>
    </row>
    <row r="949" spans="1:18" ht="16.2">
      <c r="A949" s="7"/>
      <c r="B949" s="8"/>
      <c r="C949" s="8"/>
      <c r="R949" s="12"/>
    </row>
    <row r="950" spans="1:18" ht="16.2">
      <c r="A950" s="7"/>
      <c r="B950" s="8"/>
      <c r="C950" s="8"/>
      <c r="R950" s="12"/>
    </row>
    <row r="951" spans="1:18" ht="16.2">
      <c r="A951" s="7"/>
      <c r="B951" s="8"/>
      <c r="C951" s="8"/>
      <c r="R951" s="12"/>
    </row>
    <row r="952" spans="1:18" ht="16.2">
      <c r="A952" s="7"/>
      <c r="B952" s="8"/>
      <c r="C952" s="8"/>
      <c r="R952" s="12"/>
    </row>
    <row r="953" spans="1:18" ht="16.2">
      <c r="A953" s="7"/>
      <c r="B953" s="8"/>
      <c r="C953" s="8"/>
      <c r="R953" s="12"/>
    </row>
    <row r="954" spans="1:18" ht="16.2">
      <c r="A954" s="7"/>
      <c r="B954" s="8"/>
      <c r="C954" s="8"/>
      <c r="R954" s="12"/>
    </row>
    <row r="955" spans="1:18" ht="16.2">
      <c r="A955" s="7"/>
      <c r="B955" s="8"/>
      <c r="C955" s="8"/>
      <c r="R955" s="12"/>
    </row>
    <row r="956" spans="1:18" ht="16.2">
      <c r="A956" s="7"/>
      <c r="B956" s="8"/>
      <c r="C956" s="8"/>
      <c r="R956" s="12"/>
    </row>
    <row r="957" spans="1:18" ht="16.2">
      <c r="A957" s="7"/>
      <c r="B957" s="8"/>
      <c r="C957" s="8"/>
      <c r="R957" s="12"/>
    </row>
    <row r="958" spans="1:18" ht="16.2">
      <c r="A958" s="7"/>
      <c r="B958" s="8"/>
      <c r="C958" s="8"/>
      <c r="R958" s="12"/>
    </row>
    <row r="959" spans="1:18" ht="16.2">
      <c r="A959" s="7"/>
      <c r="B959" s="8"/>
      <c r="C959" s="8"/>
      <c r="R959" s="12"/>
    </row>
    <row r="960" spans="1:18" ht="16.2">
      <c r="A960" s="7"/>
      <c r="B960" s="8"/>
      <c r="C960" s="8"/>
      <c r="R960" s="12"/>
    </row>
    <row r="961" spans="1:18" ht="16.2">
      <c r="A961" s="7"/>
      <c r="B961" s="8"/>
      <c r="C961" s="8"/>
      <c r="R961" s="12"/>
    </row>
    <row r="962" spans="1:18" ht="16.2">
      <c r="A962" s="7"/>
      <c r="B962" s="8"/>
      <c r="C962" s="8"/>
      <c r="R962" s="12"/>
    </row>
    <row r="963" spans="1:18" ht="16.2">
      <c r="A963" s="7"/>
      <c r="B963" s="8"/>
      <c r="C963" s="8"/>
      <c r="R963" s="12"/>
    </row>
    <row r="964" spans="1:18" ht="16.2">
      <c r="A964" s="7"/>
      <c r="B964" s="8"/>
      <c r="C964" s="8"/>
      <c r="R964" s="12"/>
    </row>
    <row r="965" spans="1:18" ht="16.2">
      <c r="A965" s="7"/>
      <c r="B965" s="8"/>
      <c r="C965" s="8"/>
      <c r="R965" s="12"/>
    </row>
    <row r="966" spans="1:18" ht="16.2">
      <c r="A966" s="7"/>
      <c r="B966" s="8"/>
      <c r="C966" s="8"/>
      <c r="R966" s="12"/>
    </row>
    <row r="967" spans="1:18" ht="16.2">
      <c r="A967" s="7"/>
      <c r="B967" s="8"/>
      <c r="C967" s="8"/>
      <c r="R967" s="12"/>
    </row>
    <row r="968" spans="1:18" ht="16.2">
      <c r="A968" s="7"/>
      <c r="B968" s="8"/>
      <c r="C968" s="8"/>
      <c r="R968" s="12"/>
    </row>
    <row r="969" spans="1:18" ht="16.2">
      <c r="A969" s="7"/>
      <c r="B969" s="8"/>
      <c r="C969" s="8"/>
      <c r="R969" s="12"/>
    </row>
    <row r="970" spans="1:18" ht="16.2">
      <c r="A970" s="7"/>
      <c r="B970" s="8"/>
      <c r="C970" s="8"/>
      <c r="R970" s="12"/>
    </row>
    <row r="971" spans="1:18" ht="16.2">
      <c r="A971" s="7"/>
      <c r="B971" s="8"/>
      <c r="C971" s="8"/>
      <c r="R971" s="12"/>
    </row>
    <row r="972" spans="1:18" ht="16.2">
      <c r="A972" s="7"/>
      <c r="B972" s="8"/>
      <c r="C972" s="8"/>
      <c r="R972" s="12"/>
    </row>
    <row r="973" spans="1:18" ht="16.2">
      <c r="A973" s="7"/>
      <c r="B973" s="8"/>
      <c r="C973" s="8"/>
      <c r="R973" s="12"/>
    </row>
    <row r="974" spans="1:18" ht="16.2">
      <c r="A974" s="7"/>
      <c r="B974" s="8"/>
      <c r="C974" s="8"/>
      <c r="R974" s="12"/>
    </row>
    <row r="975" spans="1:18" ht="16.2">
      <c r="A975" s="7"/>
      <c r="B975" s="8"/>
      <c r="C975" s="8"/>
      <c r="R975" s="12"/>
    </row>
    <row r="976" spans="1:18" ht="16.2">
      <c r="A976" s="7"/>
      <c r="B976" s="8"/>
      <c r="C976" s="8"/>
      <c r="R976" s="12"/>
    </row>
    <row r="977" spans="1:18" ht="16.2">
      <c r="A977" s="7"/>
      <c r="B977" s="8"/>
      <c r="C977" s="8"/>
      <c r="R977" s="12"/>
    </row>
    <row r="978" spans="1:18" ht="16.2">
      <c r="A978" s="7"/>
      <c r="B978" s="8"/>
      <c r="C978" s="8"/>
      <c r="R978" s="12"/>
    </row>
    <row r="979" spans="1:18" ht="16.2">
      <c r="A979" s="7"/>
      <c r="B979" s="8"/>
      <c r="C979" s="8"/>
      <c r="R979" s="12"/>
    </row>
    <row r="980" spans="1:18" ht="16.2">
      <c r="A980" s="7"/>
      <c r="B980" s="8"/>
      <c r="C980" s="8"/>
      <c r="R980" s="12"/>
    </row>
    <row r="981" spans="1:18" ht="16.2">
      <c r="A981" s="7"/>
      <c r="B981" s="8"/>
      <c r="C981" s="8"/>
      <c r="R981" s="12"/>
    </row>
    <row r="982" spans="1:18" ht="16.2">
      <c r="A982" s="7"/>
      <c r="B982" s="8"/>
      <c r="C982" s="8"/>
      <c r="R982" s="12"/>
    </row>
    <row r="983" spans="1:18" ht="16.2">
      <c r="A983" s="7"/>
      <c r="B983" s="8"/>
      <c r="C983" s="8"/>
      <c r="R983" s="12"/>
    </row>
    <row r="984" spans="1:18" ht="16.2">
      <c r="A984" s="7"/>
      <c r="B984" s="8"/>
      <c r="C984" s="8"/>
      <c r="R984" s="12"/>
    </row>
    <row r="985" spans="1:18" ht="16.2">
      <c r="A985" s="7"/>
      <c r="B985" s="8"/>
      <c r="C985" s="8"/>
      <c r="R985" s="12"/>
    </row>
    <row r="986" spans="1:18" ht="16.2">
      <c r="A986" s="7"/>
      <c r="B986" s="8"/>
      <c r="C986" s="8"/>
      <c r="R986" s="12"/>
    </row>
    <row r="987" spans="1:18" ht="16.2">
      <c r="A987" s="7"/>
      <c r="B987" s="8"/>
      <c r="C987" s="8"/>
      <c r="R987" s="12"/>
    </row>
    <row r="988" spans="1:18" ht="16.2">
      <c r="A988" s="7"/>
      <c r="B988" s="8"/>
      <c r="C988" s="8"/>
      <c r="R988" s="12"/>
    </row>
    <row r="989" spans="1:18" ht="16.2">
      <c r="A989" s="7"/>
      <c r="B989" s="8"/>
      <c r="C989" s="8"/>
      <c r="R989" s="12"/>
    </row>
    <row r="990" spans="1:18" ht="16.2">
      <c r="A990" s="7"/>
      <c r="B990" s="8"/>
      <c r="C990" s="8"/>
      <c r="R990" s="12"/>
    </row>
    <row r="991" spans="1:18" ht="16.2">
      <c r="A991" s="7"/>
      <c r="B991" s="8"/>
      <c r="C991" s="8"/>
      <c r="R991" s="12"/>
    </row>
    <row r="992" spans="1:18" ht="16.2">
      <c r="A992" s="7"/>
      <c r="B992" s="8"/>
      <c r="C992" s="8"/>
      <c r="R992" s="12"/>
    </row>
    <row r="993" spans="1:18" ht="16.2">
      <c r="A993" s="7"/>
      <c r="B993" s="8"/>
      <c r="C993" s="8"/>
      <c r="R993" s="12"/>
    </row>
    <row r="994" spans="1:18" ht="16.2">
      <c r="A994" s="7"/>
      <c r="B994" s="8"/>
      <c r="C994" s="8"/>
      <c r="R994" s="12"/>
    </row>
    <row r="995" spans="1:18" ht="16.2">
      <c r="A995" s="7"/>
      <c r="B995" s="8"/>
      <c r="C995" s="8"/>
    </row>
    <row r="996" spans="1:18" ht="16.2">
      <c r="A996" s="7"/>
      <c r="B996" s="8"/>
      <c r="C996" s="8"/>
    </row>
  </sheetData>
  <mergeCells count="1">
    <mergeCell ref="A23:V26"/>
  </mergeCells>
  <phoneticPr fontId="1" type="noConversion"/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70A77-CB66-4D7F-B165-2F6C4865BFB1}">
  <sheetPr>
    <tabColor rgb="FFFF0000"/>
    <pageSetUpPr fitToPage="1"/>
  </sheetPr>
  <dimension ref="A1:AW805"/>
  <sheetViews>
    <sheetView zoomScale="55" zoomScaleNormal="55" workbookViewId="0">
      <pane xSplit="1" ySplit="1" topLeftCell="B126" activePane="bottomRight" state="frozen"/>
      <selection pane="topRight" activeCell="B1" sqref="B1"/>
      <selection pane="bottomLeft" activeCell="A3" sqref="A3"/>
      <selection pane="bottomRight" activeCell="T136" sqref="T136:Z138"/>
    </sheetView>
  </sheetViews>
  <sheetFormatPr defaultColWidth="11.19921875" defaultRowHeight="15" customHeight="1"/>
  <cols>
    <col min="1" max="1" width="6.5" style="150" customWidth="1"/>
    <col min="2" max="2" width="5.8984375" style="169" customWidth="1"/>
    <col min="3" max="3" width="8.19921875" style="169" customWidth="1"/>
    <col min="4" max="4" width="4.09765625" style="169" customWidth="1"/>
    <col min="5" max="5" width="5.69921875" style="172" customWidth="1"/>
    <col min="6" max="6" width="7.8984375" style="169" customWidth="1"/>
    <col min="7" max="7" width="5.59765625" style="169" customWidth="1"/>
    <col min="8" max="8" width="5.69921875" style="172" customWidth="1"/>
    <col min="9" max="9" width="11.09765625" style="169" customWidth="1"/>
    <col min="10" max="10" width="5.69921875" style="169" customWidth="1"/>
    <col min="11" max="11" width="5.69921875" style="172" customWidth="1"/>
    <col min="12" max="12" width="10.69921875" style="178" customWidth="1"/>
    <col min="13" max="13" width="5.69921875" style="178" customWidth="1"/>
    <col min="14" max="14" width="5.69921875" style="172" customWidth="1"/>
    <col min="15" max="15" width="11.3984375" style="169" customWidth="1"/>
    <col min="16" max="16" width="5.69921875" style="169" customWidth="1"/>
    <col min="17" max="17" width="10.5" style="172" customWidth="1"/>
    <col min="18" max="18" width="10.69921875" style="169" customWidth="1"/>
    <col min="19" max="19" width="9.69921875" style="169" customWidth="1"/>
    <col min="20" max="26" width="8.69921875" style="68" customWidth="1"/>
    <col min="27" max="27" width="8.69921875" style="78" customWidth="1"/>
    <col min="28" max="28" width="7.69921875" style="47" customWidth="1"/>
    <col min="29" max="42" width="5.8984375" style="47" customWidth="1"/>
    <col min="43" max="48" width="5.8984375" style="48" customWidth="1"/>
    <col min="49" max="49" width="5.8984375" style="49" customWidth="1"/>
    <col min="50" max="16384" width="11.19921875" style="50"/>
  </cols>
  <sheetData>
    <row r="1" spans="1:49" s="40" customFormat="1" ht="25.2" customHeight="1" thickBot="1">
      <c r="A1" s="140"/>
      <c r="B1" s="159" t="s">
        <v>0</v>
      </c>
      <c r="C1" s="159"/>
      <c r="D1" s="159"/>
      <c r="E1" s="158"/>
      <c r="F1" s="159"/>
      <c r="G1" s="159"/>
      <c r="H1" s="158"/>
      <c r="I1" s="159"/>
      <c r="J1" s="159"/>
      <c r="K1" s="158"/>
      <c r="L1" s="170"/>
      <c r="M1" s="170"/>
      <c r="N1" s="158"/>
      <c r="O1" s="159"/>
      <c r="P1" s="159"/>
      <c r="Q1" s="158"/>
      <c r="R1" s="159"/>
      <c r="S1" s="159"/>
      <c r="T1" s="51"/>
      <c r="U1" s="51"/>
      <c r="V1" s="51"/>
      <c r="W1" s="51"/>
      <c r="X1" s="51"/>
      <c r="Y1" s="51"/>
      <c r="Z1" s="138"/>
      <c r="AA1" s="76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8"/>
      <c r="AR1" s="38"/>
      <c r="AS1" s="38"/>
      <c r="AT1" s="38"/>
      <c r="AU1" s="38"/>
      <c r="AV1" s="38"/>
      <c r="AW1" s="39"/>
    </row>
    <row r="2" spans="1:49" s="86" customFormat="1" ht="25.2" customHeight="1" thickBot="1">
      <c r="A2" s="141" t="s">
        <v>31</v>
      </c>
      <c r="B2" s="171" t="s">
        <v>1</v>
      </c>
      <c r="C2" s="171" t="s">
        <v>9</v>
      </c>
      <c r="D2" s="171" t="s">
        <v>10</v>
      </c>
      <c r="E2" s="172" t="s">
        <v>11</v>
      </c>
      <c r="F2" s="171" t="s">
        <v>37</v>
      </c>
      <c r="G2" s="171" t="s">
        <v>10</v>
      </c>
      <c r="H2" s="172" t="s">
        <v>11</v>
      </c>
      <c r="I2" s="171" t="s">
        <v>38</v>
      </c>
      <c r="J2" s="171" t="s">
        <v>10</v>
      </c>
      <c r="K2" s="172" t="s">
        <v>11</v>
      </c>
      <c r="L2" s="173" t="s">
        <v>12</v>
      </c>
      <c r="M2" s="173" t="s">
        <v>10</v>
      </c>
      <c r="N2" s="172" t="s">
        <v>11</v>
      </c>
      <c r="O2" s="171" t="s">
        <v>35</v>
      </c>
      <c r="P2" s="171" t="s">
        <v>10</v>
      </c>
      <c r="Q2" s="172" t="s">
        <v>11</v>
      </c>
      <c r="R2" s="159" t="s">
        <v>270</v>
      </c>
      <c r="S2" s="159" t="s">
        <v>271</v>
      </c>
      <c r="T2" s="79" t="s">
        <v>2</v>
      </c>
      <c r="U2" s="79" t="s">
        <v>3</v>
      </c>
      <c r="V2" s="79" t="s">
        <v>4</v>
      </c>
      <c r="W2" s="79" t="s">
        <v>5</v>
      </c>
      <c r="X2" s="79" t="s">
        <v>6</v>
      </c>
      <c r="Y2" s="79" t="s">
        <v>7</v>
      </c>
      <c r="Z2" s="79" t="s">
        <v>8</v>
      </c>
      <c r="AA2" s="81"/>
      <c r="AB2" s="82" t="s">
        <v>31</v>
      </c>
      <c r="AC2" s="82" t="s">
        <v>32</v>
      </c>
      <c r="AD2" s="82" t="s">
        <v>36</v>
      </c>
      <c r="AE2" s="83" t="s">
        <v>9</v>
      </c>
      <c r="AF2" s="84" t="s">
        <v>33</v>
      </c>
      <c r="AG2" s="84" t="s">
        <v>37</v>
      </c>
      <c r="AH2" s="84" t="s">
        <v>33</v>
      </c>
      <c r="AI2" s="84" t="s">
        <v>38</v>
      </c>
      <c r="AJ2" s="84" t="s">
        <v>33</v>
      </c>
      <c r="AK2" s="84" t="s">
        <v>29</v>
      </c>
      <c r="AL2" s="84" t="s">
        <v>33</v>
      </c>
      <c r="AM2" s="84" t="s">
        <v>35</v>
      </c>
      <c r="AN2" s="84" t="s">
        <v>33</v>
      </c>
      <c r="AO2" s="85" t="s">
        <v>40</v>
      </c>
      <c r="AP2" s="85" t="s">
        <v>41</v>
      </c>
      <c r="AQ2" s="79" t="s">
        <v>2</v>
      </c>
      <c r="AR2" s="79" t="s">
        <v>3</v>
      </c>
      <c r="AS2" s="79" t="s">
        <v>4</v>
      </c>
      <c r="AT2" s="79" t="s">
        <v>5</v>
      </c>
      <c r="AU2" s="79" t="s">
        <v>6</v>
      </c>
      <c r="AV2" s="79" t="s">
        <v>7</v>
      </c>
      <c r="AW2" s="137" t="s">
        <v>8</v>
      </c>
    </row>
    <row r="3" spans="1:49" s="96" customFormat="1" ht="25.2" customHeight="1" thickBot="1">
      <c r="A3" s="142">
        <v>45748</v>
      </c>
      <c r="B3" s="165" t="s">
        <v>156</v>
      </c>
      <c r="C3" s="160" t="s">
        <v>157</v>
      </c>
      <c r="D3" s="161"/>
      <c r="E3" s="174" t="str">
        <f t="shared" ref="E3:E52" si="0">IF(D3,"公斤","")</f>
        <v/>
      </c>
      <c r="F3" s="160" t="s">
        <v>105</v>
      </c>
      <c r="G3" s="160"/>
      <c r="H3" s="174" t="str">
        <f t="shared" ref="H3" si="1">IF(G3,"公斤","")</f>
        <v/>
      </c>
      <c r="I3" s="162" t="s">
        <v>210</v>
      </c>
      <c r="J3" s="162"/>
      <c r="K3" s="174" t="str">
        <f t="shared" ref="K3" si="2">IF(J3,"公斤","")</f>
        <v/>
      </c>
      <c r="L3" s="175" t="s">
        <v>14</v>
      </c>
      <c r="M3" s="176"/>
      <c r="N3" s="174" t="s">
        <v>68</v>
      </c>
      <c r="O3" s="160" t="s">
        <v>249</v>
      </c>
      <c r="P3" s="160"/>
      <c r="Q3" s="174" t="str">
        <f t="shared" ref="Q3:Q52" si="3">IF(P3,"公斤","")</f>
        <v/>
      </c>
      <c r="R3" s="163" t="s">
        <v>272</v>
      </c>
      <c r="S3" s="160"/>
      <c r="T3" s="58">
        <v>5.25</v>
      </c>
      <c r="U3" s="53">
        <v>2.9675324675324672</v>
      </c>
      <c r="V3" s="58">
        <v>1.3050000000000002</v>
      </c>
      <c r="W3" s="58">
        <v>2.1362662337662339</v>
      </c>
      <c r="X3" s="58"/>
      <c r="Y3" s="58"/>
      <c r="Z3" s="58">
        <v>718.82191558441559</v>
      </c>
      <c r="AA3" s="89"/>
      <c r="AB3" s="90">
        <f>A3</f>
        <v>45748</v>
      </c>
      <c r="AC3" s="90" t="str">
        <f>A4</f>
        <v>三</v>
      </c>
      <c r="AD3" s="90" t="str">
        <f>B3</f>
        <v>F3</v>
      </c>
      <c r="AE3" s="91" t="str">
        <f>C3</f>
        <v>培根拌飯</v>
      </c>
      <c r="AF3" s="92" t="str">
        <f>C4&amp;" "&amp;C5&amp;" "&amp;C6&amp;" "&amp;C7&amp;" "&amp;C8&amp;" "&amp;C9</f>
        <v xml:space="preserve">米 糯米    </v>
      </c>
      <c r="AG3" s="91" t="str">
        <f t="shared" ref="AG3" si="4">F3</f>
        <v>香滷棒腿</v>
      </c>
      <c r="AH3" s="92" t="str">
        <f>F4&amp;" "&amp;F5&amp;" "&amp;F6&amp;" "&amp;F7&amp;" "&amp;F8&amp;" "&amp;F9</f>
        <v xml:space="preserve">棒腿     </v>
      </c>
      <c r="AI3" s="91" t="str">
        <f>I3</f>
        <v>拌飯配料</v>
      </c>
      <c r="AJ3" s="92" t="str">
        <f>I4&amp;" "&amp;I5&amp;" "&amp;I6&amp;" "&amp;I7&amp;" "&amp;I8&amp;" "&amp;I9</f>
        <v xml:space="preserve">培根 肉絲 冷凍玉米粒 甘藍 大蒜 </v>
      </c>
      <c r="AK3" s="91" t="str">
        <f>L3</f>
        <v>時蔬</v>
      </c>
      <c r="AL3" s="92" t="str">
        <f>L4&amp;" "&amp;L5&amp;" "&amp;L6&amp;" "&amp;L7&amp;" "&amp;M8&amp;" "&amp;M9</f>
        <v xml:space="preserve">蔬菜 大蒜    </v>
      </c>
      <c r="AM3" s="91" t="str">
        <f>O3</f>
        <v>時蔬蛋花湯</v>
      </c>
      <c r="AN3" s="92" t="str">
        <f>O4&amp;" "&amp;O5&amp;" "&amp;O6&amp;" "&amp;O7&amp;" "&amp;O8&amp;" "&amp;O9</f>
        <v xml:space="preserve">時蔬 雞蛋 薑   </v>
      </c>
      <c r="AO3" s="93" t="str">
        <f t="shared" ref="AO3:AP3" si="5">R3</f>
        <v>TAP豆漿</v>
      </c>
      <c r="AP3" s="92">
        <f t="shared" si="5"/>
        <v>0</v>
      </c>
      <c r="AQ3" s="94">
        <f t="shared" ref="AQ3:AW3" si="6">T3</f>
        <v>5.25</v>
      </c>
      <c r="AR3" s="94">
        <f t="shared" si="6"/>
        <v>2.9675324675324672</v>
      </c>
      <c r="AS3" s="94">
        <f t="shared" si="6"/>
        <v>1.3050000000000002</v>
      </c>
      <c r="AT3" s="94">
        <f t="shared" si="6"/>
        <v>2.1362662337662339</v>
      </c>
      <c r="AU3" s="94">
        <f t="shared" si="6"/>
        <v>0</v>
      </c>
      <c r="AV3" s="94">
        <f t="shared" si="6"/>
        <v>0</v>
      </c>
      <c r="AW3" s="95">
        <f t="shared" si="6"/>
        <v>718.82191558441559</v>
      </c>
    </row>
    <row r="4" spans="1:49" ht="25.2" customHeight="1">
      <c r="A4" s="143" t="s">
        <v>89</v>
      </c>
      <c r="B4" s="165"/>
      <c r="C4" s="160" t="s">
        <v>15</v>
      </c>
      <c r="D4" s="160">
        <v>7</v>
      </c>
      <c r="E4" s="174" t="str">
        <f>IF(D4,"公斤","")</f>
        <v>公斤</v>
      </c>
      <c r="F4" s="160" t="s">
        <v>106</v>
      </c>
      <c r="G4" s="160">
        <v>10</v>
      </c>
      <c r="H4" s="174" t="str">
        <f>IF(G4,"公斤","")</f>
        <v>公斤</v>
      </c>
      <c r="I4" s="160" t="s">
        <v>211</v>
      </c>
      <c r="J4" s="162">
        <v>0.5</v>
      </c>
      <c r="K4" s="174" t="str">
        <f>IF(J4,"公斤","")</f>
        <v>公斤</v>
      </c>
      <c r="L4" s="175" t="s">
        <v>76</v>
      </c>
      <c r="M4" s="176">
        <v>7</v>
      </c>
      <c r="N4" s="174" t="s">
        <v>11</v>
      </c>
      <c r="O4" s="162" t="s">
        <v>29</v>
      </c>
      <c r="P4" s="162">
        <v>3</v>
      </c>
      <c r="Q4" s="174" t="str">
        <f>IF(P4,"公斤","")</f>
        <v>公斤</v>
      </c>
      <c r="R4" s="164"/>
      <c r="S4" s="164"/>
      <c r="T4" s="58"/>
      <c r="U4" s="58"/>
      <c r="V4" s="58"/>
      <c r="W4" s="58"/>
      <c r="X4" s="58"/>
      <c r="Y4" s="58"/>
      <c r="Z4" s="58"/>
      <c r="AA4" s="77"/>
      <c r="AB4" s="46"/>
      <c r="AC4" s="46"/>
      <c r="AD4" s="46"/>
    </row>
    <row r="5" spans="1:49" ht="25.2" customHeight="1">
      <c r="A5" s="142"/>
      <c r="B5" s="165"/>
      <c r="C5" s="160" t="s">
        <v>93</v>
      </c>
      <c r="D5" s="160">
        <v>3</v>
      </c>
      <c r="E5" s="174" t="str">
        <f t="shared" si="0"/>
        <v>公斤</v>
      </c>
      <c r="F5" s="160"/>
      <c r="G5" s="160"/>
      <c r="H5" s="174" t="str">
        <f t="shared" ref="H5:H54" si="7">IF(G5,"公斤","")</f>
        <v/>
      </c>
      <c r="I5" s="162" t="s">
        <v>53</v>
      </c>
      <c r="J5" s="162">
        <v>1</v>
      </c>
      <c r="K5" s="174" t="str">
        <f t="shared" ref="K5:K54" si="8">IF(J5,"公斤","")</f>
        <v>公斤</v>
      </c>
      <c r="L5" s="175" t="s">
        <v>17</v>
      </c>
      <c r="M5" s="176">
        <v>0.05</v>
      </c>
      <c r="N5" s="174" t="s">
        <v>11</v>
      </c>
      <c r="O5" s="160" t="s">
        <v>16</v>
      </c>
      <c r="P5" s="160">
        <v>1</v>
      </c>
      <c r="Q5" s="174" t="str">
        <f t="shared" si="3"/>
        <v>公斤</v>
      </c>
      <c r="R5" s="165"/>
      <c r="S5" s="165"/>
      <c r="T5" s="58"/>
      <c r="U5" s="58"/>
      <c r="V5" s="58"/>
      <c r="W5" s="58"/>
      <c r="X5" s="58"/>
      <c r="Y5" s="58"/>
      <c r="Z5" s="58"/>
      <c r="AA5" s="77"/>
      <c r="AB5" s="46"/>
      <c r="AC5" s="46"/>
      <c r="AD5" s="46"/>
    </row>
    <row r="6" spans="1:49" ht="25.2" customHeight="1">
      <c r="A6" s="142"/>
      <c r="B6" s="165"/>
      <c r="C6" s="160"/>
      <c r="D6" s="160"/>
      <c r="E6" s="174" t="str">
        <f t="shared" si="0"/>
        <v/>
      </c>
      <c r="F6" s="160"/>
      <c r="G6" s="160"/>
      <c r="H6" s="174" t="str">
        <f t="shared" si="7"/>
        <v/>
      </c>
      <c r="I6" s="160" t="s">
        <v>212</v>
      </c>
      <c r="J6" s="160">
        <v>2</v>
      </c>
      <c r="K6" s="174" t="str">
        <f t="shared" si="8"/>
        <v>公斤</v>
      </c>
      <c r="L6" s="175"/>
      <c r="M6" s="176"/>
      <c r="N6" s="174" t="s">
        <v>68</v>
      </c>
      <c r="O6" s="160" t="s">
        <v>19</v>
      </c>
      <c r="P6" s="160">
        <v>0.05</v>
      </c>
      <c r="Q6" s="174" t="str">
        <f t="shared" si="3"/>
        <v>公斤</v>
      </c>
      <c r="R6" s="165"/>
      <c r="S6" s="165"/>
      <c r="T6" s="58"/>
      <c r="U6" s="58"/>
      <c r="V6" s="58"/>
      <c r="W6" s="58"/>
      <c r="X6" s="58"/>
      <c r="Y6" s="58"/>
      <c r="Z6" s="58"/>
      <c r="AA6" s="77"/>
      <c r="AB6" s="46"/>
      <c r="AC6" s="46"/>
      <c r="AD6" s="46"/>
    </row>
    <row r="7" spans="1:49" ht="25.2" customHeight="1">
      <c r="A7" s="142"/>
      <c r="B7" s="165"/>
      <c r="C7" s="160"/>
      <c r="D7" s="160"/>
      <c r="E7" s="174" t="str">
        <f t="shared" si="0"/>
        <v/>
      </c>
      <c r="F7" s="162"/>
      <c r="G7" s="162"/>
      <c r="H7" s="174" t="str">
        <f t="shared" si="7"/>
        <v/>
      </c>
      <c r="I7" s="160" t="s">
        <v>61</v>
      </c>
      <c r="J7" s="160">
        <v>3</v>
      </c>
      <c r="K7" s="174" t="str">
        <f t="shared" si="8"/>
        <v>公斤</v>
      </c>
      <c r="L7" s="175"/>
      <c r="M7" s="176"/>
      <c r="N7" s="174" t="s">
        <v>68</v>
      </c>
      <c r="O7" s="160"/>
      <c r="P7" s="160"/>
      <c r="Q7" s="174" t="str">
        <f t="shared" si="3"/>
        <v/>
      </c>
      <c r="R7" s="165"/>
      <c r="S7" s="165"/>
      <c r="T7" s="58"/>
      <c r="U7" s="58"/>
      <c r="V7" s="58"/>
      <c r="W7" s="58"/>
      <c r="X7" s="58"/>
      <c r="Y7" s="58"/>
      <c r="Z7" s="58"/>
      <c r="AA7" s="77"/>
      <c r="AB7" s="46"/>
      <c r="AC7" s="46"/>
      <c r="AD7" s="46"/>
    </row>
    <row r="8" spans="1:49" ht="25.2" customHeight="1">
      <c r="A8" s="142"/>
      <c r="B8" s="165"/>
      <c r="C8" s="160"/>
      <c r="D8" s="160"/>
      <c r="E8" s="174" t="str">
        <f t="shared" si="0"/>
        <v/>
      </c>
      <c r="F8" s="160"/>
      <c r="G8" s="160"/>
      <c r="H8" s="174" t="str">
        <f t="shared" si="7"/>
        <v/>
      </c>
      <c r="I8" s="160" t="s">
        <v>17</v>
      </c>
      <c r="J8" s="160">
        <v>0.05</v>
      </c>
      <c r="K8" s="174" t="str">
        <f t="shared" si="8"/>
        <v>公斤</v>
      </c>
      <c r="L8" s="175"/>
      <c r="M8" s="176"/>
      <c r="N8" s="174" t="s">
        <v>68</v>
      </c>
      <c r="O8" s="160"/>
      <c r="P8" s="160"/>
      <c r="Q8" s="174" t="str">
        <f t="shared" si="3"/>
        <v/>
      </c>
      <c r="R8" s="165"/>
      <c r="S8" s="165"/>
      <c r="T8" s="58"/>
      <c r="U8" s="58"/>
      <c r="V8" s="58"/>
      <c r="W8" s="58"/>
      <c r="X8" s="58"/>
      <c r="Y8" s="58"/>
      <c r="Z8" s="58"/>
      <c r="AA8" s="77"/>
      <c r="AB8" s="46"/>
      <c r="AC8" s="46"/>
      <c r="AD8" s="46"/>
    </row>
    <row r="9" spans="1:49" ht="25.2" customHeight="1" thickBot="1">
      <c r="A9" s="144"/>
      <c r="B9" s="165"/>
      <c r="C9" s="160"/>
      <c r="D9" s="160"/>
      <c r="E9" s="174" t="str">
        <f t="shared" si="0"/>
        <v/>
      </c>
      <c r="F9" s="160"/>
      <c r="G9" s="160"/>
      <c r="H9" s="174" t="str">
        <f t="shared" si="7"/>
        <v/>
      </c>
      <c r="I9" s="162"/>
      <c r="J9" s="162"/>
      <c r="K9" s="174" t="str">
        <f t="shared" si="8"/>
        <v/>
      </c>
      <c r="L9" s="175"/>
      <c r="M9" s="176"/>
      <c r="N9" s="174" t="s">
        <v>68</v>
      </c>
      <c r="O9" s="166"/>
      <c r="P9" s="166"/>
      <c r="Q9" s="174" t="str">
        <f t="shared" si="3"/>
        <v/>
      </c>
      <c r="R9" s="165"/>
      <c r="S9" s="165"/>
      <c r="T9" s="53"/>
      <c r="U9" s="53"/>
      <c r="V9" s="53"/>
      <c r="W9" s="53"/>
      <c r="X9" s="53"/>
      <c r="Y9" s="53"/>
      <c r="Z9" s="53"/>
      <c r="AA9" s="77"/>
      <c r="AB9" s="46"/>
      <c r="AC9" s="46"/>
      <c r="AD9" s="46"/>
    </row>
    <row r="10" spans="1:49" s="96" customFormat="1" ht="25.2" customHeight="1" thickBot="1">
      <c r="A10" s="142">
        <f>A3+1</f>
        <v>45749</v>
      </c>
      <c r="B10" s="165" t="s">
        <v>158</v>
      </c>
      <c r="C10" s="160" t="s">
        <v>20</v>
      </c>
      <c r="D10" s="161"/>
      <c r="E10" s="174" t="str">
        <f t="shared" si="0"/>
        <v/>
      </c>
      <c r="F10" s="160" t="s">
        <v>100</v>
      </c>
      <c r="G10" s="160"/>
      <c r="H10" s="174" t="str">
        <f t="shared" si="7"/>
        <v/>
      </c>
      <c r="I10" s="160" t="s">
        <v>213</v>
      </c>
      <c r="J10" s="160"/>
      <c r="K10" s="174" t="str">
        <f t="shared" si="8"/>
        <v/>
      </c>
      <c r="L10" s="175" t="s">
        <v>29</v>
      </c>
      <c r="M10" s="176"/>
      <c r="N10" s="174" t="s">
        <v>68</v>
      </c>
      <c r="O10" s="160" t="s">
        <v>250</v>
      </c>
      <c r="P10" s="160"/>
      <c r="Q10" s="174" t="str">
        <f t="shared" si="3"/>
        <v/>
      </c>
      <c r="R10" s="163" t="s">
        <v>85</v>
      </c>
      <c r="S10" s="160"/>
      <c r="T10" s="58">
        <v>6.447058823529412</v>
      </c>
      <c r="U10" s="53">
        <v>2.6753246753246755</v>
      </c>
      <c r="V10" s="58">
        <v>1.2</v>
      </c>
      <c r="W10" s="58">
        <v>1.9376623376623376</v>
      </c>
      <c r="X10" s="58"/>
      <c r="Y10" s="58"/>
      <c r="Z10" s="58">
        <v>769.1382734912147</v>
      </c>
      <c r="AA10" s="89"/>
      <c r="AB10" s="90">
        <f>A10</f>
        <v>45749</v>
      </c>
      <c r="AC10" s="90" t="str">
        <f>A11</f>
        <v>四</v>
      </c>
      <c r="AD10" s="90" t="str">
        <f>B10</f>
        <v>F4</v>
      </c>
      <c r="AE10" s="91" t="str">
        <f>C10</f>
        <v>糙米飯</v>
      </c>
      <c r="AF10" s="92" t="str">
        <f>C11&amp;" "&amp;C12&amp;" "&amp;C13&amp;" "&amp;C14&amp;" "&amp;C15&amp;" "&amp;C16</f>
        <v xml:space="preserve">米 糙米    </v>
      </c>
      <c r="AG10" s="91" t="str">
        <f t="shared" ref="AG10" si="9">F10</f>
        <v>南瓜滷肉</v>
      </c>
      <c r="AH10" s="92" t="str">
        <f>F11&amp;" "&amp;F12&amp;" "&amp;F13&amp;" "&amp;F14&amp;" "&amp;F15&amp;" "&amp;F16</f>
        <v xml:space="preserve">豬後腿肉 南瓜 胡蘿蔔 大蒜  </v>
      </c>
      <c r="AI10" s="91" t="str">
        <f>I10</f>
        <v>鮮蔬耖蛋</v>
      </c>
      <c r="AJ10" s="92" t="str">
        <f>I11&amp;" "&amp;I12&amp;" "&amp;I13&amp;" "&amp;I14&amp;" "&amp;I15&amp;" "&amp;I16</f>
        <v xml:space="preserve">雞蛋 甜椒 洋蔥 大蒜  </v>
      </c>
      <c r="AK10" s="91" t="str">
        <f>L10</f>
        <v>時蔬</v>
      </c>
      <c r="AL10" s="92" t="str">
        <f>L11&amp;" "&amp;L12&amp;" "&amp;L13&amp;" "&amp;L14&amp;" "&amp;M15&amp;" "&amp;M16</f>
        <v xml:space="preserve">蔬菜 大蒜    </v>
      </c>
      <c r="AM10" s="91" t="str">
        <f>O10</f>
        <v>綠豆脆圓湯</v>
      </c>
      <c r="AN10" s="92" t="str">
        <f>O11&amp;" "&amp;O12&amp;" "&amp;O13&amp;" "&amp;O14&amp;" "&amp;O15&amp;" "&amp;O16</f>
        <v xml:space="preserve">綠豆 脆圓 砂糖   </v>
      </c>
      <c r="AO10" s="93" t="str">
        <f t="shared" ref="AO10" si="10">R10</f>
        <v>小餐包</v>
      </c>
      <c r="AP10" s="92">
        <f t="shared" ref="AP10" si="11">S10</f>
        <v>0</v>
      </c>
      <c r="AQ10" s="94">
        <f t="shared" ref="AQ10:AW10" si="12">T10</f>
        <v>6.447058823529412</v>
      </c>
      <c r="AR10" s="94">
        <f t="shared" si="12"/>
        <v>2.6753246753246755</v>
      </c>
      <c r="AS10" s="94">
        <f t="shared" si="12"/>
        <v>1.2</v>
      </c>
      <c r="AT10" s="94">
        <f t="shared" si="12"/>
        <v>1.9376623376623376</v>
      </c>
      <c r="AU10" s="94">
        <f t="shared" si="12"/>
        <v>0</v>
      </c>
      <c r="AV10" s="94">
        <f t="shared" si="12"/>
        <v>0</v>
      </c>
      <c r="AW10" s="95">
        <f t="shared" si="12"/>
        <v>769.1382734912147</v>
      </c>
    </row>
    <row r="11" spans="1:49" ht="25.2" customHeight="1">
      <c r="A11" s="143" t="s">
        <v>90</v>
      </c>
      <c r="B11" s="165"/>
      <c r="C11" s="160" t="s">
        <v>15</v>
      </c>
      <c r="D11" s="160">
        <v>7</v>
      </c>
      <c r="E11" s="174" t="str">
        <f t="shared" si="0"/>
        <v>公斤</v>
      </c>
      <c r="F11" s="160" t="s">
        <v>42</v>
      </c>
      <c r="G11" s="160">
        <v>6.5</v>
      </c>
      <c r="H11" s="174" t="str">
        <f t="shared" si="7"/>
        <v>公斤</v>
      </c>
      <c r="I11" s="160" t="s">
        <v>16</v>
      </c>
      <c r="J11" s="160">
        <v>4.5</v>
      </c>
      <c r="K11" s="174" t="str">
        <f t="shared" si="8"/>
        <v>公斤</v>
      </c>
      <c r="L11" s="175" t="s">
        <v>76</v>
      </c>
      <c r="M11" s="176">
        <v>7</v>
      </c>
      <c r="N11" s="174" t="s">
        <v>11</v>
      </c>
      <c r="O11" s="160" t="s">
        <v>64</v>
      </c>
      <c r="P11" s="160">
        <v>1</v>
      </c>
      <c r="Q11" s="174" t="str">
        <f t="shared" si="3"/>
        <v>公斤</v>
      </c>
      <c r="R11" s="164"/>
      <c r="S11" s="164"/>
      <c r="T11" s="58"/>
      <c r="U11" s="58"/>
      <c r="V11" s="58"/>
      <c r="W11" s="58"/>
      <c r="X11" s="58"/>
      <c r="Y11" s="58"/>
      <c r="Z11" s="58"/>
      <c r="AA11" s="77"/>
      <c r="AB11" s="46"/>
      <c r="AC11" s="46"/>
      <c r="AD11" s="46"/>
    </row>
    <row r="12" spans="1:49" ht="25.2" customHeight="1">
      <c r="A12" s="142"/>
      <c r="B12" s="165"/>
      <c r="C12" s="160" t="s">
        <v>22</v>
      </c>
      <c r="D12" s="160">
        <v>3</v>
      </c>
      <c r="E12" s="174" t="str">
        <f t="shared" si="0"/>
        <v>公斤</v>
      </c>
      <c r="F12" s="160" t="s">
        <v>188</v>
      </c>
      <c r="G12" s="160">
        <v>4</v>
      </c>
      <c r="H12" s="174" t="str">
        <f t="shared" si="7"/>
        <v>公斤</v>
      </c>
      <c r="I12" s="160" t="s">
        <v>194</v>
      </c>
      <c r="J12" s="160">
        <v>2.5</v>
      </c>
      <c r="K12" s="174" t="str">
        <f t="shared" si="8"/>
        <v>公斤</v>
      </c>
      <c r="L12" s="175" t="s">
        <v>69</v>
      </c>
      <c r="M12" s="176">
        <v>0.05</v>
      </c>
      <c r="N12" s="174" t="s">
        <v>11</v>
      </c>
      <c r="O12" s="160" t="s">
        <v>251</v>
      </c>
      <c r="P12" s="160">
        <v>2</v>
      </c>
      <c r="Q12" s="174" t="str">
        <f t="shared" si="3"/>
        <v>公斤</v>
      </c>
      <c r="R12" s="165"/>
      <c r="S12" s="165"/>
      <c r="T12" s="58"/>
      <c r="U12" s="58"/>
      <c r="V12" s="58"/>
      <c r="W12" s="58"/>
      <c r="X12" s="58"/>
      <c r="Y12" s="58"/>
      <c r="Z12" s="58"/>
      <c r="AA12" s="77"/>
      <c r="AB12" s="46"/>
      <c r="AC12" s="46"/>
      <c r="AD12" s="46"/>
    </row>
    <row r="13" spans="1:49" ht="25.2" customHeight="1">
      <c r="A13" s="142"/>
      <c r="B13" s="165"/>
      <c r="C13" s="160"/>
      <c r="D13" s="160"/>
      <c r="E13" s="174" t="str">
        <f t="shared" si="0"/>
        <v/>
      </c>
      <c r="F13" s="160" t="s">
        <v>18</v>
      </c>
      <c r="G13" s="160">
        <v>0.5</v>
      </c>
      <c r="H13" s="174" t="str">
        <f t="shared" si="7"/>
        <v>公斤</v>
      </c>
      <c r="I13" s="162" t="s">
        <v>55</v>
      </c>
      <c r="J13" s="162">
        <v>2</v>
      </c>
      <c r="K13" s="174" t="str">
        <f t="shared" si="8"/>
        <v>公斤</v>
      </c>
      <c r="L13" s="175"/>
      <c r="M13" s="176"/>
      <c r="N13" s="174" t="s">
        <v>68</v>
      </c>
      <c r="O13" s="160" t="s">
        <v>252</v>
      </c>
      <c r="P13" s="160">
        <v>1</v>
      </c>
      <c r="Q13" s="174" t="str">
        <f t="shared" si="3"/>
        <v>公斤</v>
      </c>
      <c r="R13" s="165"/>
      <c r="S13" s="165"/>
      <c r="T13" s="58"/>
      <c r="U13" s="58"/>
      <c r="V13" s="58"/>
      <c r="W13" s="58"/>
      <c r="X13" s="58"/>
      <c r="Y13" s="58"/>
      <c r="Z13" s="58"/>
      <c r="AA13" s="77"/>
      <c r="AB13" s="46"/>
      <c r="AC13" s="46"/>
      <c r="AD13" s="46"/>
    </row>
    <row r="14" spans="1:49" ht="25.2" customHeight="1">
      <c r="A14" s="142"/>
      <c r="B14" s="165"/>
      <c r="C14" s="160"/>
      <c r="D14" s="160"/>
      <c r="E14" s="174" t="str">
        <f t="shared" si="0"/>
        <v/>
      </c>
      <c r="F14" s="162" t="s">
        <v>69</v>
      </c>
      <c r="G14" s="162">
        <v>0.05</v>
      </c>
      <c r="H14" s="174" t="str">
        <f t="shared" si="7"/>
        <v>公斤</v>
      </c>
      <c r="I14" s="162" t="s">
        <v>69</v>
      </c>
      <c r="J14" s="162">
        <v>0.05</v>
      </c>
      <c r="K14" s="174" t="str">
        <f t="shared" si="8"/>
        <v>公斤</v>
      </c>
      <c r="L14" s="175"/>
      <c r="M14" s="176"/>
      <c r="N14" s="174" t="s">
        <v>68</v>
      </c>
      <c r="O14" s="160"/>
      <c r="P14" s="160"/>
      <c r="Q14" s="174" t="str">
        <f t="shared" si="3"/>
        <v/>
      </c>
      <c r="R14" s="165"/>
      <c r="S14" s="165"/>
      <c r="T14" s="58"/>
      <c r="U14" s="58"/>
      <c r="V14" s="58"/>
      <c r="W14" s="58"/>
      <c r="X14" s="58"/>
      <c r="Y14" s="58"/>
      <c r="Z14" s="58"/>
      <c r="AA14" s="77"/>
      <c r="AB14" s="46"/>
      <c r="AC14" s="46"/>
      <c r="AD14" s="46"/>
    </row>
    <row r="15" spans="1:49" ht="25.2" customHeight="1">
      <c r="A15" s="142"/>
      <c r="B15" s="165"/>
      <c r="C15" s="160"/>
      <c r="D15" s="160"/>
      <c r="E15" s="174" t="str">
        <f t="shared" si="0"/>
        <v/>
      </c>
      <c r="F15" s="160"/>
      <c r="G15" s="160"/>
      <c r="H15" s="174" t="str">
        <f t="shared" si="7"/>
        <v/>
      </c>
      <c r="I15" s="160"/>
      <c r="J15" s="160"/>
      <c r="K15" s="174" t="str">
        <f t="shared" si="8"/>
        <v/>
      </c>
      <c r="L15" s="175"/>
      <c r="M15" s="176"/>
      <c r="N15" s="174" t="s">
        <v>68</v>
      </c>
      <c r="O15" s="160"/>
      <c r="P15" s="160"/>
      <c r="Q15" s="174" t="str">
        <f t="shared" si="3"/>
        <v/>
      </c>
      <c r="R15" s="165"/>
      <c r="S15" s="165"/>
      <c r="T15" s="58"/>
      <c r="U15" s="58"/>
      <c r="V15" s="58"/>
      <c r="W15" s="58"/>
      <c r="X15" s="58"/>
      <c r="Y15" s="58"/>
      <c r="Z15" s="58"/>
      <c r="AA15" s="77"/>
      <c r="AB15" s="46"/>
      <c r="AC15" s="46"/>
      <c r="AD15" s="46"/>
    </row>
    <row r="16" spans="1:49" ht="25.2" customHeight="1" thickBot="1">
      <c r="A16" s="144"/>
      <c r="B16" s="165"/>
      <c r="C16" s="160"/>
      <c r="D16" s="160"/>
      <c r="E16" s="174" t="str">
        <f t="shared" si="0"/>
        <v/>
      </c>
      <c r="F16" s="160"/>
      <c r="G16" s="160"/>
      <c r="H16" s="174" t="str">
        <f t="shared" si="7"/>
        <v/>
      </c>
      <c r="I16" s="160"/>
      <c r="J16" s="160"/>
      <c r="K16" s="174" t="str">
        <f t="shared" si="8"/>
        <v/>
      </c>
      <c r="L16" s="175"/>
      <c r="M16" s="176"/>
      <c r="N16" s="174" t="s">
        <v>68</v>
      </c>
      <c r="O16" s="160"/>
      <c r="P16" s="160"/>
      <c r="Q16" s="174" t="str">
        <f t="shared" si="3"/>
        <v/>
      </c>
      <c r="R16" s="165"/>
      <c r="S16" s="165"/>
      <c r="T16" s="53"/>
      <c r="U16" s="53"/>
      <c r="V16" s="53"/>
      <c r="W16" s="53"/>
      <c r="X16" s="53"/>
      <c r="Y16" s="53"/>
      <c r="Z16" s="53"/>
      <c r="AA16" s="77"/>
      <c r="AB16" s="46"/>
      <c r="AC16" s="46"/>
      <c r="AD16" s="46"/>
    </row>
    <row r="17" spans="1:49" s="96" customFormat="1" ht="25.2" customHeight="1" thickBot="1">
      <c r="A17" s="142">
        <v>46119</v>
      </c>
      <c r="B17" s="165" t="s">
        <v>160</v>
      </c>
      <c r="C17" s="160" t="s">
        <v>13</v>
      </c>
      <c r="D17" s="161"/>
      <c r="E17" s="174" t="str">
        <f t="shared" si="0"/>
        <v/>
      </c>
      <c r="F17" s="160" t="s">
        <v>191</v>
      </c>
      <c r="G17" s="160"/>
      <c r="H17" s="174" t="str">
        <f t="shared" si="7"/>
        <v/>
      </c>
      <c r="I17" s="160" t="s">
        <v>214</v>
      </c>
      <c r="J17" s="160"/>
      <c r="K17" s="174" t="str">
        <f t="shared" si="8"/>
        <v/>
      </c>
      <c r="L17" s="175" t="s">
        <v>14</v>
      </c>
      <c r="M17" s="176"/>
      <c r="N17" s="174" t="s">
        <v>68</v>
      </c>
      <c r="O17" s="160" t="s">
        <v>253</v>
      </c>
      <c r="P17" s="160"/>
      <c r="Q17" s="174" t="str">
        <f t="shared" si="3"/>
        <v/>
      </c>
      <c r="R17" s="163" t="s">
        <v>86</v>
      </c>
      <c r="S17" s="163"/>
      <c r="T17" s="58">
        <v>5</v>
      </c>
      <c r="U17" s="53">
        <v>3.0642857142857141</v>
      </c>
      <c r="V17" s="58">
        <v>1.55</v>
      </c>
      <c r="W17" s="58">
        <v>2.3071428571428569</v>
      </c>
      <c r="X17" s="58"/>
      <c r="Y17" s="58"/>
      <c r="Z17" s="58">
        <v>722.39285714285711</v>
      </c>
      <c r="AA17" s="89"/>
      <c r="AB17" s="90">
        <f>A17</f>
        <v>46119</v>
      </c>
      <c r="AC17" s="90" t="str">
        <f>A18</f>
        <v>二</v>
      </c>
      <c r="AD17" s="90" t="str">
        <f>B17</f>
        <v>G2</v>
      </c>
      <c r="AE17" s="91" t="str">
        <f>C17</f>
        <v>白米飯</v>
      </c>
      <c r="AF17" s="92" t="str">
        <f>C18&amp;" "&amp;C19&amp;" "&amp;C20&amp;" "&amp;C21&amp;" "&amp;C22&amp;" "&amp;C23</f>
        <v xml:space="preserve">米     </v>
      </c>
      <c r="AG17" s="91" t="str">
        <f t="shared" ref="AG17" si="13">F17</f>
        <v>時瓜燒肉</v>
      </c>
      <c r="AH17" s="92" t="str">
        <f>F18&amp;" "&amp;F19&amp;" "&amp;F20&amp;" "&amp;F21&amp;" "&amp;F22&amp;" "&amp;F23</f>
        <v xml:space="preserve">豬後腿肉 時瓜 胡蘿蔔 大蒜  </v>
      </c>
      <c r="AI17" s="91" t="str">
        <f>I17</f>
        <v>鐵板豆腐</v>
      </c>
      <c r="AJ17" s="92" t="str">
        <f>I18&amp;" "&amp;I19&amp;" "&amp;I20&amp;" "&amp;I21&amp;" "&amp;I22&amp;" "&amp;I23</f>
        <v xml:space="preserve">豆腐 脆筍 絞肉 胡蘿蔔 大蒜 </v>
      </c>
      <c r="AK17" s="91" t="str">
        <f>L17</f>
        <v>時蔬</v>
      </c>
      <c r="AL17" s="92" t="str">
        <f>L18&amp;" "&amp;L19&amp;" "&amp;L20&amp;" "&amp;L21&amp;" "&amp;M22&amp;" "&amp;M23</f>
        <v xml:space="preserve">蔬菜 大蒜    </v>
      </c>
      <c r="AM17" s="91" t="str">
        <f>O17</f>
        <v>金針肉絲湯</v>
      </c>
      <c r="AN17" s="92" t="str">
        <f>O18&amp;" "&amp;O19&amp;" "&amp;O20&amp;" "&amp;O21&amp;" "&amp;O22&amp;" "&amp;O23</f>
        <v xml:space="preserve">金針菜乾 榨菜 薑 豬後腿肉  </v>
      </c>
      <c r="AO17" s="93" t="str">
        <f t="shared" ref="AO17" si="14">R17</f>
        <v>海苔</v>
      </c>
      <c r="AP17" s="92">
        <f t="shared" ref="AP17" si="15">S17</f>
        <v>0</v>
      </c>
      <c r="AQ17" s="94">
        <f t="shared" ref="AQ17:AW17" si="16">T17</f>
        <v>5</v>
      </c>
      <c r="AR17" s="94">
        <f t="shared" si="16"/>
        <v>3.0642857142857141</v>
      </c>
      <c r="AS17" s="94">
        <f t="shared" si="16"/>
        <v>1.55</v>
      </c>
      <c r="AT17" s="94">
        <f t="shared" si="16"/>
        <v>2.3071428571428569</v>
      </c>
      <c r="AU17" s="94">
        <f t="shared" si="16"/>
        <v>0</v>
      </c>
      <c r="AV17" s="94">
        <f t="shared" si="16"/>
        <v>0</v>
      </c>
      <c r="AW17" s="95">
        <f t="shared" si="16"/>
        <v>722.39285714285711</v>
      </c>
    </row>
    <row r="18" spans="1:49" ht="25.2" customHeight="1">
      <c r="A18" s="179" t="s">
        <v>168</v>
      </c>
      <c r="B18" s="165"/>
      <c r="C18" s="160" t="s">
        <v>15</v>
      </c>
      <c r="D18" s="160">
        <v>10</v>
      </c>
      <c r="E18" s="174" t="str">
        <f t="shared" si="0"/>
        <v>公斤</v>
      </c>
      <c r="F18" s="160" t="s">
        <v>42</v>
      </c>
      <c r="G18" s="160">
        <v>6.5</v>
      </c>
      <c r="H18" s="174" t="str">
        <f t="shared" si="7"/>
        <v>公斤</v>
      </c>
      <c r="I18" s="160" t="s">
        <v>48</v>
      </c>
      <c r="J18" s="160">
        <v>6</v>
      </c>
      <c r="K18" s="174" t="str">
        <f t="shared" si="8"/>
        <v>公斤</v>
      </c>
      <c r="L18" s="176" t="s">
        <v>12</v>
      </c>
      <c r="M18" s="176">
        <v>7</v>
      </c>
      <c r="N18" s="174" t="s">
        <v>11</v>
      </c>
      <c r="O18" s="160" t="s">
        <v>254</v>
      </c>
      <c r="P18" s="160">
        <v>0.1</v>
      </c>
      <c r="Q18" s="174" t="str">
        <f t="shared" si="3"/>
        <v>公斤</v>
      </c>
      <c r="R18" s="164"/>
      <c r="S18" s="164"/>
      <c r="T18" s="58"/>
      <c r="U18" s="58"/>
      <c r="V18" s="58"/>
      <c r="W18" s="58"/>
      <c r="X18" s="58"/>
      <c r="Y18" s="58"/>
      <c r="Z18" s="58"/>
      <c r="AA18" s="77"/>
      <c r="AB18" s="46"/>
      <c r="AC18" s="46"/>
      <c r="AD18" s="46"/>
    </row>
    <row r="19" spans="1:49" ht="25.2" customHeight="1">
      <c r="A19" s="142"/>
      <c r="B19" s="165"/>
      <c r="C19" s="160"/>
      <c r="D19" s="160"/>
      <c r="E19" s="174" t="str">
        <f t="shared" si="0"/>
        <v/>
      </c>
      <c r="F19" s="160" t="s">
        <v>87</v>
      </c>
      <c r="G19" s="160">
        <v>4</v>
      </c>
      <c r="H19" s="174" t="str">
        <f t="shared" si="7"/>
        <v>公斤</v>
      </c>
      <c r="I19" s="160" t="s">
        <v>122</v>
      </c>
      <c r="J19" s="160">
        <v>2</v>
      </c>
      <c r="K19" s="174" t="str">
        <f t="shared" si="8"/>
        <v>公斤</v>
      </c>
      <c r="L19" s="176" t="s">
        <v>17</v>
      </c>
      <c r="M19" s="176">
        <v>0.05</v>
      </c>
      <c r="N19" s="174" t="s">
        <v>11</v>
      </c>
      <c r="O19" s="160" t="s">
        <v>56</v>
      </c>
      <c r="P19" s="160">
        <v>1.5</v>
      </c>
      <c r="Q19" s="174" t="str">
        <f t="shared" si="3"/>
        <v>公斤</v>
      </c>
      <c r="R19" s="165"/>
      <c r="S19" s="165"/>
      <c r="T19" s="58"/>
      <c r="U19" s="58"/>
      <c r="V19" s="58"/>
      <c r="W19" s="58"/>
      <c r="X19" s="58"/>
      <c r="Y19" s="58"/>
      <c r="Z19" s="58"/>
      <c r="AA19" s="77"/>
      <c r="AB19" s="46"/>
      <c r="AC19" s="46"/>
      <c r="AD19" s="46"/>
    </row>
    <row r="20" spans="1:49" ht="25.2" customHeight="1">
      <c r="A20" s="142"/>
      <c r="B20" s="165"/>
      <c r="C20" s="160"/>
      <c r="D20" s="160"/>
      <c r="E20" s="174" t="str">
        <f t="shared" si="0"/>
        <v/>
      </c>
      <c r="F20" s="160" t="s">
        <v>18</v>
      </c>
      <c r="G20" s="160">
        <v>0.5</v>
      </c>
      <c r="H20" s="174" t="str">
        <f t="shared" si="7"/>
        <v>公斤</v>
      </c>
      <c r="I20" s="160" t="s">
        <v>121</v>
      </c>
      <c r="J20" s="160">
        <v>1</v>
      </c>
      <c r="K20" s="174" t="str">
        <f t="shared" si="8"/>
        <v>公斤</v>
      </c>
      <c r="L20" s="176"/>
      <c r="M20" s="176"/>
      <c r="N20" s="174" t="s">
        <v>68</v>
      </c>
      <c r="O20" s="160" t="s">
        <v>19</v>
      </c>
      <c r="P20" s="160">
        <v>0.05</v>
      </c>
      <c r="Q20" s="174" t="str">
        <f t="shared" si="3"/>
        <v>公斤</v>
      </c>
      <c r="R20" s="165"/>
      <c r="S20" s="165"/>
      <c r="T20" s="58"/>
      <c r="U20" s="58"/>
      <c r="V20" s="58"/>
      <c r="W20" s="58"/>
      <c r="X20" s="58"/>
      <c r="Y20" s="58"/>
      <c r="Z20" s="58"/>
      <c r="AA20" s="77"/>
      <c r="AB20" s="46"/>
      <c r="AC20" s="46"/>
      <c r="AD20" s="46"/>
    </row>
    <row r="21" spans="1:49" ht="25.2" customHeight="1">
      <c r="A21" s="142"/>
      <c r="B21" s="165"/>
      <c r="C21" s="160"/>
      <c r="D21" s="160"/>
      <c r="E21" s="174" t="str">
        <f t="shared" si="0"/>
        <v/>
      </c>
      <c r="F21" s="162" t="s">
        <v>17</v>
      </c>
      <c r="G21" s="162">
        <v>0.05</v>
      </c>
      <c r="H21" s="174" t="str">
        <f t="shared" si="7"/>
        <v>公斤</v>
      </c>
      <c r="I21" s="160" t="s">
        <v>18</v>
      </c>
      <c r="J21" s="160">
        <v>0.5</v>
      </c>
      <c r="K21" s="174" t="str">
        <f t="shared" si="8"/>
        <v>公斤</v>
      </c>
      <c r="L21" s="176"/>
      <c r="M21" s="176"/>
      <c r="N21" s="174" t="s">
        <v>68</v>
      </c>
      <c r="O21" s="160" t="s">
        <v>42</v>
      </c>
      <c r="P21" s="160">
        <v>0.6</v>
      </c>
      <c r="Q21" s="174" t="str">
        <f t="shared" si="3"/>
        <v>公斤</v>
      </c>
      <c r="R21" s="165"/>
      <c r="S21" s="165"/>
      <c r="T21" s="58"/>
      <c r="U21" s="58"/>
      <c r="V21" s="58"/>
      <c r="W21" s="58"/>
      <c r="X21" s="58"/>
      <c r="Y21" s="58"/>
      <c r="Z21" s="58"/>
      <c r="AA21" s="77"/>
      <c r="AB21" s="46"/>
      <c r="AC21" s="46"/>
      <c r="AD21" s="46"/>
    </row>
    <row r="22" spans="1:49" ht="25.2" customHeight="1">
      <c r="A22" s="142"/>
      <c r="B22" s="165"/>
      <c r="C22" s="160"/>
      <c r="D22" s="160"/>
      <c r="E22" s="174" t="str">
        <f t="shared" si="0"/>
        <v/>
      </c>
      <c r="F22" s="160"/>
      <c r="G22" s="160"/>
      <c r="H22" s="174" t="str">
        <f t="shared" si="7"/>
        <v/>
      </c>
      <c r="I22" s="162" t="s">
        <v>17</v>
      </c>
      <c r="J22" s="162">
        <v>0.05</v>
      </c>
      <c r="K22" s="174" t="str">
        <f t="shared" si="8"/>
        <v>公斤</v>
      </c>
      <c r="L22" s="176"/>
      <c r="M22" s="176"/>
      <c r="N22" s="174" t="s">
        <v>68</v>
      </c>
      <c r="O22" s="160"/>
      <c r="P22" s="160"/>
      <c r="Q22" s="174" t="str">
        <f t="shared" si="3"/>
        <v/>
      </c>
      <c r="R22" s="165"/>
      <c r="S22" s="165"/>
      <c r="T22" s="58"/>
      <c r="U22" s="58"/>
      <c r="V22" s="58"/>
      <c r="W22" s="58"/>
      <c r="X22" s="58"/>
      <c r="Y22" s="58"/>
      <c r="Z22" s="58"/>
      <c r="AA22" s="77"/>
      <c r="AB22" s="46"/>
      <c r="AC22" s="46"/>
      <c r="AD22" s="46"/>
    </row>
    <row r="23" spans="1:49" ht="25.2" customHeight="1" thickBot="1">
      <c r="A23" s="144"/>
      <c r="B23" s="165"/>
      <c r="C23" s="160"/>
      <c r="D23" s="160"/>
      <c r="E23" s="174" t="str">
        <f t="shared" si="0"/>
        <v/>
      </c>
      <c r="F23" s="160"/>
      <c r="G23" s="160"/>
      <c r="H23" s="174" t="str">
        <f t="shared" si="7"/>
        <v/>
      </c>
      <c r="I23" s="160"/>
      <c r="J23" s="160"/>
      <c r="K23" s="174" t="str">
        <f t="shared" si="8"/>
        <v/>
      </c>
      <c r="L23" s="176"/>
      <c r="M23" s="176"/>
      <c r="N23" s="174" t="s">
        <v>68</v>
      </c>
      <c r="O23" s="160"/>
      <c r="P23" s="160"/>
      <c r="Q23" s="174" t="str">
        <f t="shared" si="3"/>
        <v/>
      </c>
      <c r="R23" s="165"/>
      <c r="S23" s="165"/>
      <c r="T23" s="58"/>
      <c r="U23" s="58"/>
      <c r="V23" s="58"/>
      <c r="W23" s="58"/>
      <c r="X23" s="58"/>
      <c r="Y23" s="58"/>
      <c r="Z23" s="58"/>
      <c r="AA23" s="77"/>
      <c r="AB23" s="46"/>
      <c r="AC23" s="46"/>
      <c r="AD23" s="46"/>
    </row>
    <row r="24" spans="1:49" s="96" customFormat="1" ht="25.2" customHeight="1" thickBot="1">
      <c r="A24" s="142">
        <f>A17+1</f>
        <v>46120</v>
      </c>
      <c r="B24" s="165" t="s">
        <v>161</v>
      </c>
      <c r="C24" s="160" t="s">
        <v>162</v>
      </c>
      <c r="D24" s="161"/>
      <c r="E24" s="174" t="str">
        <f t="shared" si="0"/>
        <v/>
      </c>
      <c r="F24" s="160" t="s">
        <v>192</v>
      </c>
      <c r="G24" s="160"/>
      <c r="H24" s="174" t="str">
        <f t="shared" si="7"/>
        <v/>
      </c>
      <c r="I24" s="160" t="s">
        <v>215</v>
      </c>
      <c r="J24" s="160"/>
      <c r="K24" s="174" t="str">
        <f t="shared" si="8"/>
        <v/>
      </c>
      <c r="L24" s="175" t="s">
        <v>14</v>
      </c>
      <c r="M24" s="176"/>
      <c r="N24" s="174" t="s">
        <v>68</v>
      </c>
      <c r="O24" s="160" t="s">
        <v>249</v>
      </c>
      <c r="P24" s="160"/>
      <c r="Q24" s="174" t="str">
        <f t="shared" si="3"/>
        <v/>
      </c>
      <c r="R24" s="163" t="s">
        <v>140</v>
      </c>
      <c r="S24" s="163"/>
      <c r="T24" s="58">
        <v>5</v>
      </c>
      <c r="U24" s="53">
        <v>2.502164502164502</v>
      </c>
      <c r="V24" s="58">
        <v>1.75</v>
      </c>
      <c r="W24" s="58">
        <v>2.5</v>
      </c>
      <c r="X24" s="58"/>
      <c r="Y24" s="58"/>
      <c r="Z24" s="58">
        <v>693.91233766233768</v>
      </c>
      <c r="AA24" s="89"/>
      <c r="AB24" s="90">
        <f>A24</f>
        <v>46120</v>
      </c>
      <c r="AC24" s="90" t="str">
        <f>A25</f>
        <v>三</v>
      </c>
      <c r="AD24" s="90" t="str">
        <f>B24</f>
        <v>G3</v>
      </c>
      <c r="AE24" s="91" t="str">
        <f>C24</f>
        <v>肉燥麵</v>
      </c>
      <c r="AF24" s="92" t="str">
        <f>C25&amp;" "&amp;C26&amp;" "&amp;C27&amp;" "&amp;C28&amp;" "&amp;C29&amp;" "&amp;C30</f>
        <v xml:space="preserve">油麵     </v>
      </c>
      <c r="AG24" s="91" t="str">
        <f t="shared" ref="AG24" si="17">F24</f>
        <v>洋蔥絞肉</v>
      </c>
      <c r="AH24" s="92" t="str">
        <f>F25&amp;" "&amp;F26&amp;" "&amp;F27&amp;" "&amp;F28&amp;" "&amp;F29&amp;" "&amp;F30</f>
        <v xml:space="preserve">絞肉 洋蔥 胡蘿蔔 乾香菇 油蔥酥 </v>
      </c>
      <c r="AI24" s="91" t="str">
        <f>I24</f>
        <v>筍干海結</v>
      </c>
      <c r="AJ24" s="92" t="str">
        <f>I25&amp;" "&amp;I26&amp;" "&amp;I27&amp;" "&amp;I28&amp;" "&amp;I29&amp;" "&amp;I30</f>
        <v xml:space="preserve">海帶結 麻竹筍干 麵輪 大蒜  </v>
      </c>
      <c r="AK24" s="91" t="str">
        <f>L24</f>
        <v>時蔬</v>
      </c>
      <c r="AL24" s="92" t="str">
        <f>L25&amp;" "&amp;L26&amp;" "&amp;L27&amp;" "&amp;L28&amp;" "&amp;M29&amp;" "&amp;M30</f>
        <v xml:space="preserve">蔬菜 大蒜    </v>
      </c>
      <c r="AM24" s="91" t="str">
        <f>O24</f>
        <v>時蔬蛋花湯</v>
      </c>
      <c r="AN24" s="92" t="str">
        <f>O25&amp;" "&amp;O26&amp;" "&amp;O27&amp;" "&amp;O28&amp;" "&amp;O29&amp;" "&amp;O30</f>
        <v xml:space="preserve">時蔬 雞蛋 薑   </v>
      </c>
      <c r="AO24" s="93" t="str">
        <f t="shared" ref="AO24" si="18">R24</f>
        <v>水果</v>
      </c>
      <c r="AP24" s="92">
        <f t="shared" ref="AP24" si="19">S24</f>
        <v>0</v>
      </c>
      <c r="AQ24" s="94">
        <f t="shared" ref="AQ24:AW24" si="20">T24</f>
        <v>5</v>
      </c>
      <c r="AR24" s="94">
        <f t="shared" si="20"/>
        <v>2.502164502164502</v>
      </c>
      <c r="AS24" s="94">
        <f>V17</f>
        <v>1.55</v>
      </c>
      <c r="AT24" s="94">
        <f t="shared" si="20"/>
        <v>2.5</v>
      </c>
      <c r="AU24" s="94">
        <f t="shared" si="20"/>
        <v>0</v>
      </c>
      <c r="AV24" s="94">
        <f t="shared" si="20"/>
        <v>0</v>
      </c>
      <c r="AW24" s="95">
        <f t="shared" si="20"/>
        <v>693.91233766233768</v>
      </c>
    </row>
    <row r="25" spans="1:49" ht="25.2" customHeight="1">
      <c r="A25" s="143" t="s">
        <v>89</v>
      </c>
      <c r="B25" s="165"/>
      <c r="C25" s="160" t="s">
        <v>163</v>
      </c>
      <c r="D25" s="160">
        <v>15</v>
      </c>
      <c r="E25" s="174" t="str">
        <f t="shared" si="0"/>
        <v>公斤</v>
      </c>
      <c r="F25" s="160" t="s">
        <v>121</v>
      </c>
      <c r="G25" s="160">
        <v>6</v>
      </c>
      <c r="H25" s="174" t="str">
        <f t="shared" si="7"/>
        <v>公斤</v>
      </c>
      <c r="I25" s="160" t="s">
        <v>58</v>
      </c>
      <c r="J25" s="160">
        <v>2</v>
      </c>
      <c r="K25" s="174" t="str">
        <f t="shared" si="8"/>
        <v>公斤</v>
      </c>
      <c r="L25" s="176" t="s">
        <v>12</v>
      </c>
      <c r="M25" s="176">
        <v>7</v>
      </c>
      <c r="N25" s="174" t="s">
        <v>11</v>
      </c>
      <c r="O25" s="160" t="s">
        <v>29</v>
      </c>
      <c r="P25" s="160">
        <v>2</v>
      </c>
      <c r="Q25" s="174" t="str">
        <f t="shared" si="3"/>
        <v>公斤</v>
      </c>
      <c r="R25" s="164"/>
      <c r="S25" s="164"/>
      <c r="T25" s="58"/>
      <c r="U25" s="58"/>
      <c r="V25" s="58"/>
      <c r="W25" s="58"/>
      <c r="X25" s="58"/>
      <c r="Y25" s="58"/>
      <c r="Z25" s="58"/>
      <c r="AA25" s="77"/>
      <c r="AB25" s="46"/>
      <c r="AC25" s="46"/>
      <c r="AD25" s="46"/>
    </row>
    <row r="26" spans="1:49" ht="25.2" customHeight="1">
      <c r="A26" s="142"/>
      <c r="B26" s="165"/>
      <c r="C26" s="160"/>
      <c r="D26" s="160"/>
      <c r="E26" s="174" t="str">
        <f t="shared" si="0"/>
        <v/>
      </c>
      <c r="F26" s="160" t="s">
        <v>55</v>
      </c>
      <c r="G26" s="160">
        <v>2</v>
      </c>
      <c r="H26" s="174" t="str">
        <f t="shared" si="7"/>
        <v>公斤</v>
      </c>
      <c r="I26" s="160" t="s">
        <v>199</v>
      </c>
      <c r="J26" s="160">
        <v>4</v>
      </c>
      <c r="K26" s="174" t="str">
        <f t="shared" si="8"/>
        <v>公斤</v>
      </c>
      <c r="L26" s="176" t="s">
        <v>17</v>
      </c>
      <c r="M26" s="176">
        <v>0.05</v>
      </c>
      <c r="N26" s="174" t="s">
        <v>11</v>
      </c>
      <c r="O26" s="160" t="s">
        <v>16</v>
      </c>
      <c r="P26" s="160">
        <v>2.5</v>
      </c>
      <c r="Q26" s="174" t="str">
        <f t="shared" si="3"/>
        <v>公斤</v>
      </c>
      <c r="R26" s="165"/>
      <c r="S26" s="165"/>
      <c r="T26" s="58"/>
      <c r="U26" s="58"/>
      <c r="V26" s="58"/>
      <c r="W26" s="58"/>
      <c r="X26" s="58"/>
      <c r="Y26" s="58"/>
      <c r="Z26" s="58"/>
      <c r="AA26" s="77"/>
      <c r="AB26" s="46"/>
      <c r="AC26" s="46"/>
      <c r="AD26" s="46"/>
    </row>
    <row r="27" spans="1:49" ht="25.2" customHeight="1">
      <c r="A27" s="142"/>
      <c r="B27" s="165"/>
      <c r="C27" s="160"/>
      <c r="D27" s="160"/>
      <c r="E27" s="174" t="str">
        <f t="shared" si="0"/>
        <v/>
      </c>
      <c r="F27" s="160" t="s">
        <v>67</v>
      </c>
      <c r="G27" s="160">
        <v>0.5</v>
      </c>
      <c r="H27" s="174" t="str">
        <f t="shared" si="7"/>
        <v>公斤</v>
      </c>
      <c r="I27" s="160" t="s">
        <v>117</v>
      </c>
      <c r="J27" s="160">
        <v>0.5</v>
      </c>
      <c r="K27" s="174" t="str">
        <f t="shared" si="8"/>
        <v>公斤</v>
      </c>
      <c r="L27" s="176"/>
      <c r="M27" s="176"/>
      <c r="N27" s="174" t="s">
        <v>68</v>
      </c>
      <c r="O27" s="160" t="s">
        <v>19</v>
      </c>
      <c r="P27" s="160">
        <v>0.05</v>
      </c>
      <c r="Q27" s="174" t="str">
        <f t="shared" si="3"/>
        <v>公斤</v>
      </c>
      <c r="R27" s="165"/>
      <c r="S27" s="165"/>
      <c r="T27" s="58"/>
      <c r="U27" s="58"/>
      <c r="V27" s="58"/>
      <c r="W27" s="58"/>
      <c r="X27" s="58"/>
      <c r="Y27" s="58"/>
      <c r="Z27" s="58"/>
      <c r="AA27" s="77"/>
      <c r="AB27" s="46"/>
      <c r="AC27" s="46"/>
      <c r="AD27" s="46"/>
    </row>
    <row r="28" spans="1:49" ht="25.2" customHeight="1">
      <c r="A28" s="142"/>
      <c r="B28" s="165"/>
      <c r="C28" s="160"/>
      <c r="D28" s="160"/>
      <c r="E28" s="174" t="str">
        <f t="shared" si="0"/>
        <v/>
      </c>
      <c r="F28" s="160" t="s">
        <v>26</v>
      </c>
      <c r="G28" s="160">
        <v>0.01</v>
      </c>
      <c r="H28" s="174" t="str">
        <f t="shared" si="7"/>
        <v>公斤</v>
      </c>
      <c r="I28" s="160" t="s">
        <v>17</v>
      </c>
      <c r="J28" s="160">
        <v>0.05</v>
      </c>
      <c r="K28" s="174" t="str">
        <f t="shared" si="8"/>
        <v>公斤</v>
      </c>
      <c r="L28" s="176"/>
      <c r="M28" s="176"/>
      <c r="N28" s="174" t="s">
        <v>68</v>
      </c>
      <c r="O28" s="160"/>
      <c r="P28" s="160"/>
      <c r="Q28" s="174" t="str">
        <f t="shared" si="3"/>
        <v/>
      </c>
      <c r="R28" s="165"/>
      <c r="S28" s="165"/>
      <c r="T28" s="58"/>
      <c r="U28" s="58"/>
      <c r="V28" s="58"/>
      <c r="W28" s="58"/>
      <c r="X28" s="58"/>
      <c r="Y28" s="58"/>
      <c r="Z28" s="58"/>
      <c r="AA28" s="77"/>
      <c r="AB28" s="46"/>
      <c r="AC28" s="46"/>
      <c r="AD28" s="46"/>
    </row>
    <row r="29" spans="1:49" ht="25.2" customHeight="1">
      <c r="A29" s="142"/>
      <c r="B29" s="165"/>
      <c r="C29" s="160"/>
      <c r="D29" s="160"/>
      <c r="E29" s="174" t="str">
        <f t="shared" si="0"/>
        <v/>
      </c>
      <c r="F29" s="160" t="s">
        <v>46</v>
      </c>
      <c r="G29" s="160">
        <v>0.1</v>
      </c>
      <c r="H29" s="174" t="str">
        <f t="shared" si="7"/>
        <v>公斤</v>
      </c>
      <c r="I29" s="160"/>
      <c r="J29" s="160"/>
      <c r="K29" s="174" t="str">
        <f t="shared" si="8"/>
        <v/>
      </c>
      <c r="L29" s="176"/>
      <c r="M29" s="176"/>
      <c r="N29" s="174" t="s">
        <v>68</v>
      </c>
      <c r="O29" s="160"/>
      <c r="P29" s="160"/>
      <c r="Q29" s="174" t="str">
        <f t="shared" si="3"/>
        <v/>
      </c>
      <c r="R29" s="165"/>
      <c r="S29" s="165"/>
      <c r="T29" s="58"/>
      <c r="U29" s="58"/>
      <c r="V29" s="58"/>
      <c r="W29" s="58"/>
      <c r="X29" s="58"/>
      <c r="Y29" s="58"/>
      <c r="Z29" s="58"/>
      <c r="AA29" s="77"/>
      <c r="AB29" s="46"/>
      <c r="AC29" s="46"/>
      <c r="AD29" s="46"/>
    </row>
    <row r="30" spans="1:49" ht="25.2" customHeight="1" thickBot="1">
      <c r="A30" s="144"/>
      <c r="B30" s="165"/>
      <c r="C30" s="160"/>
      <c r="D30" s="160"/>
      <c r="E30" s="174" t="str">
        <f t="shared" si="0"/>
        <v/>
      </c>
      <c r="F30" s="160"/>
      <c r="G30" s="160"/>
      <c r="H30" s="174" t="str">
        <f t="shared" si="7"/>
        <v/>
      </c>
      <c r="I30" s="160"/>
      <c r="J30" s="160"/>
      <c r="K30" s="174" t="str">
        <f t="shared" si="8"/>
        <v/>
      </c>
      <c r="L30" s="176"/>
      <c r="M30" s="176"/>
      <c r="N30" s="174" t="s">
        <v>68</v>
      </c>
      <c r="O30" s="160"/>
      <c r="P30" s="160"/>
      <c r="Q30" s="174" t="str">
        <f t="shared" si="3"/>
        <v/>
      </c>
      <c r="R30" s="165"/>
      <c r="S30" s="165"/>
      <c r="T30" s="58"/>
      <c r="U30" s="58"/>
      <c r="V30" s="58"/>
      <c r="W30" s="58"/>
      <c r="X30" s="58"/>
      <c r="Y30" s="58"/>
      <c r="Z30" s="58"/>
      <c r="AA30" s="77"/>
      <c r="AB30" s="46"/>
      <c r="AC30" s="46"/>
      <c r="AD30" s="46"/>
    </row>
    <row r="31" spans="1:49" s="96" customFormat="1" ht="25.2" customHeight="1" thickBot="1">
      <c r="A31" s="144">
        <f>A24+1</f>
        <v>46121</v>
      </c>
      <c r="B31" s="165" t="s">
        <v>164</v>
      </c>
      <c r="C31" s="160" t="s">
        <v>20</v>
      </c>
      <c r="D31" s="161"/>
      <c r="E31" s="174" t="str">
        <f t="shared" si="0"/>
        <v/>
      </c>
      <c r="F31" s="160" t="s">
        <v>193</v>
      </c>
      <c r="G31" s="160"/>
      <c r="H31" s="174" t="str">
        <f t="shared" si="7"/>
        <v/>
      </c>
      <c r="I31" s="160" t="s">
        <v>59</v>
      </c>
      <c r="J31" s="160"/>
      <c r="K31" s="174" t="str">
        <f t="shared" si="8"/>
        <v/>
      </c>
      <c r="L31" s="175" t="s">
        <v>14</v>
      </c>
      <c r="M31" s="176"/>
      <c r="N31" s="174" t="s">
        <v>68</v>
      </c>
      <c r="O31" s="160" t="s">
        <v>145</v>
      </c>
      <c r="P31" s="160"/>
      <c r="Q31" s="174" t="str">
        <f t="shared" si="3"/>
        <v/>
      </c>
      <c r="R31" s="163" t="s">
        <v>85</v>
      </c>
      <c r="S31" s="163"/>
      <c r="T31" s="58">
        <v>5</v>
      </c>
      <c r="U31" s="53">
        <v>2.1</v>
      </c>
      <c r="V31" s="58">
        <v>1.1499999999999999</v>
      </c>
      <c r="W31" s="58">
        <v>2</v>
      </c>
      <c r="X31" s="58"/>
      <c r="Y31" s="58"/>
      <c r="Z31" s="58">
        <v>626.25</v>
      </c>
      <c r="AA31" s="89"/>
      <c r="AB31" s="90">
        <f>A31</f>
        <v>46121</v>
      </c>
      <c r="AC31" s="90" t="str">
        <f>A32</f>
        <v>四</v>
      </c>
      <c r="AD31" s="90" t="str">
        <f>B31</f>
        <v>G4</v>
      </c>
      <c r="AE31" s="91" t="str">
        <f>C31</f>
        <v>糙米飯</v>
      </c>
      <c r="AF31" s="92" t="str">
        <f>C32&amp;" "&amp;C33&amp;" "&amp;C34&amp;" "&amp;C35&amp;" "&amp;C36&amp;" "&amp;C37</f>
        <v xml:space="preserve">米 糙米    </v>
      </c>
      <c r="AG31" s="91" t="str">
        <f t="shared" ref="AG31" si="21">F31</f>
        <v>糖醋雞丁</v>
      </c>
      <c r="AH31" s="92" t="str">
        <f>F32&amp;" "&amp;F33&amp;" "&amp;F34&amp;" "&amp;F35&amp;" "&amp;F36&amp;" "&amp;F37</f>
        <v xml:space="preserve">清肉 甜椒 洋蔥 鳳梨罐頭 番茄醬 </v>
      </c>
      <c r="AI31" s="91" t="str">
        <f>I31</f>
        <v>肉絲時蔬</v>
      </c>
      <c r="AJ31" s="92" t="str">
        <f>I32&amp;" "&amp;I33&amp;" "&amp;I34&amp;" "&amp;I35&amp;" "&amp;I36&amp;" "&amp;I37</f>
        <v xml:space="preserve">時蔬 豬後腿肉 胡蘿蔔 大蒜  </v>
      </c>
      <c r="AK31" s="91" t="str">
        <f>L31</f>
        <v>時蔬</v>
      </c>
      <c r="AL31" s="92" t="str">
        <f>L32&amp;" "&amp;L33&amp;" "&amp;L34&amp;" "&amp;L35&amp;" "&amp;M36&amp;" "&amp;M37</f>
        <v xml:space="preserve">蔬菜 大蒜    </v>
      </c>
      <c r="AM31" s="91" t="str">
        <f>O31</f>
        <v>冬瓜銀耳湯</v>
      </c>
      <c r="AN31" s="92" t="str">
        <f>O32&amp;" "&amp;O33&amp;" "&amp;O34&amp;" "&amp;O35&amp;" "&amp;O36&amp;" "&amp;O37</f>
        <v xml:space="preserve">乾銀耳 枸杞 二砂糖 冬瓜糖磚  </v>
      </c>
      <c r="AO31" s="93" t="str">
        <f t="shared" ref="AO31" si="22">R31</f>
        <v>小餐包</v>
      </c>
      <c r="AP31" s="92">
        <f t="shared" ref="AP31" si="23">S31</f>
        <v>0</v>
      </c>
      <c r="AQ31" s="94">
        <f t="shared" ref="AQ31:AW31" si="24">T31</f>
        <v>5</v>
      </c>
      <c r="AR31" s="94">
        <f t="shared" si="24"/>
        <v>2.1</v>
      </c>
      <c r="AS31" s="94">
        <f>V24</f>
        <v>1.75</v>
      </c>
      <c r="AT31" s="94">
        <f t="shared" si="24"/>
        <v>2</v>
      </c>
      <c r="AU31" s="94">
        <f t="shared" si="24"/>
        <v>0</v>
      </c>
      <c r="AV31" s="94">
        <f t="shared" si="24"/>
        <v>0</v>
      </c>
      <c r="AW31" s="95">
        <f t="shared" si="24"/>
        <v>626.25</v>
      </c>
    </row>
    <row r="32" spans="1:49" ht="25.2" customHeight="1">
      <c r="A32" s="143" t="s">
        <v>90</v>
      </c>
      <c r="B32" s="165"/>
      <c r="C32" s="160" t="s">
        <v>15</v>
      </c>
      <c r="D32" s="160">
        <v>7</v>
      </c>
      <c r="E32" s="174" t="str">
        <f t="shared" si="0"/>
        <v>公斤</v>
      </c>
      <c r="F32" s="160" t="s">
        <v>101</v>
      </c>
      <c r="G32" s="160">
        <v>6.5</v>
      </c>
      <c r="H32" s="174" t="str">
        <f t="shared" si="7"/>
        <v>公斤</v>
      </c>
      <c r="I32" s="160" t="s">
        <v>29</v>
      </c>
      <c r="J32" s="160">
        <v>7</v>
      </c>
      <c r="K32" s="174" t="str">
        <f t="shared" si="8"/>
        <v>公斤</v>
      </c>
      <c r="L32" s="176" t="s">
        <v>12</v>
      </c>
      <c r="M32" s="176">
        <v>7</v>
      </c>
      <c r="N32" s="174" t="s">
        <v>11</v>
      </c>
      <c r="O32" s="160" t="s">
        <v>147</v>
      </c>
      <c r="P32" s="160">
        <v>0.2</v>
      </c>
      <c r="Q32" s="174" t="str">
        <f t="shared" si="3"/>
        <v>公斤</v>
      </c>
      <c r="R32" s="164"/>
      <c r="S32" s="164"/>
      <c r="T32" s="58"/>
      <c r="U32" s="58"/>
      <c r="V32" s="58"/>
      <c r="W32" s="58"/>
      <c r="X32" s="58"/>
      <c r="Y32" s="58"/>
      <c r="Z32" s="58"/>
      <c r="AA32" s="77"/>
      <c r="AB32" s="46"/>
      <c r="AC32" s="46"/>
      <c r="AD32" s="46"/>
    </row>
    <row r="33" spans="1:49" ht="25.2" customHeight="1">
      <c r="A33" s="142"/>
      <c r="B33" s="165"/>
      <c r="C33" s="160" t="s">
        <v>22</v>
      </c>
      <c r="D33" s="160">
        <v>3</v>
      </c>
      <c r="E33" s="174" t="str">
        <f t="shared" si="0"/>
        <v>公斤</v>
      </c>
      <c r="F33" s="160" t="s">
        <v>194</v>
      </c>
      <c r="G33" s="160">
        <v>1</v>
      </c>
      <c r="H33" s="174" t="str">
        <f t="shared" si="7"/>
        <v>公斤</v>
      </c>
      <c r="I33" s="160" t="s">
        <v>79</v>
      </c>
      <c r="J33" s="160">
        <v>1</v>
      </c>
      <c r="K33" s="174" t="str">
        <f t="shared" si="8"/>
        <v>公斤</v>
      </c>
      <c r="L33" s="176" t="s">
        <v>17</v>
      </c>
      <c r="M33" s="176">
        <v>0.05</v>
      </c>
      <c r="N33" s="174" t="s">
        <v>11</v>
      </c>
      <c r="O33" s="160" t="s">
        <v>146</v>
      </c>
      <c r="P33" s="160">
        <v>0.1</v>
      </c>
      <c r="Q33" s="174" t="str">
        <f t="shared" si="3"/>
        <v>公斤</v>
      </c>
      <c r="R33" s="165"/>
      <c r="S33" s="165"/>
      <c r="T33" s="58"/>
      <c r="U33" s="58"/>
      <c r="V33" s="58"/>
      <c r="W33" s="58"/>
      <c r="X33" s="58"/>
      <c r="Y33" s="58"/>
      <c r="Z33" s="58"/>
      <c r="AA33" s="77"/>
      <c r="AB33" s="46"/>
      <c r="AC33" s="46"/>
      <c r="AD33" s="46"/>
    </row>
    <row r="34" spans="1:49" ht="25.2" customHeight="1">
      <c r="A34" s="142"/>
      <c r="B34" s="165"/>
      <c r="C34" s="160"/>
      <c r="D34" s="160"/>
      <c r="E34" s="174" t="str">
        <f t="shared" si="0"/>
        <v/>
      </c>
      <c r="F34" s="160" t="s">
        <v>43</v>
      </c>
      <c r="G34" s="160">
        <v>2</v>
      </c>
      <c r="H34" s="174" t="str">
        <f t="shared" si="7"/>
        <v>公斤</v>
      </c>
      <c r="I34" s="160" t="s">
        <v>18</v>
      </c>
      <c r="J34" s="160">
        <v>0.5</v>
      </c>
      <c r="K34" s="174" t="str">
        <f t="shared" si="8"/>
        <v>公斤</v>
      </c>
      <c r="L34" s="176"/>
      <c r="M34" s="176"/>
      <c r="N34" s="174"/>
      <c r="O34" s="160" t="s">
        <v>27</v>
      </c>
      <c r="P34" s="160">
        <v>0.5</v>
      </c>
      <c r="Q34" s="174" t="str">
        <f t="shared" si="3"/>
        <v>公斤</v>
      </c>
      <c r="R34" s="165"/>
      <c r="S34" s="165"/>
      <c r="T34" s="58"/>
      <c r="U34" s="58"/>
      <c r="V34" s="58"/>
      <c r="W34" s="58"/>
      <c r="X34" s="58"/>
      <c r="Y34" s="58"/>
      <c r="Z34" s="58"/>
      <c r="AA34" s="77"/>
      <c r="AB34" s="46"/>
      <c r="AC34" s="46"/>
      <c r="AD34" s="46"/>
    </row>
    <row r="35" spans="1:49" ht="25.2" customHeight="1">
      <c r="A35" s="142"/>
      <c r="B35" s="165"/>
      <c r="C35" s="160"/>
      <c r="D35" s="160"/>
      <c r="E35" s="174" t="str">
        <f t="shared" si="0"/>
        <v/>
      </c>
      <c r="F35" s="162" t="s">
        <v>195</v>
      </c>
      <c r="G35" s="162">
        <v>1</v>
      </c>
      <c r="H35" s="174" t="str">
        <f t="shared" si="7"/>
        <v>公斤</v>
      </c>
      <c r="I35" s="160" t="s">
        <v>17</v>
      </c>
      <c r="J35" s="160">
        <v>0.05</v>
      </c>
      <c r="K35" s="174" t="str">
        <f t="shared" si="8"/>
        <v>公斤</v>
      </c>
      <c r="L35" s="176"/>
      <c r="M35" s="176"/>
      <c r="N35" s="174"/>
      <c r="O35" s="160" t="s">
        <v>136</v>
      </c>
      <c r="P35" s="160">
        <v>1</v>
      </c>
      <c r="Q35" s="174" t="str">
        <f t="shared" si="3"/>
        <v>公斤</v>
      </c>
      <c r="R35" s="165"/>
      <c r="S35" s="165"/>
      <c r="T35" s="58"/>
      <c r="U35" s="58"/>
      <c r="V35" s="58"/>
      <c r="W35" s="58"/>
      <c r="X35" s="58"/>
      <c r="Y35" s="58"/>
      <c r="Z35" s="58"/>
      <c r="AA35" s="77"/>
      <c r="AB35" s="46"/>
      <c r="AC35" s="46"/>
      <c r="AD35" s="46"/>
    </row>
    <row r="36" spans="1:49" ht="25.2" customHeight="1">
      <c r="A36" s="142"/>
      <c r="B36" s="165"/>
      <c r="C36" s="160"/>
      <c r="D36" s="160"/>
      <c r="E36" s="174" t="str">
        <f t="shared" si="0"/>
        <v/>
      </c>
      <c r="F36" s="160" t="s">
        <v>196</v>
      </c>
      <c r="G36" s="160"/>
      <c r="H36" s="174" t="str">
        <f t="shared" si="7"/>
        <v/>
      </c>
      <c r="I36" s="160"/>
      <c r="J36" s="160"/>
      <c r="K36" s="174" t="str">
        <f t="shared" si="8"/>
        <v/>
      </c>
      <c r="L36" s="176"/>
      <c r="M36" s="176"/>
      <c r="N36" s="174" t="s">
        <v>68</v>
      </c>
      <c r="O36" s="160"/>
      <c r="P36" s="160"/>
      <c r="Q36" s="174" t="str">
        <f t="shared" si="3"/>
        <v/>
      </c>
      <c r="R36" s="165"/>
      <c r="S36" s="165"/>
      <c r="T36" s="58"/>
      <c r="U36" s="58"/>
      <c r="V36" s="58"/>
      <c r="W36" s="58"/>
      <c r="X36" s="58"/>
      <c r="Y36" s="58"/>
      <c r="Z36" s="58"/>
      <c r="AA36" s="77"/>
      <c r="AB36" s="46"/>
      <c r="AC36" s="46"/>
      <c r="AD36" s="46"/>
    </row>
    <row r="37" spans="1:49" ht="25.2" customHeight="1" thickBot="1">
      <c r="A37" s="144"/>
      <c r="B37" s="165"/>
      <c r="C37" s="160"/>
      <c r="D37" s="160"/>
      <c r="E37" s="174" t="str">
        <f t="shared" si="0"/>
        <v/>
      </c>
      <c r="F37" s="160"/>
      <c r="G37" s="160"/>
      <c r="H37" s="174" t="str">
        <f t="shared" si="7"/>
        <v/>
      </c>
      <c r="I37" s="160"/>
      <c r="J37" s="160"/>
      <c r="K37" s="174" t="str">
        <f t="shared" si="8"/>
        <v/>
      </c>
      <c r="L37" s="176"/>
      <c r="M37" s="176"/>
      <c r="N37" s="174" t="s">
        <v>68</v>
      </c>
      <c r="O37" s="160"/>
      <c r="P37" s="160"/>
      <c r="Q37" s="174" t="str">
        <f t="shared" si="3"/>
        <v/>
      </c>
      <c r="R37" s="165"/>
      <c r="S37" s="165"/>
      <c r="T37" s="58"/>
      <c r="U37" s="58"/>
      <c r="V37" s="58"/>
      <c r="W37" s="58"/>
      <c r="X37" s="58"/>
      <c r="Y37" s="58"/>
      <c r="Z37" s="58"/>
      <c r="AA37" s="77"/>
      <c r="AB37" s="46"/>
      <c r="AC37" s="46"/>
      <c r="AD37" s="46"/>
    </row>
    <row r="38" spans="1:49" s="96" customFormat="1" ht="25.2" customHeight="1" thickBot="1">
      <c r="A38" s="142">
        <f>A31+1</f>
        <v>46122</v>
      </c>
      <c r="B38" s="165" t="s">
        <v>165</v>
      </c>
      <c r="C38" s="160" t="s">
        <v>94</v>
      </c>
      <c r="D38" s="161"/>
      <c r="E38" s="174" t="str">
        <f t="shared" si="0"/>
        <v/>
      </c>
      <c r="F38" s="160" t="s">
        <v>197</v>
      </c>
      <c r="G38" s="160"/>
      <c r="H38" s="174" t="str">
        <f t="shared" si="7"/>
        <v/>
      </c>
      <c r="I38" s="160" t="s">
        <v>216</v>
      </c>
      <c r="J38" s="160"/>
      <c r="K38" s="174" t="str">
        <f t="shared" si="8"/>
        <v/>
      </c>
      <c r="L38" s="175" t="s">
        <v>14</v>
      </c>
      <c r="M38" s="176"/>
      <c r="N38" s="174" t="s">
        <v>68</v>
      </c>
      <c r="O38" s="160" t="s">
        <v>151</v>
      </c>
      <c r="P38" s="160"/>
      <c r="Q38" s="174" t="str">
        <f t="shared" si="3"/>
        <v/>
      </c>
      <c r="R38" s="163" t="s">
        <v>49</v>
      </c>
      <c r="S38" s="163"/>
      <c r="T38" s="58">
        <v>5.2</v>
      </c>
      <c r="U38" s="53">
        <v>2.4340909090909086</v>
      </c>
      <c r="V38" s="58">
        <v>1.7</v>
      </c>
      <c r="W38" s="58">
        <v>2.0670454545454544</v>
      </c>
      <c r="X38" s="58"/>
      <c r="Y38" s="58"/>
      <c r="Z38" s="58">
        <v>682.07386363636363</v>
      </c>
      <c r="AA38" s="89"/>
      <c r="AB38" s="90">
        <f>A38</f>
        <v>46122</v>
      </c>
      <c r="AC38" s="90" t="str">
        <f>A39</f>
        <v>五</v>
      </c>
      <c r="AD38" s="90" t="str">
        <f>B38</f>
        <v>G5</v>
      </c>
      <c r="AE38" s="91" t="str">
        <f>C38</f>
        <v>小米飯</v>
      </c>
      <c r="AF38" s="92" t="str">
        <f>C39&amp;" "&amp;C40&amp;" "&amp;C41&amp;" "&amp;C42&amp;" "&amp;C43&amp;" "&amp;C44</f>
        <v xml:space="preserve">米 小米    </v>
      </c>
      <c r="AG38" s="91" t="str">
        <f t="shared" ref="AG38" si="25">F38</f>
        <v>檸檬雞翅</v>
      </c>
      <c r="AH38" s="92" t="str">
        <f>F39&amp;" "&amp;F40&amp;" "&amp;F41&amp;" "&amp;F42&amp;" "&amp;F43&amp;" "&amp;F44</f>
        <v xml:space="preserve">檸檬雞翅     </v>
      </c>
      <c r="AI38" s="91" t="str">
        <f>I38</f>
        <v>番茄炒蛋</v>
      </c>
      <c r="AJ38" s="92" t="str">
        <f>I39&amp;" "&amp;I40&amp;" "&amp;I41&amp;" "&amp;I42&amp;" "&amp;I43&amp;" "&amp;I44</f>
        <v xml:space="preserve">大番茄 雞蛋 大蒜 番茄醬  </v>
      </c>
      <c r="AK38" s="91" t="str">
        <f>L38</f>
        <v>時蔬</v>
      </c>
      <c r="AL38" s="92" t="str">
        <f>L39&amp;" "&amp;L40&amp;" "&amp;L41&amp;" "&amp;L42&amp;" "&amp;M43&amp;" "&amp;M44</f>
        <v xml:space="preserve">蔬菜 大蒜    </v>
      </c>
      <c r="AM38" s="91" t="str">
        <f>O38</f>
        <v>時瓜魚丸湯</v>
      </c>
      <c r="AN38" s="92" t="str">
        <f>O39&amp;" "&amp;O40&amp;" "&amp;O41&amp;" "&amp;O42&amp;" "&amp;O43&amp;" "&amp;O44</f>
        <v xml:space="preserve">時瓜 薑 魚丸   </v>
      </c>
      <c r="AO38" s="93" t="str">
        <f t="shared" ref="AO38" si="26">R38</f>
        <v>水果</v>
      </c>
      <c r="AP38" s="92">
        <f t="shared" ref="AP38" si="27">S38</f>
        <v>0</v>
      </c>
      <c r="AQ38" s="94">
        <f t="shared" ref="AQ38:AW38" si="28">T38</f>
        <v>5.2</v>
      </c>
      <c r="AR38" s="94">
        <f t="shared" si="28"/>
        <v>2.4340909090909086</v>
      </c>
      <c r="AS38" s="94">
        <f>V31</f>
        <v>1.1499999999999999</v>
      </c>
      <c r="AT38" s="94">
        <f t="shared" si="28"/>
        <v>2.0670454545454544</v>
      </c>
      <c r="AU38" s="94">
        <f t="shared" si="28"/>
        <v>0</v>
      </c>
      <c r="AV38" s="94">
        <f t="shared" si="28"/>
        <v>0</v>
      </c>
      <c r="AW38" s="95">
        <f t="shared" si="28"/>
        <v>682.07386363636363</v>
      </c>
    </row>
    <row r="39" spans="1:49" ht="25.2" customHeight="1">
      <c r="A39" s="143" t="s">
        <v>91</v>
      </c>
      <c r="B39" s="165"/>
      <c r="C39" s="160" t="s">
        <v>15</v>
      </c>
      <c r="D39" s="160">
        <v>10</v>
      </c>
      <c r="E39" s="174" t="str">
        <f t="shared" si="0"/>
        <v>公斤</v>
      </c>
      <c r="F39" s="160" t="s">
        <v>197</v>
      </c>
      <c r="G39" s="160">
        <v>7</v>
      </c>
      <c r="H39" s="174" t="str">
        <f t="shared" si="7"/>
        <v>公斤</v>
      </c>
      <c r="I39" s="160" t="s">
        <v>190</v>
      </c>
      <c r="J39" s="160">
        <v>3</v>
      </c>
      <c r="K39" s="174" t="str">
        <f t="shared" si="8"/>
        <v>公斤</v>
      </c>
      <c r="L39" s="176" t="s">
        <v>12</v>
      </c>
      <c r="M39" s="176">
        <v>7</v>
      </c>
      <c r="N39" s="174" t="s">
        <v>11</v>
      </c>
      <c r="O39" s="160" t="s">
        <v>87</v>
      </c>
      <c r="P39" s="160">
        <v>5</v>
      </c>
      <c r="Q39" s="174" t="str">
        <f t="shared" si="3"/>
        <v>公斤</v>
      </c>
      <c r="R39" s="164"/>
      <c r="S39" s="164"/>
      <c r="T39" s="58"/>
      <c r="U39" s="58"/>
      <c r="V39" s="58"/>
      <c r="W39" s="58"/>
      <c r="X39" s="58"/>
      <c r="Y39" s="58"/>
      <c r="Z39" s="58"/>
      <c r="AA39" s="77"/>
      <c r="AB39" s="46"/>
      <c r="AC39" s="46"/>
      <c r="AD39" s="46"/>
    </row>
    <row r="40" spans="1:49" ht="25.2" customHeight="1">
      <c r="A40" s="142"/>
      <c r="B40" s="165"/>
      <c r="C40" s="160" t="s">
        <v>95</v>
      </c>
      <c r="D40" s="160">
        <v>0.4</v>
      </c>
      <c r="E40" s="174" t="str">
        <f t="shared" si="0"/>
        <v>公斤</v>
      </c>
      <c r="F40" s="160"/>
      <c r="G40" s="160"/>
      <c r="H40" s="174" t="str">
        <f t="shared" si="7"/>
        <v/>
      </c>
      <c r="I40" s="160" t="s">
        <v>16</v>
      </c>
      <c r="J40" s="160">
        <v>5</v>
      </c>
      <c r="K40" s="174" t="str">
        <f t="shared" si="8"/>
        <v>公斤</v>
      </c>
      <c r="L40" s="176" t="s">
        <v>17</v>
      </c>
      <c r="M40" s="176">
        <v>0.05</v>
      </c>
      <c r="N40" s="174" t="s">
        <v>11</v>
      </c>
      <c r="O40" s="160" t="s">
        <v>60</v>
      </c>
      <c r="P40" s="160">
        <v>0.05</v>
      </c>
      <c r="Q40" s="174" t="str">
        <f t="shared" si="3"/>
        <v>公斤</v>
      </c>
      <c r="R40" s="165"/>
      <c r="S40" s="165"/>
      <c r="T40" s="58"/>
      <c r="U40" s="58"/>
      <c r="V40" s="58"/>
      <c r="W40" s="58"/>
      <c r="X40" s="58"/>
      <c r="Y40" s="58"/>
      <c r="Z40" s="58"/>
      <c r="AA40" s="77"/>
      <c r="AB40" s="46"/>
      <c r="AC40" s="46"/>
      <c r="AD40" s="46"/>
    </row>
    <row r="41" spans="1:49" ht="25.2" customHeight="1">
      <c r="A41" s="142"/>
      <c r="B41" s="165"/>
      <c r="C41" s="160"/>
      <c r="D41" s="160"/>
      <c r="E41" s="174" t="str">
        <f t="shared" si="0"/>
        <v/>
      </c>
      <c r="F41" s="160"/>
      <c r="G41" s="160"/>
      <c r="H41" s="174" t="str">
        <f t="shared" si="7"/>
        <v/>
      </c>
      <c r="I41" s="160" t="s">
        <v>17</v>
      </c>
      <c r="J41" s="160">
        <v>0.05</v>
      </c>
      <c r="K41" s="174" t="str">
        <f t="shared" si="8"/>
        <v>公斤</v>
      </c>
      <c r="L41" s="175"/>
      <c r="M41" s="176"/>
      <c r="N41" s="174" t="s">
        <v>68</v>
      </c>
      <c r="O41" s="160" t="s">
        <v>63</v>
      </c>
      <c r="P41" s="160">
        <v>1.5</v>
      </c>
      <c r="Q41" s="174" t="str">
        <f t="shared" si="3"/>
        <v>公斤</v>
      </c>
      <c r="R41" s="165"/>
      <c r="S41" s="165"/>
      <c r="T41" s="58"/>
      <c r="U41" s="58"/>
      <c r="V41" s="58"/>
      <c r="W41" s="58"/>
      <c r="X41" s="58"/>
      <c r="Y41" s="58"/>
      <c r="Z41" s="58"/>
      <c r="AA41" s="77"/>
      <c r="AB41" s="46"/>
      <c r="AC41" s="46"/>
      <c r="AD41" s="46"/>
    </row>
    <row r="42" spans="1:49" ht="25.2" customHeight="1">
      <c r="A42" s="142"/>
      <c r="B42" s="165"/>
      <c r="C42" s="160"/>
      <c r="D42" s="160"/>
      <c r="E42" s="174" t="str">
        <f t="shared" si="0"/>
        <v/>
      </c>
      <c r="F42" s="162"/>
      <c r="G42" s="162"/>
      <c r="H42" s="174" t="str">
        <f t="shared" si="7"/>
        <v/>
      </c>
      <c r="I42" s="160" t="s">
        <v>196</v>
      </c>
      <c r="J42" s="160"/>
      <c r="K42" s="174" t="str">
        <f t="shared" si="8"/>
        <v/>
      </c>
      <c r="L42" s="176"/>
      <c r="M42" s="176"/>
      <c r="N42" s="174" t="s">
        <v>68</v>
      </c>
      <c r="O42" s="160"/>
      <c r="P42" s="160"/>
      <c r="Q42" s="174" t="str">
        <f t="shared" si="3"/>
        <v/>
      </c>
      <c r="R42" s="165"/>
      <c r="S42" s="165"/>
      <c r="T42" s="58"/>
      <c r="U42" s="58"/>
      <c r="V42" s="58"/>
      <c r="W42" s="58"/>
      <c r="X42" s="58"/>
      <c r="Y42" s="58"/>
      <c r="Z42" s="58"/>
      <c r="AA42" s="77"/>
      <c r="AB42" s="46"/>
      <c r="AC42" s="46"/>
      <c r="AD42" s="46"/>
    </row>
    <row r="43" spans="1:49" ht="25.2" customHeight="1">
      <c r="A43" s="142"/>
      <c r="B43" s="165"/>
      <c r="C43" s="160"/>
      <c r="D43" s="160"/>
      <c r="E43" s="174" t="str">
        <f t="shared" si="0"/>
        <v/>
      </c>
      <c r="F43" s="160"/>
      <c r="G43" s="160"/>
      <c r="H43" s="174" t="str">
        <f t="shared" si="7"/>
        <v/>
      </c>
      <c r="I43" s="160"/>
      <c r="J43" s="160"/>
      <c r="K43" s="174" t="str">
        <f t="shared" si="8"/>
        <v/>
      </c>
      <c r="L43" s="176"/>
      <c r="M43" s="176"/>
      <c r="N43" s="174" t="s">
        <v>68</v>
      </c>
      <c r="O43" s="160"/>
      <c r="P43" s="160"/>
      <c r="Q43" s="174" t="str">
        <f t="shared" si="3"/>
        <v/>
      </c>
      <c r="R43" s="165"/>
      <c r="S43" s="165"/>
      <c r="T43" s="58"/>
      <c r="U43" s="58"/>
      <c r="V43" s="58"/>
      <c r="W43" s="58"/>
      <c r="X43" s="58"/>
      <c r="Y43" s="58"/>
      <c r="Z43" s="58"/>
      <c r="AA43" s="77"/>
      <c r="AB43" s="46"/>
      <c r="AC43" s="46"/>
      <c r="AD43" s="46"/>
    </row>
    <row r="44" spans="1:49" ht="25.2" customHeight="1" thickBot="1">
      <c r="A44" s="144"/>
      <c r="B44" s="165"/>
      <c r="C44" s="160"/>
      <c r="D44" s="160"/>
      <c r="E44" s="174" t="str">
        <f t="shared" si="0"/>
        <v/>
      </c>
      <c r="F44" s="160"/>
      <c r="G44" s="160"/>
      <c r="H44" s="174" t="str">
        <f t="shared" si="7"/>
        <v/>
      </c>
      <c r="I44" s="162"/>
      <c r="J44" s="162"/>
      <c r="K44" s="174" t="str">
        <f t="shared" si="8"/>
        <v/>
      </c>
      <c r="L44" s="176"/>
      <c r="M44" s="176"/>
      <c r="N44" s="174" t="s">
        <v>68</v>
      </c>
      <c r="O44" s="160"/>
      <c r="P44" s="160"/>
      <c r="Q44" s="174" t="str">
        <f t="shared" si="3"/>
        <v/>
      </c>
      <c r="R44" s="165"/>
      <c r="S44" s="165"/>
      <c r="T44" s="58"/>
      <c r="U44" s="58"/>
      <c r="V44" s="58"/>
      <c r="W44" s="58"/>
      <c r="X44" s="58"/>
      <c r="Y44" s="58"/>
      <c r="Z44" s="58"/>
      <c r="AA44" s="77"/>
      <c r="AB44" s="46"/>
      <c r="AC44" s="46"/>
      <c r="AD44" s="46"/>
    </row>
    <row r="45" spans="1:49" s="96" customFormat="1" ht="25.2" customHeight="1" thickBot="1">
      <c r="A45" s="142">
        <v>45760</v>
      </c>
      <c r="B45" s="165" t="s">
        <v>166</v>
      </c>
      <c r="C45" s="160" t="s">
        <v>13</v>
      </c>
      <c r="D45" s="161"/>
      <c r="E45" s="174" t="str">
        <f t="shared" si="0"/>
        <v/>
      </c>
      <c r="F45" s="160" t="s">
        <v>198</v>
      </c>
      <c r="G45" s="160"/>
      <c r="H45" s="174" t="str">
        <f t="shared" si="7"/>
        <v/>
      </c>
      <c r="I45" s="162" t="s">
        <v>217</v>
      </c>
      <c r="J45" s="162"/>
      <c r="K45" s="174" t="str">
        <f t="shared" si="8"/>
        <v/>
      </c>
      <c r="L45" s="175" t="s">
        <v>14</v>
      </c>
      <c r="M45" s="176"/>
      <c r="N45" s="174" t="s">
        <v>68</v>
      </c>
      <c r="O45" s="160" t="s">
        <v>74</v>
      </c>
      <c r="P45" s="160"/>
      <c r="Q45" s="174" t="str">
        <f t="shared" si="3"/>
        <v/>
      </c>
      <c r="R45" s="163" t="s">
        <v>50</v>
      </c>
      <c r="S45" s="163"/>
      <c r="T45" s="58">
        <v>5.25</v>
      </c>
      <c r="U45" s="53">
        <v>2.8701298701298699</v>
      </c>
      <c r="V45" s="58">
        <v>1.65</v>
      </c>
      <c r="W45" s="58">
        <v>2.2600649350649347</v>
      </c>
      <c r="X45" s="58"/>
      <c r="Y45" s="58"/>
      <c r="Z45" s="58">
        <v>725.71266233766232</v>
      </c>
      <c r="AA45" s="89"/>
      <c r="AB45" s="90">
        <f>A45</f>
        <v>45760</v>
      </c>
      <c r="AC45" s="90" t="str">
        <f>A46</f>
        <v>一</v>
      </c>
      <c r="AD45" s="90" t="str">
        <f>B45</f>
        <v>H1</v>
      </c>
      <c r="AE45" s="91" t="str">
        <f>C45</f>
        <v>白米飯</v>
      </c>
      <c r="AF45" s="92" t="str">
        <f>C46&amp;" "&amp;C47&amp;" "&amp;C48&amp;" "&amp;C49&amp;" "&amp;C50&amp;" "&amp;C51</f>
        <v xml:space="preserve">米     </v>
      </c>
      <c r="AG45" s="91" t="str">
        <f t="shared" ref="AG45" si="29">F45</f>
        <v>筍乾燒肉</v>
      </c>
      <c r="AH45" s="92" t="str">
        <f>F46&amp;" "&amp;F47&amp;" "&amp;F48&amp;" "&amp;F49&amp;" "&amp;F50&amp;" "&amp;F51</f>
        <v xml:space="preserve">豬後腿肉 麻竹筍干 胡蘿蔔 梅干菜 大蒜 </v>
      </c>
      <c r="AI45" s="91" t="str">
        <f>I45</f>
        <v>洋蔥玉米蛋</v>
      </c>
      <c r="AJ45" s="92" t="str">
        <f>I46&amp;" "&amp;I47&amp;" "&amp;I48&amp;" "&amp;I49&amp;" "&amp;I50&amp;" "&amp;I51</f>
        <v xml:space="preserve">洋蔥 冷凍玉米粒 雞蛋 胡蘿蔔 大蒜 </v>
      </c>
      <c r="AK45" s="91" t="str">
        <f>L45</f>
        <v>時蔬</v>
      </c>
      <c r="AL45" s="92" t="str">
        <f>L46&amp;" "&amp;L47&amp;" "&amp;L48&amp;" "&amp;L49&amp;" "&amp;M50&amp;" "&amp;M51</f>
        <v xml:space="preserve">蔬菜 大蒜    </v>
      </c>
      <c r="AM45" s="91" t="str">
        <f>O45</f>
        <v>時蔬湯</v>
      </c>
      <c r="AN45" s="92" t="str">
        <f>O46&amp;" "&amp;O47&amp;" "&amp;O48&amp;" "&amp;O49&amp;" "&amp;O50&amp;" "&amp;O51</f>
        <v xml:space="preserve">時蔬 薑 排骨   </v>
      </c>
      <c r="AO45" s="93" t="str">
        <f t="shared" ref="AO45" si="30">R45</f>
        <v>保久乳</v>
      </c>
      <c r="AP45" s="92">
        <f t="shared" ref="AP45" si="31">S45</f>
        <v>0</v>
      </c>
      <c r="AQ45" s="94">
        <f t="shared" ref="AQ45:AW45" si="32">T45</f>
        <v>5.25</v>
      </c>
      <c r="AR45" s="94">
        <f t="shared" si="32"/>
        <v>2.8701298701298699</v>
      </c>
      <c r="AS45" s="94">
        <f>V38</f>
        <v>1.7</v>
      </c>
      <c r="AT45" s="94">
        <f t="shared" si="32"/>
        <v>2.2600649350649347</v>
      </c>
      <c r="AU45" s="94">
        <f t="shared" si="32"/>
        <v>0</v>
      </c>
      <c r="AV45" s="94">
        <f t="shared" si="32"/>
        <v>0</v>
      </c>
      <c r="AW45" s="95">
        <f t="shared" si="32"/>
        <v>725.71266233766232</v>
      </c>
    </row>
    <row r="46" spans="1:49" ht="25.2" customHeight="1">
      <c r="A46" s="143" t="s">
        <v>92</v>
      </c>
      <c r="B46" s="165"/>
      <c r="C46" s="160" t="s">
        <v>15</v>
      </c>
      <c r="D46" s="160">
        <v>10</v>
      </c>
      <c r="E46" s="174" t="str">
        <f t="shared" si="0"/>
        <v>公斤</v>
      </c>
      <c r="F46" s="160" t="s">
        <v>42</v>
      </c>
      <c r="G46" s="160">
        <v>6.5</v>
      </c>
      <c r="H46" s="174" t="str">
        <f t="shared" si="7"/>
        <v>公斤</v>
      </c>
      <c r="I46" s="160" t="s">
        <v>55</v>
      </c>
      <c r="J46" s="160">
        <v>2</v>
      </c>
      <c r="K46" s="174" t="str">
        <f t="shared" si="8"/>
        <v>公斤</v>
      </c>
      <c r="L46" s="176" t="s">
        <v>12</v>
      </c>
      <c r="M46" s="176">
        <v>7</v>
      </c>
      <c r="N46" s="174" t="s">
        <v>11</v>
      </c>
      <c r="O46" s="160" t="s">
        <v>29</v>
      </c>
      <c r="P46" s="160">
        <v>3</v>
      </c>
      <c r="Q46" s="174" t="str">
        <f t="shared" si="3"/>
        <v>公斤</v>
      </c>
      <c r="R46" s="164"/>
      <c r="S46" s="164"/>
      <c r="T46" s="58"/>
      <c r="U46" s="58"/>
      <c r="V46" s="58"/>
      <c r="W46" s="58"/>
      <c r="X46" s="58"/>
      <c r="Y46" s="58"/>
      <c r="Z46" s="58"/>
      <c r="AA46" s="77"/>
      <c r="AB46" s="46"/>
      <c r="AC46" s="46"/>
      <c r="AD46" s="46"/>
    </row>
    <row r="47" spans="1:49" ht="25.2" customHeight="1">
      <c r="A47" s="142"/>
      <c r="B47" s="165"/>
      <c r="C47" s="160"/>
      <c r="D47" s="160"/>
      <c r="E47" s="174" t="str">
        <f t="shared" si="0"/>
        <v/>
      </c>
      <c r="F47" s="160" t="s">
        <v>199</v>
      </c>
      <c r="G47" s="160">
        <v>3</v>
      </c>
      <c r="H47" s="174" t="str">
        <f t="shared" si="7"/>
        <v>公斤</v>
      </c>
      <c r="I47" s="162" t="s">
        <v>212</v>
      </c>
      <c r="J47" s="162">
        <v>2</v>
      </c>
      <c r="K47" s="174" t="str">
        <f t="shared" si="8"/>
        <v>公斤</v>
      </c>
      <c r="L47" s="176" t="s">
        <v>17</v>
      </c>
      <c r="M47" s="176">
        <v>0.05</v>
      </c>
      <c r="N47" s="174" t="s">
        <v>11</v>
      </c>
      <c r="O47" s="160" t="s">
        <v>60</v>
      </c>
      <c r="P47" s="160">
        <v>0.05</v>
      </c>
      <c r="Q47" s="174" t="str">
        <f t="shared" si="3"/>
        <v>公斤</v>
      </c>
      <c r="R47" s="165"/>
      <c r="S47" s="165"/>
      <c r="T47" s="58"/>
      <c r="U47" s="58"/>
      <c r="V47" s="58"/>
      <c r="W47" s="58"/>
      <c r="X47" s="58"/>
      <c r="Y47" s="58"/>
      <c r="Z47" s="58"/>
      <c r="AA47" s="77"/>
      <c r="AB47" s="46"/>
      <c r="AC47" s="46"/>
      <c r="AD47" s="46"/>
    </row>
    <row r="48" spans="1:49" ht="25.2" customHeight="1">
      <c r="A48" s="142"/>
      <c r="B48" s="165"/>
      <c r="C48" s="160"/>
      <c r="D48" s="160"/>
      <c r="E48" s="174" t="str">
        <f t="shared" si="0"/>
        <v/>
      </c>
      <c r="F48" s="160" t="s">
        <v>18</v>
      </c>
      <c r="G48" s="160">
        <v>0.5</v>
      </c>
      <c r="H48" s="174" t="str">
        <f t="shared" si="7"/>
        <v>公斤</v>
      </c>
      <c r="I48" s="160" t="s">
        <v>16</v>
      </c>
      <c r="J48" s="160">
        <v>4</v>
      </c>
      <c r="K48" s="174" t="str">
        <f t="shared" si="8"/>
        <v>公斤</v>
      </c>
      <c r="L48" s="176"/>
      <c r="M48" s="176"/>
      <c r="N48" s="174" t="s">
        <v>68</v>
      </c>
      <c r="O48" s="160" t="s">
        <v>80</v>
      </c>
      <c r="P48" s="160">
        <v>1</v>
      </c>
      <c r="Q48" s="174" t="str">
        <f t="shared" si="3"/>
        <v>公斤</v>
      </c>
      <c r="R48" s="165"/>
      <c r="S48" s="165"/>
      <c r="T48" s="58"/>
      <c r="U48" s="58"/>
      <c r="V48" s="58"/>
      <c r="W48" s="58"/>
      <c r="X48" s="58"/>
      <c r="Y48" s="58"/>
      <c r="Z48" s="58"/>
      <c r="AA48" s="77"/>
      <c r="AB48" s="46"/>
      <c r="AC48" s="46"/>
      <c r="AD48" s="46"/>
    </row>
    <row r="49" spans="1:49" ht="25.2" customHeight="1">
      <c r="A49" s="142"/>
      <c r="B49" s="165"/>
      <c r="C49" s="160"/>
      <c r="D49" s="160"/>
      <c r="E49" s="174" t="str">
        <f t="shared" si="0"/>
        <v/>
      </c>
      <c r="F49" s="162" t="s">
        <v>200</v>
      </c>
      <c r="G49" s="162">
        <v>1</v>
      </c>
      <c r="H49" s="174" t="str">
        <f t="shared" si="7"/>
        <v>公斤</v>
      </c>
      <c r="I49" s="160" t="s">
        <v>18</v>
      </c>
      <c r="J49" s="160">
        <v>0.5</v>
      </c>
      <c r="K49" s="174" t="str">
        <f t="shared" si="8"/>
        <v>公斤</v>
      </c>
      <c r="L49" s="176"/>
      <c r="M49" s="176"/>
      <c r="N49" s="174" t="s">
        <v>68</v>
      </c>
      <c r="O49" s="160"/>
      <c r="P49" s="160"/>
      <c r="Q49" s="174" t="str">
        <f t="shared" si="3"/>
        <v/>
      </c>
      <c r="R49" s="165"/>
      <c r="S49" s="165"/>
      <c r="T49" s="58"/>
      <c r="U49" s="58"/>
      <c r="V49" s="58"/>
      <c r="W49" s="58"/>
      <c r="X49" s="58"/>
      <c r="Y49" s="58"/>
      <c r="Z49" s="58"/>
      <c r="AA49" s="77"/>
      <c r="AB49" s="46"/>
      <c r="AC49" s="46"/>
      <c r="AD49" s="46"/>
    </row>
    <row r="50" spans="1:49" ht="25.2" customHeight="1">
      <c r="A50" s="142"/>
      <c r="B50" s="165"/>
      <c r="C50" s="160"/>
      <c r="D50" s="160"/>
      <c r="E50" s="174" t="str">
        <f t="shared" si="0"/>
        <v/>
      </c>
      <c r="F50" s="160" t="s">
        <v>17</v>
      </c>
      <c r="G50" s="160">
        <v>0.05</v>
      </c>
      <c r="H50" s="174" t="str">
        <f t="shared" si="7"/>
        <v>公斤</v>
      </c>
      <c r="I50" s="160" t="s">
        <v>17</v>
      </c>
      <c r="J50" s="160">
        <v>0.05</v>
      </c>
      <c r="K50" s="174" t="str">
        <f t="shared" si="8"/>
        <v>公斤</v>
      </c>
      <c r="L50" s="176"/>
      <c r="M50" s="176"/>
      <c r="N50" s="174" t="s">
        <v>68</v>
      </c>
      <c r="O50" s="160"/>
      <c r="P50" s="160"/>
      <c r="Q50" s="174" t="str">
        <f t="shared" si="3"/>
        <v/>
      </c>
      <c r="R50" s="165"/>
      <c r="S50" s="165"/>
      <c r="T50" s="58"/>
      <c r="U50" s="58"/>
      <c r="V50" s="58"/>
      <c r="W50" s="58"/>
      <c r="X50" s="58"/>
      <c r="Y50" s="58"/>
      <c r="Z50" s="58"/>
      <c r="AA50" s="77"/>
      <c r="AB50" s="46"/>
      <c r="AC50" s="46"/>
      <c r="AD50" s="46"/>
    </row>
    <row r="51" spans="1:49" ht="25.2" customHeight="1" thickBot="1">
      <c r="A51" s="144"/>
      <c r="B51" s="165"/>
      <c r="C51" s="160"/>
      <c r="D51" s="160"/>
      <c r="E51" s="174" t="str">
        <f t="shared" si="0"/>
        <v/>
      </c>
      <c r="F51" s="160"/>
      <c r="G51" s="160"/>
      <c r="H51" s="174" t="str">
        <f t="shared" si="7"/>
        <v/>
      </c>
      <c r="I51" s="160"/>
      <c r="J51" s="160"/>
      <c r="K51" s="174" t="str">
        <f t="shared" si="8"/>
        <v/>
      </c>
      <c r="L51" s="176"/>
      <c r="M51" s="176"/>
      <c r="N51" s="174" t="s">
        <v>68</v>
      </c>
      <c r="O51" s="160"/>
      <c r="P51" s="160"/>
      <c r="Q51" s="174" t="str">
        <f t="shared" si="3"/>
        <v/>
      </c>
      <c r="R51" s="165"/>
      <c r="S51" s="165"/>
      <c r="T51" s="58"/>
      <c r="U51" s="58"/>
      <c r="V51" s="58"/>
      <c r="W51" s="58"/>
      <c r="X51" s="58"/>
      <c r="Y51" s="58"/>
      <c r="Z51" s="58"/>
      <c r="AA51" s="77"/>
      <c r="AB51" s="46"/>
      <c r="AC51" s="46"/>
      <c r="AD51" s="46"/>
    </row>
    <row r="52" spans="1:49" s="96" customFormat="1" ht="25.2" customHeight="1" thickBot="1">
      <c r="A52" s="145">
        <v>45761</v>
      </c>
      <c r="B52" s="165" t="s">
        <v>167</v>
      </c>
      <c r="C52" s="160" t="s">
        <v>20</v>
      </c>
      <c r="D52" s="161"/>
      <c r="E52" s="174" t="str">
        <f t="shared" si="0"/>
        <v/>
      </c>
      <c r="F52" s="160" t="s">
        <v>116</v>
      </c>
      <c r="G52" s="160"/>
      <c r="H52" s="174" t="str">
        <f t="shared" si="7"/>
        <v/>
      </c>
      <c r="I52" s="160" t="s">
        <v>120</v>
      </c>
      <c r="J52" s="160"/>
      <c r="K52" s="174" t="str">
        <f t="shared" si="8"/>
        <v/>
      </c>
      <c r="L52" s="175" t="s">
        <v>14</v>
      </c>
      <c r="M52" s="176"/>
      <c r="N52" s="174" t="s">
        <v>68</v>
      </c>
      <c r="O52" s="160" t="s">
        <v>255</v>
      </c>
      <c r="P52" s="160"/>
      <c r="Q52" s="174" t="str">
        <f t="shared" si="3"/>
        <v/>
      </c>
      <c r="R52" s="163" t="s">
        <v>49</v>
      </c>
      <c r="S52" s="163"/>
      <c r="T52" s="58">
        <v>5</v>
      </c>
      <c r="U52" s="53">
        <v>3.1607142857142856</v>
      </c>
      <c r="V52" s="58">
        <v>1.3050000000000002</v>
      </c>
      <c r="W52" s="58">
        <v>2.5</v>
      </c>
      <c r="X52" s="58"/>
      <c r="Y52" s="58"/>
      <c r="Z52" s="58">
        <v>732.17857142857144</v>
      </c>
      <c r="AA52" s="89"/>
      <c r="AB52" s="90">
        <f>A52</f>
        <v>45761</v>
      </c>
      <c r="AC52" s="90" t="str">
        <f>A53</f>
        <v>二</v>
      </c>
      <c r="AD52" s="90" t="str">
        <f>B52</f>
        <v>H2</v>
      </c>
      <c r="AE52" s="91" t="str">
        <f>C52</f>
        <v>糙米飯</v>
      </c>
      <c r="AF52" s="92" t="str">
        <f>C53&amp;" "&amp;C54&amp;" "&amp;C55&amp;" "&amp;C56&amp;" "&amp;C57&amp;" "&amp;C58</f>
        <v xml:space="preserve">米 糙米    </v>
      </c>
      <c r="AG52" s="91" t="str">
        <f t="shared" ref="AG52" si="33">F52</f>
        <v>香酥魚排</v>
      </c>
      <c r="AH52" s="92" t="str">
        <f>F53&amp;" "&amp;F54&amp;" "&amp;F55&amp;" "&amp;F56&amp;" "&amp;F57&amp;" "&amp;F58</f>
        <v xml:space="preserve">魚排     </v>
      </c>
      <c r="AI52" s="91" t="str">
        <f>I52</f>
        <v>家常豆腐</v>
      </c>
      <c r="AJ52" s="92" t="str">
        <f>I53&amp;" "&amp;I54&amp;" "&amp;I55&amp;" "&amp;I56&amp;" "&amp;I57&amp;" "&amp;I58</f>
        <v xml:space="preserve">時蔬 豆腐 豬絞肉 大蒜  </v>
      </c>
      <c r="AK52" s="91" t="str">
        <f>L52</f>
        <v>時蔬</v>
      </c>
      <c r="AL52" s="92" t="str">
        <f>L53&amp;" "&amp;L54&amp;" "&amp;L55&amp;" "&amp;L56&amp;" "&amp;M57&amp;" "&amp;M58</f>
        <v xml:space="preserve">蔬菜 大蒜    </v>
      </c>
      <c r="AM52" s="91" t="str">
        <f>O52</f>
        <v>白玉雞湯</v>
      </c>
      <c r="AN52" s="92" t="str">
        <f>O53&amp;" "&amp;O54&amp;" "&amp;O55&amp;" "&amp;O56&amp;" "&amp;O57&amp;" "&amp;O58</f>
        <v xml:space="preserve">肉雞 白蘿蔔 枸杞 薑  </v>
      </c>
      <c r="AO52" s="93" t="str">
        <f t="shared" ref="AO52" si="34">R52</f>
        <v>水果</v>
      </c>
      <c r="AP52" s="92">
        <f t="shared" ref="AP52" si="35">S52</f>
        <v>0</v>
      </c>
      <c r="AQ52" s="94">
        <f t="shared" ref="AQ52:AW52" si="36">T52</f>
        <v>5</v>
      </c>
      <c r="AR52" s="94">
        <f t="shared" si="36"/>
        <v>3.1607142857142856</v>
      </c>
      <c r="AS52" s="94">
        <f>V45</f>
        <v>1.65</v>
      </c>
      <c r="AT52" s="94">
        <f t="shared" si="36"/>
        <v>2.5</v>
      </c>
      <c r="AU52" s="94">
        <f t="shared" si="36"/>
        <v>0</v>
      </c>
      <c r="AV52" s="94">
        <f t="shared" si="36"/>
        <v>0</v>
      </c>
      <c r="AW52" s="95">
        <f t="shared" si="36"/>
        <v>732.17857142857144</v>
      </c>
    </row>
    <row r="53" spans="1:49" ht="25.2" customHeight="1">
      <c r="A53" s="146" t="s">
        <v>168</v>
      </c>
      <c r="B53" s="165"/>
      <c r="C53" s="160" t="s">
        <v>15</v>
      </c>
      <c r="D53" s="160">
        <v>7</v>
      </c>
      <c r="E53" s="174" t="str">
        <f t="shared" ref="E53:E116" si="37">IF(D53,"公斤","")</f>
        <v>公斤</v>
      </c>
      <c r="F53" s="160" t="s">
        <v>111</v>
      </c>
      <c r="G53" s="160">
        <v>6.5</v>
      </c>
      <c r="H53" s="174" t="str">
        <f t="shared" si="7"/>
        <v>公斤</v>
      </c>
      <c r="I53" s="160" t="s">
        <v>29</v>
      </c>
      <c r="J53" s="160">
        <v>2</v>
      </c>
      <c r="K53" s="174" t="str">
        <f t="shared" si="8"/>
        <v>公斤</v>
      </c>
      <c r="L53" s="176" t="s">
        <v>12</v>
      </c>
      <c r="M53" s="176">
        <v>7</v>
      </c>
      <c r="N53" s="174" t="s">
        <v>11</v>
      </c>
      <c r="O53" s="160" t="s">
        <v>109</v>
      </c>
      <c r="P53" s="160">
        <v>2</v>
      </c>
      <c r="Q53" s="174" t="str">
        <f t="shared" ref="Q53:Q116" si="38">IF(P53,"公斤","")</f>
        <v>公斤</v>
      </c>
      <c r="R53" s="164"/>
      <c r="S53" s="164"/>
      <c r="T53" s="58"/>
      <c r="U53" s="58"/>
      <c r="V53" s="58"/>
      <c r="W53" s="58"/>
      <c r="X53" s="58"/>
      <c r="Y53" s="58"/>
      <c r="Z53" s="58"/>
      <c r="AA53" s="77"/>
      <c r="AB53" s="46"/>
      <c r="AC53" s="46"/>
      <c r="AD53" s="46"/>
    </row>
    <row r="54" spans="1:49" ht="25.2" customHeight="1">
      <c r="A54" s="146"/>
      <c r="B54" s="165"/>
      <c r="C54" s="160" t="s">
        <v>22</v>
      </c>
      <c r="D54" s="160">
        <v>3</v>
      </c>
      <c r="E54" s="174" t="str">
        <f t="shared" si="37"/>
        <v>公斤</v>
      </c>
      <c r="F54" s="160"/>
      <c r="G54" s="160"/>
      <c r="H54" s="174" t="str">
        <f t="shared" si="7"/>
        <v/>
      </c>
      <c r="I54" s="160" t="s">
        <v>48</v>
      </c>
      <c r="J54" s="160">
        <v>6</v>
      </c>
      <c r="K54" s="174" t="str">
        <f t="shared" si="8"/>
        <v>公斤</v>
      </c>
      <c r="L54" s="176" t="s">
        <v>17</v>
      </c>
      <c r="M54" s="176">
        <v>0.05</v>
      </c>
      <c r="N54" s="174" t="s">
        <v>11</v>
      </c>
      <c r="O54" s="160" t="s">
        <v>137</v>
      </c>
      <c r="P54" s="160">
        <v>3</v>
      </c>
      <c r="Q54" s="174" t="str">
        <f t="shared" si="38"/>
        <v>公斤</v>
      </c>
      <c r="R54" s="165" t="s">
        <v>131</v>
      </c>
      <c r="S54" s="165"/>
      <c r="T54" s="58"/>
      <c r="U54" s="58"/>
      <c r="V54" s="58"/>
      <c r="W54" s="58"/>
      <c r="X54" s="58"/>
      <c r="Y54" s="58"/>
      <c r="Z54" s="58"/>
      <c r="AA54" s="77"/>
      <c r="AB54" s="46"/>
      <c r="AC54" s="46"/>
      <c r="AD54" s="46"/>
    </row>
    <row r="55" spans="1:49" ht="25.2" customHeight="1">
      <c r="A55" s="146"/>
      <c r="B55" s="165"/>
      <c r="C55" s="160"/>
      <c r="D55" s="160"/>
      <c r="E55" s="174" t="str">
        <f t="shared" si="37"/>
        <v/>
      </c>
      <c r="F55" s="160"/>
      <c r="G55" s="160"/>
      <c r="H55" s="174" t="str">
        <f t="shared" ref="H55:H118" si="39">IF(G55,"公斤","")</f>
        <v/>
      </c>
      <c r="I55" s="162" t="s">
        <v>45</v>
      </c>
      <c r="J55" s="160">
        <v>1</v>
      </c>
      <c r="K55" s="174" t="str">
        <f t="shared" ref="K55:K118" si="40">IF(J55,"公斤","")</f>
        <v>公斤</v>
      </c>
      <c r="L55" s="176"/>
      <c r="M55" s="176"/>
      <c r="N55" s="174" t="s">
        <v>68</v>
      </c>
      <c r="O55" s="160" t="s">
        <v>146</v>
      </c>
      <c r="P55" s="160">
        <v>0.1</v>
      </c>
      <c r="Q55" s="174" t="str">
        <f t="shared" si="38"/>
        <v>公斤</v>
      </c>
      <c r="R55" s="165"/>
      <c r="S55" s="165"/>
      <c r="T55" s="58"/>
      <c r="U55" s="58"/>
      <c r="V55" s="58"/>
      <c r="W55" s="58"/>
      <c r="X55" s="58"/>
      <c r="Y55" s="58"/>
      <c r="Z55" s="58"/>
      <c r="AA55" s="77"/>
      <c r="AB55" s="46"/>
      <c r="AC55" s="46"/>
      <c r="AD55" s="46"/>
    </row>
    <row r="56" spans="1:49" ht="25.2" customHeight="1">
      <c r="A56" s="146"/>
      <c r="B56" s="165"/>
      <c r="C56" s="160"/>
      <c r="D56" s="160"/>
      <c r="E56" s="174" t="str">
        <f t="shared" si="37"/>
        <v/>
      </c>
      <c r="F56" s="162"/>
      <c r="G56" s="162"/>
      <c r="H56" s="174" t="str">
        <f t="shared" si="39"/>
        <v/>
      </c>
      <c r="I56" s="160" t="s">
        <v>17</v>
      </c>
      <c r="J56" s="160">
        <v>0.05</v>
      </c>
      <c r="K56" s="174" t="str">
        <f t="shared" si="40"/>
        <v>公斤</v>
      </c>
      <c r="L56" s="176"/>
      <c r="M56" s="176"/>
      <c r="N56" s="174" t="s">
        <v>68</v>
      </c>
      <c r="O56" s="160" t="s">
        <v>19</v>
      </c>
      <c r="P56" s="160">
        <v>0.05</v>
      </c>
      <c r="Q56" s="174" t="str">
        <f t="shared" si="38"/>
        <v>公斤</v>
      </c>
      <c r="R56" s="165"/>
      <c r="S56" s="165"/>
      <c r="T56" s="58"/>
      <c r="U56" s="58"/>
      <c r="V56" s="58"/>
      <c r="W56" s="58"/>
      <c r="X56" s="58"/>
      <c r="Y56" s="58"/>
      <c r="Z56" s="58"/>
      <c r="AA56" s="77"/>
      <c r="AB56" s="46"/>
      <c r="AC56" s="46"/>
      <c r="AD56" s="46"/>
    </row>
    <row r="57" spans="1:49" ht="25.2" customHeight="1">
      <c r="A57" s="146"/>
      <c r="B57" s="165"/>
      <c r="C57" s="160"/>
      <c r="D57" s="160"/>
      <c r="E57" s="174" t="str">
        <f t="shared" si="37"/>
        <v/>
      </c>
      <c r="F57" s="160"/>
      <c r="G57" s="160"/>
      <c r="H57" s="174" t="str">
        <f t="shared" si="39"/>
        <v/>
      </c>
      <c r="I57" s="160"/>
      <c r="J57" s="160"/>
      <c r="K57" s="174" t="str">
        <f t="shared" si="40"/>
        <v/>
      </c>
      <c r="L57" s="176"/>
      <c r="M57" s="176"/>
      <c r="N57" s="174" t="s">
        <v>68</v>
      </c>
      <c r="O57" s="160"/>
      <c r="P57" s="160"/>
      <c r="Q57" s="174" t="str">
        <f t="shared" si="38"/>
        <v/>
      </c>
      <c r="R57" s="165"/>
      <c r="S57" s="165"/>
      <c r="T57" s="58"/>
      <c r="U57" s="58"/>
      <c r="V57" s="58"/>
      <c r="W57" s="58"/>
      <c r="X57" s="58"/>
      <c r="Y57" s="58"/>
      <c r="Z57" s="58"/>
      <c r="AA57" s="77"/>
      <c r="AB57" s="46"/>
      <c r="AC57" s="46"/>
      <c r="AD57" s="46"/>
    </row>
    <row r="58" spans="1:49" ht="25.2" customHeight="1" thickBot="1">
      <c r="A58" s="146"/>
      <c r="B58" s="165"/>
      <c r="C58" s="160"/>
      <c r="D58" s="160"/>
      <c r="E58" s="174" t="str">
        <f t="shared" si="37"/>
        <v/>
      </c>
      <c r="F58" s="160"/>
      <c r="G58" s="160"/>
      <c r="H58" s="174" t="str">
        <f t="shared" si="39"/>
        <v/>
      </c>
      <c r="I58" s="160"/>
      <c r="J58" s="160"/>
      <c r="K58" s="174" t="str">
        <f t="shared" si="40"/>
        <v/>
      </c>
      <c r="L58" s="176"/>
      <c r="M58" s="176"/>
      <c r="N58" s="174" t="s">
        <v>68</v>
      </c>
      <c r="O58" s="160"/>
      <c r="P58" s="160"/>
      <c r="Q58" s="174" t="str">
        <f t="shared" si="38"/>
        <v/>
      </c>
      <c r="R58" s="165"/>
      <c r="S58" s="165"/>
      <c r="T58" s="58"/>
      <c r="U58" s="58"/>
      <c r="V58" s="58"/>
      <c r="W58" s="58"/>
      <c r="X58" s="58"/>
      <c r="Y58" s="58"/>
      <c r="Z58" s="58"/>
      <c r="AA58" s="77"/>
      <c r="AB58" s="46"/>
      <c r="AC58" s="46"/>
      <c r="AD58" s="46"/>
    </row>
    <row r="59" spans="1:49" s="96" customFormat="1" ht="25.2" customHeight="1" thickBot="1">
      <c r="A59" s="145">
        <f>A52+1</f>
        <v>45762</v>
      </c>
      <c r="B59" s="165" t="s">
        <v>169</v>
      </c>
      <c r="C59" s="160" t="s">
        <v>170</v>
      </c>
      <c r="D59" s="161"/>
      <c r="E59" s="174" t="str">
        <f t="shared" si="37"/>
        <v/>
      </c>
      <c r="F59" s="160" t="s">
        <v>112</v>
      </c>
      <c r="G59" s="160"/>
      <c r="H59" s="174" t="str">
        <f t="shared" si="39"/>
        <v/>
      </c>
      <c r="I59" s="160" t="s">
        <v>218</v>
      </c>
      <c r="J59" s="160"/>
      <c r="K59" s="174" t="str">
        <f t="shared" si="40"/>
        <v/>
      </c>
      <c r="L59" s="175" t="s">
        <v>14</v>
      </c>
      <c r="M59" s="176"/>
      <c r="N59" s="174" t="s">
        <v>68</v>
      </c>
      <c r="O59" s="160" t="s">
        <v>57</v>
      </c>
      <c r="P59" s="160"/>
      <c r="Q59" s="174" t="str">
        <f t="shared" si="38"/>
        <v/>
      </c>
      <c r="R59" s="163" t="s">
        <v>273</v>
      </c>
      <c r="S59" s="163" t="s">
        <v>274</v>
      </c>
      <c r="T59" s="58">
        <v>6</v>
      </c>
      <c r="U59" s="53">
        <v>2.5714285714285712</v>
      </c>
      <c r="V59" s="58">
        <v>1.5</v>
      </c>
      <c r="W59" s="58">
        <v>2.5</v>
      </c>
      <c r="X59" s="58"/>
      <c r="Y59" s="58"/>
      <c r="Z59" s="58">
        <v>762.85714285714289</v>
      </c>
      <c r="AA59" s="89"/>
      <c r="AB59" s="90">
        <f>A59</f>
        <v>45762</v>
      </c>
      <c r="AC59" s="90" t="str">
        <f>A60</f>
        <v>三</v>
      </c>
      <c r="AD59" s="90" t="str">
        <f>B59</f>
        <v>H3</v>
      </c>
      <c r="AE59" s="91" t="str">
        <f>C59</f>
        <v>油飯特餐</v>
      </c>
      <c r="AF59" s="92" t="str">
        <f>C60&amp;" "&amp;C61&amp;" "&amp;C62&amp;" "&amp;C63&amp;" "&amp;C64&amp;" "&amp;C65</f>
        <v xml:space="preserve">米 糯米    </v>
      </c>
      <c r="AG59" s="91" t="str">
        <f t="shared" ref="AG59" si="41">F59</f>
        <v>香滷肉排</v>
      </c>
      <c r="AH59" s="92" t="str">
        <f>F60&amp;" "&amp;F61&amp;" "&amp;F62&amp;" "&amp;F63&amp;" "&amp;F64&amp;" "&amp;F65</f>
        <v xml:space="preserve">肉排     </v>
      </c>
      <c r="AI59" s="91" t="str">
        <f>I59</f>
        <v>油飯配料</v>
      </c>
      <c r="AJ59" s="92" t="str">
        <f>I60&amp;" "&amp;I61&amp;" "&amp;I62&amp;" "&amp;I63&amp;" "&amp;I64&amp;" "&amp;I65</f>
        <v>豬後腿肉 蘿蔔乾 時蔬 乾香菇 油蔥酥 大蒜</v>
      </c>
      <c r="AK59" s="91" t="str">
        <f>L59</f>
        <v>時蔬</v>
      </c>
      <c r="AL59" s="92" t="str">
        <f>L60&amp;" "&amp;L61&amp;" "&amp;L62&amp;" "&amp;L63&amp;" "&amp;M64&amp;" "&amp;M65</f>
        <v xml:space="preserve">蔬菜 大蒜    </v>
      </c>
      <c r="AM59" s="91" t="str">
        <f>O59</f>
        <v>時瓜湯</v>
      </c>
      <c r="AN59" s="92" t="str">
        <f>O60&amp;" "&amp;O61&amp;" "&amp;O62&amp;" "&amp;O63&amp;" "&amp;O64&amp;" "&amp;O65</f>
        <v xml:space="preserve">時瓜 薑 排骨   </v>
      </c>
      <c r="AO59" s="93" t="str">
        <f t="shared" ref="AO59" si="42">R59</f>
        <v>堅果</v>
      </c>
      <c r="AP59" s="92" t="str">
        <f t="shared" ref="AP59" si="43">S59</f>
        <v>有機豆漿</v>
      </c>
      <c r="AQ59" s="94">
        <f t="shared" ref="AQ59:AW59" si="44">T59</f>
        <v>6</v>
      </c>
      <c r="AR59" s="94">
        <f t="shared" si="44"/>
        <v>2.5714285714285712</v>
      </c>
      <c r="AS59" s="94">
        <f>V52</f>
        <v>1.3050000000000002</v>
      </c>
      <c r="AT59" s="94">
        <f t="shared" si="44"/>
        <v>2.5</v>
      </c>
      <c r="AU59" s="94">
        <f t="shared" si="44"/>
        <v>0</v>
      </c>
      <c r="AV59" s="94">
        <f t="shared" si="44"/>
        <v>0</v>
      </c>
      <c r="AW59" s="95">
        <f t="shared" si="44"/>
        <v>762.85714285714289</v>
      </c>
    </row>
    <row r="60" spans="1:49" ht="25.2" customHeight="1">
      <c r="A60" s="146" t="s">
        <v>171</v>
      </c>
      <c r="B60" s="165"/>
      <c r="C60" s="160" t="s">
        <v>15</v>
      </c>
      <c r="D60" s="160">
        <v>8</v>
      </c>
      <c r="E60" s="174" t="str">
        <f t="shared" si="37"/>
        <v>公斤</v>
      </c>
      <c r="F60" s="160" t="s">
        <v>201</v>
      </c>
      <c r="G60" s="160">
        <v>6</v>
      </c>
      <c r="H60" s="174" t="str">
        <f t="shared" si="39"/>
        <v>公斤</v>
      </c>
      <c r="I60" s="160" t="s">
        <v>79</v>
      </c>
      <c r="J60" s="160">
        <v>2</v>
      </c>
      <c r="K60" s="174" t="str">
        <f t="shared" si="40"/>
        <v>公斤</v>
      </c>
      <c r="L60" s="176" t="s">
        <v>12</v>
      </c>
      <c r="M60" s="176">
        <v>7</v>
      </c>
      <c r="N60" s="174" t="s">
        <v>11</v>
      </c>
      <c r="O60" s="160" t="s">
        <v>87</v>
      </c>
      <c r="P60" s="160">
        <v>5</v>
      </c>
      <c r="Q60" s="174" t="str">
        <f t="shared" si="38"/>
        <v>公斤</v>
      </c>
      <c r="R60" s="164"/>
      <c r="S60" s="164"/>
      <c r="T60" s="58"/>
      <c r="U60" s="58"/>
      <c r="V60" s="58"/>
      <c r="W60" s="58"/>
      <c r="X60" s="58"/>
      <c r="Y60" s="58"/>
      <c r="Z60" s="58"/>
      <c r="AA60" s="77"/>
      <c r="AB60" s="46"/>
      <c r="AC60" s="46"/>
      <c r="AD60" s="46"/>
    </row>
    <row r="61" spans="1:49" ht="25.2" customHeight="1">
      <c r="A61" s="146"/>
      <c r="B61" s="165"/>
      <c r="C61" s="160" t="s">
        <v>93</v>
      </c>
      <c r="D61" s="160">
        <v>3</v>
      </c>
      <c r="E61" s="174" t="str">
        <f t="shared" si="37"/>
        <v>公斤</v>
      </c>
      <c r="F61" s="160"/>
      <c r="G61" s="160"/>
      <c r="H61" s="174" t="str">
        <f t="shared" si="39"/>
        <v/>
      </c>
      <c r="I61" s="160" t="s">
        <v>219</v>
      </c>
      <c r="J61" s="160">
        <v>1</v>
      </c>
      <c r="K61" s="174" t="str">
        <f t="shared" si="40"/>
        <v>公斤</v>
      </c>
      <c r="L61" s="176" t="s">
        <v>17</v>
      </c>
      <c r="M61" s="176">
        <v>0.05</v>
      </c>
      <c r="N61" s="174" t="s">
        <v>11</v>
      </c>
      <c r="O61" s="160" t="s">
        <v>60</v>
      </c>
      <c r="P61" s="160">
        <v>0.05</v>
      </c>
      <c r="Q61" s="174" t="str">
        <f t="shared" si="38"/>
        <v>公斤</v>
      </c>
      <c r="R61" s="165"/>
      <c r="S61" s="165"/>
      <c r="T61" s="58"/>
      <c r="U61" s="58"/>
      <c r="V61" s="58"/>
      <c r="W61" s="58"/>
      <c r="X61" s="58"/>
      <c r="Y61" s="58"/>
      <c r="Z61" s="58"/>
      <c r="AA61" s="77"/>
      <c r="AB61" s="46"/>
      <c r="AC61" s="46"/>
      <c r="AD61" s="46"/>
    </row>
    <row r="62" spans="1:49" ht="25.2" customHeight="1">
      <c r="A62" s="146"/>
      <c r="B62" s="165"/>
      <c r="C62" s="160"/>
      <c r="D62" s="160"/>
      <c r="E62" s="174" t="str">
        <f t="shared" si="37"/>
        <v/>
      </c>
      <c r="F62" s="160"/>
      <c r="G62" s="160"/>
      <c r="H62" s="174" t="str">
        <f t="shared" si="39"/>
        <v/>
      </c>
      <c r="I62" s="160" t="s">
        <v>29</v>
      </c>
      <c r="J62" s="160">
        <v>2</v>
      </c>
      <c r="K62" s="174" t="str">
        <f t="shared" si="40"/>
        <v>公斤</v>
      </c>
      <c r="L62" s="176"/>
      <c r="M62" s="176"/>
      <c r="N62" s="174" t="s">
        <v>68</v>
      </c>
      <c r="O62" s="160" t="s">
        <v>80</v>
      </c>
      <c r="P62" s="160">
        <v>1</v>
      </c>
      <c r="Q62" s="174" t="str">
        <f t="shared" si="38"/>
        <v>公斤</v>
      </c>
      <c r="R62" s="165"/>
      <c r="S62" s="165"/>
      <c r="T62" s="58"/>
      <c r="U62" s="58"/>
      <c r="V62" s="58"/>
      <c r="W62" s="58"/>
      <c r="X62" s="58"/>
      <c r="Y62" s="58"/>
      <c r="Z62" s="58"/>
      <c r="AA62" s="77"/>
      <c r="AB62" s="46"/>
      <c r="AC62" s="46"/>
      <c r="AD62" s="46"/>
    </row>
    <row r="63" spans="1:49" ht="25.2" customHeight="1">
      <c r="A63" s="146"/>
      <c r="B63" s="165"/>
      <c r="C63" s="160"/>
      <c r="D63" s="160"/>
      <c r="E63" s="174" t="str">
        <f t="shared" si="37"/>
        <v/>
      </c>
      <c r="F63" s="162"/>
      <c r="G63" s="162"/>
      <c r="H63" s="174" t="str">
        <f t="shared" si="39"/>
        <v/>
      </c>
      <c r="I63" s="160" t="s">
        <v>26</v>
      </c>
      <c r="J63" s="160">
        <v>0.1</v>
      </c>
      <c r="K63" s="174" t="str">
        <f t="shared" si="40"/>
        <v>公斤</v>
      </c>
      <c r="L63" s="176"/>
      <c r="M63" s="176"/>
      <c r="N63" s="174" t="s">
        <v>68</v>
      </c>
      <c r="O63" s="160"/>
      <c r="P63" s="160"/>
      <c r="Q63" s="174" t="str">
        <f t="shared" si="38"/>
        <v/>
      </c>
      <c r="R63" s="165"/>
      <c r="S63" s="165"/>
      <c r="T63" s="58"/>
      <c r="U63" s="58"/>
      <c r="V63" s="58"/>
      <c r="W63" s="58"/>
      <c r="X63" s="58"/>
      <c r="Y63" s="58"/>
      <c r="Z63" s="58"/>
      <c r="AA63" s="77"/>
      <c r="AB63" s="46"/>
      <c r="AC63" s="46"/>
      <c r="AD63" s="46"/>
    </row>
    <row r="64" spans="1:49" ht="25.2" customHeight="1">
      <c r="A64" s="146"/>
      <c r="B64" s="165"/>
      <c r="C64" s="160"/>
      <c r="D64" s="160"/>
      <c r="E64" s="174" t="str">
        <f t="shared" si="37"/>
        <v/>
      </c>
      <c r="F64" s="160"/>
      <c r="G64" s="160"/>
      <c r="H64" s="174" t="str">
        <f t="shared" si="39"/>
        <v/>
      </c>
      <c r="I64" s="162" t="s">
        <v>46</v>
      </c>
      <c r="J64" s="162">
        <v>0.01</v>
      </c>
      <c r="K64" s="174" t="str">
        <f t="shared" si="40"/>
        <v>公斤</v>
      </c>
      <c r="L64" s="176"/>
      <c r="M64" s="176"/>
      <c r="N64" s="174" t="s">
        <v>68</v>
      </c>
      <c r="O64" s="160"/>
      <c r="P64" s="160"/>
      <c r="Q64" s="174" t="str">
        <f t="shared" si="38"/>
        <v/>
      </c>
      <c r="R64" s="165"/>
      <c r="S64" s="165"/>
      <c r="T64" s="58"/>
      <c r="U64" s="58"/>
      <c r="V64" s="58"/>
      <c r="W64" s="58"/>
      <c r="X64" s="58"/>
      <c r="Y64" s="58"/>
      <c r="Z64" s="58"/>
      <c r="AA64" s="77"/>
      <c r="AB64" s="46"/>
      <c r="AC64" s="46"/>
      <c r="AD64" s="46"/>
    </row>
    <row r="65" spans="1:49" ht="25.2" customHeight="1" thickBot="1">
      <c r="A65" s="146"/>
      <c r="B65" s="165"/>
      <c r="C65" s="160"/>
      <c r="D65" s="160"/>
      <c r="E65" s="174" t="str">
        <f t="shared" si="37"/>
        <v/>
      </c>
      <c r="F65" s="160"/>
      <c r="G65" s="160"/>
      <c r="H65" s="174" t="str">
        <f t="shared" si="39"/>
        <v/>
      </c>
      <c r="I65" s="160" t="s">
        <v>17</v>
      </c>
      <c r="J65" s="160">
        <v>0.05</v>
      </c>
      <c r="K65" s="174" t="str">
        <f t="shared" si="40"/>
        <v>公斤</v>
      </c>
      <c r="L65" s="176"/>
      <c r="M65" s="176"/>
      <c r="N65" s="174" t="s">
        <v>68</v>
      </c>
      <c r="O65" s="160"/>
      <c r="P65" s="160"/>
      <c r="Q65" s="174" t="str">
        <f t="shared" si="38"/>
        <v/>
      </c>
      <c r="R65" s="165"/>
      <c r="S65" s="165"/>
      <c r="T65" s="58"/>
      <c r="U65" s="58"/>
      <c r="V65" s="58"/>
      <c r="W65" s="58"/>
      <c r="X65" s="58"/>
      <c r="Y65" s="58"/>
      <c r="Z65" s="58"/>
      <c r="AA65" s="77"/>
      <c r="AB65" s="46"/>
      <c r="AC65" s="46"/>
      <c r="AD65" s="46"/>
    </row>
    <row r="66" spans="1:49" s="96" customFormat="1" ht="25.2" customHeight="1" thickBot="1">
      <c r="A66" s="145">
        <f>A59+1</f>
        <v>45763</v>
      </c>
      <c r="B66" s="165" t="s">
        <v>172</v>
      </c>
      <c r="C66" s="160" t="s">
        <v>20</v>
      </c>
      <c r="D66" s="161"/>
      <c r="E66" s="174" t="str">
        <f t="shared" si="37"/>
        <v/>
      </c>
      <c r="F66" s="204" t="s">
        <v>108</v>
      </c>
      <c r="G66" s="205"/>
      <c r="H66" s="174" t="str">
        <f t="shared" si="39"/>
        <v/>
      </c>
      <c r="I66" s="162" t="s">
        <v>220</v>
      </c>
      <c r="J66" s="162"/>
      <c r="K66" s="174" t="str">
        <f t="shared" si="40"/>
        <v/>
      </c>
      <c r="L66" s="175" t="s">
        <v>14</v>
      </c>
      <c r="M66" s="176"/>
      <c r="N66" s="174" t="s">
        <v>68</v>
      </c>
      <c r="O66" s="160" t="s">
        <v>256</v>
      </c>
      <c r="P66" s="160"/>
      <c r="Q66" s="174" t="str">
        <f t="shared" si="38"/>
        <v/>
      </c>
      <c r="R66" s="163" t="s">
        <v>85</v>
      </c>
      <c r="S66" s="163"/>
      <c r="T66" s="58">
        <v>6.05</v>
      </c>
      <c r="U66" s="53">
        <v>3.2272727272727275</v>
      </c>
      <c r="V66" s="58">
        <v>1.25</v>
      </c>
      <c r="W66" s="58">
        <v>2.2386363636363638</v>
      </c>
      <c r="X66" s="58"/>
      <c r="Y66" s="58"/>
      <c r="Z66" s="58">
        <v>797.53409090909088</v>
      </c>
      <c r="AA66" s="89"/>
      <c r="AB66" s="90">
        <f>A66</f>
        <v>45763</v>
      </c>
      <c r="AC66" s="90" t="str">
        <f>A67</f>
        <v>四</v>
      </c>
      <c r="AD66" s="90" t="str">
        <f>B66</f>
        <v>F5</v>
      </c>
      <c r="AE66" s="91" t="str">
        <f>C66</f>
        <v>糙米飯</v>
      </c>
      <c r="AF66" s="92" t="str">
        <f>C67&amp;" "&amp;C68&amp;" "&amp;C69&amp;" "&amp;C70&amp;" "&amp;C71&amp;" "&amp;C72</f>
        <v xml:space="preserve">米 糙米    </v>
      </c>
      <c r="AG66" s="91" t="str">
        <f t="shared" ref="AG66" si="45">F66</f>
        <v>瓜仔雞</v>
      </c>
      <c r="AH66" s="92" t="str">
        <f>F67&amp;" "&amp;F68&amp;" "&amp;F69&amp;" "&amp;F70&amp;" "&amp;F71&amp;" "&amp;F72</f>
        <v xml:space="preserve">肉雞 醃漬花胡瓜 胡蘿蔔 大蒜  </v>
      </c>
      <c r="AI66" s="91" t="str">
        <f>I66</f>
        <v>紅仁炒蛋</v>
      </c>
      <c r="AJ66" s="92" t="str">
        <f>I67&amp;" "&amp;I68&amp;" "&amp;I69&amp;" "&amp;I70&amp;" "&amp;I71&amp;" "&amp;I72</f>
        <v xml:space="preserve">雞蛋 胡蘿蔔 大蒜   </v>
      </c>
      <c r="AK66" s="91" t="str">
        <f>L66</f>
        <v>時蔬</v>
      </c>
      <c r="AL66" s="92" t="str">
        <f>L67&amp;" "&amp;L68&amp;" "&amp;L69&amp;" "&amp;L70&amp;" "&amp;M71&amp;" "&amp;M72</f>
        <v xml:space="preserve">蔬菜 大蒜    </v>
      </c>
      <c r="AM66" s="91" t="str">
        <f>O66</f>
        <v>綠豆湯</v>
      </c>
      <c r="AN66" s="92" t="str">
        <f>O67&amp;" "&amp;O68&amp;" "&amp;O69&amp;" "&amp;O70&amp;" "&amp;O71&amp;" "&amp;O72</f>
        <v xml:space="preserve">綠豆 二砂糖    </v>
      </c>
      <c r="AO66" s="93" t="str">
        <f t="shared" ref="AO66" si="46">R66</f>
        <v>小餐包</v>
      </c>
      <c r="AP66" s="92">
        <f t="shared" ref="AP66" si="47">S66</f>
        <v>0</v>
      </c>
      <c r="AQ66" s="94">
        <f t="shared" ref="AQ66:AW66" si="48">T66</f>
        <v>6.05</v>
      </c>
      <c r="AR66" s="94">
        <f t="shared" si="48"/>
        <v>3.2272727272727275</v>
      </c>
      <c r="AS66" s="94">
        <f>V59</f>
        <v>1.5</v>
      </c>
      <c r="AT66" s="94">
        <f t="shared" si="48"/>
        <v>2.2386363636363638</v>
      </c>
      <c r="AU66" s="94">
        <f t="shared" si="48"/>
        <v>0</v>
      </c>
      <c r="AV66" s="94">
        <f t="shared" si="48"/>
        <v>0</v>
      </c>
      <c r="AW66" s="95">
        <f t="shared" si="48"/>
        <v>797.53409090909088</v>
      </c>
    </row>
    <row r="67" spans="1:49" ht="25.2" customHeight="1">
      <c r="A67" s="146" t="s">
        <v>173</v>
      </c>
      <c r="B67" s="165"/>
      <c r="C67" s="160" t="s">
        <v>15</v>
      </c>
      <c r="D67" s="160">
        <v>7</v>
      </c>
      <c r="E67" s="174" t="str">
        <f t="shared" si="37"/>
        <v>公斤</v>
      </c>
      <c r="F67" s="160" t="s">
        <v>109</v>
      </c>
      <c r="G67" s="167">
        <v>10</v>
      </c>
      <c r="H67" s="174" t="str">
        <f t="shared" si="39"/>
        <v>公斤</v>
      </c>
      <c r="I67" s="160" t="s">
        <v>16</v>
      </c>
      <c r="J67" s="160">
        <v>4</v>
      </c>
      <c r="K67" s="174" t="str">
        <f t="shared" si="40"/>
        <v>公斤</v>
      </c>
      <c r="L67" s="176" t="s">
        <v>12</v>
      </c>
      <c r="M67" s="176">
        <v>7</v>
      </c>
      <c r="N67" s="174" t="s">
        <v>11</v>
      </c>
      <c r="O67" s="160" t="s">
        <v>64</v>
      </c>
      <c r="P67" s="160">
        <v>2</v>
      </c>
      <c r="Q67" s="174" t="str">
        <f t="shared" si="38"/>
        <v>公斤</v>
      </c>
      <c r="R67" s="164"/>
      <c r="S67" s="164"/>
      <c r="T67" s="58"/>
      <c r="U67" s="58"/>
      <c r="V67" s="58"/>
      <c r="W67" s="58"/>
      <c r="X67" s="58"/>
      <c r="Y67" s="58"/>
      <c r="Z67" s="58"/>
      <c r="AA67" s="77"/>
      <c r="AB67" s="46"/>
      <c r="AC67" s="46"/>
      <c r="AD67" s="46"/>
    </row>
    <row r="68" spans="1:49" ht="25.2" customHeight="1">
      <c r="A68" s="146"/>
      <c r="B68" s="165"/>
      <c r="C68" s="160" t="s">
        <v>22</v>
      </c>
      <c r="D68" s="160">
        <v>3</v>
      </c>
      <c r="E68" s="174" t="str">
        <f t="shared" si="37"/>
        <v>公斤</v>
      </c>
      <c r="F68" s="160" t="s">
        <v>72</v>
      </c>
      <c r="G68" s="160">
        <v>2</v>
      </c>
      <c r="H68" s="174" t="str">
        <f t="shared" si="39"/>
        <v>公斤</v>
      </c>
      <c r="I68" s="160" t="s">
        <v>18</v>
      </c>
      <c r="J68" s="160">
        <v>3</v>
      </c>
      <c r="K68" s="174" t="str">
        <f t="shared" si="40"/>
        <v>公斤</v>
      </c>
      <c r="L68" s="176" t="s">
        <v>17</v>
      </c>
      <c r="M68" s="176">
        <v>0.05</v>
      </c>
      <c r="N68" s="174" t="s">
        <v>11</v>
      </c>
      <c r="O68" s="160" t="s">
        <v>257</v>
      </c>
      <c r="P68" s="160">
        <v>1</v>
      </c>
      <c r="Q68" s="174" t="str">
        <f t="shared" si="38"/>
        <v>公斤</v>
      </c>
      <c r="R68" s="165"/>
      <c r="S68" s="165"/>
      <c r="T68" s="58"/>
      <c r="U68" s="58"/>
      <c r="V68" s="58"/>
      <c r="W68" s="58"/>
      <c r="X68" s="58"/>
      <c r="Y68" s="58"/>
      <c r="Z68" s="58"/>
      <c r="AA68" s="77"/>
      <c r="AB68" s="46"/>
      <c r="AC68" s="46"/>
      <c r="AD68" s="46"/>
    </row>
    <row r="69" spans="1:49" ht="25.2" customHeight="1">
      <c r="A69" s="146"/>
      <c r="B69" s="165"/>
      <c r="C69" s="160"/>
      <c r="D69" s="160"/>
      <c r="E69" s="174" t="str">
        <f t="shared" si="37"/>
        <v/>
      </c>
      <c r="F69" s="160" t="s">
        <v>18</v>
      </c>
      <c r="G69" s="160">
        <v>0.5</v>
      </c>
      <c r="H69" s="174" t="str">
        <f t="shared" si="39"/>
        <v>公斤</v>
      </c>
      <c r="I69" s="160" t="s">
        <v>17</v>
      </c>
      <c r="J69" s="160">
        <v>0.05</v>
      </c>
      <c r="K69" s="174" t="str">
        <f t="shared" si="40"/>
        <v>公斤</v>
      </c>
      <c r="L69" s="176"/>
      <c r="M69" s="176"/>
      <c r="N69" s="174"/>
      <c r="O69" s="160"/>
      <c r="P69" s="160">
        <v>1</v>
      </c>
      <c r="Q69" s="174" t="str">
        <f t="shared" si="38"/>
        <v>公斤</v>
      </c>
      <c r="R69" s="165"/>
      <c r="S69" s="165"/>
      <c r="T69" s="58"/>
      <c r="U69" s="58"/>
      <c r="V69" s="58"/>
      <c r="W69" s="58"/>
      <c r="X69" s="58"/>
      <c r="Y69" s="58"/>
      <c r="Z69" s="58"/>
      <c r="AA69" s="77"/>
      <c r="AB69" s="46"/>
      <c r="AC69" s="46"/>
      <c r="AD69" s="46"/>
    </row>
    <row r="70" spans="1:49" ht="25.2" customHeight="1">
      <c r="A70" s="146"/>
      <c r="B70" s="165"/>
      <c r="C70" s="160"/>
      <c r="D70" s="160"/>
      <c r="E70" s="174" t="str">
        <f t="shared" si="37"/>
        <v/>
      </c>
      <c r="F70" s="162" t="s">
        <v>17</v>
      </c>
      <c r="G70" s="162">
        <v>0.05</v>
      </c>
      <c r="H70" s="174" t="str">
        <f t="shared" si="39"/>
        <v>公斤</v>
      </c>
      <c r="I70" s="160"/>
      <c r="J70" s="160"/>
      <c r="K70" s="174" t="str">
        <f t="shared" si="40"/>
        <v/>
      </c>
      <c r="L70" s="176"/>
      <c r="M70" s="176"/>
      <c r="N70" s="174"/>
      <c r="O70" s="160"/>
      <c r="P70" s="160"/>
      <c r="Q70" s="174" t="str">
        <f t="shared" si="38"/>
        <v/>
      </c>
      <c r="R70" s="165"/>
      <c r="S70" s="165"/>
      <c r="T70" s="58"/>
      <c r="U70" s="58"/>
      <c r="V70" s="58"/>
      <c r="W70" s="58"/>
      <c r="X70" s="58"/>
      <c r="Y70" s="58"/>
      <c r="Z70" s="58"/>
      <c r="AA70" s="77"/>
      <c r="AB70" s="46"/>
      <c r="AC70" s="46"/>
      <c r="AD70" s="46"/>
    </row>
    <row r="71" spans="1:49" ht="25.2" customHeight="1">
      <c r="A71" s="146"/>
      <c r="B71" s="165"/>
      <c r="C71" s="160"/>
      <c r="D71" s="160"/>
      <c r="E71" s="174" t="str">
        <f t="shared" si="37"/>
        <v/>
      </c>
      <c r="F71" s="160"/>
      <c r="G71" s="160"/>
      <c r="H71" s="174" t="str">
        <f t="shared" si="39"/>
        <v/>
      </c>
      <c r="I71" s="160"/>
      <c r="J71" s="160"/>
      <c r="K71" s="174" t="str">
        <f t="shared" si="40"/>
        <v/>
      </c>
      <c r="L71" s="176"/>
      <c r="M71" s="176"/>
      <c r="N71" s="174"/>
      <c r="O71" s="160"/>
      <c r="P71" s="160"/>
      <c r="Q71" s="174" t="str">
        <f t="shared" si="38"/>
        <v/>
      </c>
      <c r="R71" s="165"/>
      <c r="S71" s="165"/>
      <c r="T71" s="58"/>
      <c r="U71" s="58"/>
      <c r="V71" s="58"/>
      <c r="W71" s="58"/>
      <c r="X71" s="58"/>
      <c r="Y71" s="58"/>
      <c r="Z71" s="58"/>
      <c r="AA71" s="77"/>
      <c r="AB71" s="46"/>
      <c r="AC71" s="46"/>
      <c r="AD71" s="46"/>
    </row>
    <row r="72" spans="1:49" ht="25.2" customHeight="1" thickBot="1">
      <c r="A72" s="146"/>
      <c r="B72" s="165"/>
      <c r="C72" s="160"/>
      <c r="D72" s="160"/>
      <c r="E72" s="174" t="str">
        <f t="shared" si="37"/>
        <v/>
      </c>
      <c r="F72" s="160"/>
      <c r="G72" s="160"/>
      <c r="H72" s="174" t="str">
        <f t="shared" si="39"/>
        <v/>
      </c>
      <c r="I72" s="160"/>
      <c r="J72" s="160"/>
      <c r="K72" s="174" t="str">
        <f t="shared" si="40"/>
        <v/>
      </c>
      <c r="L72" s="176"/>
      <c r="M72" s="176"/>
      <c r="N72" s="174"/>
      <c r="O72" s="160"/>
      <c r="P72" s="160"/>
      <c r="Q72" s="174" t="str">
        <f t="shared" si="38"/>
        <v/>
      </c>
      <c r="R72" s="165"/>
      <c r="S72" s="165"/>
      <c r="T72" s="58"/>
      <c r="U72" s="58"/>
      <c r="V72" s="58"/>
      <c r="W72" s="58"/>
      <c r="X72" s="58"/>
      <c r="Y72" s="58"/>
      <c r="Z72" s="58"/>
      <c r="AA72" s="77"/>
      <c r="AB72" s="46"/>
      <c r="AC72" s="46"/>
      <c r="AD72" s="46"/>
    </row>
    <row r="73" spans="1:49" s="96" customFormat="1" ht="25.2" customHeight="1" thickBot="1">
      <c r="A73" s="145">
        <f>A66+1</f>
        <v>45764</v>
      </c>
      <c r="B73" s="165" t="s">
        <v>174</v>
      </c>
      <c r="C73" s="160" t="s">
        <v>98</v>
      </c>
      <c r="D73" s="161"/>
      <c r="E73" s="174" t="str">
        <f t="shared" si="37"/>
        <v/>
      </c>
      <c r="F73" s="160" t="s">
        <v>148</v>
      </c>
      <c r="G73" s="160"/>
      <c r="H73" s="174" t="str">
        <f t="shared" si="39"/>
        <v/>
      </c>
      <c r="I73" s="160" t="s">
        <v>129</v>
      </c>
      <c r="J73" s="160"/>
      <c r="K73" s="174" t="str">
        <f t="shared" si="40"/>
        <v/>
      </c>
      <c r="L73" s="175" t="s">
        <v>14</v>
      </c>
      <c r="M73" s="176"/>
      <c r="N73" s="174" t="s">
        <v>68</v>
      </c>
      <c r="O73" s="160" t="s">
        <v>82</v>
      </c>
      <c r="P73" s="160"/>
      <c r="Q73" s="174" t="str">
        <f t="shared" si="38"/>
        <v/>
      </c>
      <c r="R73" s="163" t="s">
        <v>140</v>
      </c>
      <c r="S73" s="163"/>
      <c r="T73" s="58">
        <v>5.25</v>
      </c>
      <c r="U73" s="53">
        <v>2.6352380952380954</v>
      </c>
      <c r="V73" s="58">
        <v>1.8010000000000002</v>
      </c>
      <c r="W73" s="58">
        <v>2.218119047619048</v>
      </c>
      <c r="X73" s="58"/>
      <c r="Y73" s="58"/>
      <c r="Z73" s="58">
        <v>709.98321428571421</v>
      </c>
      <c r="AA73" s="89"/>
      <c r="AB73" s="90">
        <f>A73</f>
        <v>45764</v>
      </c>
      <c r="AC73" s="90" t="str">
        <f>A74</f>
        <v>五</v>
      </c>
      <c r="AD73" s="90" t="str">
        <f>B73</f>
        <v>G1</v>
      </c>
      <c r="AE73" s="91" t="str">
        <f>C73</f>
        <v>芝麻飯</v>
      </c>
      <c r="AF73" s="92" t="str">
        <f>C74&amp;" "&amp;C75&amp;" "&amp;C76&amp;" "&amp;C77&amp;" "&amp;C78&amp;" "&amp;C79</f>
        <v xml:space="preserve">米 芝麻(熟)    </v>
      </c>
      <c r="AG73" s="91" t="str">
        <f t="shared" ref="AG73" si="49">F73</f>
        <v>沙茶魷魚</v>
      </c>
      <c r="AH73" s="92" t="str">
        <f>F74&amp;" "&amp;F75&amp;" "&amp;F76&amp;" "&amp;F77&amp;" "&amp;F78&amp;" "&amp;F79</f>
        <v>豬後腿肉 魷耳條 時蔬 胡蘿蔔 大蒜 沙茶醬</v>
      </c>
      <c r="AI73" s="91" t="str">
        <f>I73</f>
        <v>關東煮</v>
      </c>
      <c r="AJ73" s="92" t="str">
        <f>I74&amp;" "&amp;I75&amp;" "&amp;I76&amp;" "&amp;I77&amp;" "&amp;I78&amp;" "&amp;I79</f>
        <v xml:space="preserve">魚丸 白蘿蔔 甜玉米 胡蘿蔔 柴魚片 </v>
      </c>
      <c r="AK73" s="91" t="str">
        <f>L73</f>
        <v>時蔬</v>
      </c>
      <c r="AL73" s="92" t="str">
        <f>L74&amp;" "&amp;L75&amp;" "&amp;L76&amp;" "&amp;L77&amp;" "&amp;M78&amp;" "&amp;M79</f>
        <v xml:space="preserve">蔬菜 大蒜    </v>
      </c>
      <c r="AM73" s="91" t="str">
        <f>O73</f>
        <v>三絲羹湯</v>
      </c>
      <c r="AN73" s="92" t="str">
        <f>O74&amp;" "&amp;O75&amp;" "&amp;O76&amp;" "&amp;O77&amp;" "&amp;O78&amp;" "&amp;O79</f>
        <v xml:space="preserve">脆筍 包心白菜 胡蘿蔔 豬後腿肉  </v>
      </c>
      <c r="AO73" s="93" t="str">
        <f t="shared" ref="AO73" si="50">R73</f>
        <v>水果</v>
      </c>
      <c r="AP73" s="92">
        <f t="shared" ref="AP73" si="51">S73</f>
        <v>0</v>
      </c>
      <c r="AQ73" s="94">
        <f t="shared" ref="AQ73:AW73" si="52">T73</f>
        <v>5.25</v>
      </c>
      <c r="AR73" s="94">
        <f t="shared" si="52"/>
        <v>2.6352380952380954</v>
      </c>
      <c r="AS73" s="94">
        <f>V66</f>
        <v>1.25</v>
      </c>
      <c r="AT73" s="94">
        <f t="shared" si="52"/>
        <v>2.218119047619048</v>
      </c>
      <c r="AU73" s="94">
        <f t="shared" si="52"/>
        <v>0</v>
      </c>
      <c r="AV73" s="94">
        <f t="shared" si="52"/>
        <v>0</v>
      </c>
      <c r="AW73" s="95">
        <f t="shared" si="52"/>
        <v>709.98321428571421</v>
      </c>
    </row>
    <row r="74" spans="1:49" ht="25.2" customHeight="1">
      <c r="A74" s="146" t="s">
        <v>71</v>
      </c>
      <c r="B74" s="165"/>
      <c r="C74" s="160" t="s">
        <v>15</v>
      </c>
      <c r="D74" s="160">
        <v>10</v>
      </c>
      <c r="E74" s="174" t="str">
        <f t="shared" si="37"/>
        <v>公斤</v>
      </c>
      <c r="F74" s="160" t="s">
        <v>42</v>
      </c>
      <c r="G74" s="160">
        <v>3</v>
      </c>
      <c r="H74" s="174" t="str">
        <f t="shared" si="39"/>
        <v>公斤</v>
      </c>
      <c r="I74" s="160" t="s">
        <v>63</v>
      </c>
      <c r="J74" s="160">
        <v>2.2000000000000002</v>
      </c>
      <c r="K74" s="174" t="str">
        <f t="shared" si="40"/>
        <v>公斤</v>
      </c>
      <c r="L74" s="176" t="s">
        <v>12</v>
      </c>
      <c r="M74" s="176">
        <v>7</v>
      </c>
      <c r="N74" s="174" t="s">
        <v>11</v>
      </c>
      <c r="O74" s="160" t="s">
        <v>258</v>
      </c>
      <c r="P74" s="160">
        <v>1.5</v>
      </c>
      <c r="Q74" s="174" t="str">
        <f t="shared" si="38"/>
        <v>公斤</v>
      </c>
      <c r="R74" s="164"/>
      <c r="S74" s="164"/>
      <c r="T74" s="58"/>
      <c r="U74" s="58"/>
      <c r="V74" s="58"/>
      <c r="W74" s="58"/>
      <c r="X74" s="58"/>
      <c r="Y74" s="58"/>
      <c r="Z74" s="58"/>
      <c r="AA74" s="77"/>
      <c r="AB74" s="46"/>
      <c r="AC74" s="46"/>
      <c r="AD74" s="46"/>
    </row>
    <row r="75" spans="1:49" ht="25.2" customHeight="1">
      <c r="A75" s="146"/>
      <c r="B75" s="165"/>
      <c r="C75" s="160" t="s">
        <v>99</v>
      </c>
      <c r="D75" s="160">
        <v>0.01</v>
      </c>
      <c r="E75" s="174" t="str">
        <f t="shared" si="37"/>
        <v>公斤</v>
      </c>
      <c r="F75" s="160" t="s">
        <v>149</v>
      </c>
      <c r="G75" s="160">
        <v>3.5</v>
      </c>
      <c r="H75" s="174" t="str">
        <f t="shared" si="39"/>
        <v>公斤</v>
      </c>
      <c r="I75" s="160" t="s">
        <v>23</v>
      </c>
      <c r="J75" s="160">
        <v>4</v>
      </c>
      <c r="K75" s="174" t="str">
        <f t="shared" si="40"/>
        <v>公斤</v>
      </c>
      <c r="L75" s="176" t="s">
        <v>17</v>
      </c>
      <c r="M75" s="176">
        <v>0.05</v>
      </c>
      <c r="N75" s="174" t="s">
        <v>11</v>
      </c>
      <c r="O75" s="160" t="s">
        <v>259</v>
      </c>
      <c r="P75" s="160">
        <v>2</v>
      </c>
      <c r="Q75" s="174" t="str">
        <f t="shared" si="38"/>
        <v>公斤</v>
      </c>
      <c r="R75" s="165"/>
      <c r="S75" s="165"/>
      <c r="T75" s="58"/>
      <c r="U75" s="58"/>
      <c r="V75" s="58"/>
      <c r="W75" s="58"/>
      <c r="X75" s="58"/>
      <c r="Y75" s="58"/>
      <c r="Z75" s="58"/>
      <c r="AA75" s="77"/>
      <c r="AB75" s="46"/>
      <c r="AC75" s="46"/>
      <c r="AD75" s="46"/>
    </row>
    <row r="76" spans="1:49" ht="25.2" customHeight="1">
      <c r="A76" s="146"/>
      <c r="B76" s="165"/>
      <c r="C76" s="160"/>
      <c r="D76" s="160"/>
      <c r="E76" s="174" t="str">
        <f t="shared" si="37"/>
        <v/>
      </c>
      <c r="F76" s="162" t="s">
        <v>29</v>
      </c>
      <c r="G76" s="162">
        <v>2</v>
      </c>
      <c r="H76" s="174" t="str">
        <f t="shared" si="39"/>
        <v>公斤</v>
      </c>
      <c r="I76" s="160" t="s">
        <v>128</v>
      </c>
      <c r="J76" s="160">
        <v>2</v>
      </c>
      <c r="K76" s="174" t="str">
        <f t="shared" si="40"/>
        <v>公斤</v>
      </c>
      <c r="L76" s="176"/>
      <c r="M76" s="176"/>
      <c r="N76" s="174" t="s">
        <v>68</v>
      </c>
      <c r="O76" s="160" t="s">
        <v>18</v>
      </c>
      <c r="P76" s="160">
        <v>0.5</v>
      </c>
      <c r="Q76" s="174" t="str">
        <f t="shared" si="38"/>
        <v>公斤</v>
      </c>
      <c r="R76" s="165"/>
      <c r="S76" s="165"/>
      <c r="T76" s="58"/>
      <c r="U76" s="58"/>
      <c r="V76" s="58"/>
      <c r="W76" s="58"/>
      <c r="X76" s="58"/>
      <c r="Y76" s="58"/>
      <c r="Z76" s="58"/>
      <c r="AA76" s="77"/>
      <c r="AB76" s="46"/>
      <c r="AC76" s="46"/>
      <c r="AD76" s="46"/>
    </row>
    <row r="77" spans="1:49" ht="25.2" customHeight="1">
      <c r="A77" s="146"/>
      <c r="B77" s="165"/>
      <c r="C77" s="160"/>
      <c r="D77" s="160"/>
      <c r="E77" s="174" t="str">
        <f t="shared" si="37"/>
        <v/>
      </c>
      <c r="F77" s="160" t="s">
        <v>18</v>
      </c>
      <c r="G77" s="160">
        <v>0.5</v>
      </c>
      <c r="H77" s="174" t="str">
        <f t="shared" si="39"/>
        <v>公斤</v>
      </c>
      <c r="I77" s="160" t="s">
        <v>18</v>
      </c>
      <c r="J77" s="160">
        <v>0.5</v>
      </c>
      <c r="K77" s="174" t="str">
        <f t="shared" si="40"/>
        <v>公斤</v>
      </c>
      <c r="L77" s="176"/>
      <c r="M77" s="176"/>
      <c r="N77" s="174" t="s">
        <v>68</v>
      </c>
      <c r="O77" s="160" t="s">
        <v>42</v>
      </c>
      <c r="P77" s="160">
        <v>0.6</v>
      </c>
      <c r="Q77" s="174" t="str">
        <f t="shared" si="38"/>
        <v>公斤</v>
      </c>
      <c r="R77" s="165"/>
      <c r="S77" s="165"/>
      <c r="T77" s="58"/>
      <c r="U77" s="58"/>
      <c r="V77" s="58"/>
      <c r="W77" s="58"/>
      <c r="X77" s="58"/>
      <c r="Y77" s="58"/>
      <c r="Z77" s="58"/>
      <c r="AA77" s="77"/>
      <c r="AB77" s="46"/>
      <c r="AC77" s="46"/>
      <c r="AD77" s="46"/>
    </row>
    <row r="78" spans="1:49" ht="25.2" customHeight="1">
      <c r="A78" s="146"/>
      <c r="B78" s="165"/>
      <c r="C78" s="160"/>
      <c r="D78" s="160"/>
      <c r="E78" s="174" t="str">
        <f t="shared" si="37"/>
        <v/>
      </c>
      <c r="F78" s="160" t="s">
        <v>17</v>
      </c>
      <c r="G78" s="160">
        <v>0.05</v>
      </c>
      <c r="H78" s="174" t="str">
        <f t="shared" si="39"/>
        <v>公斤</v>
      </c>
      <c r="I78" s="160" t="s">
        <v>44</v>
      </c>
      <c r="J78" s="160">
        <v>0.01</v>
      </c>
      <c r="K78" s="174" t="str">
        <f t="shared" si="40"/>
        <v>公斤</v>
      </c>
      <c r="L78" s="176"/>
      <c r="M78" s="176"/>
      <c r="N78" s="174" t="s">
        <v>68</v>
      </c>
      <c r="O78" s="160"/>
      <c r="P78" s="160"/>
      <c r="Q78" s="174" t="str">
        <f t="shared" si="38"/>
        <v/>
      </c>
      <c r="R78" s="165"/>
      <c r="S78" s="165"/>
      <c r="T78" s="58"/>
      <c r="U78" s="58"/>
      <c r="V78" s="58"/>
      <c r="W78" s="58"/>
      <c r="X78" s="58"/>
      <c r="Y78" s="58"/>
      <c r="Z78" s="58"/>
      <c r="AA78" s="77"/>
      <c r="AB78" s="46"/>
      <c r="AC78" s="46"/>
      <c r="AD78" s="46"/>
    </row>
    <row r="79" spans="1:49" ht="25.2" customHeight="1" thickBot="1">
      <c r="A79" s="146"/>
      <c r="B79" s="165"/>
      <c r="C79" s="160"/>
      <c r="D79" s="160"/>
      <c r="E79" s="174" t="str">
        <f t="shared" si="37"/>
        <v/>
      </c>
      <c r="F79" s="160" t="s">
        <v>150</v>
      </c>
      <c r="G79" s="160"/>
      <c r="H79" s="174" t="str">
        <f t="shared" si="39"/>
        <v/>
      </c>
      <c r="I79" s="162"/>
      <c r="J79" s="162"/>
      <c r="K79" s="174" t="str">
        <f t="shared" si="40"/>
        <v/>
      </c>
      <c r="L79" s="176"/>
      <c r="M79" s="176"/>
      <c r="N79" s="174" t="s">
        <v>68</v>
      </c>
      <c r="O79" s="160"/>
      <c r="P79" s="160"/>
      <c r="Q79" s="174" t="str">
        <f t="shared" si="38"/>
        <v/>
      </c>
      <c r="R79" s="165"/>
      <c r="S79" s="165"/>
      <c r="T79" s="58"/>
      <c r="U79" s="58"/>
      <c r="V79" s="58"/>
      <c r="W79" s="58"/>
      <c r="X79" s="58"/>
      <c r="Y79" s="58"/>
      <c r="Z79" s="58"/>
      <c r="AA79" s="77"/>
      <c r="AB79" s="46"/>
      <c r="AC79" s="46"/>
      <c r="AD79" s="46"/>
    </row>
    <row r="80" spans="1:49" s="40" customFormat="1" ht="25.2" customHeight="1" thickBot="1">
      <c r="A80" s="145">
        <v>45767</v>
      </c>
      <c r="B80" s="165" t="s">
        <v>175</v>
      </c>
      <c r="C80" s="160" t="s">
        <v>13</v>
      </c>
      <c r="D80" s="161"/>
      <c r="E80" s="174" t="str">
        <f t="shared" si="37"/>
        <v/>
      </c>
      <c r="F80" s="160" t="s">
        <v>202</v>
      </c>
      <c r="G80" s="160"/>
      <c r="H80" s="174" t="str">
        <f t="shared" si="39"/>
        <v/>
      </c>
      <c r="I80" s="160" t="s">
        <v>216</v>
      </c>
      <c r="J80" s="160"/>
      <c r="K80" s="174" t="str">
        <f t="shared" si="40"/>
        <v/>
      </c>
      <c r="L80" s="175" t="s">
        <v>14</v>
      </c>
      <c r="M80" s="176"/>
      <c r="N80" s="174" t="s">
        <v>68</v>
      </c>
      <c r="O80" s="160" t="s">
        <v>144</v>
      </c>
      <c r="P80" s="160"/>
      <c r="Q80" s="174" t="str">
        <f t="shared" si="38"/>
        <v/>
      </c>
      <c r="R80" s="163" t="s">
        <v>50</v>
      </c>
      <c r="S80" s="163"/>
      <c r="T80" s="58">
        <v>5</v>
      </c>
      <c r="U80" s="53">
        <v>2.9662337662337666</v>
      </c>
      <c r="V80" s="58">
        <v>1.5550000000000002</v>
      </c>
      <c r="W80" s="58">
        <v>2.2606168831168834</v>
      </c>
      <c r="X80" s="58"/>
      <c r="Y80" s="58"/>
      <c r="Z80" s="58">
        <v>713.07029220779225</v>
      </c>
      <c r="AA80" s="89"/>
      <c r="AB80" s="41">
        <f>A80</f>
        <v>45767</v>
      </c>
      <c r="AC80" s="41" t="str">
        <f>A81</f>
        <v>一</v>
      </c>
      <c r="AD80" s="41" t="str">
        <f>B80</f>
        <v>I1</v>
      </c>
      <c r="AE80" s="37" t="str">
        <f>C80</f>
        <v>白米飯</v>
      </c>
      <c r="AF80" s="42" t="str">
        <f>C81&amp;" "&amp;C82&amp;" "&amp;C83&amp;" "&amp;C84&amp;" "&amp;C85&amp;" "&amp;C86</f>
        <v xml:space="preserve">米     </v>
      </c>
      <c r="AG80" s="37" t="str">
        <f t="shared" ref="AG80" si="53">F80</f>
        <v>花生肉片</v>
      </c>
      <c r="AH80" s="42" t="str">
        <f>F81&amp;" "&amp;F82&amp;" "&amp;F83&amp;" "&amp;F84&amp;" "&amp;F85&amp;" "&amp;F86</f>
        <v xml:space="preserve">豬後腿肉 油花生 胡蘿蔔 時蔬 大蒜 </v>
      </c>
      <c r="AI80" s="37" t="str">
        <f>I80</f>
        <v>番茄炒蛋</v>
      </c>
      <c r="AJ80" s="42" t="str">
        <f>I81&amp;" "&amp;I82&amp;" "&amp;I83&amp;" "&amp;I84&amp;" "&amp;I85&amp;" "&amp;I86</f>
        <v xml:space="preserve">大番茄 雞蛋 大蒜 番茄醬  </v>
      </c>
      <c r="AK80" s="37" t="str">
        <f>L80</f>
        <v>時蔬</v>
      </c>
      <c r="AL80" s="42" t="str">
        <f>L81&amp;" "&amp;L82&amp;" "&amp;L83&amp;" "&amp;L84&amp;" "&amp;M85&amp;" "&amp;M86</f>
        <v xml:space="preserve">蔬菜 大蒜    </v>
      </c>
      <c r="AM80" s="37" t="str">
        <f>O80</f>
        <v>時蔬魚丸湯</v>
      </c>
      <c r="AN80" s="42" t="str">
        <f>O81&amp;" "&amp;O82&amp;" "&amp;O83&amp;" "&amp;O84&amp;" "&amp;O85&amp;" "&amp;O86</f>
        <v xml:space="preserve">時蔬 魚丸 薑   </v>
      </c>
      <c r="AO80" s="43" t="str">
        <f t="shared" ref="AO80" si="54">R80</f>
        <v>保久乳</v>
      </c>
      <c r="AP80" s="42">
        <f t="shared" ref="AP80" si="55">S80</f>
        <v>0</v>
      </c>
      <c r="AQ80" s="44">
        <f t="shared" ref="AQ80:AW80" si="56">T80</f>
        <v>5</v>
      </c>
      <c r="AR80" s="44">
        <f t="shared" si="56"/>
        <v>2.9662337662337666</v>
      </c>
      <c r="AS80" s="44">
        <f>V73</f>
        <v>1.8010000000000002</v>
      </c>
      <c r="AT80" s="44">
        <f t="shared" si="56"/>
        <v>2.2606168831168834</v>
      </c>
      <c r="AU80" s="44">
        <f t="shared" si="56"/>
        <v>0</v>
      </c>
      <c r="AV80" s="44">
        <f t="shared" si="56"/>
        <v>0</v>
      </c>
      <c r="AW80" s="45">
        <f t="shared" si="56"/>
        <v>713.07029220779225</v>
      </c>
    </row>
    <row r="81" spans="1:49" ht="25.2" customHeight="1">
      <c r="A81" s="146" t="s">
        <v>70</v>
      </c>
      <c r="B81" s="165"/>
      <c r="C81" s="160" t="s">
        <v>15</v>
      </c>
      <c r="D81" s="160">
        <v>10</v>
      </c>
      <c r="E81" s="174" t="str">
        <f t="shared" si="37"/>
        <v>公斤</v>
      </c>
      <c r="F81" s="160" t="s">
        <v>42</v>
      </c>
      <c r="G81" s="160">
        <v>6.5</v>
      </c>
      <c r="H81" s="174" t="str">
        <f t="shared" si="39"/>
        <v>公斤</v>
      </c>
      <c r="I81" s="160" t="s">
        <v>190</v>
      </c>
      <c r="J81" s="160">
        <v>3</v>
      </c>
      <c r="K81" s="174" t="str">
        <f t="shared" si="40"/>
        <v>公斤</v>
      </c>
      <c r="L81" s="176" t="s">
        <v>12</v>
      </c>
      <c r="M81" s="176">
        <v>7</v>
      </c>
      <c r="N81" s="174" t="s">
        <v>11</v>
      </c>
      <c r="O81" s="160" t="s">
        <v>29</v>
      </c>
      <c r="P81" s="160">
        <v>3</v>
      </c>
      <c r="Q81" s="174" t="str">
        <f t="shared" si="38"/>
        <v>公斤</v>
      </c>
      <c r="R81" s="164"/>
      <c r="S81" s="164"/>
      <c r="T81" s="58"/>
      <c r="U81" s="58"/>
      <c r="V81" s="58"/>
      <c r="W81" s="58"/>
      <c r="X81" s="58"/>
      <c r="Y81" s="58"/>
      <c r="Z81" s="58"/>
      <c r="AA81" s="77"/>
      <c r="AB81" s="46"/>
      <c r="AC81" s="46"/>
      <c r="AD81" s="46"/>
    </row>
    <row r="82" spans="1:49" ht="25.2" customHeight="1">
      <c r="A82" s="146"/>
      <c r="B82" s="165"/>
      <c r="C82" s="160"/>
      <c r="D82" s="160"/>
      <c r="E82" s="174" t="str">
        <f t="shared" si="37"/>
        <v/>
      </c>
      <c r="F82" s="160" t="s">
        <v>203</v>
      </c>
      <c r="G82" s="160">
        <v>0.3</v>
      </c>
      <c r="H82" s="174" t="str">
        <f t="shared" si="39"/>
        <v>公斤</v>
      </c>
      <c r="I82" s="160" t="s">
        <v>16</v>
      </c>
      <c r="J82" s="160">
        <v>5</v>
      </c>
      <c r="K82" s="174" t="str">
        <f t="shared" si="40"/>
        <v>公斤</v>
      </c>
      <c r="L82" s="176" t="s">
        <v>17</v>
      </c>
      <c r="M82" s="176">
        <v>0.05</v>
      </c>
      <c r="N82" s="174" t="s">
        <v>11</v>
      </c>
      <c r="O82" s="160" t="s">
        <v>63</v>
      </c>
      <c r="P82" s="160">
        <v>1</v>
      </c>
      <c r="Q82" s="174" t="str">
        <f t="shared" si="38"/>
        <v>公斤</v>
      </c>
      <c r="R82" s="165"/>
      <c r="S82" s="165"/>
      <c r="T82" s="58"/>
      <c r="U82" s="58"/>
      <c r="V82" s="58"/>
      <c r="W82" s="58"/>
      <c r="X82" s="58"/>
      <c r="Y82" s="58"/>
      <c r="Z82" s="58"/>
      <c r="AA82" s="77"/>
      <c r="AB82" s="46"/>
      <c r="AC82" s="46"/>
      <c r="AD82" s="46"/>
    </row>
    <row r="83" spans="1:49" ht="25.2" customHeight="1">
      <c r="A83" s="146"/>
      <c r="B83" s="165"/>
      <c r="C83" s="160"/>
      <c r="D83" s="160"/>
      <c r="E83" s="174" t="str">
        <f t="shared" si="37"/>
        <v/>
      </c>
      <c r="F83" s="160" t="s">
        <v>18</v>
      </c>
      <c r="G83" s="160">
        <v>0.5</v>
      </c>
      <c r="H83" s="174" t="str">
        <f t="shared" si="39"/>
        <v>公斤</v>
      </c>
      <c r="I83" s="160" t="s">
        <v>17</v>
      </c>
      <c r="J83" s="160">
        <v>0.05</v>
      </c>
      <c r="K83" s="174" t="str">
        <f t="shared" si="40"/>
        <v>公斤</v>
      </c>
      <c r="L83" s="176"/>
      <c r="M83" s="176"/>
      <c r="N83" s="174" t="s">
        <v>68</v>
      </c>
      <c r="O83" s="160" t="s">
        <v>19</v>
      </c>
      <c r="P83" s="160">
        <v>0.05</v>
      </c>
      <c r="Q83" s="174" t="str">
        <f t="shared" si="38"/>
        <v>公斤</v>
      </c>
      <c r="R83" s="165"/>
      <c r="S83" s="165"/>
      <c r="T83" s="58"/>
      <c r="U83" s="58"/>
      <c r="V83" s="58"/>
      <c r="W83" s="58"/>
      <c r="X83" s="58"/>
      <c r="Y83" s="58"/>
      <c r="Z83" s="58"/>
      <c r="AA83" s="77"/>
      <c r="AB83" s="46"/>
      <c r="AC83" s="46"/>
      <c r="AD83" s="46"/>
    </row>
    <row r="84" spans="1:49" ht="25.2" customHeight="1">
      <c r="A84" s="146"/>
      <c r="B84" s="165"/>
      <c r="C84" s="160"/>
      <c r="D84" s="160"/>
      <c r="E84" s="174" t="str">
        <f t="shared" si="37"/>
        <v/>
      </c>
      <c r="F84" s="162" t="s">
        <v>14</v>
      </c>
      <c r="G84" s="162">
        <v>2</v>
      </c>
      <c r="H84" s="174" t="str">
        <f t="shared" si="39"/>
        <v>公斤</v>
      </c>
      <c r="I84" s="160" t="s">
        <v>196</v>
      </c>
      <c r="J84" s="160"/>
      <c r="K84" s="174" t="str">
        <f t="shared" si="40"/>
        <v/>
      </c>
      <c r="L84" s="176"/>
      <c r="M84" s="176"/>
      <c r="N84" s="174" t="s">
        <v>68</v>
      </c>
      <c r="O84" s="162"/>
      <c r="P84" s="162"/>
      <c r="Q84" s="174" t="str">
        <f t="shared" si="38"/>
        <v/>
      </c>
      <c r="R84" s="165"/>
      <c r="S84" s="165"/>
      <c r="T84" s="58"/>
      <c r="U84" s="58"/>
      <c r="V84" s="58"/>
      <c r="W84" s="58"/>
      <c r="X84" s="58"/>
      <c r="Y84" s="58"/>
      <c r="Z84" s="58"/>
      <c r="AA84" s="77"/>
      <c r="AB84" s="46"/>
      <c r="AC84" s="46"/>
      <c r="AD84" s="46"/>
    </row>
    <row r="85" spans="1:49" ht="25.2" customHeight="1">
      <c r="A85" s="146"/>
      <c r="B85" s="165"/>
      <c r="C85" s="160"/>
      <c r="D85" s="160"/>
      <c r="E85" s="174" t="str">
        <f t="shared" si="37"/>
        <v/>
      </c>
      <c r="F85" s="160" t="s">
        <v>17</v>
      </c>
      <c r="G85" s="160">
        <v>0.05</v>
      </c>
      <c r="H85" s="174" t="str">
        <f t="shared" si="39"/>
        <v>公斤</v>
      </c>
      <c r="I85" s="160"/>
      <c r="J85" s="160"/>
      <c r="K85" s="174" t="str">
        <f t="shared" si="40"/>
        <v/>
      </c>
      <c r="L85" s="176"/>
      <c r="M85" s="176"/>
      <c r="N85" s="174" t="s">
        <v>68</v>
      </c>
      <c r="O85" s="160"/>
      <c r="P85" s="160"/>
      <c r="Q85" s="174" t="str">
        <f t="shared" si="38"/>
        <v/>
      </c>
      <c r="R85" s="165"/>
      <c r="S85" s="165"/>
      <c r="T85" s="58"/>
      <c r="U85" s="58"/>
      <c r="V85" s="58"/>
      <c r="W85" s="58"/>
      <c r="X85" s="58"/>
      <c r="Y85" s="58"/>
      <c r="Z85" s="58"/>
      <c r="AA85" s="77"/>
      <c r="AB85" s="46"/>
      <c r="AC85" s="46"/>
      <c r="AD85" s="46"/>
    </row>
    <row r="86" spans="1:49" ht="25.2" customHeight="1" thickBot="1">
      <c r="A86" s="146"/>
      <c r="B86" s="165"/>
      <c r="C86" s="160"/>
      <c r="D86" s="160"/>
      <c r="E86" s="174" t="str">
        <f t="shared" si="37"/>
        <v/>
      </c>
      <c r="F86" s="160"/>
      <c r="G86" s="160"/>
      <c r="H86" s="174" t="str">
        <f t="shared" si="39"/>
        <v/>
      </c>
      <c r="I86" s="162"/>
      <c r="J86" s="162"/>
      <c r="K86" s="174" t="str">
        <f t="shared" si="40"/>
        <v/>
      </c>
      <c r="L86" s="176"/>
      <c r="M86" s="176"/>
      <c r="N86" s="174" t="s">
        <v>68</v>
      </c>
      <c r="O86" s="160"/>
      <c r="P86" s="160"/>
      <c r="Q86" s="174" t="str">
        <f t="shared" si="38"/>
        <v/>
      </c>
      <c r="R86" s="165"/>
      <c r="S86" s="165"/>
      <c r="T86" s="58"/>
      <c r="U86" s="58"/>
      <c r="V86" s="58"/>
      <c r="W86" s="58"/>
      <c r="X86" s="58"/>
      <c r="Y86" s="58"/>
      <c r="Z86" s="58"/>
      <c r="AA86" s="77"/>
      <c r="AB86" s="46"/>
      <c r="AC86" s="46"/>
      <c r="AD86" s="46"/>
    </row>
    <row r="87" spans="1:49" s="96" customFormat="1" ht="25.2" customHeight="1" thickBot="1">
      <c r="A87" s="145">
        <f>A80+1</f>
        <v>45768</v>
      </c>
      <c r="B87" s="165" t="s">
        <v>176</v>
      </c>
      <c r="C87" s="160" t="s">
        <v>20</v>
      </c>
      <c r="D87" s="161"/>
      <c r="E87" s="174" t="str">
        <f t="shared" si="37"/>
        <v/>
      </c>
      <c r="F87" s="162" t="s">
        <v>114</v>
      </c>
      <c r="G87" s="162"/>
      <c r="H87" s="174" t="str">
        <f t="shared" si="39"/>
        <v/>
      </c>
      <c r="I87" s="162" t="s">
        <v>221</v>
      </c>
      <c r="J87" s="162"/>
      <c r="K87" s="174" t="str">
        <f t="shared" si="40"/>
        <v/>
      </c>
      <c r="L87" s="175" t="s">
        <v>14</v>
      </c>
      <c r="M87" s="176"/>
      <c r="N87" s="174" t="s">
        <v>68</v>
      </c>
      <c r="O87" s="160" t="s">
        <v>260</v>
      </c>
      <c r="P87" s="160"/>
      <c r="Q87" s="174" t="str">
        <f t="shared" si="38"/>
        <v/>
      </c>
      <c r="R87" s="163" t="s">
        <v>140</v>
      </c>
      <c r="S87" s="163"/>
      <c r="T87" s="58">
        <v>5</v>
      </c>
      <c r="U87" s="53">
        <v>2.8071428571428574</v>
      </c>
      <c r="V87" s="58">
        <v>1.5</v>
      </c>
      <c r="W87" s="58">
        <v>2.1535714285714285</v>
      </c>
      <c r="X87" s="58"/>
      <c r="Y87" s="58"/>
      <c r="Z87" s="58">
        <v>694.94642857142867</v>
      </c>
      <c r="AA87" s="89"/>
      <c r="AB87" s="90">
        <f>A87</f>
        <v>45768</v>
      </c>
      <c r="AC87" s="90" t="str">
        <f>A88</f>
        <v>二</v>
      </c>
      <c r="AD87" s="90" t="str">
        <f>B87</f>
        <v>I2</v>
      </c>
      <c r="AE87" s="91" t="str">
        <f>C87</f>
        <v>糙米飯</v>
      </c>
      <c r="AF87" s="92" t="str">
        <f>C88&amp;" "&amp;C89&amp;" "&amp;C90&amp;" "&amp;C91&amp;" "&amp;C92&amp;" "&amp;C93</f>
        <v xml:space="preserve">米 糙米    </v>
      </c>
      <c r="AG87" s="91" t="str">
        <f t="shared" ref="AG87" si="57">F87</f>
        <v>泡菜滷肉</v>
      </c>
      <c r="AH87" s="92" t="str">
        <f>F88&amp;" "&amp;F89&amp;" "&amp;F90&amp;" "&amp;F91&amp;" "&amp;F92&amp;" "&amp;F93</f>
        <v xml:space="preserve">豬後腿肉 韓式泡菜 甘藍 胡蘿蔔 大蒜 </v>
      </c>
      <c r="AI87" s="91" t="str">
        <f>I87</f>
        <v>針菇豆腐</v>
      </c>
      <c r="AJ87" s="92" t="str">
        <f>I88&amp;" "&amp;I89&amp;" "&amp;I90&amp;" "&amp;I91&amp;" "&amp;I92&amp;" "&amp;I93</f>
        <v xml:space="preserve">豆腐 紅蘿蔔 金針菇 絞肉 大蒜 </v>
      </c>
      <c r="AK87" s="91" t="str">
        <f>L87</f>
        <v>時蔬</v>
      </c>
      <c r="AL87" s="92" t="str">
        <f>L88&amp;" "&amp;L89&amp;" "&amp;L90&amp;" "&amp;L91&amp;" "&amp;M92&amp;" "&amp;M93</f>
        <v xml:space="preserve">蔬菜 大蒜    </v>
      </c>
      <c r="AM87" s="91" t="str">
        <f>O87</f>
        <v>味噌時蔬湯</v>
      </c>
      <c r="AN87" s="92" t="str">
        <f>O88&amp;" "&amp;O89&amp;" "&amp;O90&amp;" "&amp;O91&amp;" "&amp;O92&amp;" "&amp;O93</f>
        <v xml:space="preserve">時蔬 味噌 柴魚片 海帶芽  </v>
      </c>
      <c r="AO87" s="93" t="str">
        <f t="shared" ref="AO87" si="58">R87</f>
        <v>水果</v>
      </c>
      <c r="AP87" s="92">
        <f t="shared" ref="AP87" si="59">S87</f>
        <v>0</v>
      </c>
      <c r="AQ87" s="94">
        <f t="shared" ref="AQ87:AW87" si="60">T87</f>
        <v>5</v>
      </c>
      <c r="AR87" s="94">
        <f t="shared" si="60"/>
        <v>2.8071428571428574</v>
      </c>
      <c r="AS87" s="94">
        <f>V80</f>
        <v>1.5550000000000002</v>
      </c>
      <c r="AT87" s="94">
        <f t="shared" si="60"/>
        <v>2.1535714285714285</v>
      </c>
      <c r="AU87" s="94">
        <f t="shared" si="60"/>
        <v>0</v>
      </c>
      <c r="AV87" s="94">
        <f t="shared" si="60"/>
        <v>0</v>
      </c>
      <c r="AW87" s="95">
        <f t="shared" si="60"/>
        <v>694.94642857142867</v>
      </c>
    </row>
    <row r="88" spans="1:49" ht="25.2" customHeight="1">
      <c r="A88" s="146" t="s">
        <v>168</v>
      </c>
      <c r="B88" s="165"/>
      <c r="C88" s="160" t="s">
        <v>15</v>
      </c>
      <c r="D88" s="160">
        <v>7</v>
      </c>
      <c r="E88" s="174" t="str">
        <f t="shared" si="37"/>
        <v>公斤</v>
      </c>
      <c r="F88" s="160" t="s">
        <v>42</v>
      </c>
      <c r="G88" s="160">
        <v>6.5</v>
      </c>
      <c r="H88" s="174" t="str">
        <f t="shared" si="39"/>
        <v>公斤</v>
      </c>
      <c r="I88" s="160" t="s">
        <v>51</v>
      </c>
      <c r="J88" s="160">
        <v>6</v>
      </c>
      <c r="K88" s="174" t="str">
        <f t="shared" si="40"/>
        <v>公斤</v>
      </c>
      <c r="L88" s="176" t="s">
        <v>12</v>
      </c>
      <c r="M88" s="176">
        <v>7</v>
      </c>
      <c r="N88" s="174" t="s">
        <v>11</v>
      </c>
      <c r="O88" s="160" t="s">
        <v>29</v>
      </c>
      <c r="P88" s="160">
        <v>2</v>
      </c>
      <c r="Q88" s="174" t="str">
        <f t="shared" si="38"/>
        <v>公斤</v>
      </c>
      <c r="R88" s="164"/>
      <c r="S88" s="164"/>
      <c r="T88" s="58"/>
      <c r="U88" s="58"/>
      <c r="V88" s="58"/>
      <c r="W88" s="58"/>
      <c r="X88" s="58"/>
      <c r="Y88" s="58"/>
      <c r="Z88" s="58"/>
      <c r="AA88" s="77"/>
      <c r="AB88" s="46"/>
      <c r="AC88" s="46"/>
      <c r="AD88" s="46"/>
    </row>
    <row r="89" spans="1:49" ht="25.2" customHeight="1">
      <c r="A89" s="146"/>
      <c r="B89" s="165"/>
      <c r="C89" s="160" t="s">
        <v>22</v>
      </c>
      <c r="D89" s="160">
        <v>3</v>
      </c>
      <c r="E89" s="174" t="str">
        <f t="shared" si="37"/>
        <v>公斤</v>
      </c>
      <c r="F89" s="162" t="s">
        <v>62</v>
      </c>
      <c r="G89" s="162">
        <v>1</v>
      </c>
      <c r="H89" s="174" t="str">
        <f t="shared" si="39"/>
        <v>公斤</v>
      </c>
      <c r="I89" s="162" t="s">
        <v>222</v>
      </c>
      <c r="J89" s="162">
        <v>0.5</v>
      </c>
      <c r="K89" s="174" t="str">
        <f t="shared" si="40"/>
        <v>公斤</v>
      </c>
      <c r="L89" s="176" t="s">
        <v>17</v>
      </c>
      <c r="M89" s="176">
        <v>0.05</v>
      </c>
      <c r="N89" s="174" t="s">
        <v>11</v>
      </c>
      <c r="O89" s="160" t="s">
        <v>24</v>
      </c>
      <c r="P89" s="160">
        <v>1</v>
      </c>
      <c r="Q89" s="174" t="str">
        <f t="shared" si="38"/>
        <v>公斤</v>
      </c>
      <c r="R89" s="165"/>
      <c r="S89" s="165"/>
      <c r="T89" s="58"/>
      <c r="U89" s="58"/>
      <c r="V89" s="58"/>
      <c r="W89" s="58"/>
      <c r="X89" s="58"/>
      <c r="Y89" s="58"/>
      <c r="Z89" s="58"/>
      <c r="AA89" s="77"/>
      <c r="AB89" s="46"/>
      <c r="AC89" s="46"/>
      <c r="AD89" s="46"/>
    </row>
    <row r="90" spans="1:49" ht="25.2" customHeight="1">
      <c r="A90" s="146"/>
      <c r="B90" s="165"/>
      <c r="C90" s="160"/>
      <c r="D90" s="160"/>
      <c r="E90" s="174" t="str">
        <f t="shared" si="37"/>
        <v/>
      </c>
      <c r="F90" s="160" t="s">
        <v>61</v>
      </c>
      <c r="G90" s="160">
        <v>3</v>
      </c>
      <c r="H90" s="174" t="str">
        <f t="shared" si="39"/>
        <v>公斤</v>
      </c>
      <c r="I90" s="160" t="s">
        <v>223</v>
      </c>
      <c r="J90" s="160">
        <v>1</v>
      </c>
      <c r="K90" s="174" t="str">
        <f t="shared" si="40"/>
        <v>公斤</v>
      </c>
      <c r="L90" s="176"/>
      <c r="M90" s="176"/>
      <c r="N90" s="174" t="s">
        <v>68</v>
      </c>
      <c r="O90" s="160" t="s">
        <v>44</v>
      </c>
      <c r="P90" s="160">
        <v>0.01</v>
      </c>
      <c r="Q90" s="174" t="str">
        <f t="shared" si="38"/>
        <v>公斤</v>
      </c>
      <c r="R90" s="165"/>
      <c r="S90" s="165"/>
      <c r="T90" s="58"/>
      <c r="U90" s="58"/>
      <c r="V90" s="58"/>
      <c r="W90" s="58"/>
      <c r="X90" s="58"/>
      <c r="Y90" s="58"/>
      <c r="Z90" s="58"/>
      <c r="AA90" s="77"/>
      <c r="AB90" s="46"/>
      <c r="AC90" s="46"/>
      <c r="AD90" s="46"/>
    </row>
    <row r="91" spans="1:49" ht="25.2" customHeight="1">
      <c r="A91" s="146"/>
      <c r="B91" s="165"/>
      <c r="C91" s="160"/>
      <c r="D91" s="160"/>
      <c r="E91" s="174" t="str">
        <f t="shared" si="37"/>
        <v/>
      </c>
      <c r="F91" s="160" t="s">
        <v>18</v>
      </c>
      <c r="G91" s="160">
        <v>0.5</v>
      </c>
      <c r="H91" s="174" t="str">
        <f t="shared" si="39"/>
        <v>公斤</v>
      </c>
      <c r="I91" s="160" t="s">
        <v>121</v>
      </c>
      <c r="J91" s="160">
        <v>0.6</v>
      </c>
      <c r="K91" s="174" t="str">
        <f t="shared" si="40"/>
        <v>公斤</v>
      </c>
      <c r="L91" s="176"/>
      <c r="M91" s="176"/>
      <c r="N91" s="174" t="s">
        <v>68</v>
      </c>
      <c r="O91" s="160" t="s">
        <v>261</v>
      </c>
      <c r="P91" s="160">
        <v>0.01</v>
      </c>
      <c r="Q91" s="174" t="str">
        <f t="shared" si="38"/>
        <v>公斤</v>
      </c>
      <c r="R91" s="165"/>
      <c r="S91" s="165"/>
      <c r="T91" s="58"/>
      <c r="U91" s="58"/>
      <c r="V91" s="58"/>
      <c r="W91" s="58"/>
      <c r="X91" s="58"/>
      <c r="Y91" s="58"/>
      <c r="Z91" s="58"/>
      <c r="AA91" s="77"/>
      <c r="AB91" s="46"/>
      <c r="AC91" s="46"/>
      <c r="AD91" s="46"/>
    </row>
    <row r="92" spans="1:49" ht="25.2" customHeight="1">
      <c r="A92" s="146"/>
      <c r="B92" s="165"/>
      <c r="C92" s="160"/>
      <c r="D92" s="160"/>
      <c r="E92" s="174" t="str">
        <f t="shared" si="37"/>
        <v/>
      </c>
      <c r="F92" s="160" t="s">
        <v>17</v>
      </c>
      <c r="G92" s="160">
        <v>0.05</v>
      </c>
      <c r="H92" s="174" t="str">
        <f t="shared" si="39"/>
        <v>公斤</v>
      </c>
      <c r="I92" s="160" t="s">
        <v>17</v>
      </c>
      <c r="J92" s="160">
        <v>0.05</v>
      </c>
      <c r="K92" s="174" t="str">
        <f t="shared" si="40"/>
        <v>公斤</v>
      </c>
      <c r="L92" s="176"/>
      <c r="M92" s="176"/>
      <c r="N92" s="174" t="s">
        <v>68</v>
      </c>
      <c r="O92" s="160"/>
      <c r="P92" s="160"/>
      <c r="Q92" s="174" t="str">
        <f t="shared" si="38"/>
        <v/>
      </c>
      <c r="R92" s="165"/>
      <c r="S92" s="165"/>
      <c r="T92" s="58"/>
      <c r="U92" s="58"/>
      <c r="V92" s="58"/>
      <c r="W92" s="58"/>
      <c r="X92" s="58"/>
      <c r="Y92" s="58"/>
      <c r="Z92" s="58"/>
      <c r="AA92" s="77"/>
      <c r="AB92" s="46"/>
      <c r="AC92" s="46"/>
      <c r="AD92" s="46"/>
    </row>
    <row r="93" spans="1:49" ht="25.2" customHeight="1" thickBot="1">
      <c r="A93" s="146"/>
      <c r="B93" s="165"/>
      <c r="C93" s="160"/>
      <c r="D93" s="160"/>
      <c r="E93" s="174" t="str">
        <f t="shared" si="37"/>
        <v/>
      </c>
      <c r="F93" s="160"/>
      <c r="G93" s="160"/>
      <c r="H93" s="174" t="str">
        <f t="shared" si="39"/>
        <v/>
      </c>
      <c r="I93" s="160"/>
      <c r="J93" s="160"/>
      <c r="K93" s="174" t="str">
        <f t="shared" si="40"/>
        <v/>
      </c>
      <c r="L93" s="176"/>
      <c r="M93" s="176"/>
      <c r="N93" s="174" t="s">
        <v>68</v>
      </c>
      <c r="O93" s="160"/>
      <c r="P93" s="160"/>
      <c r="Q93" s="174" t="str">
        <f t="shared" si="38"/>
        <v/>
      </c>
      <c r="R93" s="165"/>
      <c r="S93" s="165"/>
      <c r="T93" s="58"/>
      <c r="U93" s="58"/>
      <c r="V93" s="58"/>
      <c r="W93" s="58"/>
      <c r="X93" s="58"/>
      <c r="Y93" s="58"/>
      <c r="Z93" s="58"/>
      <c r="AA93" s="77"/>
      <c r="AB93" s="46"/>
      <c r="AC93" s="46"/>
      <c r="AD93" s="46"/>
    </row>
    <row r="94" spans="1:49" s="96" customFormat="1" ht="25.2" customHeight="1" thickBot="1">
      <c r="A94" s="145">
        <f>A87+1</f>
        <v>45769</v>
      </c>
      <c r="B94" s="165" t="s">
        <v>177</v>
      </c>
      <c r="C94" s="160" t="s">
        <v>159</v>
      </c>
      <c r="D94" s="161"/>
      <c r="E94" s="174" t="str">
        <f t="shared" si="37"/>
        <v/>
      </c>
      <c r="F94" s="160" t="s">
        <v>189</v>
      </c>
      <c r="G94" s="160"/>
      <c r="H94" s="174" t="str">
        <f t="shared" si="39"/>
        <v/>
      </c>
      <c r="I94" s="160" t="s">
        <v>224</v>
      </c>
      <c r="J94" s="160"/>
      <c r="K94" s="174" t="str">
        <f t="shared" si="40"/>
        <v/>
      </c>
      <c r="L94" s="175" t="s">
        <v>14</v>
      </c>
      <c r="M94" s="176"/>
      <c r="N94" s="174" t="s">
        <v>68</v>
      </c>
      <c r="O94" s="160" t="s">
        <v>262</v>
      </c>
      <c r="P94" s="160"/>
      <c r="Q94" s="174" t="str">
        <f t="shared" si="38"/>
        <v/>
      </c>
      <c r="R94" s="163" t="s">
        <v>275</v>
      </c>
      <c r="S94" s="163" t="s">
        <v>274</v>
      </c>
      <c r="T94" s="58">
        <v>4.5</v>
      </c>
      <c r="U94" s="53">
        <v>3.0779220779220782</v>
      </c>
      <c r="V94" s="58">
        <v>1.45</v>
      </c>
      <c r="W94" s="58">
        <v>2.6</v>
      </c>
      <c r="X94" s="58"/>
      <c r="Y94" s="58"/>
      <c r="Z94" s="58">
        <v>699.09415584415592</v>
      </c>
      <c r="AA94" s="89"/>
      <c r="AB94" s="90">
        <f>A94</f>
        <v>45769</v>
      </c>
      <c r="AC94" s="90" t="str">
        <f>A95</f>
        <v>三</v>
      </c>
      <c r="AD94" s="90" t="str">
        <f>B94</f>
        <v>I3</v>
      </c>
      <c r="AE94" s="91" t="str">
        <f>C94</f>
        <v>西式特餐</v>
      </c>
      <c r="AF94" s="92" t="str">
        <f>C95&amp;" "&amp;C96&amp;" "&amp;C97&amp;" "&amp;C98&amp;" "&amp;C99&amp;" "&amp;C100</f>
        <v xml:space="preserve">通心麵     </v>
      </c>
      <c r="AG94" s="91" t="str">
        <f t="shared" ref="AG94" si="61">F94</f>
        <v>茄汁肉醬</v>
      </c>
      <c r="AH94" s="92" t="str">
        <f>F95&amp;" "&amp;F96&amp;" "&amp;F97&amp;" "&amp;F98&amp;" "&amp;F99&amp;" "&amp;F100</f>
        <v xml:space="preserve">豬絞肉 洋蔥 大番茄 番茄醬  </v>
      </c>
      <c r="AI94" s="91" t="str">
        <f>I94</f>
        <v>快樂雞堡</v>
      </c>
      <c r="AJ94" s="92" t="str">
        <f>I95&amp;" "&amp;I96&amp;" "&amp;I97&amp;" "&amp;I98&amp;" "&amp;I99&amp;" "&amp;I100</f>
        <v xml:space="preserve">快樂雞堡     </v>
      </c>
      <c r="AK94" s="91" t="str">
        <f>L94</f>
        <v>時蔬</v>
      </c>
      <c r="AL94" s="92" t="str">
        <f>L95&amp;" "&amp;L96&amp;" "&amp;L97&amp;" "&amp;L98&amp;" "&amp;M99&amp;" "&amp;M100</f>
        <v xml:space="preserve">蔬菜 大蒜    </v>
      </c>
      <c r="AM94" s="91" t="str">
        <f>O94</f>
        <v>花椰濃湯</v>
      </c>
      <c r="AN94" s="92" t="str">
        <f>O95&amp;" "&amp;O96&amp;" "&amp;O97&amp;" "&amp;O98&amp;" "&amp;O99&amp;" "&amp;O100</f>
        <v xml:space="preserve">冷凍青花菜 雞蛋 胡蘿蔔 玉米濃湯粉  </v>
      </c>
      <c r="AO94" s="93" t="str">
        <f t="shared" ref="AO94" si="62">R94</f>
        <v>葡萄乾</v>
      </c>
      <c r="AP94" s="92" t="str">
        <f t="shared" ref="AP94" si="63">S94</f>
        <v>有機豆漿</v>
      </c>
      <c r="AQ94" s="94">
        <f t="shared" ref="AQ94" si="64">T94</f>
        <v>4.5</v>
      </c>
      <c r="AR94" s="94">
        <f t="shared" ref="AR94" si="65">U94</f>
        <v>3.0779220779220782</v>
      </c>
      <c r="AS94" s="94">
        <f>V87</f>
        <v>1.5</v>
      </c>
      <c r="AT94" s="94">
        <f t="shared" ref="AT94" si="66">W94</f>
        <v>2.6</v>
      </c>
      <c r="AU94" s="94">
        <f t="shared" ref="AU94" si="67">X94</f>
        <v>0</v>
      </c>
      <c r="AV94" s="94">
        <f t="shared" ref="AV94" si="68">Y94</f>
        <v>0</v>
      </c>
      <c r="AW94" s="95">
        <f t="shared" ref="AW94" si="69">Z94</f>
        <v>699.09415584415592</v>
      </c>
    </row>
    <row r="95" spans="1:49" ht="25.2" customHeight="1">
      <c r="A95" s="146" t="s">
        <v>171</v>
      </c>
      <c r="B95" s="165"/>
      <c r="C95" s="160" t="s">
        <v>178</v>
      </c>
      <c r="D95" s="160">
        <v>9</v>
      </c>
      <c r="E95" s="174" t="str">
        <f t="shared" si="37"/>
        <v>公斤</v>
      </c>
      <c r="F95" s="160" t="s">
        <v>45</v>
      </c>
      <c r="G95" s="160">
        <v>6</v>
      </c>
      <c r="H95" s="174" t="str">
        <f t="shared" si="39"/>
        <v>公斤</v>
      </c>
      <c r="I95" s="160" t="s">
        <v>224</v>
      </c>
      <c r="J95" s="160">
        <v>5</v>
      </c>
      <c r="K95" s="174" t="str">
        <f t="shared" si="40"/>
        <v>公斤</v>
      </c>
      <c r="L95" s="176" t="s">
        <v>12</v>
      </c>
      <c r="M95" s="176">
        <v>7</v>
      </c>
      <c r="N95" s="174" t="s">
        <v>11</v>
      </c>
      <c r="O95" s="160" t="s">
        <v>54</v>
      </c>
      <c r="P95" s="160">
        <v>3</v>
      </c>
      <c r="Q95" s="174" t="str">
        <f t="shared" si="38"/>
        <v>公斤</v>
      </c>
      <c r="R95" s="164"/>
      <c r="S95" s="164"/>
      <c r="T95" s="58"/>
      <c r="U95" s="58"/>
      <c r="V95" s="58"/>
      <c r="W95" s="58"/>
      <c r="X95" s="58"/>
      <c r="Y95" s="58"/>
      <c r="Z95" s="58"/>
      <c r="AA95" s="77"/>
      <c r="AB95" s="46"/>
      <c r="AC95" s="46"/>
      <c r="AD95" s="46"/>
    </row>
    <row r="96" spans="1:49" ht="25.2" customHeight="1">
      <c r="A96" s="146"/>
      <c r="B96" s="165"/>
      <c r="C96" s="160"/>
      <c r="D96" s="160"/>
      <c r="E96" s="174" t="str">
        <f t="shared" si="37"/>
        <v/>
      </c>
      <c r="F96" s="160" t="s">
        <v>43</v>
      </c>
      <c r="G96" s="160">
        <v>2</v>
      </c>
      <c r="H96" s="174" t="str">
        <f t="shared" si="39"/>
        <v>公斤</v>
      </c>
      <c r="I96" s="160"/>
      <c r="J96" s="160"/>
      <c r="K96" s="174" t="str">
        <f t="shared" si="40"/>
        <v/>
      </c>
      <c r="L96" s="176" t="s">
        <v>17</v>
      </c>
      <c r="M96" s="176">
        <v>0.05</v>
      </c>
      <c r="N96" s="174" t="s">
        <v>11</v>
      </c>
      <c r="O96" s="160" t="s">
        <v>52</v>
      </c>
      <c r="P96" s="160">
        <v>2</v>
      </c>
      <c r="Q96" s="174" t="str">
        <f t="shared" si="38"/>
        <v>公斤</v>
      </c>
      <c r="R96" s="165"/>
      <c r="S96" s="165"/>
      <c r="T96" s="58"/>
      <c r="U96" s="58"/>
      <c r="V96" s="58"/>
      <c r="W96" s="58"/>
      <c r="X96" s="58"/>
      <c r="Y96" s="58"/>
      <c r="Z96" s="58"/>
      <c r="AA96" s="77"/>
      <c r="AB96" s="46"/>
      <c r="AC96" s="46"/>
      <c r="AD96" s="46"/>
    </row>
    <row r="97" spans="1:49" ht="25.2" customHeight="1">
      <c r="A97" s="146"/>
      <c r="B97" s="165"/>
      <c r="C97" s="160"/>
      <c r="D97" s="160"/>
      <c r="E97" s="174" t="str">
        <f t="shared" si="37"/>
        <v/>
      </c>
      <c r="F97" s="160" t="s">
        <v>190</v>
      </c>
      <c r="G97" s="160">
        <v>2</v>
      </c>
      <c r="H97" s="174" t="str">
        <f t="shared" si="39"/>
        <v>公斤</v>
      </c>
      <c r="I97" s="160"/>
      <c r="J97" s="160"/>
      <c r="K97" s="174" t="str">
        <f t="shared" si="40"/>
        <v/>
      </c>
      <c r="L97" s="176"/>
      <c r="M97" s="176"/>
      <c r="N97" s="174" t="s">
        <v>68</v>
      </c>
      <c r="O97" s="160" t="s">
        <v>18</v>
      </c>
      <c r="P97" s="160">
        <v>0.5</v>
      </c>
      <c r="Q97" s="174" t="str">
        <f t="shared" si="38"/>
        <v>公斤</v>
      </c>
      <c r="R97" s="165"/>
      <c r="S97" s="165"/>
      <c r="T97" s="58"/>
      <c r="U97" s="58"/>
      <c r="V97" s="58"/>
      <c r="W97" s="58"/>
      <c r="X97" s="58"/>
      <c r="Y97" s="58"/>
      <c r="Z97" s="58"/>
      <c r="AA97" s="77"/>
      <c r="AB97" s="46"/>
      <c r="AC97" s="46"/>
      <c r="AD97" s="46"/>
    </row>
    <row r="98" spans="1:49" ht="25.2" customHeight="1">
      <c r="A98" s="146"/>
      <c r="B98" s="165"/>
      <c r="C98" s="160"/>
      <c r="D98" s="160"/>
      <c r="E98" s="174" t="str">
        <f t="shared" si="37"/>
        <v/>
      </c>
      <c r="F98" s="162" t="s">
        <v>113</v>
      </c>
      <c r="G98" s="162"/>
      <c r="H98" s="174" t="str">
        <f t="shared" si="39"/>
        <v/>
      </c>
      <c r="I98" s="162"/>
      <c r="J98" s="162"/>
      <c r="K98" s="174" t="str">
        <f t="shared" si="40"/>
        <v/>
      </c>
      <c r="L98" s="176"/>
      <c r="M98" s="176"/>
      <c r="N98" s="174" t="s">
        <v>68</v>
      </c>
      <c r="O98" s="162" t="s">
        <v>263</v>
      </c>
      <c r="P98" s="162"/>
      <c r="Q98" s="174" t="str">
        <f t="shared" si="38"/>
        <v/>
      </c>
      <c r="R98" s="165"/>
      <c r="S98" s="165"/>
      <c r="T98" s="58"/>
      <c r="U98" s="58"/>
      <c r="V98" s="58"/>
      <c r="W98" s="58"/>
      <c r="X98" s="58"/>
      <c r="Y98" s="58"/>
      <c r="Z98" s="58"/>
      <c r="AA98" s="77"/>
      <c r="AB98" s="46"/>
      <c r="AC98" s="46"/>
      <c r="AD98" s="46"/>
    </row>
    <row r="99" spans="1:49" ht="25.2" customHeight="1">
      <c r="A99" s="146"/>
      <c r="B99" s="165"/>
      <c r="C99" s="160"/>
      <c r="D99" s="160"/>
      <c r="E99" s="174" t="str">
        <f t="shared" si="37"/>
        <v/>
      </c>
      <c r="F99" s="160"/>
      <c r="G99" s="160"/>
      <c r="H99" s="174" t="str">
        <f t="shared" si="39"/>
        <v/>
      </c>
      <c r="I99" s="160"/>
      <c r="J99" s="160"/>
      <c r="K99" s="174" t="str">
        <f t="shared" si="40"/>
        <v/>
      </c>
      <c r="L99" s="176"/>
      <c r="M99" s="176"/>
      <c r="N99" s="174" t="s">
        <v>68</v>
      </c>
      <c r="O99" s="160"/>
      <c r="P99" s="160"/>
      <c r="Q99" s="174" t="str">
        <f t="shared" si="38"/>
        <v/>
      </c>
      <c r="R99" s="165"/>
      <c r="S99" s="165"/>
      <c r="T99" s="58"/>
      <c r="U99" s="58"/>
      <c r="V99" s="58"/>
      <c r="W99" s="58"/>
      <c r="X99" s="58"/>
      <c r="Y99" s="58"/>
      <c r="Z99" s="58"/>
      <c r="AA99" s="77"/>
      <c r="AB99" s="46"/>
      <c r="AC99" s="46"/>
      <c r="AD99" s="46"/>
    </row>
    <row r="100" spans="1:49" ht="25.2" customHeight="1" thickBot="1">
      <c r="A100" s="146"/>
      <c r="B100" s="165"/>
      <c r="C100" s="160"/>
      <c r="D100" s="160"/>
      <c r="E100" s="174" t="str">
        <f t="shared" si="37"/>
        <v/>
      </c>
      <c r="F100" s="160"/>
      <c r="G100" s="160"/>
      <c r="H100" s="174" t="str">
        <f t="shared" si="39"/>
        <v/>
      </c>
      <c r="I100" s="160"/>
      <c r="J100" s="160"/>
      <c r="K100" s="174" t="str">
        <f t="shared" si="40"/>
        <v/>
      </c>
      <c r="L100" s="176"/>
      <c r="M100" s="176"/>
      <c r="N100" s="174"/>
      <c r="O100" s="160"/>
      <c r="P100" s="160"/>
      <c r="Q100" s="174" t="str">
        <f t="shared" si="38"/>
        <v/>
      </c>
      <c r="R100" s="165"/>
      <c r="S100" s="165"/>
      <c r="T100" s="58"/>
      <c r="U100" s="58"/>
      <c r="V100" s="58"/>
      <c r="W100" s="58"/>
      <c r="X100" s="58"/>
      <c r="Y100" s="58"/>
      <c r="Z100" s="58"/>
      <c r="AA100" s="77"/>
      <c r="AB100" s="46"/>
      <c r="AC100" s="46"/>
      <c r="AD100" s="46"/>
    </row>
    <row r="101" spans="1:49" s="96" customFormat="1" ht="25.2" customHeight="1" thickBot="1">
      <c r="A101" s="145">
        <f>A94+1</f>
        <v>45770</v>
      </c>
      <c r="B101" s="165" t="s">
        <v>179</v>
      </c>
      <c r="C101" s="160" t="s">
        <v>20</v>
      </c>
      <c r="D101" s="161"/>
      <c r="E101" s="174" t="str">
        <f t="shared" si="37"/>
        <v/>
      </c>
      <c r="F101" s="160" t="s">
        <v>204</v>
      </c>
      <c r="G101" s="160"/>
      <c r="H101" s="174" t="str">
        <f t="shared" si="39"/>
        <v/>
      </c>
      <c r="I101" s="160" t="s">
        <v>123</v>
      </c>
      <c r="J101" s="167"/>
      <c r="K101" s="174" t="str">
        <f t="shared" si="40"/>
        <v/>
      </c>
      <c r="L101" s="175" t="s">
        <v>14</v>
      </c>
      <c r="M101" s="176"/>
      <c r="N101" s="174" t="s">
        <v>68</v>
      </c>
      <c r="O101" s="160" t="s">
        <v>142</v>
      </c>
      <c r="P101" s="160"/>
      <c r="Q101" s="174" t="str">
        <f t="shared" si="38"/>
        <v/>
      </c>
      <c r="R101" s="163" t="s">
        <v>85</v>
      </c>
      <c r="S101" s="163"/>
      <c r="T101" s="58">
        <v>6</v>
      </c>
      <c r="U101" s="53">
        <v>2.7857142857142856</v>
      </c>
      <c r="V101" s="58">
        <v>1.2509999999999999</v>
      </c>
      <c r="W101" s="58">
        <v>2.018357142857143</v>
      </c>
      <c r="X101" s="58"/>
      <c r="Y101" s="58"/>
      <c r="Z101" s="58">
        <v>751.0296428571429</v>
      </c>
      <c r="AA101" s="89"/>
      <c r="AB101" s="90">
        <f>A101</f>
        <v>45770</v>
      </c>
      <c r="AC101" s="90" t="str">
        <f>A102</f>
        <v>四</v>
      </c>
      <c r="AD101" s="90" t="str">
        <f>B101</f>
        <v>I4</v>
      </c>
      <c r="AE101" s="91" t="str">
        <f>C101</f>
        <v>糙米飯</v>
      </c>
      <c r="AF101" s="92" t="str">
        <f>C102&amp;" "&amp;C103&amp;" "&amp;C104&amp;" "&amp;C105&amp;" "&amp;C106&amp;" "&amp;C107</f>
        <v xml:space="preserve">米 糙米    </v>
      </c>
      <c r="AG101" s="91" t="str">
        <f t="shared" ref="AG101" si="70">F101</f>
        <v>紅燒雞丁</v>
      </c>
      <c r="AH101" s="92" t="str">
        <f>F102&amp;" "&amp;F103&amp;" "&amp;F104&amp;" "&amp;F105&amp;" "&amp;F106&amp;" "&amp;F107</f>
        <v xml:space="preserve">肉雞 白蘿蔔 胡蘿蔔 醬油 二砂糖 </v>
      </c>
      <c r="AI101" s="91" t="str">
        <f>I101</f>
        <v>沙茶寬粉</v>
      </c>
      <c r="AJ101" s="92" t="str">
        <f>I102&amp;" "&amp;I103&amp;" "&amp;I104&amp;" "&amp;I105&amp;" "&amp;I106&amp;" "&amp;I107</f>
        <v>寬粉 時蔬 乾木耳 豬絞肉 大蒜 沙茶醬</v>
      </c>
      <c r="AK101" s="91" t="str">
        <f>L101</f>
        <v>時蔬</v>
      </c>
      <c r="AL101" s="92" t="str">
        <f>L102&amp;" "&amp;L103&amp;" "&amp;L104&amp;" "&amp;L105&amp;" "&amp;M106&amp;" "&amp;M107</f>
        <v xml:space="preserve">蔬菜 大蒜    </v>
      </c>
      <c r="AM101" s="91" t="str">
        <f>O101</f>
        <v>仙草雙Q甜湯</v>
      </c>
      <c r="AN101" s="92" t="str">
        <f>O102&amp;" "&amp;O103&amp;" "&amp;O104&amp;" "&amp;O105&amp;" "&amp;O106&amp;" "&amp;O107</f>
        <v xml:space="preserve">仙草凍 芋圓 地瓜圓 二砂糖  </v>
      </c>
      <c r="AO101" s="93" t="str">
        <f t="shared" ref="AO101" si="71">R101</f>
        <v>小餐包</v>
      </c>
      <c r="AP101" s="92">
        <f t="shared" ref="AP101" si="72">S101</f>
        <v>0</v>
      </c>
      <c r="AQ101" s="94">
        <f t="shared" ref="AQ101:AW101" si="73">T101</f>
        <v>6</v>
      </c>
      <c r="AR101" s="94">
        <f t="shared" si="73"/>
        <v>2.7857142857142856</v>
      </c>
      <c r="AS101" s="94">
        <f>V94</f>
        <v>1.45</v>
      </c>
      <c r="AT101" s="94">
        <f t="shared" si="73"/>
        <v>2.018357142857143</v>
      </c>
      <c r="AU101" s="94">
        <f t="shared" si="73"/>
        <v>0</v>
      </c>
      <c r="AV101" s="94">
        <f t="shared" si="73"/>
        <v>0</v>
      </c>
      <c r="AW101" s="95">
        <f t="shared" si="73"/>
        <v>751.0296428571429</v>
      </c>
    </row>
    <row r="102" spans="1:49" ht="25.2" customHeight="1">
      <c r="A102" s="146" t="s">
        <v>173</v>
      </c>
      <c r="B102" s="165"/>
      <c r="C102" s="160" t="s">
        <v>15</v>
      </c>
      <c r="D102" s="160">
        <v>7</v>
      </c>
      <c r="E102" s="174" t="str">
        <f t="shared" si="37"/>
        <v>公斤</v>
      </c>
      <c r="F102" s="160" t="s">
        <v>205</v>
      </c>
      <c r="G102" s="160">
        <v>10</v>
      </c>
      <c r="H102" s="174" t="str">
        <f t="shared" si="39"/>
        <v>公斤</v>
      </c>
      <c r="I102" s="160" t="s">
        <v>124</v>
      </c>
      <c r="J102" s="167">
        <v>1.5</v>
      </c>
      <c r="K102" s="174" t="str">
        <f t="shared" si="40"/>
        <v>公斤</v>
      </c>
      <c r="L102" s="176" t="s">
        <v>12</v>
      </c>
      <c r="M102" s="176">
        <v>7</v>
      </c>
      <c r="N102" s="174" t="s">
        <v>11</v>
      </c>
      <c r="O102" s="160" t="s">
        <v>143</v>
      </c>
      <c r="P102" s="160">
        <v>4</v>
      </c>
      <c r="Q102" s="174" t="str">
        <f t="shared" si="38"/>
        <v>公斤</v>
      </c>
      <c r="R102" s="164"/>
      <c r="S102" s="164"/>
      <c r="T102" s="58"/>
      <c r="U102" s="58"/>
      <c r="V102" s="58"/>
      <c r="W102" s="58"/>
      <c r="X102" s="58"/>
      <c r="Y102" s="58"/>
      <c r="Z102" s="58"/>
      <c r="AA102" s="77"/>
      <c r="AB102" s="46"/>
      <c r="AC102" s="46"/>
      <c r="AD102" s="46"/>
    </row>
    <row r="103" spans="1:49" ht="25.2" customHeight="1">
      <c r="A103" s="146"/>
      <c r="B103" s="165"/>
      <c r="C103" s="160" t="s">
        <v>22</v>
      </c>
      <c r="D103" s="160">
        <v>3</v>
      </c>
      <c r="E103" s="174" t="str">
        <f t="shared" si="37"/>
        <v>公斤</v>
      </c>
      <c r="F103" s="160" t="s">
        <v>137</v>
      </c>
      <c r="G103" s="160">
        <v>3</v>
      </c>
      <c r="H103" s="174" t="str">
        <f t="shared" si="39"/>
        <v>公斤</v>
      </c>
      <c r="I103" s="160" t="s">
        <v>14</v>
      </c>
      <c r="J103" s="167">
        <v>2</v>
      </c>
      <c r="K103" s="174" t="str">
        <f t="shared" si="40"/>
        <v>公斤</v>
      </c>
      <c r="L103" s="176" t="s">
        <v>17</v>
      </c>
      <c r="M103" s="176">
        <v>0.05</v>
      </c>
      <c r="N103" s="174" t="s">
        <v>11</v>
      </c>
      <c r="O103" s="160" t="s">
        <v>264</v>
      </c>
      <c r="P103" s="160">
        <v>1</v>
      </c>
      <c r="Q103" s="174" t="str">
        <f t="shared" si="38"/>
        <v>公斤</v>
      </c>
      <c r="R103" s="165"/>
      <c r="S103" s="165"/>
      <c r="T103" s="58"/>
      <c r="U103" s="58"/>
      <c r="V103" s="58"/>
      <c r="W103" s="58"/>
      <c r="X103" s="58"/>
      <c r="Y103" s="58"/>
      <c r="Z103" s="58"/>
      <c r="AA103" s="77"/>
      <c r="AB103" s="46"/>
      <c r="AC103" s="46"/>
      <c r="AD103" s="46"/>
    </row>
    <row r="104" spans="1:49" ht="25.2" customHeight="1">
      <c r="A104" s="146"/>
      <c r="B104" s="165"/>
      <c r="C104" s="160"/>
      <c r="D104" s="160"/>
      <c r="E104" s="174" t="str">
        <f t="shared" si="37"/>
        <v/>
      </c>
      <c r="F104" s="160" t="s">
        <v>18</v>
      </c>
      <c r="G104" s="160">
        <v>0.5</v>
      </c>
      <c r="H104" s="174" t="str">
        <f t="shared" si="39"/>
        <v>公斤</v>
      </c>
      <c r="I104" s="160" t="s">
        <v>25</v>
      </c>
      <c r="J104" s="167">
        <v>0.01</v>
      </c>
      <c r="K104" s="174" t="str">
        <f t="shared" si="40"/>
        <v>公斤</v>
      </c>
      <c r="L104" s="176"/>
      <c r="M104" s="176"/>
      <c r="N104" s="174"/>
      <c r="O104" s="160" t="s">
        <v>139</v>
      </c>
      <c r="P104" s="160">
        <v>1</v>
      </c>
      <c r="Q104" s="174" t="str">
        <f t="shared" si="38"/>
        <v>公斤</v>
      </c>
      <c r="R104" s="165"/>
      <c r="S104" s="165"/>
      <c r="T104" s="58"/>
      <c r="U104" s="58"/>
      <c r="V104" s="58"/>
      <c r="W104" s="58"/>
      <c r="X104" s="58"/>
      <c r="Y104" s="58"/>
      <c r="Z104" s="58"/>
      <c r="AA104" s="77"/>
      <c r="AB104" s="46"/>
      <c r="AC104" s="46"/>
      <c r="AD104" s="46"/>
    </row>
    <row r="105" spans="1:49" ht="25.2" customHeight="1">
      <c r="A105" s="146"/>
      <c r="B105" s="165"/>
      <c r="C105" s="160"/>
      <c r="D105" s="160"/>
      <c r="E105" s="174" t="str">
        <f t="shared" si="37"/>
        <v/>
      </c>
      <c r="F105" s="162" t="s">
        <v>206</v>
      </c>
      <c r="G105" s="162"/>
      <c r="H105" s="174" t="str">
        <f t="shared" si="39"/>
        <v/>
      </c>
      <c r="I105" s="160" t="s">
        <v>45</v>
      </c>
      <c r="J105" s="167">
        <v>1</v>
      </c>
      <c r="K105" s="174" t="str">
        <f t="shared" si="40"/>
        <v>公斤</v>
      </c>
      <c r="L105" s="176"/>
      <c r="M105" s="176"/>
      <c r="N105" s="174"/>
      <c r="O105" s="160" t="s">
        <v>27</v>
      </c>
      <c r="P105" s="160">
        <v>1</v>
      </c>
      <c r="Q105" s="174" t="str">
        <f t="shared" si="38"/>
        <v>公斤</v>
      </c>
      <c r="R105" s="165"/>
      <c r="S105" s="165"/>
      <c r="T105" s="58"/>
      <c r="U105" s="58"/>
      <c r="V105" s="58"/>
      <c r="W105" s="58"/>
      <c r="X105" s="58"/>
      <c r="Y105" s="58"/>
      <c r="Z105" s="58"/>
      <c r="AA105" s="77"/>
      <c r="AB105" s="46"/>
      <c r="AC105" s="46"/>
      <c r="AD105" s="46"/>
    </row>
    <row r="106" spans="1:49" ht="25.2" customHeight="1">
      <c r="A106" s="146"/>
      <c r="B106" s="165"/>
      <c r="C106" s="160"/>
      <c r="D106" s="160"/>
      <c r="E106" s="174" t="str">
        <f t="shared" si="37"/>
        <v/>
      </c>
      <c r="F106" s="160" t="s">
        <v>27</v>
      </c>
      <c r="G106" s="160"/>
      <c r="H106" s="174" t="str">
        <f t="shared" si="39"/>
        <v/>
      </c>
      <c r="I106" s="160" t="s">
        <v>17</v>
      </c>
      <c r="J106" s="160">
        <v>0.05</v>
      </c>
      <c r="K106" s="174" t="str">
        <f t="shared" si="40"/>
        <v>公斤</v>
      </c>
      <c r="L106" s="176"/>
      <c r="M106" s="176"/>
      <c r="N106" s="174" t="s">
        <v>68</v>
      </c>
      <c r="O106" s="160"/>
      <c r="P106" s="160"/>
      <c r="Q106" s="174" t="str">
        <f t="shared" si="38"/>
        <v/>
      </c>
      <c r="R106" s="165"/>
      <c r="S106" s="165"/>
      <c r="T106" s="58"/>
      <c r="U106" s="58"/>
      <c r="V106" s="58"/>
      <c r="W106" s="58"/>
      <c r="X106" s="58"/>
      <c r="Y106" s="58"/>
      <c r="Z106" s="58"/>
      <c r="AA106" s="77"/>
      <c r="AB106" s="46"/>
      <c r="AC106" s="46"/>
      <c r="AD106" s="46"/>
    </row>
    <row r="107" spans="1:49" ht="25.2" customHeight="1" thickBot="1">
      <c r="A107" s="146"/>
      <c r="B107" s="165"/>
      <c r="C107" s="160"/>
      <c r="D107" s="160"/>
      <c r="E107" s="174" t="str">
        <f t="shared" si="37"/>
        <v/>
      </c>
      <c r="F107" s="160"/>
      <c r="G107" s="160"/>
      <c r="H107" s="174" t="str">
        <f t="shared" si="39"/>
        <v/>
      </c>
      <c r="I107" s="162" t="s">
        <v>83</v>
      </c>
      <c r="J107" s="162"/>
      <c r="K107" s="174" t="str">
        <f t="shared" si="40"/>
        <v/>
      </c>
      <c r="L107" s="176"/>
      <c r="M107" s="176"/>
      <c r="N107" s="174"/>
      <c r="O107" s="160"/>
      <c r="P107" s="160"/>
      <c r="Q107" s="174"/>
      <c r="R107" s="165"/>
      <c r="S107" s="165"/>
      <c r="T107" s="58"/>
      <c r="U107" s="58"/>
      <c r="V107" s="58"/>
      <c r="W107" s="58"/>
      <c r="X107" s="58"/>
      <c r="Y107" s="58"/>
      <c r="Z107" s="58"/>
      <c r="AA107" s="77"/>
      <c r="AB107" s="46"/>
      <c r="AC107" s="46"/>
      <c r="AD107" s="46"/>
    </row>
    <row r="108" spans="1:49" s="96" customFormat="1" ht="25.2" customHeight="1" thickBot="1">
      <c r="A108" s="145">
        <v>45771</v>
      </c>
      <c r="B108" s="165" t="s">
        <v>180</v>
      </c>
      <c r="C108" s="160" t="s">
        <v>181</v>
      </c>
      <c r="D108" s="161"/>
      <c r="E108" s="174" t="str">
        <f t="shared" si="37"/>
        <v/>
      </c>
      <c r="F108" s="160" t="s">
        <v>207</v>
      </c>
      <c r="G108" s="160"/>
      <c r="H108" s="174" t="str">
        <f t="shared" si="39"/>
        <v/>
      </c>
      <c r="I108" s="160" t="s">
        <v>225</v>
      </c>
      <c r="J108" s="160"/>
      <c r="K108" s="174" t="str">
        <f t="shared" si="40"/>
        <v/>
      </c>
      <c r="L108" s="175" t="s">
        <v>14</v>
      </c>
      <c r="M108" s="176"/>
      <c r="N108" s="174" t="s">
        <v>68</v>
      </c>
      <c r="O108" s="160" t="s">
        <v>57</v>
      </c>
      <c r="P108" s="160"/>
      <c r="Q108" s="174" t="str">
        <f t="shared" si="38"/>
        <v/>
      </c>
      <c r="R108" s="163" t="s">
        <v>49</v>
      </c>
      <c r="S108" s="163"/>
      <c r="T108" s="58">
        <v>5.2</v>
      </c>
      <c r="U108" s="53">
        <v>2.8879870129870131</v>
      </c>
      <c r="V108" s="58">
        <v>1.7</v>
      </c>
      <c r="W108" s="58">
        <v>2.2939935064935066</v>
      </c>
      <c r="X108" s="58"/>
      <c r="Y108" s="58"/>
      <c r="Z108" s="58">
        <v>726.32873376623377</v>
      </c>
      <c r="AA108" s="89"/>
      <c r="AB108" s="90">
        <f>A108</f>
        <v>45771</v>
      </c>
      <c r="AC108" s="90" t="str">
        <f>A109</f>
        <v>五</v>
      </c>
      <c r="AD108" s="90" t="str">
        <f>B108</f>
        <v>I5</v>
      </c>
      <c r="AE108" s="91" t="str">
        <f>C108</f>
        <v>燕麥飯</v>
      </c>
      <c r="AF108" s="92" t="str">
        <f>C109&amp;" "&amp;C110&amp;" "&amp;C111&amp;" "&amp;C112&amp;" "&amp;C113&amp;" "&amp;C114</f>
        <v xml:space="preserve">米 燕麥    </v>
      </c>
      <c r="AG108" s="91" t="str">
        <f t="shared" ref="AG108" si="74">F108</f>
        <v>咖哩魚排</v>
      </c>
      <c r="AH108" s="92" t="str">
        <f>F109&amp;" "&amp;F110&amp;" "&amp;F111&amp;" "&amp;F112&amp;" "&amp;F113&amp;" "&amp;F114</f>
        <v xml:space="preserve">魚排 咖哩粉    </v>
      </c>
      <c r="AI108" s="91" t="str">
        <f>I108</f>
        <v>鮪魚玉米蛋</v>
      </c>
      <c r="AJ108" s="92" t="str">
        <f>I109&amp;" "&amp;I110&amp;" "&amp;I111&amp;" "&amp;I112&amp;" "&amp;I113&amp;" "&amp;I114</f>
        <v xml:space="preserve">蛋 鮪魚罐 冷凍玉米粒 洋蔥 大蒜 </v>
      </c>
      <c r="AK108" s="91" t="str">
        <f>L108</f>
        <v>時蔬</v>
      </c>
      <c r="AL108" s="92" t="str">
        <f>L109&amp;" "&amp;L110&amp;" "&amp;L111&amp;" "&amp;L112&amp;" "&amp;M113&amp;" "&amp;M114</f>
        <v xml:space="preserve">蔬菜 大蒜    </v>
      </c>
      <c r="AM108" s="91" t="str">
        <f>O108</f>
        <v>時瓜湯</v>
      </c>
      <c r="AN108" s="92" t="str">
        <f>O109&amp;" "&amp;O110&amp;" "&amp;O111&amp;" "&amp;O112&amp;" "&amp;O113&amp;" "&amp;O114</f>
        <v xml:space="preserve">時瓜 薑 排骨   </v>
      </c>
      <c r="AO108" s="93" t="str">
        <f t="shared" ref="AO108" si="75">R108</f>
        <v>水果</v>
      </c>
      <c r="AP108" s="92">
        <f t="shared" ref="AP108" si="76">S108</f>
        <v>0</v>
      </c>
      <c r="AQ108" s="94">
        <f t="shared" ref="AQ108:AW108" si="77">T108</f>
        <v>5.2</v>
      </c>
      <c r="AR108" s="94">
        <f t="shared" si="77"/>
        <v>2.8879870129870131</v>
      </c>
      <c r="AS108" s="94">
        <f>V101</f>
        <v>1.2509999999999999</v>
      </c>
      <c r="AT108" s="94">
        <f t="shared" si="77"/>
        <v>2.2939935064935066</v>
      </c>
      <c r="AU108" s="94">
        <f t="shared" si="77"/>
        <v>0</v>
      </c>
      <c r="AV108" s="94">
        <f t="shared" si="77"/>
        <v>0</v>
      </c>
      <c r="AW108" s="95">
        <f t="shared" si="77"/>
        <v>726.32873376623377</v>
      </c>
    </row>
    <row r="109" spans="1:49" ht="25.2" customHeight="1">
      <c r="A109" s="146" t="s">
        <v>71</v>
      </c>
      <c r="B109" s="165"/>
      <c r="C109" s="160" t="s">
        <v>15</v>
      </c>
      <c r="D109" s="160">
        <v>10</v>
      </c>
      <c r="E109" s="174" t="str">
        <f t="shared" si="37"/>
        <v>公斤</v>
      </c>
      <c r="F109" s="160" t="s">
        <v>111</v>
      </c>
      <c r="G109" s="160">
        <v>6.5</v>
      </c>
      <c r="H109" s="174" t="str">
        <f t="shared" si="39"/>
        <v>公斤</v>
      </c>
      <c r="I109" s="160" t="s">
        <v>226</v>
      </c>
      <c r="J109" s="160">
        <v>4</v>
      </c>
      <c r="K109" s="174" t="str">
        <f t="shared" si="40"/>
        <v>公斤</v>
      </c>
      <c r="L109" s="176" t="s">
        <v>12</v>
      </c>
      <c r="M109" s="176">
        <v>7</v>
      </c>
      <c r="N109" s="174" t="s">
        <v>11</v>
      </c>
      <c r="O109" s="160" t="s">
        <v>87</v>
      </c>
      <c r="P109" s="160">
        <v>5</v>
      </c>
      <c r="Q109" s="174" t="str">
        <f t="shared" si="38"/>
        <v>公斤</v>
      </c>
      <c r="R109" s="164"/>
      <c r="S109" s="164"/>
      <c r="T109" s="58"/>
      <c r="U109" s="58"/>
      <c r="V109" s="58"/>
      <c r="W109" s="58"/>
      <c r="X109" s="58"/>
      <c r="Y109" s="58"/>
      <c r="Z109" s="58"/>
      <c r="AA109" s="77"/>
      <c r="AB109" s="46"/>
      <c r="AC109" s="46"/>
      <c r="AD109" s="46"/>
    </row>
    <row r="110" spans="1:49" ht="25.2" customHeight="1">
      <c r="A110" s="146"/>
      <c r="B110" s="165"/>
      <c r="C110" s="160" t="s">
        <v>182</v>
      </c>
      <c r="D110" s="160">
        <v>0.4</v>
      </c>
      <c r="E110" s="174" t="str">
        <f t="shared" si="37"/>
        <v>公斤</v>
      </c>
      <c r="F110" s="160" t="s">
        <v>104</v>
      </c>
      <c r="G110" s="160"/>
      <c r="H110" s="174" t="str">
        <f t="shared" si="39"/>
        <v/>
      </c>
      <c r="I110" s="160" t="s">
        <v>125</v>
      </c>
      <c r="J110" s="160">
        <v>1</v>
      </c>
      <c r="K110" s="174" t="str">
        <f t="shared" si="40"/>
        <v>公斤</v>
      </c>
      <c r="L110" s="176" t="s">
        <v>17</v>
      </c>
      <c r="M110" s="176">
        <v>0.05</v>
      </c>
      <c r="N110" s="174" t="s">
        <v>11</v>
      </c>
      <c r="O110" s="160" t="s">
        <v>60</v>
      </c>
      <c r="P110" s="160">
        <v>0.05</v>
      </c>
      <c r="Q110" s="174" t="str">
        <f t="shared" si="38"/>
        <v>公斤</v>
      </c>
      <c r="R110" s="165"/>
      <c r="S110" s="165"/>
      <c r="T110" s="58"/>
      <c r="U110" s="58"/>
      <c r="V110" s="58"/>
      <c r="W110" s="58"/>
      <c r="X110" s="58"/>
      <c r="Y110" s="58"/>
      <c r="Z110" s="58"/>
      <c r="AA110" s="77"/>
      <c r="AB110" s="46"/>
      <c r="AC110" s="46"/>
      <c r="AD110" s="46"/>
    </row>
    <row r="111" spans="1:49" ht="25.2" customHeight="1">
      <c r="A111" s="146"/>
      <c r="B111" s="165"/>
      <c r="C111" s="160"/>
      <c r="D111" s="160"/>
      <c r="E111" s="174" t="str">
        <f t="shared" si="37"/>
        <v/>
      </c>
      <c r="F111" s="160"/>
      <c r="G111" s="160"/>
      <c r="H111" s="174" t="str">
        <f t="shared" si="39"/>
        <v/>
      </c>
      <c r="I111" s="160" t="s">
        <v>212</v>
      </c>
      <c r="J111" s="160">
        <v>1</v>
      </c>
      <c r="K111" s="174" t="str">
        <f t="shared" si="40"/>
        <v>公斤</v>
      </c>
      <c r="L111" s="176"/>
      <c r="M111" s="176"/>
      <c r="N111" s="174" t="s">
        <v>68</v>
      </c>
      <c r="O111" s="160" t="s">
        <v>80</v>
      </c>
      <c r="P111" s="160">
        <v>1</v>
      </c>
      <c r="Q111" s="174" t="str">
        <f t="shared" si="38"/>
        <v>公斤</v>
      </c>
      <c r="R111" s="165"/>
      <c r="S111" s="165"/>
      <c r="T111" s="58"/>
      <c r="U111" s="58"/>
      <c r="V111" s="58"/>
      <c r="W111" s="58"/>
      <c r="X111" s="58"/>
      <c r="Y111" s="58"/>
      <c r="Z111" s="58"/>
      <c r="AA111" s="77"/>
      <c r="AB111" s="46"/>
      <c r="AC111" s="46"/>
      <c r="AD111" s="46"/>
    </row>
    <row r="112" spans="1:49" ht="25.2" customHeight="1">
      <c r="A112" s="146"/>
      <c r="B112" s="165"/>
      <c r="C112" s="160"/>
      <c r="D112" s="160"/>
      <c r="E112" s="174" t="str">
        <f t="shared" si="37"/>
        <v/>
      </c>
      <c r="F112" s="162"/>
      <c r="G112" s="162"/>
      <c r="H112" s="174" t="str">
        <f t="shared" si="39"/>
        <v/>
      </c>
      <c r="I112" s="162" t="s">
        <v>43</v>
      </c>
      <c r="J112" s="162">
        <v>3</v>
      </c>
      <c r="K112" s="174" t="str">
        <f t="shared" si="40"/>
        <v>公斤</v>
      </c>
      <c r="L112" s="176"/>
      <c r="M112" s="176"/>
      <c r="N112" s="174" t="s">
        <v>68</v>
      </c>
      <c r="O112" s="160"/>
      <c r="P112" s="160"/>
      <c r="Q112" s="174" t="str">
        <f t="shared" si="38"/>
        <v/>
      </c>
      <c r="R112" s="165"/>
      <c r="S112" s="165"/>
      <c r="T112" s="58"/>
      <c r="U112" s="58"/>
      <c r="V112" s="58"/>
      <c r="W112" s="58"/>
      <c r="X112" s="58"/>
      <c r="Y112" s="58"/>
      <c r="Z112" s="58"/>
      <c r="AA112" s="77"/>
      <c r="AB112" s="46"/>
      <c r="AC112" s="46"/>
      <c r="AD112" s="46"/>
    </row>
    <row r="113" spans="1:49" ht="25.2" customHeight="1">
      <c r="A113" s="146"/>
      <c r="B113" s="165"/>
      <c r="C113" s="160"/>
      <c r="D113" s="160"/>
      <c r="E113" s="174" t="str">
        <f t="shared" si="37"/>
        <v/>
      </c>
      <c r="F113" s="160"/>
      <c r="G113" s="160"/>
      <c r="H113" s="174" t="str">
        <f t="shared" si="39"/>
        <v/>
      </c>
      <c r="I113" s="160" t="s">
        <v>17</v>
      </c>
      <c r="J113" s="160">
        <v>0.05</v>
      </c>
      <c r="K113" s="174" t="str">
        <f t="shared" si="40"/>
        <v>公斤</v>
      </c>
      <c r="L113" s="176"/>
      <c r="M113" s="176"/>
      <c r="N113" s="174" t="s">
        <v>68</v>
      </c>
      <c r="O113" s="160"/>
      <c r="P113" s="160"/>
      <c r="Q113" s="174" t="str">
        <f t="shared" si="38"/>
        <v/>
      </c>
      <c r="R113" s="165"/>
      <c r="S113" s="165"/>
      <c r="T113" s="58"/>
      <c r="U113" s="58"/>
      <c r="V113" s="58"/>
      <c r="W113" s="58"/>
      <c r="X113" s="58"/>
      <c r="Y113" s="58"/>
      <c r="Z113" s="58"/>
      <c r="AA113" s="77"/>
      <c r="AB113" s="46"/>
      <c r="AC113" s="46"/>
      <c r="AD113" s="46"/>
    </row>
    <row r="114" spans="1:49" ht="25.2" customHeight="1" thickBot="1">
      <c r="A114" s="146"/>
      <c r="B114" s="165"/>
      <c r="C114" s="160"/>
      <c r="D114" s="160"/>
      <c r="E114" s="174" t="str">
        <f t="shared" si="37"/>
        <v/>
      </c>
      <c r="F114" s="160"/>
      <c r="G114" s="160"/>
      <c r="H114" s="174" t="str">
        <f t="shared" si="39"/>
        <v/>
      </c>
      <c r="I114" s="160"/>
      <c r="J114" s="160"/>
      <c r="K114" s="174" t="str">
        <f t="shared" si="40"/>
        <v/>
      </c>
      <c r="L114" s="176"/>
      <c r="M114" s="176"/>
      <c r="N114" s="174" t="s">
        <v>68</v>
      </c>
      <c r="O114" s="160"/>
      <c r="P114" s="160"/>
      <c r="Q114" s="174" t="str">
        <f t="shared" si="38"/>
        <v/>
      </c>
      <c r="R114" s="165"/>
      <c r="S114" s="165"/>
      <c r="T114" s="58"/>
      <c r="U114" s="58"/>
      <c r="V114" s="58"/>
      <c r="W114" s="58"/>
      <c r="X114" s="58"/>
      <c r="Y114" s="58"/>
      <c r="Z114" s="58"/>
      <c r="AA114" s="77"/>
      <c r="AB114" s="46"/>
      <c r="AC114" s="46"/>
      <c r="AD114" s="46"/>
    </row>
    <row r="115" spans="1:49" s="96" customFormat="1" ht="25.2" customHeight="1" thickBot="1">
      <c r="A115" s="145">
        <v>45774</v>
      </c>
      <c r="B115" s="165" t="s">
        <v>183</v>
      </c>
      <c r="C115" s="160" t="s">
        <v>13</v>
      </c>
      <c r="D115" s="161"/>
      <c r="E115" s="174" t="str">
        <f t="shared" si="37"/>
        <v/>
      </c>
      <c r="F115" s="160" t="s">
        <v>208</v>
      </c>
      <c r="G115" s="160"/>
      <c r="H115" s="174" t="str">
        <f t="shared" si="39"/>
        <v/>
      </c>
      <c r="I115" s="160" t="s">
        <v>214</v>
      </c>
      <c r="J115" s="160"/>
      <c r="K115" s="174" t="str">
        <f t="shared" si="40"/>
        <v/>
      </c>
      <c r="L115" s="175" t="s">
        <v>14</v>
      </c>
      <c r="M115" s="176"/>
      <c r="N115" s="174" t="s">
        <v>68</v>
      </c>
      <c r="O115" s="160" t="s">
        <v>265</v>
      </c>
      <c r="P115" s="160"/>
      <c r="Q115" s="174" t="str">
        <f t="shared" si="38"/>
        <v/>
      </c>
      <c r="R115" s="163" t="s">
        <v>141</v>
      </c>
      <c r="S115" s="163"/>
      <c r="T115" s="58">
        <v>5</v>
      </c>
      <c r="U115" s="53">
        <v>3.4954545454545456</v>
      </c>
      <c r="V115" s="58">
        <v>1.22</v>
      </c>
      <c r="W115" s="58">
        <v>2.3577272727272729</v>
      </c>
      <c r="X115" s="58"/>
      <c r="Y115" s="58"/>
      <c r="Z115" s="58">
        <v>748.75681818181829</v>
      </c>
      <c r="AA115" s="89"/>
      <c r="AB115" s="90">
        <f>A115</f>
        <v>45774</v>
      </c>
      <c r="AC115" s="90" t="str">
        <f>A116</f>
        <v>一</v>
      </c>
      <c r="AD115" s="90" t="str">
        <f>B115</f>
        <v>J1</v>
      </c>
      <c r="AE115" s="91" t="str">
        <f>C115</f>
        <v>白米飯</v>
      </c>
      <c r="AF115" s="92" t="str">
        <f>C116&amp;" "&amp;C117&amp;" "&amp;C118&amp;" "&amp;C119&amp;" "&amp;C120&amp;" "&amp;C121</f>
        <v xml:space="preserve">米     </v>
      </c>
      <c r="AG115" s="91" t="str">
        <f t="shared" ref="AG115" si="78">F115</f>
        <v>番茄絞肉</v>
      </c>
      <c r="AH115" s="92" t="str">
        <f>F116&amp;" "&amp;F117&amp;" "&amp;F118&amp;" "&amp;F119&amp;" "&amp;F120&amp;" "&amp;F121</f>
        <v>豬後腿肉 大番茄 洋蔥 大蒜 九層塔 番茄醬</v>
      </c>
      <c r="AI115" s="91" t="str">
        <f>I115</f>
        <v>鐵板豆腐</v>
      </c>
      <c r="AJ115" s="92" t="str">
        <f>I116&amp;" "&amp;I117&amp;" "&amp;I118&amp;" "&amp;I119&amp;" "&amp;I120&amp;" "&amp;I121</f>
        <v xml:space="preserve">豆腐 筍片 絞肉 大蒜  </v>
      </c>
      <c r="AK115" s="91" t="str">
        <f>L115</f>
        <v>時蔬</v>
      </c>
      <c r="AL115" s="92" t="str">
        <f>L116&amp;" "&amp;L117&amp;" "&amp;L118&amp;" "&amp;L119&amp;" "&amp;M120&amp;" "&amp;M121</f>
        <v xml:space="preserve">蔬菜 大蒜    </v>
      </c>
      <c r="AM115" s="91" t="str">
        <f>O115</f>
        <v>海芽蛋花湯</v>
      </c>
      <c r="AN115" s="92" t="str">
        <f>O116&amp;" "&amp;O117&amp;" "&amp;O118&amp;" "&amp;O119&amp;" "&amp;O120&amp;" "&amp;O121</f>
        <v xml:space="preserve">乾裙帶菜 雞蛋 薑   </v>
      </c>
      <c r="AO115" s="93" t="str">
        <f t="shared" ref="AO115" si="79">R115</f>
        <v>保久乳</v>
      </c>
      <c r="AP115" s="92">
        <f t="shared" ref="AP115" si="80">S115</f>
        <v>0</v>
      </c>
      <c r="AQ115" s="94">
        <f t="shared" ref="AQ115:AW115" si="81">T115</f>
        <v>5</v>
      </c>
      <c r="AR115" s="94">
        <f t="shared" si="81"/>
        <v>3.4954545454545456</v>
      </c>
      <c r="AS115" s="94">
        <f>V108</f>
        <v>1.7</v>
      </c>
      <c r="AT115" s="94">
        <f t="shared" si="81"/>
        <v>2.3577272727272729</v>
      </c>
      <c r="AU115" s="94">
        <f t="shared" si="81"/>
        <v>0</v>
      </c>
      <c r="AV115" s="94">
        <f t="shared" si="81"/>
        <v>0</v>
      </c>
      <c r="AW115" s="95">
        <f t="shared" si="81"/>
        <v>748.75681818181829</v>
      </c>
    </row>
    <row r="116" spans="1:49" ht="25.2" customHeight="1">
      <c r="A116" s="147" t="s">
        <v>70</v>
      </c>
      <c r="B116" s="165"/>
      <c r="C116" s="160" t="s">
        <v>184</v>
      </c>
      <c r="D116" s="160">
        <v>10</v>
      </c>
      <c r="E116" s="174" t="str">
        <f t="shared" si="37"/>
        <v>公斤</v>
      </c>
      <c r="F116" s="160" t="s">
        <v>42</v>
      </c>
      <c r="G116" s="160">
        <v>6.5</v>
      </c>
      <c r="H116" s="174" t="str">
        <f t="shared" si="39"/>
        <v>公斤</v>
      </c>
      <c r="I116" s="160" t="s">
        <v>48</v>
      </c>
      <c r="J116" s="160">
        <v>6</v>
      </c>
      <c r="K116" s="174" t="str">
        <f t="shared" si="40"/>
        <v>公斤</v>
      </c>
      <c r="L116" s="176" t="s">
        <v>12</v>
      </c>
      <c r="M116" s="176">
        <v>7</v>
      </c>
      <c r="N116" s="174" t="s">
        <v>11</v>
      </c>
      <c r="O116" s="160" t="s">
        <v>266</v>
      </c>
      <c r="P116" s="160">
        <v>0.2</v>
      </c>
      <c r="Q116" s="174" t="str">
        <f t="shared" si="38"/>
        <v>公斤</v>
      </c>
      <c r="R116" s="164"/>
      <c r="S116" s="164"/>
      <c r="T116" s="58"/>
      <c r="U116" s="58"/>
      <c r="V116" s="58"/>
      <c r="W116" s="58"/>
      <c r="X116" s="58"/>
      <c r="Y116" s="58"/>
      <c r="Z116" s="58"/>
      <c r="AA116" s="77"/>
      <c r="AB116" s="46"/>
      <c r="AC116" s="46"/>
      <c r="AD116" s="46"/>
    </row>
    <row r="117" spans="1:49" ht="25.2" customHeight="1">
      <c r="A117" s="147"/>
      <c r="B117" s="165"/>
      <c r="C117" s="160"/>
      <c r="D117" s="160"/>
      <c r="E117" s="174" t="str">
        <f t="shared" ref="E117:E142" si="82">IF(D117,"公斤","")</f>
        <v/>
      </c>
      <c r="F117" s="160" t="s">
        <v>107</v>
      </c>
      <c r="G117" s="160">
        <v>2</v>
      </c>
      <c r="H117" s="174" t="str">
        <f t="shared" si="39"/>
        <v>公斤</v>
      </c>
      <c r="I117" s="160" t="s">
        <v>227</v>
      </c>
      <c r="J117" s="160">
        <v>1</v>
      </c>
      <c r="K117" s="174" t="str">
        <f t="shared" si="40"/>
        <v>公斤</v>
      </c>
      <c r="L117" s="176" t="s">
        <v>17</v>
      </c>
      <c r="M117" s="176">
        <v>0.05</v>
      </c>
      <c r="N117" s="174" t="s">
        <v>11</v>
      </c>
      <c r="O117" s="160" t="s">
        <v>52</v>
      </c>
      <c r="P117" s="160">
        <v>3</v>
      </c>
      <c r="Q117" s="174" t="str">
        <f t="shared" ref="Q117:Q141" si="83">IF(P117,"公斤","")</f>
        <v>公斤</v>
      </c>
      <c r="R117" s="165"/>
      <c r="S117" s="165"/>
      <c r="T117" s="58"/>
      <c r="U117" s="58"/>
      <c r="V117" s="58"/>
      <c r="W117" s="58"/>
      <c r="X117" s="58"/>
      <c r="Y117" s="58"/>
      <c r="Z117" s="58"/>
      <c r="AA117" s="77"/>
      <c r="AB117" s="46"/>
      <c r="AC117" s="46"/>
      <c r="AD117" s="46"/>
    </row>
    <row r="118" spans="1:49" ht="25.2" customHeight="1">
      <c r="A118" s="147"/>
      <c r="B118" s="165"/>
      <c r="C118" s="160"/>
      <c r="D118" s="160"/>
      <c r="E118" s="174" t="str">
        <f t="shared" si="82"/>
        <v/>
      </c>
      <c r="F118" s="160" t="s">
        <v>55</v>
      </c>
      <c r="G118" s="160">
        <v>2</v>
      </c>
      <c r="H118" s="174" t="str">
        <f t="shared" si="39"/>
        <v>公斤</v>
      </c>
      <c r="I118" s="160" t="s">
        <v>121</v>
      </c>
      <c r="J118" s="160">
        <v>1.2</v>
      </c>
      <c r="K118" s="174" t="str">
        <f t="shared" si="40"/>
        <v>公斤</v>
      </c>
      <c r="L118" s="176"/>
      <c r="M118" s="176"/>
      <c r="N118" s="174" t="s">
        <v>68</v>
      </c>
      <c r="O118" s="160" t="s">
        <v>60</v>
      </c>
      <c r="P118" s="160">
        <v>0.05</v>
      </c>
      <c r="Q118" s="174" t="str">
        <f t="shared" si="83"/>
        <v>公斤</v>
      </c>
      <c r="R118" s="165"/>
      <c r="S118" s="165"/>
      <c r="T118" s="58"/>
      <c r="U118" s="58"/>
      <c r="V118" s="58"/>
      <c r="W118" s="58"/>
      <c r="X118" s="58"/>
      <c r="Y118" s="58"/>
      <c r="Z118" s="58"/>
      <c r="AA118" s="77"/>
      <c r="AB118" s="46"/>
      <c r="AC118" s="46"/>
      <c r="AD118" s="46"/>
    </row>
    <row r="119" spans="1:49" ht="25.2" customHeight="1">
      <c r="A119" s="147"/>
      <c r="B119" s="165"/>
      <c r="C119" s="160"/>
      <c r="D119" s="160"/>
      <c r="E119" s="174" t="str">
        <f t="shared" si="82"/>
        <v/>
      </c>
      <c r="F119" s="162" t="s">
        <v>17</v>
      </c>
      <c r="G119" s="162">
        <v>0.05</v>
      </c>
      <c r="H119" s="174" t="str">
        <f t="shared" ref="H119:H141" si="84">IF(G119,"公斤","")</f>
        <v>公斤</v>
      </c>
      <c r="I119" s="162" t="s">
        <v>17</v>
      </c>
      <c r="J119" s="162">
        <v>0.05</v>
      </c>
      <c r="K119" s="174" t="str">
        <f t="shared" ref="K119:K141" si="85">IF(J119,"公斤","")</f>
        <v>公斤</v>
      </c>
      <c r="L119" s="176"/>
      <c r="M119" s="176"/>
      <c r="N119" s="174" t="s">
        <v>68</v>
      </c>
      <c r="O119" s="160"/>
      <c r="P119" s="160"/>
      <c r="Q119" s="174" t="str">
        <f t="shared" si="83"/>
        <v/>
      </c>
      <c r="R119" s="165"/>
      <c r="S119" s="165"/>
      <c r="T119" s="58"/>
      <c r="U119" s="58"/>
      <c r="V119" s="58"/>
      <c r="W119" s="58"/>
      <c r="X119" s="58"/>
      <c r="Y119" s="58"/>
      <c r="Z119" s="58"/>
      <c r="AA119" s="77"/>
      <c r="AB119" s="46"/>
      <c r="AC119" s="46"/>
      <c r="AD119" s="46"/>
    </row>
    <row r="120" spans="1:49" ht="25.2" customHeight="1">
      <c r="A120" s="147"/>
      <c r="B120" s="165"/>
      <c r="C120" s="160"/>
      <c r="D120" s="160"/>
      <c r="E120" s="174" t="str">
        <f t="shared" si="82"/>
        <v/>
      </c>
      <c r="F120" s="160" t="s">
        <v>209</v>
      </c>
      <c r="G120" s="160">
        <v>0.1</v>
      </c>
      <c r="H120" s="174" t="str">
        <f t="shared" si="84"/>
        <v>公斤</v>
      </c>
      <c r="I120" s="160"/>
      <c r="J120" s="160"/>
      <c r="K120" s="174" t="str">
        <f t="shared" si="85"/>
        <v/>
      </c>
      <c r="L120" s="176"/>
      <c r="M120" s="176"/>
      <c r="N120" s="174" t="s">
        <v>68</v>
      </c>
      <c r="O120" s="160"/>
      <c r="P120" s="160"/>
      <c r="Q120" s="174" t="str">
        <f t="shared" si="83"/>
        <v/>
      </c>
      <c r="R120" s="165"/>
      <c r="S120" s="165"/>
      <c r="T120" s="58"/>
      <c r="U120" s="58"/>
      <c r="V120" s="58"/>
      <c r="W120" s="58"/>
      <c r="X120" s="58"/>
      <c r="Y120" s="58"/>
      <c r="Z120" s="58"/>
      <c r="AA120" s="76"/>
      <c r="AB120" s="46"/>
      <c r="AC120" s="46"/>
      <c r="AD120" s="46"/>
    </row>
    <row r="121" spans="1:49" ht="25.2" customHeight="1" thickBot="1">
      <c r="A121" s="147"/>
      <c r="B121" s="165"/>
      <c r="C121" s="160"/>
      <c r="D121" s="160"/>
      <c r="E121" s="174" t="str">
        <f t="shared" si="82"/>
        <v/>
      </c>
      <c r="F121" s="160" t="s">
        <v>113</v>
      </c>
      <c r="G121" s="160"/>
      <c r="H121" s="174" t="str">
        <f t="shared" si="84"/>
        <v/>
      </c>
      <c r="I121" s="160"/>
      <c r="J121" s="160"/>
      <c r="K121" s="174" t="str">
        <f t="shared" si="85"/>
        <v/>
      </c>
      <c r="L121" s="176"/>
      <c r="M121" s="176"/>
      <c r="N121" s="174" t="s">
        <v>68</v>
      </c>
      <c r="O121" s="160"/>
      <c r="P121" s="160"/>
      <c r="Q121" s="174" t="str">
        <f t="shared" si="83"/>
        <v/>
      </c>
      <c r="R121" s="165"/>
      <c r="S121" s="165"/>
      <c r="T121" s="58"/>
      <c r="U121" s="58"/>
      <c r="V121" s="58"/>
      <c r="W121" s="58"/>
      <c r="X121" s="58"/>
      <c r="Y121" s="58"/>
      <c r="Z121" s="58"/>
      <c r="AA121" s="76"/>
      <c r="AB121" s="46"/>
      <c r="AC121" s="46"/>
      <c r="AD121" s="46"/>
    </row>
    <row r="122" spans="1:49" s="96" customFormat="1" ht="25.2" customHeight="1" thickBot="1">
      <c r="A122" s="148">
        <f>A115+1</f>
        <v>45775</v>
      </c>
      <c r="B122" s="165" t="s">
        <v>185</v>
      </c>
      <c r="C122" s="160" t="s">
        <v>96</v>
      </c>
      <c r="D122" s="161"/>
      <c r="E122" s="174" t="str">
        <f t="shared" si="82"/>
        <v/>
      </c>
      <c r="F122" s="160" t="s">
        <v>73</v>
      </c>
      <c r="G122" s="160"/>
      <c r="H122" s="174" t="str">
        <f t="shared" si="84"/>
        <v/>
      </c>
      <c r="I122" s="162" t="s">
        <v>59</v>
      </c>
      <c r="J122" s="162"/>
      <c r="K122" s="174" t="str">
        <f t="shared" si="85"/>
        <v/>
      </c>
      <c r="L122" s="175" t="s">
        <v>14</v>
      </c>
      <c r="M122" s="176"/>
      <c r="N122" s="174" t="str">
        <f t="shared" ref="N122:N142" si="86">IF(M122,"公斤","")</f>
        <v/>
      </c>
      <c r="O122" s="160" t="s">
        <v>253</v>
      </c>
      <c r="P122" s="160"/>
      <c r="Q122" s="174" t="str">
        <f t="shared" si="83"/>
        <v/>
      </c>
      <c r="R122" s="163" t="s">
        <v>140</v>
      </c>
      <c r="S122" s="163"/>
      <c r="T122" s="58">
        <v>5</v>
      </c>
      <c r="U122" s="53">
        <v>2.8428571428571425</v>
      </c>
      <c r="V122" s="58">
        <v>1.56</v>
      </c>
      <c r="W122" s="58">
        <v>2.5</v>
      </c>
      <c r="X122" s="58"/>
      <c r="Y122" s="58"/>
      <c r="Z122" s="58">
        <v>714.71428571428567</v>
      </c>
      <c r="AA122" s="89"/>
      <c r="AB122" s="90">
        <f>A122</f>
        <v>45775</v>
      </c>
      <c r="AC122" s="90" t="str">
        <f>A123</f>
        <v>二</v>
      </c>
      <c r="AD122" s="90" t="str">
        <f>B122</f>
        <v>J2</v>
      </c>
      <c r="AE122" s="91" t="str">
        <f>C122</f>
        <v>糙米飯</v>
      </c>
      <c r="AF122" s="92" t="str">
        <f>C123&amp;" "&amp;C124&amp;" "&amp;C125&amp;" "&amp;C126&amp;" "&amp;C127&amp;" "&amp;C128</f>
        <v xml:space="preserve">米 糙米    </v>
      </c>
      <c r="AG122" s="91" t="str">
        <f t="shared" ref="AG122" si="87">F122</f>
        <v>鹹酥雞</v>
      </c>
      <c r="AH122" s="92" t="str">
        <f>F123&amp;" "&amp;F124&amp;" "&amp;F125&amp;" "&amp;F126&amp;" "&amp;F127&amp;" "&amp;F128</f>
        <v xml:space="preserve">鹹酥雞     </v>
      </c>
      <c r="AI122" s="91" t="str">
        <f>I122</f>
        <v>肉絲時蔬</v>
      </c>
      <c r="AJ122" s="92" t="str">
        <f>I123&amp;" "&amp;I124&amp;" "&amp;I125&amp;" "&amp;I126&amp;" "&amp;I127&amp;" "&amp;I128</f>
        <v xml:space="preserve">時蔬 肉絲 大蒜 胡蘿蔔  </v>
      </c>
      <c r="AK122" s="91" t="str">
        <f>L122</f>
        <v>時蔬</v>
      </c>
      <c r="AL122" s="92" t="str">
        <f>L123&amp;" "&amp;L124&amp;" "&amp;L125&amp;" "&amp;L126&amp;" "&amp;M127&amp;" "&amp;M128</f>
        <v xml:space="preserve">蔬菜 大蒜    </v>
      </c>
      <c r="AM122" s="91" t="str">
        <f>O122</f>
        <v>金針肉絲湯</v>
      </c>
      <c r="AN122" s="92" t="str">
        <f>O123&amp;" "&amp;O124&amp;" "&amp;O125&amp;" "&amp;O126&amp;" "&amp;O127&amp;" "&amp;O128</f>
        <v xml:space="preserve">金針菜乾 榨菜 薑 豬後腿肉  </v>
      </c>
      <c r="AO122" s="93" t="str">
        <f t="shared" ref="AO122" si="88">R122</f>
        <v>水果</v>
      </c>
      <c r="AP122" s="92">
        <f t="shared" ref="AP122" si="89">S122</f>
        <v>0</v>
      </c>
      <c r="AQ122" s="94">
        <f t="shared" ref="AQ122" si="90">T122</f>
        <v>5</v>
      </c>
      <c r="AR122" s="94">
        <f t="shared" ref="AR122" si="91">U122</f>
        <v>2.8428571428571425</v>
      </c>
      <c r="AS122" s="94">
        <f>V115</f>
        <v>1.22</v>
      </c>
      <c r="AT122" s="94">
        <f t="shared" ref="AT122" si="92">W122</f>
        <v>2.5</v>
      </c>
      <c r="AU122" s="94">
        <f t="shared" ref="AU122" si="93">X122</f>
        <v>0</v>
      </c>
      <c r="AV122" s="94">
        <f t="shared" ref="AV122" si="94">Y122</f>
        <v>0</v>
      </c>
      <c r="AW122" s="95">
        <f t="shared" ref="AW122" si="95">Z122</f>
        <v>714.71428571428567</v>
      </c>
    </row>
    <row r="123" spans="1:49" ht="25.2" customHeight="1">
      <c r="A123" s="147" t="s">
        <v>168</v>
      </c>
      <c r="B123" s="165"/>
      <c r="C123" s="160" t="s">
        <v>184</v>
      </c>
      <c r="D123" s="160">
        <v>7</v>
      </c>
      <c r="E123" s="174" t="str">
        <f t="shared" si="82"/>
        <v>公斤</v>
      </c>
      <c r="F123" s="160" t="s">
        <v>73</v>
      </c>
      <c r="G123" s="160">
        <v>10</v>
      </c>
      <c r="H123" s="174" t="str">
        <f t="shared" si="84"/>
        <v>公斤</v>
      </c>
      <c r="I123" s="160" t="s">
        <v>29</v>
      </c>
      <c r="J123" s="160">
        <v>7</v>
      </c>
      <c r="K123" s="174" t="str">
        <f t="shared" si="85"/>
        <v>公斤</v>
      </c>
      <c r="L123" s="176" t="s">
        <v>12</v>
      </c>
      <c r="M123" s="176">
        <v>7</v>
      </c>
      <c r="N123" s="174" t="str">
        <f t="shared" si="86"/>
        <v>公斤</v>
      </c>
      <c r="O123" s="160" t="s">
        <v>254</v>
      </c>
      <c r="P123" s="160">
        <v>0.1</v>
      </c>
      <c r="Q123" s="174" t="str">
        <f t="shared" si="83"/>
        <v>公斤</v>
      </c>
      <c r="R123" s="164"/>
      <c r="S123" s="164"/>
      <c r="T123" s="58"/>
      <c r="U123" s="58"/>
      <c r="V123" s="58"/>
      <c r="W123" s="58"/>
      <c r="X123" s="58"/>
      <c r="Y123" s="58"/>
      <c r="Z123" s="58"/>
      <c r="AA123" s="77"/>
      <c r="AB123" s="46"/>
      <c r="AC123" s="46"/>
      <c r="AD123" s="46"/>
    </row>
    <row r="124" spans="1:49" ht="25.2" customHeight="1">
      <c r="A124" s="147"/>
      <c r="B124" s="165"/>
      <c r="C124" s="160" t="s">
        <v>97</v>
      </c>
      <c r="D124" s="160">
        <v>3</v>
      </c>
      <c r="E124" s="174" t="str">
        <f t="shared" si="82"/>
        <v>公斤</v>
      </c>
      <c r="F124" s="160"/>
      <c r="G124" s="160"/>
      <c r="H124" s="174" t="str">
        <f t="shared" si="84"/>
        <v/>
      </c>
      <c r="I124" s="162" t="s">
        <v>53</v>
      </c>
      <c r="J124" s="162">
        <v>0.6</v>
      </c>
      <c r="K124" s="174" t="str">
        <f t="shared" si="85"/>
        <v>公斤</v>
      </c>
      <c r="L124" s="176" t="s">
        <v>17</v>
      </c>
      <c r="M124" s="176">
        <v>0.05</v>
      </c>
      <c r="N124" s="174" t="str">
        <f t="shared" si="86"/>
        <v>公斤</v>
      </c>
      <c r="O124" s="160" t="s">
        <v>56</v>
      </c>
      <c r="P124" s="160">
        <v>1.5</v>
      </c>
      <c r="Q124" s="174" t="str">
        <f t="shared" si="83"/>
        <v>公斤</v>
      </c>
      <c r="R124" s="165"/>
      <c r="S124" s="165"/>
      <c r="T124" s="58"/>
      <c r="U124" s="58"/>
      <c r="V124" s="58"/>
      <c r="W124" s="58"/>
      <c r="X124" s="58"/>
      <c r="Y124" s="58"/>
      <c r="Z124" s="58"/>
      <c r="AA124" s="77"/>
      <c r="AB124" s="46"/>
      <c r="AC124" s="46"/>
      <c r="AD124" s="46"/>
    </row>
    <row r="125" spans="1:49" ht="25.2" customHeight="1">
      <c r="A125" s="147"/>
      <c r="B125" s="165"/>
      <c r="C125" s="160"/>
      <c r="D125" s="160"/>
      <c r="E125" s="174" t="str">
        <f t="shared" si="82"/>
        <v/>
      </c>
      <c r="F125" s="160"/>
      <c r="G125" s="160"/>
      <c r="H125" s="174" t="str">
        <f t="shared" si="84"/>
        <v/>
      </c>
      <c r="I125" s="160" t="s">
        <v>17</v>
      </c>
      <c r="J125" s="160">
        <v>0.05</v>
      </c>
      <c r="K125" s="174" t="str">
        <f t="shared" si="85"/>
        <v>公斤</v>
      </c>
      <c r="L125" s="176"/>
      <c r="M125" s="176"/>
      <c r="N125" s="174" t="str">
        <f t="shared" si="86"/>
        <v/>
      </c>
      <c r="O125" s="160" t="s">
        <v>19</v>
      </c>
      <c r="P125" s="160">
        <v>0.05</v>
      </c>
      <c r="Q125" s="174" t="str">
        <f t="shared" si="83"/>
        <v>公斤</v>
      </c>
      <c r="R125" s="165"/>
      <c r="S125" s="165"/>
      <c r="T125" s="58"/>
      <c r="U125" s="58"/>
      <c r="V125" s="58"/>
      <c r="W125" s="58"/>
      <c r="X125" s="58"/>
      <c r="Y125" s="58"/>
      <c r="Z125" s="58"/>
      <c r="AA125" s="77"/>
      <c r="AB125" s="46"/>
      <c r="AC125" s="46"/>
      <c r="AD125" s="46"/>
    </row>
    <row r="126" spans="1:49" ht="25.2" customHeight="1">
      <c r="A126" s="147"/>
      <c r="B126" s="165"/>
      <c r="C126" s="160"/>
      <c r="D126" s="160"/>
      <c r="E126" s="174" t="str">
        <f t="shared" si="82"/>
        <v/>
      </c>
      <c r="F126" s="162"/>
      <c r="G126" s="162"/>
      <c r="H126" s="174" t="str">
        <f t="shared" si="84"/>
        <v/>
      </c>
      <c r="I126" s="160" t="s">
        <v>18</v>
      </c>
      <c r="J126" s="160">
        <v>0.5</v>
      </c>
      <c r="K126" s="174" t="str">
        <f t="shared" si="85"/>
        <v>公斤</v>
      </c>
      <c r="L126" s="176"/>
      <c r="M126" s="176"/>
      <c r="N126" s="174" t="str">
        <f t="shared" si="86"/>
        <v/>
      </c>
      <c r="O126" s="160" t="s">
        <v>42</v>
      </c>
      <c r="P126" s="160">
        <v>0.6</v>
      </c>
      <c r="Q126" s="174" t="str">
        <f t="shared" si="83"/>
        <v>公斤</v>
      </c>
      <c r="R126" s="165"/>
      <c r="S126" s="165"/>
      <c r="T126" s="58"/>
      <c r="U126" s="58"/>
      <c r="V126" s="58"/>
      <c r="W126" s="58"/>
      <c r="X126" s="58"/>
      <c r="Y126" s="58"/>
      <c r="Z126" s="58"/>
      <c r="AA126" s="77"/>
      <c r="AB126" s="46"/>
      <c r="AC126" s="46"/>
      <c r="AD126" s="46"/>
    </row>
    <row r="127" spans="1:49" ht="25.2" customHeight="1">
      <c r="A127" s="147"/>
      <c r="B127" s="165"/>
      <c r="C127" s="160"/>
      <c r="D127" s="160"/>
      <c r="E127" s="174" t="str">
        <f t="shared" si="82"/>
        <v/>
      </c>
      <c r="F127" s="160"/>
      <c r="G127" s="160"/>
      <c r="H127" s="174" t="str">
        <f t="shared" si="84"/>
        <v/>
      </c>
      <c r="I127" s="160"/>
      <c r="J127" s="160"/>
      <c r="K127" s="174" t="str">
        <f t="shared" si="85"/>
        <v/>
      </c>
      <c r="L127" s="176"/>
      <c r="M127" s="176"/>
      <c r="N127" s="174" t="str">
        <f t="shared" si="86"/>
        <v/>
      </c>
      <c r="O127" s="160"/>
      <c r="P127" s="160"/>
      <c r="Q127" s="174" t="str">
        <f t="shared" si="83"/>
        <v/>
      </c>
      <c r="R127" s="165"/>
      <c r="S127" s="165"/>
      <c r="T127" s="58"/>
      <c r="U127" s="58"/>
      <c r="V127" s="58"/>
      <c r="W127" s="58"/>
      <c r="X127" s="58"/>
      <c r="Y127" s="58"/>
      <c r="Z127" s="58"/>
      <c r="AA127" s="76"/>
      <c r="AB127" s="46"/>
      <c r="AC127" s="46"/>
      <c r="AD127" s="46"/>
    </row>
    <row r="128" spans="1:49" ht="25.2" customHeight="1" thickBot="1">
      <c r="A128" s="147"/>
      <c r="B128" s="165"/>
      <c r="C128" s="160"/>
      <c r="D128" s="160"/>
      <c r="E128" s="174" t="str">
        <f t="shared" si="82"/>
        <v/>
      </c>
      <c r="F128" s="160"/>
      <c r="G128" s="160"/>
      <c r="H128" s="174" t="str">
        <f t="shared" si="84"/>
        <v/>
      </c>
      <c r="I128" s="160"/>
      <c r="J128" s="160"/>
      <c r="K128" s="174" t="str">
        <f t="shared" si="85"/>
        <v/>
      </c>
      <c r="L128" s="176"/>
      <c r="M128" s="176"/>
      <c r="N128" s="174" t="str">
        <f t="shared" si="86"/>
        <v/>
      </c>
      <c r="O128" s="160"/>
      <c r="P128" s="160"/>
      <c r="Q128" s="174" t="str">
        <f t="shared" si="83"/>
        <v/>
      </c>
      <c r="R128" s="165"/>
      <c r="S128" s="165"/>
      <c r="T128" s="58"/>
      <c r="U128" s="58"/>
      <c r="V128" s="58"/>
      <c r="W128" s="58"/>
      <c r="X128" s="58"/>
      <c r="Y128" s="58"/>
      <c r="Z128" s="58"/>
      <c r="AA128" s="76"/>
      <c r="AB128" s="46"/>
      <c r="AC128" s="46"/>
      <c r="AD128" s="46"/>
    </row>
    <row r="129" spans="1:49" s="96" customFormat="1" ht="25.2" customHeight="1" thickBot="1">
      <c r="A129" s="148">
        <f>A122+1</f>
        <v>45776</v>
      </c>
      <c r="B129" s="165" t="s">
        <v>186</v>
      </c>
      <c r="C129" s="202" t="s">
        <v>88</v>
      </c>
      <c r="D129" s="203"/>
      <c r="E129" s="174" t="str">
        <f t="shared" si="82"/>
        <v/>
      </c>
      <c r="F129" s="160" t="s">
        <v>115</v>
      </c>
      <c r="G129" s="160"/>
      <c r="H129" s="174" t="str">
        <f t="shared" si="84"/>
        <v/>
      </c>
      <c r="I129" s="160" t="s">
        <v>118</v>
      </c>
      <c r="J129" s="160"/>
      <c r="K129" s="174" t="str">
        <f t="shared" si="85"/>
        <v/>
      </c>
      <c r="L129" s="175" t="s">
        <v>14</v>
      </c>
      <c r="M129" s="176"/>
      <c r="N129" s="174" t="str">
        <f t="shared" si="86"/>
        <v/>
      </c>
      <c r="O129" s="160" t="s">
        <v>135</v>
      </c>
      <c r="P129" s="167"/>
      <c r="Q129" s="174" t="str">
        <f t="shared" si="83"/>
        <v/>
      </c>
      <c r="R129" s="163" t="s">
        <v>276</v>
      </c>
      <c r="S129" s="163" t="s">
        <v>274</v>
      </c>
      <c r="T129" s="58">
        <v>5</v>
      </c>
      <c r="U129" s="53">
        <v>3.3571428571428568</v>
      </c>
      <c r="V129" s="58">
        <v>1.55</v>
      </c>
      <c r="W129" s="58">
        <v>2.4535714285714283</v>
      </c>
      <c r="X129" s="58"/>
      <c r="Y129" s="58"/>
      <c r="Z129" s="58">
        <v>750.94642857142844</v>
      </c>
      <c r="AA129" s="89"/>
      <c r="AB129" s="90">
        <f>A129</f>
        <v>45776</v>
      </c>
      <c r="AC129" s="90" t="str">
        <f>A130</f>
        <v>三</v>
      </c>
      <c r="AD129" s="90" t="str">
        <f>B129</f>
        <v>J3</v>
      </c>
      <c r="AE129" s="91" t="str">
        <f>C129</f>
        <v>拌麵特餐</v>
      </c>
      <c r="AF129" s="92" t="str">
        <f>C130&amp;" "&amp;C131&amp;" "&amp;C132&amp;" "&amp;C133&amp;" "&amp;C134&amp;" "&amp;C135</f>
        <v xml:space="preserve">麵條     </v>
      </c>
      <c r="AG129" s="91" t="str">
        <f t="shared" ref="AG129" si="96">F129</f>
        <v>香滷腿排</v>
      </c>
      <c r="AH129" s="92" t="str">
        <f>F130&amp;" "&amp;F131&amp;" "&amp;F132&amp;" "&amp;F133&amp;" "&amp;F134&amp;" "&amp;F135</f>
        <v xml:space="preserve">腿排     </v>
      </c>
      <c r="AI129" s="91" t="str">
        <f>I129</f>
        <v>拌麵配料</v>
      </c>
      <c r="AJ129" s="92" t="str">
        <f>I130&amp;" "&amp;I131&amp;" "&amp;I132&amp;" "&amp;I133&amp;" "&amp;I134&amp;" "&amp;I135</f>
        <v>豬後腿肉 甘藍 胡蘿蔔 洋蔥 乾香菇 油蔥酥</v>
      </c>
      <c r="AK129" s="91" t="str">
        <f>L129</f>
        <v>時蔬</v>
      </c>
      <c r="AL129" s="92" t="str">
        <f>L130&amp;" "&amp;L131&amp;" "&amp;L132&amp;" "&amp;L133&amp;" "&amp;M134&amp;" "&amp;M135</f>
        <v xml:space="preserve">蔬菜 大蒜    </v>
      </c>
      <c r="AM129" s="91" t="str">
        <f>O129</f>
        <v>時瓜湯</v>
      </c>
      <c r="AN129" s="92" t="str">
        <f>O130&amp;" "&amp;O131&amp;" "&amp;O132&amp;" "&amp;O133&amp;" "&amp;O134&amp;" "&amp;O135</f>
        <v xml:space="preserve">時瓜 薑 排骨   </v>
      </c>
      <c r="AO129" s="93" t="str">
        <f t="shared" ref="AO129" si="97">R129</f>
        <v>綜合堅果</v>
      </c>
      <c r="AP129" s="92" t="str">
        <f t="shared" ref="AP129" si="98">S129</f>
        <v>有機豆漿</v>
      </c>
      <c r="AQ129" s="94">
        <f t="shared" ref="AQ129" si="99">T129</f>
        <v>5</v>
      </c>
      <c r="AR129" s="94">
        <f t="shared" ref="AR129" si="100">U129</f>
        <v>3.3571428571428568</v>
      </c>
      <c r="AS129" s="94">
        <f>V122</f>
        <v>1.56</v>
      </c>
      <c r="AT129" s="94">
        <f t="shared" ref="AT129" si="101">W129</f>
        <v>2.4535714285714283</v>
      </c>
      <c r="AU129" s="94">
        <f t="shared" ref="AU129" si="102">X129</f>
        <v>0</v>
      </c>
      <c r="AV129" s="94">
        <f t="shared" ref="AV129" si="103">Y129</f>
        <v>0</v>
      </c>
      <c r="AW129" s="95">
        <f t="shared" ref="AW129" si="104">Z129</f>
        <v>750.94642857142844</v>
      </c>
    </row>
    <row r="130" spans="1:49" ht="25.2" customHeight="1">
      <c r="A130" s="147" t="s">
        <v>171</v>
      </c>
      <c r="B130" s="165"/>
      <c r="C130" s="160" t="s">
        <v>65</v>
      </c>
      <c r="D130" s="160">
        <v>15</v>
      </c>
      <c r="E130" s="174" t="str">
        <f t="shared" si="82"/>
        <v>公斤</v>
      </c>
      <c r="F130" s="160" t="s">
        <v>77</v>
      </c>
      <c r="G130" s="160">
        <v>10</v>
      </c>
      <c r="H130" s="174" t="str">
        <f t="shared" si="84"/>
        <v>公斤</v>
      </c>
      <c r="I130" s="160" t="s">
        <v>42</v>
      </c>
      <c r="J130" s="160">
        <v>2</v>
      </c>
      <c r="K130" s="174" t="str">
        <f t="shared" si="85"/>
        <v>公斤</v>
      </c>
      <c r="L130" s="176" t="s">
        <v>12</v>
      </c>
      <c r="M130" s="176">
        <v>7</v>
      </c>
      <c r="N130" s="174" t="str">
        <f t="shared" si="86"/>
        <v>公斤</v>
      </c>
      <c r="O130" s="160" t="s">
        <v>47</v>
      </c>
      <c r="P130" s="160">
        <v>5</v>
      </c>
      <c r="Q130" s="174" t="str">
        <f t="shared" si="83"/>
        <v>公斤</v>
      </c>
      <c r="R130" s="164"/>
      <c r="S130" s="164"/>
      <c r="T130" s="58"/>
      <c r="U130" s="58"/>
      <c r="V130" s="58"/>
      <c r="W130" s="58"/>
      <c r="X130" s="58"/>
      <c r="Y130" s="58"/>
      <c r="Z130" s="58"/>
      <c r="AA130" s="77"/>
      <c r="AB130" s="46"/>
      <c r="AC130" s="46"/>
      <c r="AD130" s="46"/>
    </row>
    <row r="131" spans="1:49" ht="25.2" customHeight="1">
      <c r="A131" s="147"/>
      <c r="B131" s="165"/>
      <c r="C131" s="160"/>
      <c r="D131" s="160"/>
      <c r="E131" s="174" t="str">
        <f t="shared" si="82"/>
        <v/>
      </c>
      <c r="F131" s="160"/>
      <c r="G131" s="160"/>
      <c r="H131" s="174" t="str">
        <f t="shared" si="84"/>
        <v/>
      </c>
      <c r="I131" s="160" t="s">
        <v>119</v>
      </c>
      <c r="J131" s="160">
        <v>2</v>
      </c>
      <c r="K131" s="174" t="str">
        <f t="shared" si="85"/>
        <v>公斤</v>
      </c>
      <c r="L131" s="176" t="s">
        <v>17</v>
      </c>
      <c r="M131" s="176">
        <v>0.05</v>
      </c>
      <c r="N131" s="174" t="str">
        <f t="shared" si="86"/>
        <v>公斤</v>
      </c>
      <c r="O131" s="160" t="s">
        <v>19</v>
      </c>
      <c r="P131" s="160">
        <v>0.05</v>
      </c>
      <c r="Q131" s="174" t="str">
        <f t="shared" si="83"/>
        <v>公斤</v>
      </c>
      <c r="R131" s="165"/>
      <c r="S131" s="165"/>
      <c r="T131" s="58"/>
      <c r="U131" s="58"/>
      <c r="V131" s="58"/>
      <c r="W131" s="58"/>
      <c r="X131" s="58"/>
      <c r="Y131" s="58"/>
      <c r="Z131" s="58"/>
      <c r="AA131" s="77"/>
      <c r="AB131" s="46"/>
      <c r="AC131" s="46"/>
      <c r="AD131" s="46"/>
    </row>
    <row r="132" spans="1:49" ht="25.2" customHeight="1">
      <c r="A132" s="147"/>
      <c r="B132" s="165"/>
      <c r="C132" s="160"/>
      <c r="D132" s="160"/>
      <c r="E132" s="174" t="str">
        <f t="shared" si="82"/>
        <v/>
      </c>
      <c r="F132" s="160"/>
      <c r="G132" s="162"/>
      <c r="H132" s="174" t="str">
        <f t="shared" si="84"/>
        <v/>
      </c>
      <c r="I132" s="160" t="s">
        <v>18</v>
      </c>
      <c r="J132" s="160">
        <v>0.5</v>
      </c>
      <c r="K132" s="174" t="str">
        <f t="shared" si="85"/>
        <v>公斤</v>
      </c>
      <c r="L132" s="176"/>
      <c r="M132" s="176"/>
      <c r="N132" s="174" t="str">
        <f t="shared" si="86"/>
        <v/>
      </c>
      <c r="O132" s="160" t="s">
        <v>84</v>
      </c>
      <c r="P132" s="160">
        <v>1</v>
      </c>
      <c r="Q132" s="174" t="str">
        <f t="shared" si="83"/>
        <v>公斤</v>
      </c>
      <c r="R132" s="165"/>
      <c r="S132" s="165"/>
      <c r="T132" s="58"/>
      <c r="U132" s="58"/>
      <c r="V132" s="58"/>
      <c r="W132" s="58"/>
      <c r="X132" s="58"/>
      <c r="Y132" s="58"/>
      <c r="Z132" s="58"/>
      <c r="AA132" s="77"/>
      <c r="AB132" s="46"/>
      <c r="AC132" s="46"/>
      <c r="AD132" s="46"/>
    </row>
    <row r="133" spans="1:49" ht="25.2" customHeight="1">
      <c r="A133" s="147"/>
      <c r="B133" s="165"/>
      <c r="C133" s="160"/>
      <c r="D133" s="160"/>
      <c r="E133" s="174" t="str">
        <f t="shared" si="82"/>
        <v/>
      </c>
      <c r="F133" s="160"/>
      <c r="G133" s="160"/>
      <c r="H133" s="174" t="str">
        <f t="shared" si="84"/>
        <v/>
      </c>
      <c r="I133" s="160" t="s">
        <v>43</v>
      </c>
      <c r="J133" s="160">
        <v>1</v>
      </c>
      <c r="K133" s="174" t="str">
        <f t="shared" si="85"/>
        <v>公斤</v>
      </c>
      <c r="L133" s="176"/>
      <c r="M133" s="176"/>
      <c r="N133" s="174" t="str">
        <f t="shared" si="86"/>
        <v/>
      </c>
      <c r="O133" s="160"/>
      <c r="P133" s="160"/>
      <c r="Q133" s="174" t="str">
        <f t="shared" si="83"/>
        <v/>
      </c>
      <c r="R133" s="165"/>
      <c r="S133" s="165"/>
      <c r="T133" s="58"/>
      <c r="U133" s="58"/>
      <c r="V133" s="58"/>
      <c r="W133" s="58"/>
      <c r="X133" s="58"/>
      <c r="Y133" s="58"/>
      <c r="Z133" s="58"/>
      <c r="AA133" s="77"/>
      <c r="AB133" s="46"/>
      <c r="AC133" s="46"/>
      <c r="AD133" s="46"/>
    </row>
    <row r="134" spans="1:49" ht="25.2" customHeight="1">
      <c r="A134" s="147"/>
      <c r="B134" s="165"/>
      <c r="C134" s="160"/>
      <c r="D134" s="160"/>
      <c r="E134" s="174" t="str">
        <f t="shared" si="82"/>
        <v/>
      </c>
      <c r="F134" s="160"/>
      <c r="G134" s="160"/>
      <c r="H134" s="174" t="str">
        <f t="shared" si="84"/>
        <v/>
      </c>
      <c r="I134" s="160" t="s">
        <v>26</v>
      </c>
      <c r="J134" s="160">
        <v>0.05</v>
      </c>
      <c r="K134" s="174" t="str">
        <f t="shared" si="85"/>
        <v>公斤</v>
      </c>
      <c r="L134" s="176"/>
      <c r="M134" s="176"/>
      <c r="N134" s="174" t="str">
        <f t="shared" si="86"/>
        <v/>
      </c>
      <c r="O134" s="160"/>
      <c r="P134" s="160"/>
      <c r="Q134" s="174" t="str">
        <f t="shared" si="83"/>
        <v/>
      </c>
      <c r="R134" s="165"/>
      <c r="S134" s="165"/>
      <c r="T134" s="58"/>
      <c r="U134" s="58"/>
      <c r="V134" s="58"/>
      <c r="W134" s="58"/>
      <c r="X134" s="58"/>
      <c r="Y134" s="58"/>
      <c r="Z134" s="58"/>
      <c r="AA134" s="76"/>
      <c r="AB134" s="46"/>
      <c r="AC134" s="46"/>
      <c r="AD134" s="46"/>
    </row>
    <row r="135" spans="1:49" ht="25.2" customHeight="1" thickBot="1">
      <c r="A135" s="147"/>
      <c r="B135" s="165"/>
      <c r="C135" s="160"/>
      <c r="D135" s="160"/>
      <c r="E135" s="174" t="str">
        <f t="shared" si="82"/>
        <v/>
      </c>
      <c r="F135" s="160"/>
      <c r="G135" s="160"/>
      <c r="H135" s="174" t="str">
        <f t="shared" si="84"/>
        <v/>
      </c>
      <c r="I135" s="160" t="s">
        <v>46</v>
      </c>
      <c r="J135" s="160">
        <v>0.01</v>
      </c>
      <c r="K135" s="174" t="str">
        <f t="shared" si="85"/>
        <v>公斤</v>
      </c>
      <c r="L135" s="176"/>
      <c r="M135" s="176"/>
      <c r="N135" s="174" t="str">
        <f t="shared" si="86"/>
        <v/>
      </c>
      <c r="O135" s="160"/>
      <c r="P135" s="160"/>
      <c r="Q135" s="174" t="str">
        <f t="shared" si="83"/>
        <v/>
      </c>
      <c r="R135" s="165"/>
      <c r="S135" s="165"/>
      <c r="T135" s="58"/>
      <c r="U135" s="58"/>
      <c r="V135" s="58"/>
      <c r="W135" s="58"/>
      <c r="X135" s="58"/>
      <c r="Y135" s="58"/>
      <c r="Z135" s="58"/>
      <c r="AA135" s="76"/>
      <c r="AB135" s="46"/>
      <c r="AC135" s="46"/>
      <c r="AD135" s="46"/>
    </row>
    <row r="136" spans="1:49" s="96" customFormat="1" ht="25.2" customHeight="1" thickBot="1">
      <c r="A136" s="148">
        <f>A129+1</f>
        <v>45777</v>
      </c>
      <c r="B136" s="165" t="s">
        <v>187</v>
      </c>
      <c r="C136" s="160" t="s">
        <v>20</v>
      </c>
      <c r="D136" s="161"/>
      <c r="E136" s="174" t="str">
        <f t="shared" si="82"/>
        <v/>
      </c>
      <c r="F136" s="160" t="s">
        <v>102</v>
      </c>
      <c r="G136" s="167"/>
      <c r="H136" s="174" t="str">
        <f t="shared" si="84"/>
        <v/>
      </c>
      <c r="I136" s="162" t="s">
        <v>228</v>
      </c>
      <c r="J136" s="162"/>
      <c r="K136" s="174" t="str">
        <f t="shared" si="85"/>
        <v/>
      </c>
      <c r="L136" s="175" t="s">
        <v>14</v>
      </c>
      <c r="M136" s="176"/>
      <c r="N136" s="174" t="str">
        <f t="shared" si="86"/>
        <v/>
      </c>
      <c r="O136" s="160" t="s">
        <v>267</v>
      </c>
      <c r="P136" s="160"/>
      <c r="Q136" s="174" t="str">
        <f t="shared" si="83"/>
        <v/>
      </c>
      <c r="R136" s="163" t="s">
        <v>85</v>
      </c>
      <c r="S136" s="163"/>
      <c r="T136" s="58">
        <v>6.25</v>
      </c>
      <c r="U136" s="58">
        <v>2.3522727272727275</v>
      </c>
      <c r="V136" s="58">
        <v>0.95</v>
      </c>
      <c r="W136" s="58">
        <v>2.2999999999999998</v>
      </c>
      <c r="X136" s="58">
        <v>0.3</v>
      </c>
      <c r="Y136" s="58"/>
      <c r="Z136" s="58">
        <v>786.1704545454545</v>
      </c>
      <c r="AA136" s="89"/>
      <c r="AB136" s="90">
        <f>A136</f>
        <v>45777</v>
      </c>
      <c r="AC136" s="90" t="str">
        <f>A137</f>
        <v>四</v>
      </c>
      <c r="AD136" s="90" t="str">
        <f>B136</f>
        <v>J4</v>
      </c>
      <c r="AE136" s="91" t="str">
        <f>C136</f>
        <v>糙米飯</v>
      </c>
      <c r="AF136" s="92" t="str">
        <f>C137&amp;" "&amp;C138&amp;" "&amp;C139&amp;" "&amp;C140&amp;" "&amp;C141&amp;" "&amp;C142</f>
        <v xml:space="preserve">米 糙米    </v>
      </c>
      <c r="AG136" s="91" t="str">
        <f t="shared" ref="AG136" si="105">F136</f>
        <v>咖哩雞</v>
      </c>
      <c r="AH136" s="92" t="str">
        <f>F137&amp;" "&amp;F138&amp;" "&amp;F139&amp;" "&amp;F140&amp;" "&amp;F141&amp;" "&amp;F142</f>
        <v>清肉 洋蔥 馬鈴薯 胡蘿蔔 大蒜 咖哩粉</v>
      </c>
      <c r="AI136" s="91" t="str">
        <f>I136</f>
        <v>三色炒蛋</v>
      </c>
      <c r="AJ136" s="92" t="str">
        <f>I137&amp;" "&amp;I138&amp;" "&amp;I139&amp;" "&amp;I140&amp;" "&amp;I141&amp;" "&amp;I142</f>
        <v xml:space="preserve">雞蛋 三色豆 大蒜   </v>
      </c>
      <c r="AK136" s="91" t="str">
        <f>L136</f>
        <v>時蔬</v>
      </c>
      <c r="AL136" s="92" t="str">
        <f>L137&amp;" "&amp;L138&amp;" "&amp;L139&amp;" "&amp;L140&amp;" "&amp;M141&amp;" "&amp;M142</f>
        <v xml:space="preserve">蔬菜 大蒜    </v>
      </c>
      <c r="AM136" s="91" t="str">
        <f>O136</f>
        <v>冬瓜粉圓奶</v>
      </c>
      <c r="AN136" s="92" t="str">
        <f>O137&amp;" "&amp;O138&amp;" "&amp;O139&amp;" "&amp;O140&amp;" "&amp;O141&amp;" "&amp;O142</f>
        <v xml:space="preserve">粉圓 冬瓜糖磚 二砂糖 全脂奶粉  </v>
      </c>
      <c r="AO136" s="93" t="str">
        <f t="shared" ref="AO136" si="106">R136</f>
        <v>小餐包</v>
      </c>
      <c r="AP136" s="92">
        <f t="shared" ref="AP136" si="107">S136</f>
        <v>0</v>
      </c>
      <c r="AQ136" s="94">
        <f t="shared" ref="AQ136" si="108">T136</f>
        <v>6.25</v>
      </c>
      <c r="AR136" s="94">
        <f t="shared" ref="AR136" si="109">U136</f>
        <v>2.3522727272727275</v>
      </c>
      <c r="AS136" s="94">
        <f>V129</f>
        <v>1.55</v>
      </c>
      <c r="AT136" s="94">
        <f t="shared" ref="AT136" si="110">W136</f>
        <v>2.2999999999999998</v>
      </c>
      <c r="AU136" s="94">
        <f t="shared" ref="AU136" si="111">X136</f>
        <v>0.3</v>
      </c>
      <c r="AV136" s="94">
        <f t="shared" ref="AV136" si="112">Y136</f>
        <v>0</v>
      </c>
      <c r="AW136" s="95">
        <f t="shared" ref="AW136" si="113">Z136</f>
        <v>786.1704545454545</v>
      </c>
    </row>
    <row r="137" spans="1:49" ht="25.2" customHeight="1">
      <c r="A137" s="147" t="s">
        <v>173</v>
      </c>
      <c r="B137" s="165"/>
      <c r="C137" s="160" t="s">
        <v>184</v>
      </c>
      <c r="D137" s="160">
        <v>7</v>
      </c>
      <c r="E137" s="174" t="str">
        <f t="shared" si="82"/>
        <v>公斤</v>
      </c>
      <c r="F137" s="160" t="s">
        <v>101</v>
      </c>
      <c r="G137" s="160">
        <v>6.5</v>
      </c>
      <c r="H137" s="174" t="str">
        <f t="shared" si="84"/>
        <v>公斤</v>
      </c>
      <c r="I137" s="160" t="s">
        <v>16</v>
      </c>
      <c r="J137" s="160">
        <v>4</v>
      </c>
      <c r="K137" s="174" t="str">
        <f t="shared" si="85"/>
        <v>公斤</v>
      </c>
      <c r="L137" s="176" t="s">
        <v>12</v>
      </c>
      <c r="M137" s="176">
        <v>7</v>
      </c>
      <c r="N137" s="174" t="str">
        <f t="shared" si="86"/>
        <v>公斤</v>
      </c>
      <c r="O137" s="160" t="s">
        <v>268</v>
      </c>
      <c r="P137" s="160">
        <v>2</v>
      </c>
      <c r="Q137" s="174" t="str">
        <f t="shared" si="83"/>
        <v>公斤</v>
      </c>
      <c r="R137" s="164"/>
      <c r="S137" s="164"/>
      <c r="T137" s="58"/>
      <c r="U137" s="58"/>
      <c r="V137" s="58"/>
      <c r="W137" s="58"/>
      <c r="X137" s="58"/>
      <c r="Y137" s="58"/>
      <c r="Z137" s="58"/>
      <c r="AA137" s="77"/>
      <c r="AB137" s="46"/>
      <c r="AC137" s="46"/>
      <c r="AD137" s="46"/>
    </row>
    <row r="138" spans="1:49" ht="25.2" customHeight="1">
      <c r="A138" s="147"/>
      <c r="B138" s="165"/>
      <c r="C138" s="160" t="s">
        <v>22</v>
      </c>
      <c r="D138" s="160">
        <v>3</v>
      </c>
      <c r="E138" s="174" t="str">
        <f t="shared" si="82"/>
        <v>公斤</v>
      </c>
      <c r="F138" s="160" t="s">
        <v>43</v>
      </c>
      <c r="G138" s="167">
        <v>2</v>
      </c>
      <c r="H138" s="174" t="str">
        <f t="shared" si="84"/>
        <v>公斤</v>
      </c>
      <c r="I138" s="162" t="s">
        <v>229</v>
      </c>
      <c r="J138" s="162">
        <v>3</v>
      </c>
      <c r="K138" s="174" t="str">
        <f t="shared" si="85"/>
        <v>公斤</v>
      </c>
      <c r="L138" s="176" t="s">
        <v>17</v>
      </c>
      <c r="M138" s="176">
        <v>0.05</v>
      </c>
      <c r="N138" s="174" t="str">
        <f t="shared" si="86"/>
        <v>公斤</v>
      </c>
      <c r="O138" s="160" t="s">
        <v>269</v>
      </c>
      <c r="P138" s="160">
        <v>1</v>
      </c>
      <c r="Q138" s="174" t="str">
        <f t="shared" si="83"/>
        <v>公斤</v>
      </c>
      <c r="R138" s="165"/>
      <c r="S138" s="165"/>
      <c r="T138" s="58"/>
      <c r="U138" s="58"/>
      <c r="V138" s="58"/>
      <c r="W138" s="58"/>
      <c r="X138" s="58"/>
      <c r="Y138" s="58"/>
      <c r="Z138" s="58"/>
      <c r="AA138" s="77"/>
      <c r="AB138" s="46"/>
      <c r="AC138" s="46"/>
      <c r="AD138" s="46"/>
    </row>
    <row r="139" spans="1:49" ht="25.2" customHeight="1">
      <c r="A139" s="147"/>
      <c r="B139" s="165"/>
      <c r="C139" s="160"/>
      <c r="D139" s="160"/>
      <c r="E139" s="174" t="str">
        <f t="shared" si="82"/>
        <v/>
      </c>
      <c r="F139" s="160" t="s">
        <v>103</v>
      </c>
      <c r="G139" s="167">
        <v>2</v>
      </c>
      <c r="H139" s="174" t="str">
        <f t="shared" si="84"/>
        <v>公斤</v>
      </c>
      <c r="I139" s="160" t="s">
        <v>17</v>
      </c>
      <c r="J139" s="160">
        <v>0.05</v>
      </c>
      <c r="K139" s="174" t="str">
        <f t="shared" si="85"/>
        <v>公斤</v>
      </c>
      <c r="L139" s="176"/>
      <c r="M139" s="176"/>
      <c r="N139" s="174" t="str">
        <f t="shared" si="86"/>
        <v/>
      </c>
      <c r="O139" s="160" t="s">
        <v>27</v>
      </c>
      <c r="P139" s="160">
        <v>0.5</v>
      </c>
      <c r="Q139" s="174" t="str">
        <f t="shared" si="83"/>
        <v>公斤</v>
      </c>
      <c r="R139" s="165"/>
      <c r="S139" s="165"/>
      <c r="T139" s="58"/>
      <c r="U139" s="58"/>
      <c r="V139" s="58"/>
      <c r="W139" s="58"/>
      <c r="X139" s="58"/>
      <c r="Y139" s="58"/>
      <c r="Z139" s="58"/>
      <c r="AA139" s="77"/>
      <c r="AB139" s="46"/>
      <c r="AC139" s="46"/>
      <c r="AD139" s="46"/>
    </row>
    <row r="140" spans="1:49" ht="25.2" customHeight="1">
      <c r="A140" s="147"/>
      <c r="B140" s="165"/>
      <c r="C140" s="160"/>
      <c r="D140" s="160"/>
      <c r="E140" s="174" t="str">
        <f t="shared" si="82"/>
        <v/>
      </c>
      <c r="F140" s="160" t="s">
        <v>18</v>
      </c>
      <c r="G140" s="167">
        <v>0.5</v>
      </c>
      <c r="H140" s="174" t="str">
        <f t="shared" si="84"/>
        <v>公斤</v>
      </c>
      <c r="I140" s="160"/>
      <c r="J140" s="160"/>
      <c r="K140" s="174" t="str">
        <f t="shared" si="85"/>
        <v/>
      </c>
      <c r="L140" s="176"/>
      <c r="M140" s="176"/>
      <c r="N140" s="174" t="str">
        <f t="shared" si="86"/>
        <v/>
      </c>
      <c r="O140" s="160" t="s">
        <v>138</v>
      </c>
      <c r="P140" s="160">
        <v>1</v>
      </c>
      <c r="Q140" s="174" t="str">
        <f t="shared" si="83"/>
        <v>公斤</v>
      </c>
      <c r="R140" s="165"/>
      <c r="S140" s="165"/>
      <c r="T140" s="58"/>
      <c r="U140" s="58"/>
      <c r="V140" s="58"/>
      <c r="W140" s="58"/>
      <c r="X140" s="58"/>
      <c r="Y140" s="58"/>
      <c r="Z140" s="58"/>
      <c r="AA140" s="77"/>
      <c r="AB140" s="46"/>
      <c r="AC140" s="46"/>
      <c r="AD140" s="46"/>
    </row>
    <row r="141" spans="1:49" ht="25.2" customHeight="1">
      <c r="A141" s="147"/>
      <c r="B141" s="165"/>
      <c r="C141" s="160"/>
      <c r="D141" s="160"/>
      <c r="E141" s="174" t="str">
        <f t="shared" si="82"/>
        <v/>
      </c>
      <c r="F141" s="160" t="s">
        <v>69</v>
      </c>
      <c r="G141" s="160">
        <v>0.05</v>
      </c>
      <c r="H141" s="174" t="str">
        <f t="shared" si="84"/>
        <v>公斤</v>
      </c>
      <c r="I141" s="160"/>
      <c r="J141" s="160"/>
      <c r="K141" s="174" t="str">
        <f t="shared" si="85"/>
        <v/>
      </c>
      <c r="L141" s="176"/>
      <c r="M141" s="176"/>
      <c r="N141" s="174" t="str">
        <f t="shared" si="86"/>
        <v/>
      </c>
      <c r="O141" s="160"/>
      <c r="P141" s="160"/>
      <c r="Q141" s="174" t="str">
        <f t="shared" si="83"/>
        <v/>
      </c>
      <c r="R141" s="165"/>
      <c r="S141" s="165"/>
      <c r="T141" s="58"/>
      <c r="U141" s="58"/>
      <c r="V141" s="58"/>
      <c r="W141" s="58"/>
      <c r="X141" s="58"/>
      <c r="Y141" s="58"/>
      <c r="Z141" s="58"/>
      <c r="AA141" s="76"/>
      <c r="AB141" s="46"/>
      <c r="AC141" s="46"/>
      <c r="AD141" s="46"/>
    </row>
    <row r="142" spans="1:49" ht="25.2" customHeight="1">
      <c r="A142" s="147"/>
      <c r="B142" s="165"/>
      <c r="C142" s="160"/>
      <c r="D142" s="160"/>
      <c r="E142" s="174" t="str">
        <f t="shared" si="82"/>
        <v/>
      </c>
      <c r="F142" s="162" t="s">
        <v>104</v>
      </c>
      <c r="G142" s="162"/>
      <c r="H142" s="174"/>
      <c r="I142" s="160"/>
      <c r="J142" s="160"/>
      <c r="K142" s="174"/>
      <c r="L142" s="176"/>
      <c r="M142" s="176"/>
      <c r="N142" s="174" t="str">
        <f t="shared" si="86"/>
        <v/>
      </c>
      <c r="O142" s="160"/>
      <c r="P142" s="160"/>
      <c r="Q142" s="174"/>
      <c r="R142" s="165"/>
      <c r="S142" s="165"/>
      <c r="T142" s="58"/>
      <c r="U142" s="58"/>
      <c r="V142" s="58"/>
      <c r="W142" s="58"/>
      <c r="X142" s="58"/>
      <c r="Y142" s="58"/>
      <c r="Z142" s="58"/>
      <c r="AA142" s="76"/>
      <c r="AB142" s="46"/>
      <c r="AC142" s="46"/>
      <c r="AD142" s="46"/>
    </row>
    <row r="143" spans="1:49" ht="15.75" customHeight="1">
      <c r="A143" s="149"/>
      <c r="B143" s="168"/>
      <c r="C143" s="168"/>
      <c r="D143" s="168"/>
      <c r="F143" s="168"/>
      <c r="G143" s="168"/>
      <c r="I143" s="168"/>
      <c r="J143" s="168"/>
      <c r="L143" s="177"/>
      <c r="M143" s="177"/>
      <c r="O143" s="168"/>
      <c r="P143" s="168"/>
      <c r="R143" s="168"/>
      <c r="S143" s="168"/>
      <c r="T143" s="63"/>
      <c r="U143" s="64"/>
      <c r="V143" s="64"/>
      <c r="W143" s="64"/>
      <c r="X143" s="64"/>
      <c r="Y143" s="64"/>
      <c r="Z143" s="139"/>
    </row>
    <row r="144" spans="1:49" ht="15" customHeight="1">
      <c r="A144" s="149"/>
      <c r="B144" s="168"/>
      <c r="C144" s="168"/>
      <c r="D144" s="168"/>
      <c r="F144" s="168"/>
      <c r="G144" s="168"/>
      <c r="I144" s="168"/>
      <c r="J144" s="168"/>
      <c r="L144" s="177"/>
      <c r="M144" s="177"/>
      <c r="O144" s="168"/>
      <c r="P144" s="168"/>
      <c r="R144" s="168"/>
      <c r="S144" s="168"/>
      <c r="T144" s="63"/>
      <c r="U144" s="64"/>
      <c r="V144" s="64"/>
      <c r="W144" s="64"/>
      <c r="X144" s="64"/>
      <c r="Y144" s="64"/>
      <c r="Z144" s="139"/>
    </row>
    <row r="145" spans="1:26" ht="15" customHeight="1">
      <c r="A145" s="149"/>
      <c r="B145" s="168"/>
      <c r="C145" s="168"/>
      <c r="D145" s="168"/>
      <c r="F145" s="168"/>
      <c r="G145" s="168"/>
      <c r="I145" s="168"/>
      <c r="J145" s="168"/>
      <c r="L145" s="177"/>
      <c r="M145" s="177"/>
      <c r="O145" s="168"/>
      <c r="P145" s="168"/>
      <c r="R145" s="168"/>
      <c r="S145" s="168"/>
      <c r="T145" s="63"/>
      <c r="U145" s="64"/>
      <c r="V145" s="64"/>
      <c r="W145" s="64"/>
      <c r="X145" s="64"/>
      <c r="Y145" s="64"/>
      <c r="Z145" s="139"/>
    </row>
    <row r="146" spans="1:26" ht="15" customHeight="1">
      <c r="A146" s="149"/>
      <c r="B146" s="168"/>
      <c r="C146" s="168"/>
      <c r="D146" s="168"/>
      <c r="F146" s="168"/>
      <c r="G146" s="168"/>
      <c r="I146" s="168"/>
      <c r="J146" s="168"/>
      <c r="L146" s="177"/>
      <c r="M146" s="177"/>
      <c r="O146" s="168"/>
      <c r="P146" s="168"/>
      <c r="R146" s="168"/>
      <c r="S146" s="168"/>
      <c r="T146" s="63"/>
      <c r="U146" s="64"/>
      <c r="V146" s="64"/>
      <c r="W146" s="64"/>
      <c r="X146" s="64"/>
      <c r="Y146" s="64"/>
      <c r="Z146" s="139"/>
    </row>
    <row r="147" spans="1:26" ht="15" customHeight="1">
      <c r="A147" s="149"/>
      <c r="B147" s="168"/>
      <c r="C147" s="168"/>
      <c r="D147" s="168"/>
      <c r="F147" s="168"/>
      <c r="G147" s="168"/>
      <c r="I147" s="168"/>
      <c r="J147" s="168"/>
      <c r="L147" s="177"/>
      <c r="M147" s="177"/>
      <c r="O147" s="168"/>
      <c r="P147" s="168"/>
      <c r="R147" s="168"/>
      <c r="S147" s="168"/>
      <c r="T147" s="63"/>
      <c r="U147" s="64"/>
      <c r="V147" s="64"/>
      <c r="W147" s="64"/>
      <c r="X147" s="64"/>
      <c r="Y147" s="64"/>
      <c r="Z147" s="139"/>
    </row>
    <row r="148" spans="1:26" ht="15" customHeight="1">
      <c r="A148" s="149"/>
      <c r="B148" s="168"/>
      <c r="C148" s="168"/>
      <c r="D148" s="168"/>
      <c r="F148" s="168"/>
      <c r="G148" s="168"/>
      <c r="I148" s="168"/>
      <c r="J148" s="168"/>
      <c r="L148" s="177"/>
      <c r="M148" s="177"/>
      <c r="O148" s="168"/>
      <c r="P148" s="168"/>
      <c r="R148" s="168"/>
      <c r="S148" s="168"/>
      <c r="T148" s="63"/>
      <c r="U148" s="64"/>
      <c r="V148" s="64"/>
      <c r="W148" s="64"/>
      <c r="X148" s="64"/>
      <c r="Y148" s="64"/>
      <c r="Z148" s="139"/>
    </row>
    <row r="149" spans="1:26" ht="15" customHeight="1">
      <c r="A149" s="149"/>
      <c r="B149" s="168"/>
      <c r="C149" s="168"/>
      <c r="D149" s="168"/>
      <c r="F149" s="168"/>
      <c r="G149" s="168"/>
      <c r="I149" s="168"/>
      <c r="J149" s="168"/>
      <c r="L149" s="177"/>
      <c r="M149" s="177"/>
      <c r="O149" s="168"/>
      <c r="P149" s="168"/>
      <c r="R149" s="168"/>
      <c r="S149" s="168"/>
      <c r="T149" s="63"/>
      <c r="U149" s="64"/>
      <c r="V149" s="64"/>
      <c r="W149" s="64"/>
      <c r="X149" s="64"/>
      <c r="Y149" s="64"/>
      <c r="Z149" s="139"/>
    </row>
    <row r="150" spans="1:26" ht="15" customHeight="1">
      <c r="A150" s="149"/>
      <c r="B150" s="168"/>
      <c r="C150" s="168"/>
      <c r="D150" s="168"/>
      <c r="F150" s="168"/>
      <c r="G150" s="168"/>
      <c r="I150" s="168"/>
      <c r="J150" s="168"/>
      <c r="L150" s="177"/>
      <c r="M150" s="177"/>
      <c r="O150" s="168"/>
      <c r="P150" s="168"/>
      <c r="R150" s="168"/>
      <c r="S150" s="168"/>
      <c r="T150" s="63"/>
      <c r="U150" s="64"/>
      <c r="V150" s="64"/>
      <c r="W150" s="64"/>
      <c r="X150" s="64"/>
      <c r="Y150" s="64"/>
      <c r="Z150" s="139"/>
    </row>
    <row r="151" spans="1:26" ht="15" customHeight="1">
      <c r="A151" s="149"/>
      <c r="B151" s="168"/>
      <c r="C151" s="168"/>
      <c r="D151" s="168"/>
      <c r="F151" s="168"/>
      <c r="G151" s="168"/>
      <c r="I151" s="168"/>
      <c r="J151" s="168"/>
      <c r="L151" s="177"/>
      <c r="M151" s="177"/>
      <c r="O151" s="168"/>
      <c r="P151" s="168"/>
      <c r="R151" s="168"/>
      <c r="S151" s="168"/>
      <c r="T151" s="63"/>
      <c r="U151" s="64"/>
      <c r="V151" s="64"/>
      <c r="W151" s="64"/>
      <c r="X151" s="64"/>
      <c r="Y151" s="64"/>
      <c r="Z151" s="139"/>
    </row>
    <row r="152" spans="1:26" ht="15" customHeight="1">
      <c r="A152" s="149"/>
      <c r="B152" s="168"/>
      <c r="C152" s="168"/>
      <c r="D152" s="168"/>
      <c r="F152" s="168"/>
      <c r="G152" s="168"/>
      <c r="I152" s="168"/>
      <c r="J152" s="168"/>
      <c r="L152" s="177"/>
      <c r="M152" s="177"/>
      <c r="O152" s="168"/>
      <c r="P152" s="168"/>
      <c r="R152" s="168"/>
      <c r="S152" s="168"/>
      <c r="T152" s="63"/>
      <c r="U152" s="64"/>
      <c r="V152" s="64"/>
      <c r="W152" s="64"/>
      <c r="X152" s="64"/>
      <c r="Y152" s="64"/>
      <c r="Z152" s="139"/>
    </row>
    <row r="153" spans="1:26" ht="15" customHeight="1">
      <c r="A153" s="149"/>
      <c r="B153" s="168"/>
      <c r="C153" s="168"/>
      <c r="D153" s="168"/>
      <c r="F153" s="168"/>
      <c r="G153" s="168"/>
      <c r="I153" s="168"/>
      <c r="J153" s="168"/>
      <c r="L153" s="177"/>
      <c r="M153" s="177"/>
      <c r="O153" s="168"/>
      <c r="P153" s="168"/>
      <c r="R153" s="168"/>
      <c r="S153" s="168"/>
      <c r="T153" s="63"/>
      <c r="U153" s="64"/>
      <c r="V153" s="64"/>
      <c r="W153" s="64"/>
      <c r="X153" s="64"/>
      <c r="Y153" s="64"/>
      <c r="Z153" s="139"/>
    </row>
    <row r="154" spans="1:26" ht="15" customHeight="1">
      <c r="A154" s="149"/>
      <c r="B154" s="168"/>
      <c r="C154" s="168"/>
      <c r="D154" s="168"/>
      <c r="F154" s="168"/>
      <c r="G154" s="168"/>
      <c r="I154" s="168"/>
      <c r="J154" s="168"/>
      <c r="L154" s="177"/>
      <c r="M154" s="177"/>
      <c r="O154" s="168"/>
      <c r="P154" s="168"/>
      <c r="R154" s="168"/>
      <c r="S154" s="168"/>
      <c r="T154" s="63"/>
      <c r="U154" s="64"/>
      <c r="V154" s="64"/>
      <c r="W154" s="64"/>
      <c r="X154" s="64"/>
      <c r="Y154" s="64"/>
      <c r="Z154" s="139"/>
    </row>
    <row r="155" spans="1:26" ht="15" customHeight="1">
      <c r="A155" s="149"/>
      <c r="B155" s="168"/>
      <c r="C155" s="168"/>
      <c r="D155" s="168"/>
      <c r="F155" s="168"/>
      <c r="G155" s="168"/>
      <c r="I155" s="168"/>
      <c r="J155" s="168"/>
      <c r="L155" s="177"/>
      <c r="M155" s="177"/>
      <c r="O155" s="168"/>
      <c r="P155" s="168"/>
      <c r="R155" s="168"/>
      <c r="S155" s="168"/>
      <c r="T155" s="63"/>
      <c r="U155" s="64"/>
      <c r="V155" s="64"/>
      <c r="W155" s="64"/>
      <c r="X155" s="64"/>
      <c r="Y155" s="64"/>
      <c r="Z155" s="139"/>
    </row>
    <row r="156" spans="1:26" ht="15" customHeight="1">
      <c r="A156" s="149"/>
      <c r="B156" s="168"/>
      <c r="C156" s="168"/>
      <c r="D156" s="168"/>
      <c r="F156" s="168"/>
      <c r="G156" s="168"/>
      <c r="I156" s="168"/>
      <c r="J156" s="168"/>
      <c r="L156" s="177"/>
      <c r="M156" s="177"/>
      <c r="O156" s="168"/>
      <c r="P156" s="168"/>
      <c r="R156" s="168"/>
      <c r="S156" s="168"/>
      <c r="T156" s="63"/>
      <c r="U156" s="64"/>
      <c r="V156" s="64"/>
      <c r="W156" s="64"/>
      <c r="X156" s="64"/>
      <c r="Y156" s="64"/>
      <c r="Z156" s="139"/>
    </row>
    <row r="157" spans="1:26" ht="15" customHeight="1">
      <c r="A157" s="149"/>
      <c r="B157" s="168"/>
      <c r="C157" s="168"/>
      <c r="D157" s="168"/>
      <c r="F157" s="168"/>
      <c r="G157" s="168"/>
      <c r="I157" s="168"/>
      <c r="J157" s="168"/>
      <c r="L157" s="177"/>
      <c r="M157" s="177"/>
      <c r="O157" s="168"/>
      <c r="P157" s="168"/>
      <c r="R157" s="168"/>
      <c r="S157" s="168"/>
      <c r="T157" s="63"/>
      <c r="U157" s="64"/>
      <c r="V157" s="64"/>
      <c r="W157" s="64"/>
      <c r="X157" s="64"/>
      <c r="Y157" s="64"/>
      <c r="Z157" s="139"/>
    </row>
    <row r="158" spans="1:26" ht="15" customHeight="1">
      <c r="A158" s="149"/>
      <c r="B158" s="168"/>
      <c r="C158" s="168"/>
      <c r="D158" s="168"/>
      <c r="F158" s="168"/>
      <c r="G158" s="168"/>
      <c r="I158" s="168"/>
      <c r="J158" s="168"/>
      <c r="L158" s="177"/>
      <c r="M158" s="177"/>
      <c r="O158" s="168"/>
      <c r="P158" s="168"/>
      <c r="R158" s="168"/>
      <c r="S158" s="168"/>
      <c r="T158" s="63"/>
      <c r="U158" s="64"/>
      <c r="V158" s="64"/>
      <c r="W158" s="64"/>
      <c r="X158" s="64"/>
      <c r="Y158" s="64"/>
      <c r="Z158" s="139"/>
    </row>
    <row r="159" spans="1:26" ht="15" customHeight="1">
      <c r="A159" s="149"/>
      <c r="B159" s="168"/>
      <c r="C159" s="168"/>
      <c r="D159" s="168"/>
      <c r="F159" s="168"/>
      <c r="G159" s="168"/>
      <c r="I159" s="168"/>
      <c r="J159" s="168"/>
      <c r="L159" s="177"/>
      <c r="M159" s="177"/>
      <c r="O159" s="168"/>
      <c r="P159" s="168"/>
      <c r="R159" s="168"/>
      <c r="S159" s="168"/>
      <c r="T159" s="63"/>
      <c r="U159" s="64"/>
      <c r="V159" s="64"/>
      <c r="W159" s="64"/>
      <c r="X159" s="64"/>
      <c r="Y159" s="64"/>
      <c r="Z159" s="139"/>
    </row>
    <row r="160" spans="1:26" ht="15" customHeight="1">
      <c r="A160" s="149"/>
      <c r="B160" s="168"/>
      <c r="C160" s="168"/>
      <c r="D160" s="168"/>
      <c r="F160" s="168"/>
      <c r="G160" s="168"/>
      <c r="I160" s="168"/>
      <c r="J160" s="168"/>
      <c r="L160" s="177"/>
      <c r="M160" s="177"/>
      <c r="O160" s="168"/>
      <c r="P160" s="168"/>
      <c r="R160" s="168"/>
      <c r="S160" s="168"/>
      <c r="T160" s="63"/>
      <c r="U160" s="64"/>
      <c r="V160" s="64"/>
      <c r="W160" s="64"/>
      <c r="X160" s="64"/>
      <c r="Y160" s="64"/>
      <c r="Z160" s="139"/>
    </row>
    <row r="161" spans="1:26" ht="15" customHeight="1">
      <c r="A161" s="149"/>
      <c r="B161" s="168"/>
      <c r="C161" s="168"/>
      <c r="D161" s="168"/>
      <c r="F161" s="168"/>
      <c r="G161" s="168"/>
      <c r="I161" s="168"/>
      <c r="J161" s="168"/>
      <c r="L161" s="177"/>
      <c r="M161" s="177"/>
      <c r="O161" s="168"/>
      <c r="P161" s="168"/>
      <c r="R161" s="168"/>
      <c r="S161" s="168"/>
      <c r="T161" s="63"/>
      <c r="U161" s="64"/>
      <c r="V161" s="64"/>
      <c r="W161" s="64"/>
      <c r="X161" s="64"/>
      <c r="Y161" s="64"/>
      <c r="Z161" s="139"/>
    </row>
    <row r="162" spans="1:26" ht="15" customHeight="1">
      <c r="A162" s="149"/>
      <c r="B162" s="168"/>
      <c r="C162" s="168"/>
      <c r="D162" s="168"/>
      <c r="F162" s="168"/>
      <c r="G162" s="168"/>
      <c r="I162" s="168"/>
      <c r="J162" s="168"/>
      <c r="L162" s="177"/>
      <c r="M162" s="177"/>
      <c r="O162" s="168"/>
      <c r="P162" s="168"/>
      <c r="R162" s="168"/>
      <c r="S162" s="168"/>
      <c r="T162" s="63"/>
      <c r="U162" s="64"/>
      <c r="V162" s="64"/>
      <c r="W162" s="64"/>
      <c r="X162" s="64"/>
      <c r="Y162" s="64"/>
      <c r="Z162" s="139"/>
    </row>
    <row r="163" spans="1:26" ht="15" customHeight="1">
      <c r="A163" s="149"/>
      <c r="B163" s="168"/>
      <c r="C163" s="168"/>
      <c r="D163" s="168"/>
      <c r="F163" s="168"/>
      <c r="G163" s="168"/>
      <c r="I163" s="168"/>
      <c r="J163" s="168"/>
      <c r="L163" s="177"/>
      <c r="M163" s="177"/>
      <c r="O163" s="168"/>
      <c r="P163" s="168"/>
      <c r="R163" s="168"/>
      <c r="S163" s="168"/>
      <c r="T163" s="63"/>
      <c r="U163" s="64"/>
      <c r="V163" s="64"/>
      <c r="W163" s="64"/>
      <c r="X163" s="64"/>
      <c r="Y163" s="64"/>
      <c r="Z163" s="139"/>
    </row>
    <row r="164" spans="1:26" ht="15" customHeight="1">
      <c r="A164" s="149"/>
      <c r="B164" s="168"/>
      <c r="C164" s="168"/>
      <c r="D164" s="168"/>
      <c r="F164" s="168"/>
      <c r="G164" s="168"/>
      <c r="I164" s="168"/>
      <c r="J164" s="168"/>
      <c r="L164" s="177"/>
      <c r="M164" s="177"/>
      <c r="O164" s="168"/>
      <c r="P164" s="168"/>
      <c r="R164" s="168"/>
      <c r="S164" s="168"/>
      <c r="T164" s="63"/>
      <c r="U164" s="64"/>
      <c r="V164" s="64"/>
      <c r="W164" s="64"/>
      <c r="X164" s="64"/>
      <c r="Y164" s="64"/>
      <c r="Z164" s="139"/>
    </row>
    <row r="165" spans="1:26" ht="15" customHeight="1">
      <c r="A165" s="149"/>
      <c r="B165" s="168"/>
      <c r="C165" s="168"/>
      <c r="D165" s="168"/>
      <c r="F165" s="168"/>
      <c r="G165" s="168"/>
      <c r="I165" s="168"/>
      <c r="J165" s="168"/>
      <c r="L165" s="177"/>
      <c r="M165" s="177"/>
      <c r="O165" s="168"/>
      <c r="P165" s="168"/>
      <c r="R165" s="168"/>
      <c r="S165" s="168"/>
      <c r="T165" s="63"/>
      <c r="U165" s="64"/>
      <c r="V165" s="64"/>
      <c r="W165" s="64"/>
      <c r="X165" s="64"/>
      <c r="Y165" s="64"/>
      <c r="Z165" s="139"/>
    </row>
    <row r="166" spans="1:26" ht="15" customHeight="1">
      <c r="A166" s="149"/>
      <c r="B166" s="168"/>
      <c r="C166" s="168"/>
      <c r="D166" s="168"/>
      <c r="F166" s="168"/>
      <c r="G166" s="168"/>
      <c r="I166" s="168"/>
      <c r="J166" s="168"/>
      <c r="L166" s="177"/>
      <c r="M166" s="177"/>
      <c r="O166" s="168"/>
      <c r="P166" s="168"/>
      <c r="R166" s="168"/>
      <c r="S166" s="168"/>
      <c r="T166" s="63"/>
      <c r="U166" s="64"/>
      <c r="V166" s="64"/>
      <c r="W166" s="64"/>
      <c r="X166" s="64"/>
      <c r="Y166" s="64"/>
      <c r="Z166" s="139"/>
    </row>
    <row r="167" spans="1:26" ht="15" customHeight="1">
      <c r="A167" s="149"/>
      <c r="B167" s="168"/>
      <c r="C167" s="168"/>
      <c r="D167" s="168"/>
      <c r="F167" s="168"/>
      <c r="G167" s="168"/>
      <c r="I167" s="168"/>
      <c r="J167" s="168"/>
      <c r="L167" s="177"/>
      <c r="M167" s="177"/>
      <c r="O167" s="168"/>
      <c r="P167" s="168"/>
      <c r="R167" s="168"/>
      <c r="S167" s="168"/>
      <c r="T167" s="63"/>
      <c r="U167" s="64"/>
      <c r="V167" s="64"/>
      <c r="W167" s="64"/>
      <c r="X167" s="64"/>
      <c r="Y167" s="64"/>
      <c r="Z167" s="139"/>
    </row>
    <row r="168" spans="1:26" ht="15" customHeight="1">
      <c r="A168" s="149"/>
      <c r="B168" s="168"/>
      <c r="C168" s="168"/>
      <c r="D168" s="168"/>
      <c r="F168" s="168"/>
      <c r="G168" s="168"/>
      <c r="I168" s="168"/>
      <c r="J168" s="168"/>
      <c r="L168" s="177"/>
      <c r="M168" s="177"/>
      <c r="O168" s="168"/>
      <c r="P168" s="168"/>
      <c r="R168" s="168"/>
      <c r="S168" s="168"/>
      <c r="T168" s="63"/>
      <c r="U168" s="64"/>
      <c r="V168" s="64"/>
      <c r="W168" s="64"/>
      <c r="X168" s="64"/>
      <c r="Y168" s="64"/>
      <c r="Z168" s="139"/>
    </row>
    <row r="169" spans="1:26" ht="15" customHeight="1">
      <c r="A169" s="149"/>
      <c r="B169" s="168"/>
      <c r="C169" s="168"/>
      <c r="D169" s="168"/>
      <c r="F169" s="168"/>
      <c r="G169" s="168"/>
      <c r="I169" s="168"/>
      <c r="J169" s="168"/>
      <c r="L169" s="177"/>
      <c r="M169" s="177"/>
      <c r="O169" s="168"/>
      <c r="P169" s="168"/>
      <c r="R169" s="168"/>
      <c r="S169" s="168"/>
      <c r="T169" s="63"/>
      <c r="U169" s="64"/>
      <c r="V169" s="64"/>
      <c r="W169" s="64"/>
      <c r="X169" s="64"/>
      <c r="Y169" s="64"/>
      <c r="Z169" s="139"/>
    </row>
    <row r="170" spans="1:26" ht="15" customHeight="1">
      <c r="A170" s="149"/>
      <c r="B170" s="168"/>
      <c r="C170" s="168"/>
      <c r="D170" s="168"/>
      <c r="F170" s="168"/>
      <c r="G170" s="168"/>
      <c r="I170" s="168"/>
      <c r="J170" s="168"/>
      <c r="L170" s="177"/>
      <c r="M170" s="177"/>
      <c r="O170" s="168"/>
      <c r="P170" s="168"/>
      <c r="R170" s="168"/>
      <c r="S170" s="168"/>
      <c r="T170" s="63"/>
      <c r="U170" s="64"/>
      <c r="V170" s="64"/>
      <c r="W170" s="64"/>
      <c r="X170" s="64"/>
      <c r="Y170" s="64"/>
      <c r="Z170" s="139"/>
    </row>
    <row r="171" spans="1:26" ht="15" customHeight="1">
      <c r="A171" s="149"/>
      <c r="B171" s="168"/>
      <c r="C171" s="168"/>
      <c r="D171" s="168"/>
      <c r="F171" s="168"/>
      <c r="G171" s="168"/>
      <c r="I171" s="168"/>
      <c r="J171" s="168"/>
      <c r="L171" s="177"/>
      <c r="M171" s="177"/>
      <c r="O171" s="168"/>
      <c r="P171" s="168"/>
      <c r="R171" s="168"/>
      <c r="S171" s="168"/>
      <c r="T171" s="63"/>
      <c r="U171" s="64"/>
      <c r="V171" s="64"/>
      <c r="W171" s="64"/>
      <c r="X171" s="64"/>
      <c r="Y171" s="64"/>
      <c r="Z171" s="139"/>
    </row>
    <row r="172" spans="1:26" ht="15" customHeight="1">
      <c r="A172" s="149"/>
      <c r="B172" s="168"/>
      <c r="C172" s="168"/>
      <c r="D172" s="168"/>
      <c r="F172" s="168"/>
      <c r="G172" s="168"/>
      <c r="I172" s="168"/>
      <c r="J172" s="168"/>
      <c r="L172" s="177"/>
      <c r="M172" s="177"/>
      <c r="O172" s="168"/>
      <c r="P172" s="168"/>
      <c r="R172" s="168"/>
      <c r="S172" s="168"/>
      <c r="T172" s="63"/>
      <c r="U172" s="64"/>
      <c r="V172" s="64"/>
      <c r="W172" s="64"/>
      <c r="X172" s="64"/>
      <c r="Y172" s="64"/>
      <c r="Z172" s="139"/>
    </row>
    <row r="173" spans="1:26" ht="15" customHeight="1">
      <c r="A173" s="149"/>
      <c r="B173" s="168"/>
      <c r="C173" s="168"/>
      <c r="D173" s="168"/>
      <c r="F173" s="168"/>
      <c r="G173" s="168"/>
      <c r="I173" s="168"/>
      <c r="J173" s="168"/>
      <c r="L173" s="177"/>
      <c r="M173" s="177"/>
      <c r="O173" s="168"/>
      <c r="P173" s="168"/>
      <c r="R173" s="168"/>
      <c r="S173" s="168"/>
      <c r="T173" s="63"/>
      <c r="U173" s="64"/>
      <c r="V173" s="64"/>
      <c r="W173" s="64"/>
      <c r="X173" s="64"/>
      <c r="Y173" s="64"/>
      <c r="Z173" s="139"/>
    </row>
    <row r="174" spans="1:26" ht="15" customHeight="1">
      <c r="A174" s="149"/>
      <c r="B174" s="168"/>
      <c r="C174" s="168"/>
      <c r="D174" s="168"/>
      <c r="F174" s="168"/>
      <c r="G174" s="168"/>
      <c r="I174" s="168"/>
      <c r="J174" s="168"/>
      <c r="L174" s="177"/>
      <c r="M174" s="177"/>
      <c r="O174" s="168"/>
      <c r="P174" s="168"/>
      <c r="R174" s="168"/>
      <c r="S174" s="168"/>
      <c r="T174" s="63"/>
      <c r="U174" s="64"/>
      <c r="V174" s="64"/>
      <c r="W174" s="64"/>
      <c r="X174" s="64"/>
      <c r="Y174" s="64"/>
      <c r="Z174" s="139"/>
    </row>
    <row r="175" spans="1:26" ht="15" customHeight="1">
      <c r="A175" s="149"/>
      <c r="B175" s="168"/>
      <c r="C175" s="168"/>
      <c r="D175" s="168"/>
      <c r="F175" s="168"/>
      <c r="G175" s="168"/>
      <c r="I175" s="168"/>
      <c r="J175" s="168"/>
      <c r="L175" s="177"/>
      <c r="M175" s="177"/>
      <c r="O175" s="168"/>
      <c r="P175" s="168"/>
      <c r="R175" s="168"/>
      <c r="S175" s="168"/>
      <c r="T175" s="63"/>
      <c r="U175" s="64"/>
      <c r="V175" s="64"/>
      <c r="W175" s="64"/>
      <c r="X175" s="64"/>
      <c r="Y175" s="64"/>
      <c r="Z175" s="139"/>
    </row>
    <row r="176" spans="1:26" ht="15" customHeight="1">
      <c r="A176" s="149"/>
      <c r="B176" s="168"/>
      <c r="C176" s="168"/>
      <c r="D176" s="168"/>
      <c r="F176" s="168"/>
      <c r="G176" s="168"/>
      <c r="I176" s="168"/>
      <c r="J176" s="168"/>
      <c r="L176" s="177"/>
      <c r="M176" s="177"/>
      <c r="O176" s="168"/>
      <c r="P176" s="168"/>
      <c r="R176" s="168"/>
      <c r="S176" s="168"/>
      <c r="T176" s="63"/>
      <c r="U176" s="64"/>
      <c r="V176" s="64"/>
      <c r="W176" s="64"/>
      <c r="X176" s="64"/>
      <c r="Y176" s="64"/>
      <c r="Z176" s="139"/>
    </row>
    <row r="177" spans="1:26" ht="15" customHeight="1">
      <c r="A177" s="149"/>
      <c r="B177" s="168"/>
      <c r="C177" s="168"/>
      <c r="D177" s="168"/>
      <c r="F177" s="168"/>
      <c r="G177" s="168"/>
      <c r="I177" s="168"/>
      <c r="J177" s="168"/>
      <c r="L177" s="177"/>
      <c r="M177" s="177"/>
      <c r="O177" s="168"/>
      <c r="P177" s="168"/>
      <c r="R177" s="168"/>
      <c r="S177" s="168"/>
      <c r="T177" s="63"/>
      <c r="U177" s="64"/>
      <c r="V177" s="64"/>
      <c r="W177" s="64"/>
      <c r="X177" s="64"/>
      <c r="Y177" s="64"/>
      <c r="Z177" s="139"/>
    </row>
    <row r="178" spans="1:26" ht="15" customHeight="1">
      <c r="A178" s="149"/>
      <c r="B178" s="168"/>
      <c r="C178" s="168"/>
      <c r="D178" s="168"/>
      <c r="F178" s="168"/>
      <c r="G178" s="168"/>
      <c r="I178" s="168"/>
      <c r="J178" s="168"/>
      <c r="L178" s="177"/>
      <c r="M178" s="177"/>
      <c r="O178" s="168"/>
      <c r="P178" s="168"/>
      <c r="R178" s="168"/>
      <c r="S178" s="168"/>
      <c r="T178" s="63"/>
      <c r="U178" s="64"/>
      <c r="V178" s="64"/>
      <c r="W178" s="64"/>
      <c r="X178" s="64"/>
      <c r="Y178" s="64"/>
      <c r="Z178" s="139"/>
    </row>
    <row r="179" spans="1:26" ht="15" customHeight="1">
      <c r="A179" s="149"/>
      <c r="B179" s="168"/>
      <c r="C179" s="168"/>
      <c r="D179" s="168"/>
      <c r="F179" s="168"/>
      <c r="G179" s="168"/>
      <c r="I179" s="168"/>
      <c r="J179" s="168"/>
      <c r="L179" s="177"/>
      <c r="M179" s="177"/>
      <c r="O179" s="168"/>
      <c r="P179" s="168"/>
      <c r="R179" s="168"/>
      <c r="S179" s="168"/>
      <c r="T179" s="63"/>
      <c r="U179" s="64"/>
      <c r="V179" s="64"/>
      <c r="W179" s="64"/>
      <c r="X179" s="64"/>
      <c r="Y179" s="64"/>
      <c r="Z179" s="139"/>
    </row>
    <row r="180" spans="1:26" ht="15" customHeight="1">
      <c r="A180" s="149"/>
      <c r="B180" s="168"/>
      <c r="C180" s="168"/>
      <c r="D180" s="168"/>
      <c r="F180" s="168"/>
      <c r="G180" s="168"/>
      <c r="I180" s="168"/>
      <c r="J180" s="168"/>
      <c r="L180" s="177"/>
      <c r="M180" s="177"/>
      <c r="O180" s="168"/>
      <c r="P180" s="168"/>
      <c r="R180" s="168"/>
      <c r="S180" s="168"/>
      <c r="T180" s="63"/>
      <c r="U180" s="64"/>
      <c r="V180" s="64"/>
      <c r="W180" s="64"/>
      <c r="X180" s="64"/>
      <c r="Y180" s="64"/>
      <c r="Z180" s="139"/>
    </row>
    <row r="181" spans="1:26" ht="15" customHeight="1">
      <c r="A181" s="149"/>
      <c r="B181" s="168"/>
      <c r="C181" s="168"/>
      <c r="D181" s="168"/>
      <c r="F181" s="168"/>
      <c r="G181" s="168"/>
      <c r="I181" s="168"/>
      <c r="J181" s="168"/>
      <c r="L181" s="177"/>
      <c r="M181" s="177"/>
      <c r="O181" s="168"/>
      <c r="P181" s="168"/>
      <c r="R181" s="168"/>
      <c r="S181" s="168"/>
      <c r="T181" s="63"/>
      <c r="U181" s="64"/>
      <c r="V181" s="64"/>
      <c r="W181" s="64"/>
      <c r="X181" s="64"/>
      <c r="Y181" s="64"/>
      <c r="Z181" s="139"/>
    </row>
    <row r="182" spans="1:26" ht="15" customHeight="1">
      <c r="A182" s="149"/>
      <c r="B182" s="168"/>
      <c r="C182" s="168"/>
      <c r="D182" s="168"/>
      <c r="F182" s="168"/>
      <c r="G182" s="168"/>
      <c r="I182" s="168"/>
      <c r="J182" s="168"/>
      <c r="L182" s="177"/>
      <c r="M182" s="177"/>
      <c r="O182" s="168"/>
      <c r="P182" s="168"/>
      <c r="R182" s="168"/>
      <c r="S182" s="168"/>
      <c r="T182" s="63"/>
      <c r="U182" s="64"/>
      <c r="V182" s="64"/>
      <c r="W182" s="64"/>
      <c r="X182" s="64"/>
      <c r="Y182" s="64"/>
      <c r="Z182" s="139"/>
    </row>
    <row r="183" spans="1:26" ht="15" customHeight="1">
      <c r="A183" s="149"/>
      <c r="B183" s="168"/>
      <c r="C183" s="168"/>
      <c r="D183" s="168"/>
      <c r="F183" s="168"/>
      <c r="G183" s="168"/>
      <c r="I183" s="168"/>
      <c r="J183" s="168"/>
      <c r="L183" s="177"/>
      <c r="M183" s="177"/>
      <c r="O183" s="168"/>
      <c r="P183" s="168"/>
      <c r="R183" s="168"/>
      <c r="S183" s="168"/>
      <c r="T183" s="63"/>
      <c r="U183" s="64"/>
      <c r="V183" s="64"/>
      <c r="W183" s="64"/>
      <c r="X183" s="64"/>
      <c r="Y183" s="64"/>
      <c r="Z183" s="139"/>
    </row>
    <row r="184" spans="1:26" ht="15" customHeight="1">
      <c r="A184" s="149"/>
      <c r="B184" s="168"/>
      <c r="C184" s="168"/>
      <c r="D184" s="168"/>
      <c r="F184" s="168"/>
      <c r="G184" s="168"/>
      <c r="I184" s="168"/>
      <c r="J184" s="168"/>
      <c r="L184" s="177"/>
      <c r="M184" s="177"/>
      <c r="O184" s="168"/>
      <c r="P184" s="168"/>
      <c r="R184" s="168"/>
      <c r="S184" s="168"/>
      <c r="T184" s="63"/>
      <c r="U184" s="64"/>
      <c r="V184" s="64"/>
      <c r="W184" s="64"/>
      <c r="X184" s="64"/>
      <c r="Y184" s="64"/>
      <c r="Z184" s="139"/>
    </row>
    <row r="185" spans="1:26" ht="15" customHeight="1">
      <c r="A185" s="149"/>
      <c r="B185" s="168"/>
      <c r="C185" s="168"/>
      <c r="D185" s="168"/>
      <c r="F185" s="168"/>
      <c r="G185" s="168"/>
      <c r="I185" s="168"/>
      <c r="J185" s="168"/>
      <c r="L185" s="177"/>
      <c r="M185" s="177"/>
      <c r="O185" s="168"/>
      <c r="P185" s="168"/>
      <c r="R185" s="168"/>
      <c r="S185" s="168"/>
      <c r="T185" s="63"/>
      <c r="U185" s="64"/>
      <c r="V185" s="64"/>
      <c r="W185" s="64"/>
      <c r="X185" s="64"/>
      <c r="Y185" s="64"/>
      <c r="Z185" s="139"/>
    </row>
    <row r="186" spans="1:26" ht="15" customHeight="1">
      <c r="A186" s="149"/>
      <c r="B186" s="168"/>
      <c r="C186" s="168"/>
      <c r="D186" s="168"/>
      <c r="F186" s="168"/>
      <c r="G186" s="168"/>
      <c r="I186" s="168"/>
      <c r="J186" s="168"/>
      <c r="L186" s="177"/>
      <c r="M186" s="177"/>
      <c r="O186" s="168"/>
      <c r="P186" s="168"/>
      <c r="R186" s="168"/>
      <c r="S186" s="168"/>
      <c r="T186" s="63"/>
      <c r="U186" s="64"/>
      <c r="V186" s="64"/>
      <c r="W186" s="64"/>
      <c r="X186" s="64"/>
      <c r="Y186" s="64"/>
      <c r="Z186" s="139"/>
    </row>
    <row r="187" spans="1:26" ht="15" customHeight="1">
      <c r="A187" s="149"/>
      <c r="B187" s="168"/>
      <c r="C187" s="168"/>
      <c r="D187" s="168"/>
      <c r="F187" s="168"/>
      <c r="G187" s="168"/>
      <c r="I187" s="168"/>
      <c r="J187" s="168"/>
      <c r="L187" s="177"/>
      <c r="M187" s="177"/>
      <c r="O187" s="168"/>
      <c r="P187" s="168"/>
      <c r="R187" s="168"/>
      <c r="S187" s="168"/>
      <c r="T187" s="63"/>
      <c r="U187" s="64"/>
      <c r="V187" s="64"/>
      <c r="W187" s="64"/>
      <c r="X187" s="64"/>
      <c r="Y187" s="64"/>
      <c r="Z187" s="139"/>
    </row>
    <row r="188" spans="1:26" ht="15" customHeight="1">
      <c r="A188" s="149"/>
      <c r="B188" s="168"/>
      <c r="C188" s="168"/>
      <c r="D188" s="168"/>
      <c r="F188" s="168"/>
      <c r="G188" s="168"/>
      <c r="I188" s="168"/>
      <c r="J188" s="168"/>
      <c r="L188" s="177"/>
      <c r="M188" s="177"/>
      <c r="O188" s="168"/>
      <c r="P188" s="168"/>
      <c r="R188" s="168"/>
      <c r="S188" s="168"/>
      <c r="T188" s="63"/>
      <c r="U188" s="64"/>
      <c r="V188" s="64"/>
      <c r="W188" s="64"/>
      <c r="X188" s="64"/>
      <c r="Y188" s="64"/>
      <c r="Z188" s="139"/>
    </row>
    <row r="189" spans="1:26" ht="15" customHeight="1">
      <c r="A189" s="149"/>
      <c r="B189" s="168"/>
      <c r="C189" s="168"/>
      <c r="D189" s="168"/>
      <c r="F189" s="168"/>
      <c r="G189" s="168"/>
      <c r="I189" s="168"/>
      <c r="J189" s="168"/>
      <c r="L189" s="177"/>
      <c r="M189" s="177"/>
      <c r="O189" s="168"/>
      <c r="P189" s="168"/>
      <c r="R189" s="168"/>
      <c r="S189" s="168"/>
      <c r="T189" s="63"/>
      <c r="U189" s="64"/>
      <c r="V189" s="64"/>
      <c r="W189" s="64"/>
      <c r="X189" s="64"/>
      <c r="Y189" s="64"/>
      <c r="Z189" s="139"/>
    </row>
    <row r="190" spans="1:26" ht="15" customHeight="1">
      <c r="A190" s="149"/>
      <c r="B190" s="168"/>
      <c r="C190" s="168"/>
      <c r="D190" s="168"/>
      <c r="F190" s="168"/>
      <c r="G190" s="168"/>
      <c r="I190" s="168"/>
      <c r="J190" s="168"/>
      <c r="L190" s="177"/>
      <c r="M190" s="177"/>
      <c r="O190" s="168"/>
      <c r="P190" s="168"/>
      <c r="R190" s="168"/>
      <c r="S190" s="168"/>
      <c r="T190" s="63"/>
      <c r="U190" s="64"/>
      <c r="V190" s="64"/>
      <c r="W190" s="64"/>
      <c r="X190" s="64"/>
      <c r="Y190" s="64"/>
      <c r="Z190" s="139"/>
    </row>
    <row r="191" spans="1:26" ht="15" customHeight="1">
      <c r="A191" s="149"/>
      <c r="B191" s="168"/>
      <c r="C191" s="168"/>
      <c r="D191" s="168"/>
      <c r="F191" s="168"/>
      <c r="G191" s="168"/>
      <c r="I191" s="168"/>
      <c r="J191" s="168"/>
      <c r="L191" s="177"/>
      <c r="M191" s="177"/>
      <c r="O191" s="168"/>
      <c r="P191" s="168"/>
      <c r="R191" s="168"/>
      <c r="S191" s="168"/>
      <c r="T191" s="63"/>
      <c r="U191" s="64"/>
      <c r="V191" s="64"/>
      <c r="W191" s="64"/>
      <c r="X191" s="64"/>
      <c r="Y191" s="64"/>
      <c r="Z191" s="139"/>
    </row>
    <row r="192" spans="1:26" ht="15" customHeight="1">
      <c r="A192" s="149"/>
      <c r="B192" s="168"/>
      <c r="C192" s="168"/>
      <c r="D192" s="168"/>
      <c r="F192" s="168"/>
      <c r="G192" s="168"/>
      <c r="I192" s="168"/>
      <c r="J192" s="168"/>
      <c r="L192" s="177"/>
      <c r="M192" s="177"/>
      <c r="O192" s="168"/>
      <c r="P192" s="168"/>
      <c r="R192" s="168"/>
      <c r="S192" s="168"/>
      <c r="T192" s="63"/>
      <c r="U192" s="64"/>
      <c r="V192" s="64"/>
      <c r="W192" s="64"/>
      <c r="X192" s="64"/>
      <c r="Y192" s="64"/>
      <c r="Z192" s="139"/>
    </row>
    <row r="193" spans="1:26" ht="15" customHeight="1">
      <c r="A193" s="149"/>
      <c r="B193" s="168"/>
      <c r="C193" s="168"/>
      <c r="D193" s="168"/>
      <c r="F193" s="168"/>
      <c r="G193" s="168"/>
      <c r="I193" s="168"/>
      <c r="J193" s="168"/>
      <c r="L193" s="177"/>
      <c r="M193" s="177"/>
      <c r="O193" s="168"/>
      <c r="P193" s="168"/>
      <c r="R193" s="168"/>
      <c r="S193" s="168"/>
      <c r="T193" s="63"/>
      <c r="U193" s="64"/>
      <c r="V193" s="64"/>
      <c r="W193" s="64"/>
      <c r="X193" s="64"/>
      <c r="Y193" s="64"/>
      <c r="Z193" s="139"/>
    </row>
    <row r="194" spans="1:26" ht="15" customHeight="1">
      <c r="A194" s="149"/>
      <c r="B194" s="168"/>
      <c r="C194" s="168"/>
      <c r="D194" s="168"/>
      <c r="F194" s="168"/>
      <c r="G194" s="168"/>
      <c r="I194" s="168"/>
      <c r="J194" s="168"/>
      <c r="L194" s="177"/>
      <c r="M194" s="177"/>
      <c r="O194" s="168"/>
      <c r="P194" s="168"/>
      <c r="R194" s="168"/>
      <c r="S194" s="168"/>
      <c r="T194" s="63"/>
      <c r="U194" s="64"/>
      <c r="V194" s="64"/>
      <c r="W194" s="64"/>
      <c r="X194" s="64"/>
      <c r="Y194" s="64"/>
      <c r="Z194" s="139"/>
    </row>
    <row r="195" spans="1:26" ht="15" customHeight="1">
      <c r="A195" s="149"/>
      <c r="B195" s="168"/>
      <c r="C195" s="168"/>
      <c r="D195" s="168"/>
      <c r="F195" s="168"/>
      <c r="G195" s="168"/>
      <c r="I195" s="168"/>
      <c r="J195" s="168"/>
      <c r="L195" s="177"/>
      <c r="M195" s="177"/>
      <c r="O195" s="168"/>
      <c r="P195" s="168"/>
      <c r="R195" s="168"/>
      <c r="S195" s="168"/>
      <c r="T195" s="63"/>
      <c r="U195" s="64"/>
      <c r="V195" s="64"/>
      <c r="W195" s="64"/>
      <c r="X195" s="64"/>
      <c r="Y195" s="64"/>
      <c r="Z195" s="139"/>
    </row>
    <row r="196" spans="1:26" ht="15" customHeight="1">
      <c r="A196" s="149"/>
      <c r="B196" s="168"/>
      <c r="C196" s="168"/>
      <c r="D196" s="168"/>
      <c r="F196" s="168"/>
      <c r="G196" s="168"/>
      <c r="I196" s="168"/>
      <c r="J196" s="168"/>
      <c r="L196" s="177"/>
      <c r="M196" s="177"/>
      <c r="O196" s="168"/>
      <c r="P196" s="168"/>
      <c r="R196" s="168"/>
      <c r="S196" s="168"/>
      <c r="T196" s="63"/>
      <c r="U196" s="64"/>
      <c r="V196" s="64"/>
      <c r="W196" s="64"/>
      <c r="X196" s="64"/>
      <c r="Y196" s="64"/>
      <c r="Z196" s="139"/>
    </row>
    <row r="197" spans="1:26" ht="15" customHeight="1">
      <c r="A197" s="149"/>
      <c r="B197" s="168"/>
      <c r="C197" s="168"/>
      <c r="D197" s="168"/>
      <c r="F197" s="168"/>
      <c r="G197" s="168"/>
      <c r="I197" s="168"/>
      <c r="J197" s="168"/>
      <c r="L197" s="177"/>
      <c r="M197" s="177"/>
      <c r="O197" s="168"/>
      <c r="P197" s="168"/>
      <c r="R197" s="168"/>
      <c r="S197" s="168"/>
      <c r="T197" s="63"/>
      <c r="U197" s="64"/>
      <c r="V197" s="64"/>
      <c r="W197" s="64"/>
      <c r="X197" s="64"/>
      <c r="Y197" s="64"/>
      <c r="Z197" s="139"/>
    </row>
    <row r="198" spans="1:26" ht="15" customHeight="1">
      <c r="A198" s="149"/>
      <c r="B198" s="168"/>
      <c r="C198" s="168"/>
      <c r="D198" s="168"/>
      <c r="F198" s="168"/>
      <c r="G198" s="168"/>
      <c r="I198" s="168"/>
      <c r="J198" s="168"/>
      <c r="L198" s="177"/>
      <c r="M198" s="177"/>
      <c r="O198" s="168"/>
      <c r="P198" s="168"/>
      <c r="R198" s="168"/>
      <c r="S198" s="168"/>
      <c r="T198" s="63"/>
      <c r="U198" s="64"/>
      <c r="V198" s="64"/>
      <c r="W198" s="64"/>
      <c r="X198" s="64"/>
      <c r="Y198" s="64"/>
      <c r="Z198" s="139"/>
    </row>
    <row r="199" spans="1:26" ht="15" customHeight="1">
      <c r="A199" s="149"/>
      <c r="B199" s="168"/>
      <c r="C199" s="168"/>
      <c r="D199" s="168"/>
      <c r="F199" s="168"/>
      <c r="G199" s="168"/>
      <c r="I199" s="168"/>
      <c r="J199" s="168"/>
      <c r="L199" s="177"/>
      <c r="M199" s="177"/>
      <c r="O199" s="168"/>
      <c r="P199" s="168"/>
      <c r="R199" s="168"/>
      <c r="S199" s="168"/>
      <c r="T199" s="63"/>
      <c r="U199" s="64"/>
      <c r="V199" s="64"/>
      <c r="W199" s="64"/>
      <c r="X199" s="64"/>
      <c r="Y199" s="64"/>
      <c r="Z199" s="139"/>
    </row>
    <row r="200" spans="1:26" ht="15" customHeight="1">
      <c r="A200" s="149"/>
      <c r="B200" s="168"/>
      <c r="C200" s="168"/>
      <c r="D200" s="168"/>
      <c r="F200" s="168"/>
      <c r="G200" s="168"/>
      <c r="I200" s="168"/>
      <c r="J200" s="168"/>
      <c r="L200" s="177"/>
      <c r="M200" s="177"/>
      <c r="O200" s="168"/>
      <c r="P200" s="168"/>
      <c r="R200" s="168"/>
      <c r="S200" s="168"/>
      <c r="T200" s="63"/>
      <c r="U200" s="64"/>
      <c r="V200" s="64"/>
      <c r="W200" s="64"/>
      <c r="X200" s="64"/>
      <c r="Y200" s="64"/>
      <c r="Z200" s="139"/>
    </row>
    <row r="201" spans="1:26" ht="15" customHeight="1">
      <c r="A201" s="149"/>
      <c r="B201" s="168"/>
      <c r="C201" s="168"/>
      <c r="D201" s="168"/>
      <c r="F201" s="168"/>
      <c r="G201" s="168"/>
      <c r="I201" s="168"/>
      <c r="J201" s="168"/>
      <c r="L201" s="177"/>
      <c r="M201" s="177"/>
      <c r="O201" s="168"/>
      <c r="P201" s="168"/>
      <c r="R201" s="168"/>
      <c r="S201" s="168"/>
      <c r="T201" s="63"/>
      <c r="U201" s="64"/>
      <c r="V201" s="64"/>
      <c r="W201" s="64"/>
      <c r="X201" s="64"/>
      <c r="Y201" s="64"/>
      <c r="Z201" s="139"/>
    </row>
    <row r="202" spans="1:26" ht="15" customHeight="1">
      <c r="A202" s="149"/>
      <c r="B202" s="168"/>
      <c r="C202" s="168"/>
      <c r="D202" s="168"/>
      <c r="F202" s="168"/>
      <c r="G202" s="168"/>
      <c r="I202" s="168"/>
      <c r="J202" s="168"/>
      <c r="L202" s="177"/>
      <c r="M202" s="177"/>
      <c r="O202" s="168"/>
      <c r="P202" s="168"/>
      <c r="R202" s="168"/>
      <c r="S202" s="168"/>
      <c r="T202" s="63"/>
      <c r="U202" s="64"/>
      <c r="V202" s="64"/>
      <c r="W202" s="64"/>
      <c r="X202" s="64"/>
      <c r="Y202" s="64"/>
      <c r="Z202" s="139"/>
    </row>
    <row r="203" spans="1:26" ht="15" customHeight="1">
      <c r="A203" s="149"/>
      <c r="B203" s="168"/>
      <c r="C203" s="168"/>
      <c r="D203" s="168"/>
      <c r="F203" s="168"/>
      <c r="G203" s="168"/>
      <c r="I203" s="168"/>
      <c r="J203" s="168"/>
      <c r="L203" s="177"/>
      <c r="M203" s="177"/>
      <c r="O203" s="168"/>
      <c r="P203" s="168"/>
      <c r="R203" s="168"/>
      <c r="S203" s="168"/>
      <c r="T203" s="63"/>
      <c r="U203" s="64"/>
      <c r="V203" s="64"/>
      <c r="W203" s="64"/>
      <c r="X203" s="64"/>
      <c r="Y203" s="64"/>
      <c r="Z203" s="139"/>
    </row>
    <row r="204" spans="1:26" ht="15" customHeight="1">
      <c r="A204" s="149"/>
      <c r="B204" s="168"/>
      <c r="C204" s="168"/>
      <c r="D204" s="168"/>
      <c r="F204" s="168"/>
      <c r="G204" s="168"/>
      <c r="I204" s="168"/>
      <c r="J204" s="168"/>
      <c r="L204" s="177"/>
      <c r="M204" s="177"/>
      <c r="O204" s="168"/>
      <c r="P204" s="168"/>
      <c r="R204" s="168"/>
      <c r="S204" s="168"/>
      <c r="T204" s="63"/>
      <c r="U204" s="64"/>
      <c r="V204" s="64"/>
      <c r="W204" s="64"/>
      <c r="X204" s="64"/>
      <c r="Y204" s="64"/>
      <c r="Z204" s="139"/>
    </row>
    <row r="205" spans="1:26" ht="15" customHeight="1">
      <c r="A205" s="149"/>
      <c r="B205" s="168"/>
      <c r="C205" s="168"/>
      <c r="D205" s="168"/>
      <c r="F205" s="168"/>
      <c r="G205" s="168"/>
      <c r="I205" s="168"/>
      <c r="J205" s="168"/>
      <c r="L205" s="177"/>
      <c r="M205" s="177"/>
      <c r="O205" s="168"/>
      <c r="P205" s="168"/>
      <c r="R205" s="168"/>
      <c r="S205" s="168"/>
      <c r="T205" s="63"/>
      <c r="U205" s="64"/>
      <c r="V205" s="64"/>
      <c r="W205" s="64"/>
      <c r="X205" s="64"/>
      <c r="Y205" s="64"/>
      <c r="Z205" s="139"/>
    </row>
    <row r="206" spans="1:26" ht="15" customHeight="1">
      <c r="A206" s="149"/>
      <c r="B206" s="168"/>
      <c r="C206" s="168"/>
      <c r="D206" s="168"/>
      <c r="F206" s="168"/>
      <c r="G206" s="168"/>
      <c r="I206" s="168"/>
      <c r="J206" s="168"/>
      <c r="L206" s="177"/>
      <c r="M206" s="177"/>
      <c r="O206" s="168"/>
      <c r="P206" s="168"/>
      <c r="R206" s="168"/>
      <c r="S206" s="168"/>
      <c r="T206" s="63"/>
      <c r="U206" s="64"/>
      <c r="V206" s="64"/>
      <c r="W206" s="64"/>
      <c r="X206" s="64"/>
      <c r="Y206" s="64"/>
      <c r="Z206" s="139"/>
    </row>
    <row r="207" spans="1:26" ht="15" customHeight="1">
      <c r="A207" s="149"/>
      <c r="B207" s="168"/>
      <c r="C207" s="168"/>
      <c r="D207" s="168"/>
      <c r="F207" s="168"/>
      <c r="G207" s="168"/>
      <c r="I207" s="168"/>
      <c r="J207" s="168"/>
      <c r="L207" s="177"/>
      <c r="M207" s="177"/>
      <c r="O207" s="168"/>
      <c r="P207" s="168"/>
      <c r="R207" s="168"/>
      <c r="S207" s="168"/>
      <c r="T207" s="63"/>
      <c r="U207" s="64"/>
      <c r="V207" s="64"/>
      <c r="W207" s="64"/>
      <c r="X207" s="64"/>
      <c r="Y207" s="64"/>
      <c r="Z207" s="139"/>
    </row>
    <row r="208" spans="1:26" ht="15" customHeight="1">
      <c r="A208" s="149"/>
      <c r="B208" s="168"/>
      <c r="C208" s="168"/>
      <c r="D208" s="168"/>
      <c r="F208" s="168"/>
      <c r="G208" s="168"/>
      <c r="I208" s="168"/>
      <c r="J208" s="168"/>
      <c r="L208" s="177"/>
      <c r="M208" s="177"/>
      <c r="O208" s="168"/>
      <c r="P208" s="168"/>
      <c r="R208" s="168"/>
      <c r="S208" s="168"/>
      <c r="T208" s="63"/>
      <c r="U208" s="64"/>
      <c r="V208" s="64"/>
      <c r="W208" s="64"/>
      <c r="X208" s="64"/>
      <c r="Y208" s="64"/>
      <c r="Z208" s="139"/>
    </row>
    <row r="209" spans="1:26" ht="15" customHeight="1">
      <c r="A209" s="149"/>
      <c r="B209" s="168"/>
      <c r="C209" s="168"/>
      <c r="D209" s="168"/>
      <c r="F209" s="168"/>
      <c r="G209" s="168"/>
      <c r="I209" s="168"/>
      <c r="J209" s="168"/>
      <c r="L209" s="177"/>
      <c r="M209" s="177"/>
      <c r="O209" s="168"/>
      <c r="P209" s="168"/>
      <c r="R209" s="168"/>
      <c r="S209" s="168"/>
      <c r="T209" s="63"/>
      <c r="U209" s="64"/>
      <c r="V209" s="64"/>
      <c r="W209" s="64"/>
      <c r="X209" s="64"/>
      <c r="Y209" s="64"/>
      <c r="Z209" s="139"/>
    </row>
    <row r="210" spans="1:26" ht="15" customHeight="1">
      <c r="A210" s="149"/>
      <c r="B210" s="168"/>
      <c r="C210" s="168"/>
      <c r="D210" s="168"/>
      <c r="F210" s="168"/>
      <c r="G210" s="168"/>
      <c r="I210" s="168"/>
      <c r="J210" s="168"/>
      <c r="L210" s="177"/>
      <c r="M210" s="177"/>
      <c r="O210" s="168"/>
      <c r="P210" s="168"/>
      <c r="R210" s="168"/>
      <c r="S210" s="168"/>
      <c r="T210" s="63"/>
      <c r="U210" s="64"/>
      <c r="V210" s="64"/>
      <c r="W210" s="64"/>
      <c r="X210" s="64"/>
      <c r="Y210" s="64"/>
      <c r="Z210" s="139"/>
    </row>
    <row r="211" spans="1:26" ht="15" customHeight="1">
      <c r="A211" s="149"/>
      <c r="B211" s="168"/>
      <c r="C211" s="168"/>
      <c r="D211" s="168"/>
      <c r="F211" s="168"/>
      <c r="G211" s="168"/>
      <c r="I211" s="168"/>
      <c r="J211" s="168"/>
      <c r="L211" s="177"/>
      <c r="M211" s="177"/>
      <c r="O211" s="168"/>
      <c r="P211" s="168"/>
      <c r="R211" s="168"/>
      <c r="S211" s="168"/>
      <c r="T211" s="63"/>
      <c r="U211" s="64"/>
      <c r="V211" s="64"/>
      <c r="W211" s="64"/>
      <c r="X211" s="64"/>
      <c r="Y211" s="64"/>
      <c r="Z211" s="139"/>
    </row>
    <row r="212" spans="1:26" ht="15" customHeight="1">
      <c r="A212" s="149"/>
      <c r="B212" s="168"/>
      <c r="C212" s="168"/>
      <c r="D212" s="168"/>
      <c r="F212" s="168"/>
      <c r="G212" s="168"/>
      <c r="I212" s="168"/>
      <c r="J212" s="168"/>
      <c r="L212" s="177"/>
      <c r="M212" s="177"/>
      <c r="O212" s="168"/>
      <c r="P212" s="168"/>
      <c r="R212" s="168"/>
      <c r="S212" s="168"/>
      <c r="T212" s="63"/>
      <c r="U212" s="64"/>
      <c r="V212" s="64"/>
      <c r="W212" s="64"/>
      <c r="X212" s="64"/>
      <c r="Y212" s="64"/>
      <c r="Z212" s="139"/>
    </row>
    <row r="213" spans="1:26" ht="15" customHeight="1">
      <c r="A213" s="149"/>
      <c r="B213" s="168"/>
      <c r="C213" s="168"/>
      <c r="D213" s="168"/>
      <c r="F213" s="168"/>
      <c r="G213" s="168"/>
      <c r="I213" s="168"/>
      <c r="J213" s="168"/>
      <c r="L213" s="177"/>
      <c r="M213" s="177"/>
      <c r="O213" s="168"/>
      <c r="P213" s="168"/>
      <c r="R213" s="168"/>
      <c r="S213" s="168"/>
      <c r="T213" s="63"/>
      <c r="U213" s="64"/>
      <c r="V213" s="64"/>
      <c r="W213" s="64"/>
      <c r="X213" s="64"/>
      <c r="Y213" s="64"/>
      <c r="Z213" s="139"/>
    </row>
    <row r="214" spans="1:26" ht="15" customHeight="1">
      <c r="A214" s="149"/>
      <c r="B214" s="168"/>
      <c r="C214" s="168"/>
      <c r="D214" s="168"/>
      <c r="F214" s="168"/>
      <c r="G214" s="168"/>
      <c r="I214" s="168"/>
      <c r="J214" s="168"/>
      <c r="L214" s="177"/>
      <c r="M214" s="177"/>
      <c r="O214" s="168"/>
      <c r="P214" s="168"/>
      <c r="R214" s="168"/>
      <c r="S214" s="168"/>
      <c r="T214" s="63"/>
      <c r="U214" s="64"/>
      <c r="V214" s="64"/>
      <c r="W214" s="64"/>
      <c r="X214" s="64"/>
      <c r="Y214" s="64"/>
      <c r="Z214" s="139"/>
    </row>
    <row r="215" spans="1:26" ht="15" customHeight="1">
      <c r="A215" s="149"/>
      <c r="B215" s="168"/>
      <c r="C215" s="168"/>
      <c r="D215" s="168"/>
      <c r="F215" s="168"/>
      <c r="G215" s="168"/>
      <c r="I215" s="168"/>
      <c r="J215" s="168"/>
      <c r="L215" s="177"/>
      <c r="M215" s="177"/>
      <c r="O215" s="168"/>
      <c r="P215" s="168"/>
      <c r="R215" s="168"/>
      <c r="S215" s="168"/>
      <c r="T215" s="63"/>
      <c r="U215" s="64"/>
      <c r="V215" s="64"/>
      <c r="W215" s="64"/>
      <c r="X215" s="64"/>
      <c r="Y215" s="64"/>
      <c r="Z215" s="139"/>
    </row>
    <row r="216" spans="1:26" ht="15" customHeight="1">
      <c r="A216" s="149"/>
      <c r="B216" s="168"/>
      <c r="C216" s="168"/>
      <c r="D216" s="168"/>
      <c r="F216" s="168"/>
      <c r="G216" s="168"/>
      <c r="I216" s="168"/>
      <c r="J216" s="168"/>
      <c r="L216" s="177"/>
      <c r="M216" s="177"/>
      <c r="O216" s="168"/>
      <c r="P216" s="168"/>
      <c r="R216" s="168"/>
      <c r="S216" s="168"/>
      <c r="T216" s="63"/>
      <c r="U216" s="64"/>
      <c r="V216" s="64"/>
      <c r="W216" s="64"/>
      <c r="X216" s="64"/>
      <c r="Y216" s="64"/>
      <c r="Z216" s="139"/>
    </row>
    <row r="217" spans="1:26" ht="15" customHeight="1">
      <c r="A217" s="149"/>
      <c r="B217" s="168"/>
      <c r="C217" s="168"/>
      <c r="D217" s="168"/>
      <c r="F217" s="168"/>
      <c r="G217" s="168"/>
      <c r="I217" s="168"/>
      <c r="J217" s="168"/>
      <c r="L217" s="177"/>
      <c r="M217" s="177"/>
      <c r="O217" s="168"/>
      <c r="P217" s="168"/>
      <c r="R217" s="168"/>
      <c r="S217" s="168"/>
      <c r="T217" s="63"/>
      <c r="U217" s="64"/>
      <c r="V217" s="64"/>
      <c r="W217" s="64"/>
      <c r="X217" s="64"/>
      <c r="Y217" s="64"/>
      <c r="Z217" s="139"/>
    </row>
    <row r="218" spans="1:26" ht="15" customHeight="1">
      <c r="A218" s="149"/>
      <c r="B218" s="168"/>
      <c r="C218" s="168"/>
      <c r="D218" s="168"/>
      <c r="F218" s="168"/>
      <c r="G218" s="168"/>
      <c r="I218" s="168"/>
      <c r="J218" s="168"/>
      <c r="L218" s="177"/>
      <c r="M218" s="177"/>
      <c r="O218" s="168"/>
      <c r="P218" s="168"/>
      <c r="R218" s="168"/>
      <c r="S218" s="168"/>
      <c r="T218" s="63"/>
      <c r="U218" s="64"/>
      <c r="V218" s="64"/>
      <c r="W218" s="64"/>
      <c r="X218" s="64"/>
      <c r="Y218" s="64"/>
      <c r="Z218" s="139"/>
    </row>
    <row r="219" spans="1:26" ht="15" customHeight="1">
      <c r="A219" s="149"/>
      <c r="B219" s="168"/>
      <c r="C219" s="168"/>
      <c r="D219" s="168"/>
      <c r="F219" s="168"/>
      <c r="G219" s="168"/>
      <c r="I219" s="168"/>
      <c r="J219" s="168"/>
      <c r="L219" s="177"/>
      <c r="M219" s="177"/>
      <c r="O219" s="168"/>
      <c r="P219" s="168"/>
      <c r="R219" s="168"/>
      <c r="S219" s="168"/>
      <c r="T219" s="63"/>
      <c r="U219" s="64"/>
      <c r="V219" s="64"/>
      <c r="W219" s="64"/>
      <c r="X219" s="64"/>
      <c r="Y219" s="64"/>
      <c r="Z219" s="139"/>
    </row>
    <row r="220" spans="1:26" ht="15" customHeight="1">
      <c r="A220" s="149"/>
      <c r="B220" s="168"/>
      <c r="C220" s="168"/>
      <c r="D220" s="168"/>
      <c r="F220" s="168"/>
      <c r="G220" s="168"/>
      <c r="I220" s="168"/>
      <c r="J220" s="168"/>
      <c r="L220" s="177"/>
      <c r="M220" s="177"/>
      <c r="O220" s="168"/>
      <c r="P220" s="168"/>
      <c r="R220" s="168"/>
      <c r="S220" s="168"/>
      <c r="T220" s="63"/>
      <c r="U220" s="64"/>
      <c r="V220" s="64"/>
      <c r="W220" s="64"/>
      <c r="X220" s="64"/>
      <c r="Y220" s="64"/>
      <c r="Z220" s="139"/>
    </row>
    <row r="221" spans="1:26" ht="15" customHeight="1">
      <c r="A221" s="149"/>
      <c r="B221" s="168"/>
      <c r="C221" s="168"/>
      <c r="D221" s="168"/>
      <c r="F221" s="168"/>
      <c r="G221" s="168"/>
      <c r="I221" s="168"/>
      <c r="J221" s="168"/>
      <c r="L221" s="177"/>
      <c r="M221" s="177"/>
      <c r="O221" s="168"/>
      <c r="P221" s="168"/>
      <c r="R221" s="168"/>
      <c r="S221" s="168"/>
      <c r="T221" s="63"/>
      <c r="U221" s="64"/>
      <c r="V221" s="64"/>
      <c r="W221" s="64"/>
      <c r="X221" s="64"/>
      <c r="Y221" s="64"/>
      <c r="Z221" s="139"/>
    </row>
    <row r="222" spans="1:26" ht="15" customHeight="1">
      <c r="A222" s="149"/>
      <c r="B222" s="168"/>
      <c r="C222" s="168"/>
      <c r="D222" s="168"/>
      <c r="F222" s="168"/>
      <c r="G222" s="168"/>
      <c r="I222" s="168"/>
      <c r="J222" s="168"/>
      <c r="L222" s="177"/>
      <c r="M222" s="177"/>
      <c r="O222" s="168"/>
      <c r="P222" s="168"/>
      <c r="R222" s="168"/>
      <c r="S222" s="168"/>
      <c r="T222" s="63"/>
      <c r="U222" s="64"/>
      <c r="V222" s="64"/>
      <c r="W222" s="64"/>
      <c r="X222" s="64"/>
      <c r="Y222" s="64"/>
      <c r="Z222" s="139"/>
    </row>
    <row r="223" spans="1:26" ht="15" customHeight="1">
      <c r="A223" s="149"/>
      <c r="B223" s="168"/>
      <c r="C223" s="168"/>
      <c r="D223" s="168"/>
      <c r="F223" s="168"/>
      <c r="G223" s="168"/>
      <c r="I223" s="168"/>
      <c r="J223" s="168"/>
      <c r="L223" s="177"/>
      <c r="M223" s="177"/>
      <c r="O223" s="168"/>
      <c r="P223" s="168"/>
      <c r="R223" s="168"/>
      <c r="S223" s="168"/>
      <c r="T223" s="63"/>
      <c r="U223" s="64"/>
      <c r="V223" s="64"/>
      <c r="W223" s="64"/>
      <c r="X223" s="64"/>
      <c r="Y223" s="64"/>
      <c r="Z223" s="139"/>
    </row>
    <row r="224" spans="1:26" ht="15" customHeight="1">
      <c r="A224" s="149"/>
      <c r="B224" s="168"/>
      <c r="C224" s="168"/>
      <c r="D224" s="168"/>
      <c r="F224" s="168"/>
      <c r="G224" s="168"/>
      <c r="I224" s="168"/>
      <c r="J224" s="168"/>
      <c r="L224" s="177"/>
      <c r="M224" s="177"/>
      <c r="O224" s="168"/>
      <c r="P224" s="168"/>
      <c r="R224" s="168"/>
      <c r="S224" s="168"/>
      <c r="T224" s="63"/>
      <c r="U224" s="64"/>
      <c r="V224" s="64"/>
      <c r="W224" s="64"/>
      <c r="X224" s="64"/>
      <c r="Y224" s="64"/>
      <c r="Z224" s="139"/>
    </row>
    <row r="225" spans="1:26" ht="15" customHeight="1">
      <c r="A225" s="149"/>
      <c r="B225" s="168"/>
      <c r="C225" s="168"/>
      <c r="D225" s="168"/>
      <c r="F225" s="168"/>
      <c r="G225" s="168"/>
      <c r="I225" s="168"/>
      <c r="J225" s="168"/>
      <c r="L225" s="177"/>
      <c r="M225" s="177"/>
      <c r="O225" s="168"/>
      <c r="P225" s="168"/>
      <c r="R225" s="168"/>
      <c r="S225" s="168"/>
      <c r="T225" s="63"/>
      <c r="U225" s="64"/>
      <c r="V225" s="64"/>
      <c r="W225" s="64"/>
      <c r="X225" s="64"/>
      <c r="Y225" s="64"/>
      <c r="Z225" s="139"/>
    </row>
    <row r="226" spans="1:26" ht="15" customHeight="1">
      <c r="A226" s="149"/>
      <c r="B226" s="168"/>
      <c r="C226" s="168"/>
      <c r="D226" s="168"/>
      <c r="F226" s="168"/>
      <c r="G226" s="168"/>
      <c r="I226" s="168"/>
      <c r="J226" s="168"/>
      <c r="L226" s="177"/>
      <c r="M226" s="177"/>
      <c r="O226" s="168"/>
      <c r="P226" s="168"/>
      <c r="R226" s="168"/>
      <c r="S226" s="168"/>
      <c r="T226" s="63"/>
      <c r="U226" s="64"/>
      <c r="V226" s="64"/>
      <c r="W226" s="64"/>
      <c r="X226" s="64"/>
      <c r="Y226" s="64"/>
      <c r="Z226" s="139"/>
    </row>
    <row r="227" spans="1:26" ht="15" customHeight="1">
      <c r="A227" s="149"/>
      <c r="B227" s="168"/>
      <c r="C227" s="168"/>
      <c r="D227" s="168"/>
      <c r="F227" s="168"/>
      <c r="G227" s="168"/>
      <c r="I227" s="168"/>
      <c r="J227" s="168"/>
      <c r="L227" s="177"/>
      <c r="M227" s="177"/>
      <c r="O227" s="168"/>
      <c r="P227" s="168"/>
      <c r="R227" s="168"/>
      <c r="S227" s="168"/>
      <c r="T227" s="63"/>
      <c r="U227" s="64"/>
      <c r="V227" s="64"/>
      <c r="W227" s="64"/>
      <c r="X227" s="64"/>
      <c r="Y227" s="64"/>
      <c r="Z227" s="139"/>
    </row>
    <row r="228" spans="1:26" ht="15" customHeight="1">
      <c r="A228" s="149"/>
      <c r="B228" s="168"/>
      <c r="C228" s="168"/>
      <c r="D228" s="168"/>
      <c r="F228" s="168"/>
      <c r="G228" s="168"/>
      <c r="I228" s="168"/>
      <c r="J228" s="168"/>
      <c r="L228" s="177"/>
      <c r="M228" s="177"/>
      <c r="O228" s="168"/>
      <c r="P228" s="168"/>
      <c r="R228" s="168"/>
      <c r="S228" s="168"/>
      <c r="T228" s="63"/>
      <c r="U228" s="64"/>
      <c r="V228" s="64"/>
      <c r="W228" s="64"/>
      <c r="X228" s="64"/>
      <c r="Y228" s="64"/>
      <c r="Z228" s="139"/>
    </row>
    <row r="229" spans="1:26" ht="15" customHeight="1">
      <c r="A229" s="149"/>
      <c r="B229" s="168"/>
      <c r="C229" s="168"/>
      <c r="D229" s="168"/>
      <c r="F229" s="168"/>
      <c r="G229" s="168"/>
      <c r="I229" s="168"/>
      <c r="J229" s="168"/>
      <c r="L229" s="177"/>
      <c r="M229" s="177"/>
      <c r="O229" s="168"/>
      <c r="P229" s="168"/>
      <c r="R229" s="168"/>
      <c r="S229" s="168"/>
      <c r="T229" s="63"/>
      <c r="U229" s="64"/>
      <c r="V229" s="64"/>
      <c r="W229" s="64"/>
      <c r="X229" s="64"/>
      <c r="Y229" s="64"/>
      <c r="Z229" s="139"/>
    </row>
    <row r="230" spans="1:26" ht="15" customHeight="1">
      <c r="A230" s="149"/>
      <c r="B230" s="168"/>
      <c r="C230" s="168"/>
      <c r="D230" s="168"/>
      <c r="F230" s="168"/>
      <c r="G230" s="168"/>
      <c r="I230" s="168"/>
      <c r="J230" s="168"/>
      <c r="L230" s="177"/>
      <c r="M230" s="177"/>
      <c r="O230" s="168"/>
      <c r="P230" s="168"/>
      <c r="R230" s="168"/>
      <c r="S230" s="168"/>
      <c r="T230" s="63"/>
      <c r="U230" s="64"/>
      <c r="V230" s="64"/>
      <c r="W230" s="64"/>
      <c r="X230" s="64"/>
      <c r="Y230" s="64"/>
      <c r="Z230" s="139"/>
    </row>
    <row r="231" spans="1:26" ht="15" customHeight="1">
      <c r="A231" s="149"/>
      <c r="B231" s="168"/>
      <c r="C231" s="168"/>
      <c r="D231" s="168"/>
      <c r="F231" s="168"/>
      <c r="G231" s="168"/>
      <c r="I231" s="168"/>
      <c r="J231" s="168"/>
      <c r="L231" s="177"/>
      <c r="M231" s="177"/>
      <c r="O231" s="168"/>
      <c r="P231" s="168"/>
      <c r="R231" s="168"/>
      <c r="S231" s="168"/>
      <c r="T231" s="63"/>
      <c r="U231" s="64"/>
      <c r="V231" s="64"/>
      <c r="W231" s="64"/>
      <c r="X231" s="64"/>
      <c r="Y231" s="64"/>
      <c r="Z231" s="139"/>
    </row>
    <row r="232" spans="1:26" ht="15" customHeight="1">
      <c r="A232" s="149"/>
      <c r="B232" s="168"/>
      <c r="C232" s="168"/>
      <c r="D232" s="168"/>
      <c r="F232" s="168"/>
      <c r="G232" s="168"/>
      <c r="I232" s="168"/>
      <c r="J232" s="168"/>
      <c r="L232" s="177"/>
      <c r="M232" s="177"/>
      <c r="O232" s="168"/>
      <c r="P232" s="168"/>
      <c r="R232" s="168"/>
      <c r="S232" s="168"/>
      <c r="T232" s="63"/>
      <c r="U232" s="64"/>
      <c r="V232" s="64"/>
      <c r="W232" s="64"/>
      <c r="X232" s="64"/>
      <c r="Y232" s="64"/>
      <c r="Z232" s="139"/>
    </row>
    <row r="233" spans="1:26" ht="15" customHeight="1">
      <c r="A233" s="149"/>
      <c r="B233" s="168"/>
      <c r="C233" s="168"/>
      <c r="D233" s="168"/>
      <c r="F233" s="168"/>
      <c r="G233" s="168"/>
      <c r="I233" s="168"/>
      <c r="J233" s="168"/>
      <c r="L233" s="177"/>
      <c r="M233" s="177"/>
      <c r="O233" s="168"/>
      <c r="P233" s="168"/>
      <c r="R233" s="168"/>
      <c r="S233" s="168"/>
      <c r="T233" s="63"/>
      <c r="U233" s="64"/>
      <c r="V233" s="64"/>
      <c r="W233" s="64"/>
      <c r="X233" s="64"/>
      <c r="Y233" s="64"/>
      <c r="Z233" s="139"/>
    </row>
    <row r="234" spans="1:26" ht="15" customHeight="1">
      <c r="A234" s="149"/>
      <c r="B234" s="168"/>
      <c r="C234" s="168"/>
      <c r="D234" s="168"/>
      <c r="F234" s="168"/>
      <c r="G234" s="168"/>
      <c r="I234" s="168"/>
      <c r="J234" s="168"/>
      <c r="L234" s="177"/>
      <c r="M234" s="177"/>
      <c r="O234" s="168"/>
      <c r="P234" s="168"/>
      <c r="R234" s="168"/>
      <c r="S234" s="168"/>
      <c r="T234" s="63"/>
      <c r="U234" s="64"/>
      <c r="V234" s="64"/>
      <c r="W234" s="64"/>
      <c r="X234" s="64"/>
      <c r="Y234" s="64"/>
      <c r="Z234" s="139"/>
    </row>
    <row r="235" spans="1:26" ht="15" customHeight="1">
      <c r="A235" s="149"/>
      <c r="B235" s="168"/>
      <c r="C235" s="168"/>
      <c r="D235" s="168"/>
      <c r="F235" s="168"/>
      <c r="G235" s="168"/>
      <c r="I235" s="168"/>
      <c r="J235" s="168"/>
      <c r="L235" s="177"/>
      <c r="M235" s="177"/>
      <c r="O235" s="168"/>
      <c r="P235" s="168"/>
      <c r="R235" s="168"/>
      <c r="S235" s="168"/>
      <c r="T235" s="63"/>
      <c r="U235" s="64"/>
      <c r="V235" s="64"/>
      <c r="W235" s="64"/>
      <c r="X235" s="64"/>
      <c r="Y235" s="64"/>
      <c r="Z235" s="139"/>
    </row>
    <row r="236" spans="1:26" ht="15" customHeight="1">
      <c r="A236" s="149"/>
      <c r="B236" s="168"/>
      <c r="C236" s="168"/>
      <c r="D236" s="168"/>
      <c r="F236" s="168"/>
      <c r="G236" s="168"/>
      <c r="I236" s="168"/>
      <c r="J236" s="168"/>
      <c r="L236" s="177"/>
      <c r="M236" s="177"/>
      <c r="O236" s="168"/>
      <c r="P236" s="168"/>
      <c r="R236" s="168"/>
      <c r="S236" s="168"/>
      <c r="T236" s="63"/>
      <c r="U236" s="64"/>
      <c r="V236" s="64"/>
      <c r="W236" s="64"/>
      <c r="X236" s="64"/>
      <c r="Y236" s="64"/>
      <c r="Z236" s="139"/>
    </row>
    <row r="237" spans="1:26" ht="15" customHeight="1">
      <c r="A237" s="149"/>
      <c r="B237" s="168"/>
      <c r="C237" s="168"/>
      <c r="D237" s="168"/>
      <c r="F237" s="168"/>
      <c r="G237" s="168"/>
      <c r="I237" s="168"/>
      <c r="J237" s="168"/>
      <c r="L237" s="177"/>
      <c r="M237" s="177"/>
      <c r="O237" s="168"/>
      <c r="P237" s="168"/>
      <c r="R237" s="168"/>
      <c r="S237" s="168"/>
      <c r="T237" s="63"/>
      <c r="U237" s="64"/>
      <c r="V237" s="64"/>
      <c r="W237" s="64"/>
      <c r="X237" s="64"/>
      <c r="Y237" s="64"/>
      <c r="Z237" s="139"/>
    </row>
    <row r="238" spans="1:26" ht="15" customHeight="1">
      <c r="A238" s="149"/>
      <c r="B238" s="168"/>
      <c r="C238" s="168"/>
      <c r="D238" s="168"/>
      <c r="F238" s="168"/>
      <c r="G238" s="168"/>
      <c r="I238" s="168"/>
      <c r="J238" s="168"/>
      <c r="L238" s="177"/>
      <c r="M238" s="177"/>
      <c r="O238" s="168"/>
      <c r="P238" s="168"/>
      <c r="R238" s="168"/>
      <c r="S238" s="168"/>
      <c r="T238" s="63"/>
      <c r="U238" s="64"/>
      <c r="V238" s="64"/>
      <c r="W238" s="64"/>
      <c r="X238" s="64"/>
      <c r="Y238" s="64"/>
      <c r="Z238" s="139"/>
    </row>
    <row r="239" spans="1:26" ht="15" customHeight="1">
      <c r="A239" s="149"/>
      <c r="B239" s="168"/>
      <c r="C239" s="168"/>
      <c r="D239" s="168"/>
      <c r="F239" s="168"/>
      <c r="G239" s="168"/>
      <c r="I239" s="168"/>
      <c r="J239" s="168"/>
      <c r="L239" s="177"/>
      <c r="M239" s="177"/>
      <c r="O239" s="168"/>
      <c r="P239" s="168"/>
      <c r="R239" s="168"/>
      <c r="S239" s="168"/>
      <c r="T239" s="63"/>
      <c r="U239" s="64"/>
      <c r="V239" s="64"/>
      <c r="W239" s="64"/>
      <c r="X239" s="64"/>
      <c r="Y239" s="64"/>
      <c r="Z239" s="139"/>
    </row>
    <row r="240" spans="1:26" ht="15" customHeight="1">
      <c r="A240" s="149"/>
      <c r="B240" s="168"/>
      <c r="C240" s="168"/>
      <c r="D240" s="168"/>
      <c r="F240" s="168"/>
      <c r="G240" s="168"/>
      <c r="I240" s="168"/>
      <c r="J240" s="168"/>
      <c r="L240" s="177"/>
      <c r="M240" s="177"/>
      <c r="O240" s="168"/>
      <c r="P240" s="168"/>
      <c r="R240" s="168"/>
      <c r="S240" s="168"/>
      <c r="T240" s="63"/>
      <c r="U240" s="64"/>
      <c r="V240" s="64"/>
      <c r="W240" s="64"/>
      <c r="X240" s="64"/>
      <c r="Y240" s="64"/>
      <c r="Z240" s="139"/>
    </row>
    <row r="241" spans="1:26" ht="15" customHeight="1">
      <c r="A241" s="149"/>
      <c r="B241" s="168"/>
      <c r="C241" s="168"/>
      <c r="D241" s="168"/>
      <c r="F241" s="168"/>
      <c r="G241" s="168"/>
      <c r="I241" s="168"/>
      <c r="J241" s="168"/>
      <c r="L241" s="177"/>
      <c r="M241" s="177"/>
      <c r="O241" s="168"/>
      <c r="P241" s="168"/>
      <c r="R241" s="168"/>
      <c r="S241" s="168"/>
      <c r="T241" s="63"/>
      <c r="U241" s="64"/>
      <c r="V241" s="64"/>
      <c r="W241" s="64"/>
      <c r="X241" s="64"/>
      <c r="Y241" s="64"/>
      <c r="Z241" s="139"/>
    </row>
    <row r="242" spans="1:26" ht="15" customHeight="1">
      <c r="A242" s="149"/>
      <c r="B242" s="168"/>
      <c r="C242" s="168"/>
      <c r="D242" s="168"/>
      <c r="F242" s="168"/>
      <c r="G242" s="168"/>
      <c r="I242" s="168"/>
      <c r="J242" s="168"/>
      <c r="L242" s="177"/>
      <c r="M242" s="177"/>
      <c r="O242" s="168"/>
      <c r="P242" s="168"/>
      <c r="R242" s="168"/>
      <c r="S242" s="168"/>
      <c r="T242" s="63"/>
      <c r="U242" s="64"/>
      <c r="V242" s="64"/>
      <c r="W242" s="64"/>
      <c r="X242" s="64"/>
      <c r="Y242" s="64"/>
      <c r="Z242" s="139"/>
    </row>
    <row r="243" spans="1:26" ht="15" customHeight="1">
      <c r="A243" s="149"/>
      <c r="B243" s="168"/>
      <c r="C243" s="168"/>
      <c r="D243" s="168"/>
      <c r="F243" s="168"/>
      <c r="G243" s="168"/>
      <c r="I243" s="168"/>
      <c r="J243" s="168"/>
      <c r="L243" s="177"/>
      <c r="M243" s="177"/>
      <c r="O243" s="168"/>
      <c r="P243" s="168"/>
      <c r="R243" s="168"/>
      <c r="S243" s="168"/>
      <c r="T243" s="63"/>
      <c r="U243" s="64"/>
      <c r="V243" s="64"/>
      <c r="W243" s="64"/>
      <c r="X243" s="64"/>
      <c r="Y243" s="64"/>
      <c r="Z243" s="139"/>
    </row>
    <row r="244" spans="1:26" ht="15" customHeight="1">
      <c r="A244" s="149"/>
      <c r="B244" s="168"/>
      <c r="C244" s="168"/>
      <c r="D244" s="168"/>
      <c r="F244" s="168"/>
      <c r="G244" s="168"/>
      <c r="I244" s="168"/>
      <c r="J244" s="168"/>
      <c r="L244" s="177"/>
      <c r="M244" s="177"/>
      <c r="O244" s="168"/>
      <c r="P244" s="168"/>
      <c r="R244" s="168"/>
      <c r="S244" s="168"/>
      <c r="T244" s="63"/>
      <c r="U244" s="64"/>
      <c r="V244" s="64"/>
      <c r="W244" s="64"/>
      <c r="X244" s="64"/>
      <c r="Y244" s="64"/>
      <c r="Z244" s="139"/>
    </row>
    <row r="245" spans="1:26" ht="15" customHeight="1">
      <c r="A245" s="149"/>
      <c r="B245" s="168"/>
      <c r="C245" s="168"/>
      <c r="D245" s="168"/>
      <c r="F245" s="168"/>
      <c r="G245" s="168"/>
      <c r="I245" s="168"/>
      <c r="J245" s="168"/>
      <c r="L245" s="177"/>
      <c r="M245" s="177"/>
      <c r="O245" s="168"/>
      <c r="P245" s="168"/>
      <c r="R245" s="168"/>
      <c r="S245" s="168"/>
      <c r="T245" s="63"/>
      <c r="U245" s="64"/>
      <c r="V245" s="64"/>
      <c r="W245" s="64"/>
      <c r="X245" s="64"/>
      <c r="Y245" s="64"/>
      <c r="Z245" s="139"/>
    </row>
    <row r="246" spans="1:26" ht="15" customHeight="1">
      <c r="A246" s="149"/>
      <c r="B246" s="168"/>
      <c r="C246" s="168"/>
      <c r="D246" s="168"/>
      <c r="F246" s="168"/>
      <c r="G246" s="168"/>
      <c r="I246" s="168"/>
      <c r="J246" s="168"/>
      <c r="L246" s="177"/>
      <c r="M246" s="177"/>
      <c r="O246" s="168"/>
      <c r="P246" s="168"/>
      <c r="R246" s="168"/>
      <c r="S246" s="168"/>
      <c r="T246" s="63"/>
      <c r="U246" s="64"/>
      <c r="V246" s="64"/>
      <c r="W246" s="64"/>
      <c r="X246" s="64"/>
      <c r="Y246" s="64"/>
      <c r="Z246" s="139"/>
    </row>
    <row r="247" spans="1:26" ht="15" customHeight="1">
      <c r="A247" s="149"/>
      <c r="B247" s="168"/>
      <c r="C247" s="168"/>
      <c r="D247" s="168"/>
      <c r="F247" s="168"/>
      <c r="G247" s="168"/>
      <c r="I247" s="168"/>
      <c r="J247" s="168"/>
      <c r="L247" s="177"/>
      <c r="M247" s="177"/>
      <c r="O247" s="168"/>
      <c r="P247" s="168"/>
      <c r="R247" s="168"/>
      <c r="S247" s="168"/>
      <c r="T247" s="63"/>
      <c r="U247" s="64"/>
      <c r="V247" s="64"/>
      <c r="W247" s="64"/>
      <c r="X247" s="64"/>
      <c r="Y247" s="64"/>
      <c r="Z247" s="139"/>
    </row>
    <row r="248" spans="1:26" ht="15" customHeight="1">
      <c r="A248" s="149"/>
      <c r="B248" s="168"/>
      <c r="C248" s="168"/>
      <c r="D248" s="168"/>
      <c r="F248" s="168"/>
      <c r="G248" s="168"/>
      <c r="I248" s="168"/>
      <c r="J248" s="168"/>
      <c r="L248" s="177"/>
      <c r="M248" s="177"/>
      <c r="O248" s="168"/>
      <c r="P248" s="168"/>
      <c r="R248" s="168"/>
      <c r="S248" s="168"/>
      <c r="T248" s="63"/>
      <c r="U248" s="64"/>
      <c r="V248" s="64"/>
      <c r="W248" s="64"/>
      <c r="X248" s="64"/>
      <c r="Y248" s="64"/>
      <c r="Z248" s="139"/>
    </row>
    <row r="249" spans="1:26" ht="15" customHeight="1">
      <c r="A249" s="149"/>
      <c r="B249" s="168"/>
      <c r="C249" s="168"/>
      <c r="D249" s="168"/>
      <c r="F249" s="168"/>
      <c r="G249" s="168"/>
      <c r="I249" s="168"/>
      <c r="J249" s="168"/>
      <c r="L249" s="177"/>
      <c r="M249" s="177"/>
      <c r="O249" s="168"/>
      <c r="P249" s="168"/>
      <c r="R249" s="168"/>
      <c r="S249" s="168"/>
      <c r="T249" s="63"/>
      <c r="U249" s="64"/>
      <c r="V249" s="64"/>
      <c r="W249" s="64"/>
      <c r="X249" s="64"/>
      <c r="Y249" s="64"/>
      <c r="Z249" s="139"/>
    </row>
    <row r="250" spans="1:26" ht="15" customHeight="1">
      <c r="A250" s="149"/>
      <c r="B250" s="168"/>
      <c r="C250" s="168"/>
      <c r="D250" s="168"/>
      <c r="F250" s="168"/>
      <c r="G250" s="168"/>
      <c r="I250" s="168"/>
      <c r="J250" s="168"/>
      <c r="L250" s="177"/>
      <c r="M250" s="177"/>
      <c r="O250" s="168"/>
      <c r="P250" s="168"/>
      <c r="R250" s="168"/>
      <c r="S250" s="168"/>
      <c r="T250" s="63"/>
      <c r="U250" s="64"/>
      <c r="V250" s="64"/>
      <c r="W250" s="64"/>
      <c r="X250" s="64"/>
      <c r="Y250" s="64"/>
      <c r="Z250" s="139"/>
    </row>
    <row r="251" spans="1:26" ht="15" customHeight="1">
      <c r="A251" s="149"/>
      <c r="B251" s="168"/>
      <c r="C251" s="168"/>
      <c r="D251" s="168"/>
      <c r="F251" s="168"/>
      <c r="G251" s="168"/>
      <c r="I251" s="168"/>
      <c r="J251" s="168"/>
      <c r="L251" s="177"/>
      <c r="M251" s="177"/>
      <c r="O251" s="168"/>
      <c r="P251" s="168"/>
      <c r="R251" s="168"/>
      <c r="S251" s="168"/>
      <c r="T251" s="63"/>
      <c r="U251" s="64"/>
      <c r="V251" s="64"/>
      <c r="W251" s="64"/>
      <c r="X251" s="64"/>
      <c r="Y251" s="64"/>
      <c r="Z251" s="139"/>
    </row>
    <row r="252" spans="1:26" ht="15" customHeight="1">
      <c r="A252" s="149"/>
      <c r="B252" s="168"/>
      <c r="C252" s="168"/>
      <c r="D252" s="168"/>
      <c r="F252" s="168"/>
      <c r="G252" s="168"/>
      <c r="I252" s="168"/>
      <c r="J252" s="168"/>
      <c r="L252" s="177"/>
      <c r="M252" s="177"/>
      <c r="O252" s="168"/>
      <c r="P252" s="168"/>
      <c r="R252" s="168"/>
      <c r="S252" s="168"/>
      <c r="T252" s="63"/>
      <c r="U252" s="64"/>
      <c r="V252" s="64"/>
      <c r="W252" s="64"/>
      <c r="X252" s="64"/>
      <c r="Y252" s="64"/>
      <c r="Z252" s="139"/>
    </row>
    <row r="253" spans="1:26" ht="15" customHeight="1">
      <c r="A253" s="149"/>
      <c r="B253" s="168"/>
      <c r="C253" s="168"/>
      <c r="D253" s="168"/>
      <c r="F253" s="168"/>
      <c r="G253" s="168"/>
      <c r="I253" s="168"/>
      <c r="J253" s="168"/>
      <c r="L253" s="177"/>
      <c r="M253" s="177"/>
      <c r="O253" s="168"/>
      <c r="P253" s="168"/>
      <c r="R253" s="168"/>
      <c r="S253" s="168"/>
      <c r="T253" s="63"/>
      <c r="U253" s="64"/>
      <c r="V253" s="64"/>
      <c r="W253" s="64"/>
      <c r="X253" s="64"/>
      <c r="Y253" s="64"/>
      <c r="Z253" s="139"/>
    </row>
    <row r="254" spans="1:26" ht="15" customHeight="1">
      <c r="A254" s="149"/>
      <c r="B254" s="168"/>
      <c r="C254" s="168"/>
      <c r="D254" s="168"/>
      <c r="F254" s="168"/>
      <c r="G254" s="168"/>
      <c r="I254" s="168"/>
      <c r="J254" s="168"/>
      <c r="L254" s="177"/>
      <c r="M254" s="177"/>
      <c r="O254" s="168"/>
      <c r="P254" s="168"/>
      <c r="R254" s="168"/>
      <c r="S254" s="168"/>
      <c r="T254" s="63"/>
      <c r="U254" s="64"/>
      <c r="V254" s="64"/>
      <c r="W254" s="64"/>
      <c r="X254" s="64"/>
      <c r="Y254" s="64"/>
      <c r="Z254" s="139"/>
    </row>
    <row r="255" spans="1:26" ht="15" customHeight="1">
      <c r="A255" s="149"/>
      <c r="B255" s="168"/>
      <c r="C255" s="168"/>
      <c r="D255" s="168"/>
      <c r="F255" s="168"/>
      <c r="G255" s="168"/>
      <c r="I255" s="168"/>
      <c r="J255" s="168"/>
      <c r="L255" s="177"/>
      <c r="M255" s="177"/>
      <c r="O255" s="168"/>
      <c r="P255" s="168"/>
      <c r="R255" s="168"/>
      <c r="S255" s="168"/>
      <c r="T255" s="63"/>
      <c r="U255" s="64"/>
      <c r="V255" s="64"/>
      <c r="W255" s="64"/>
      <c r="X255" s="64"/>
      <c r="Y255" s="64"/>
      <c r="Z255" s="139"/>
    </row>
    <row r="256" spans="1:26" ht="15" customHeight="1">
      <c r="A256" s="149"/>
      <c r="B256" s="168"/>
      <c r="C256" s="168"/>
      <c r="D256" s="168"/>
      <c r="F256" s="168"/>
      <c r="G256" s="168"/>
      <c r="I256" s="168"/>
      <c r="J256" s="168"/>
      <c r="L256" s="177"/>
      <c r="M256" s="177"/>
      <c r="O256" s="168"/>
      <c r="P256" s="168"/>
      <c r="R256" s="168"/>
      <c r="S256" s="168"/>
      <c r="T256" s="63"/>
      <c r="U256" s="64"/>
      <c r="V256" s="64"/>
      <c r="W256" s="64"/>
      <c r="X256" s="64"/>
      <c r="Y256" s="64"/>
      <c r="Z256" s="139"/>
    </row>
    <row r="257" spans="1:26" ht="15" customHeight="1">
      <c r="A257" s="149"/>
      <c r="B257" s="168"/>
      <c r="C257" s="168"/>
      <c r="D257" s="168"/>
      <c r="F257" s="168"/>
      <c r="G257" s="168"/>
      <c r="I257" s="168"/>
      <c r="J257" s="168"/>
      <c r="L257" s="177"/>
      <c r="M257" s="177"/>
      <c r="O257" s="168"/>
      <c r="P257" s="168"/>
      <c r="R257" s="168"/>
      <c r="S257" s="168"/>
      <c r="T257" s="63"/>
      <c r="U257" s="64"/>
      <c r="V257" s="64"/>
      <c r="W257" s="64"/>
      <c r="X257" s="64"/>
      <c r="Y257" s="64"/>
      <c r="Z257" s="139"/>
    </row>
    <row r="258" spans="1:26" ht="15" customHeight="1">
      <c r="A258" s="149"/>
      <c r="B258" s="168"/>
      <c r="C258" s="168"/>
      <c r="D258" s="168"/>
      <c r="F258" s="168"/>
      <c r="G258" s="168"/>
      <c r="I258" s="168"/>
      <c r="J258" s="168"/>
      <c r="L258" s="177"/>
      <c r="M258" s="177"/>
      <c r="O258" s="168"/>
      <c r="P258" s="168"/>
      <c r="R258" s="168"/>
      <c r="S258" s="168"/>
      <c r="T258" s="63"/>
      <c r="U258" s="64"/>
      <c r="V258" s="64"/>
      <c r="W258" s="64"/>
      <c r="X258" s="64"/>
      <c r="Y258" s="64"/>
      <c r="Z258" s="139"/>
    </row>
    <row r="259" spans="1:26" ht="15" customHeight="1">
      <c r="A259" s="149"/>
      <c r="B259" s="168"/>
      <c r="C259" s="168"/>
      <c r="D259" s="168"/>
      <c r="F259" s="168"/>
      <c r="G259" s="168"/>
      <c r="I259" s="168"/>
      <c r="J259" s="168"/>
      <c r="L259" s="177"/>
      <c r="M259" s="177"/>
      <c r="O259" s="168"/>
      <c r="P259" s="168"/>
      <c r="R259" s="168"/>
      <c r="S259" s="168"/>
      <c r="T259" s="63"/>
      <c r="U259" s="64"/>
      <c r="V259" s="64"/>
      <c r="W259" s="64"/>
      <c r="X259" s="64"/>
      <c r="Y259" s="64"/>
      <c r="Z259" s="139"/>
    </row>
    <row r="260" spans="1:26" ht="15" customHeight="1">
      <c r="A260" s="149"/>
      <c r="B260" s="168"/>
      <c r="C260" s="168"/>
      <c r="D260" s="168"/>
      <c r="F260" s="168"/>
      <c r="G260" s="168"/>
      <c r="I260" s="168"/>
      <c r="J260" s="168"/>
      <c r="L260" s="177"/>
      <c r="M260" s="177"/>
      <c r="O260" s="168"/>
      <c r="P260" s="168"/>
      <c r="R260" s="168"/>
      <c r="S260" s="168"/>
      <c r="T260" s="63"/>
      <c r="U260" s="64"/>
      <c r="V260" s="64"/>
      <c r="W260" s="64"/>
      <c r="X260" s="64"/>
      <c r="Y260" s="64"/>
      <c r="Z260" s="139"/>
    </row>
    <row r="261" spans="1:26" ht="15" customHeight="1">
      <c r="A261" s="149"/>
      <c r="B261" s="168"/>
      <c r="C261" s="168"/>
      <c r="D261" s="168"/>
      <c r="F261" s="168"/>
      <c r="G261" s="168"/>
      <c r="I261" s="168"/>
      <c r="J261" s="168"/>
      <c r="L261" s="177"/>
      <c r="M261" s="177"/>
      <c r="O261" s="168"/>
      <c r="P261" s="168"/>
      <c r="R261" s="168"/>
      <c r="S261" s="168"/>
      <c r="T261" s="63"/>
      <c r="U261" s="64"/>
      <c r="V261" s="64"/>
      <c r="W261" s="64"/>
      <c r="X261" s="64"/>
      <c r="Y261" s="64"/>
      <c r="Z261" s="139"/>
    </row>
    <row r="262" spans="1:26" ht="15" customHeight="1">
      <c r="A262" s="149"/>
      <c r="B262" s="168"/>
      <c r="C262" s="168"/>
      <c r="D262" s="168"/>
      <c r="F262" s="168"/>
      <c r="G262" s="168"/>
      <c r="I262" s="168"/>
      <c r="J262" s="168"/>
      <c r="L262" s="177"/>
      <c r="M262" s="177"/>
      <c r="O262" s="168"/>
      <c r="P262" s="168"/>
      <c r="R262" s="168"/>
      <c r="S262" s="168"/>
      <c r="T262" s="63"/>
      <c r="U262" s="64"/>
      <c r="V262" s="64"/>
      <c r="W262" s="64"/>
      <c r="X262" s="64"/>
      <c r="Y262" s="64"/>
      <c r="Z262" s="139"/>
    </row>
    <row r="263" spans="1:26" ht="15" customHeight="1">
      <c r="A263" s="149"/>
      <c r="B263" s="168"/>
      <c r="C263" s="168"/>
      <c r="D263" s="168"/>
      <c r="F263" s="168"/>
      <c r="G263" s="168"/>
      <c r="I263" s="168"/>
      <c r="J263" s="168"/>
      <c r="L263" s="177"/>
      <c r="M263" s="177"/>
      <c r="O263" s="168"/>
      <c r="P263" s="168"/>
      <c r="R263" s="168"/>
      <c r="S263" s="168"/>
      <c r="T263" s="63"/>
      <c r="U263" s="64"/>
      <c r="V263" s="64"/>
      <c r="W263" s="64"/>
      <c r="X263" s="64"/>
      <c r="Y263" s="64"/>
      <c r="Z263" s="139"/>
    </row>
    <row r="264" spans="1:26" ht="15" customHeight="1">
      <c r="A264" s="149"/>
      <c r="B264" s="168"/>
      <c r="C264" s="168"/>
      <c r="D264" s="168"/>
      <c r="F264" s="168"/>
      <c r="G264" s="168"/>
      <c r="I264" s="168"/>
      <c r="J264" s="168"/>
      <c r="L264" s="177"/>
      <c r="M264" s="177"/>
      <c r="O264" s="168"/>
      <c r="P264" s="168"/>
      <c r="R264" s="168"/>
      <c r="S264" s="168"/>
      <c r="T264" s="63"/>
      <c r="U264" s="64"/>
      <c r="V264" s="64"/>
      <c r="W264" s="64"/>
      <c r="X264" s="64"/>
      <c r="Y264" s="64"/>
      <c r="Z264" s="139"/>
    </row>
    <row r="265" spans="1:26" ht="15" customHeight="1">
      <c r="A265" s="149"/>
      <c r="B265" s="168"/>
      <c r="C265" s="168"/>
      <c r="D265" s="168"/>
      <c r="F265" s="168"/>
      <c r="G265" s="168"/>
      <c r="I265" s="168"/>
      <c r="J265" s="168"/>
      <c r="L265" s="177"/>
      <c r="M265" s="177"/>
      <c r="O265" s="168"/>
      <c r="P265" s="168"/>
      <c r="R265" s="168"/>
      <c r="S265" s="168"/>
      <c r="T265" s="63"/>
      <c r="U265" s="64"/>
      <c r="V265" s="64"/>
      <c r="W265" s="64"/>
      <c r="X265" s="64"/>
      <c r="Y265" s="64"/>
      <c r="Z265" s="139"/>
    </row>
    <row r="266" spans="1:26" ht="15" customHeight="1">
      <c r="A266" s="149"/>
      <c r="B266" s="168"/>
      <c r="C266" s="168"/>
      <c r="D266" s="168"/>
      <c r="F266" s="168"/>
      <c r="G266" s="168"/>
      <c r="I266" s="168"/>
      <c r="J266" s="168"/>
      <c r="L266" s="177"/>
      <c r="M266" s="177"/>
      <c r="O266" s="168"/>
      <c r="P266" s="168"/>
      <c r="R266" s="168"/>
      <c r="S266" s="168"/>
      <c r="T266" s="63"/>
      <c r="U266" s="64"/>
      <c r="V266" s="64"/>
      <c r="W266" s="64"/>
      <c r="X266" s="64"/>
      <c r="Y266" s="64"/>
      <c r="Z266" s="139"/>
    </row>
    <row r="267" spans="1:26" ht="15" customHeight="1">
      <c r="A267" s="149"/>
      <c r="B267" s="168"/>
      <c r="C267" s="168"/>
      <c r="D267" s="168"/>
      <c r="F267" s="168"/>
      <c r="G267" s="168"/>
      <c r="I267" s="168"/>
      <c r="J267" s="168"/>
      <c r="L267" s="177"/>
      <c r="M267" s="177"/>
      <c r="O267" s="168"/>
      <c r="P267" s="168"/>
      <c r="R267" s="168"/>
      <c r="S267" s="168"/>
      <c r="T267" s="63"/>
      <c r="U267" s="64"/>
      <c r="V267" s="64"/>
      <c r="W267" s="64"/>
      <c r="X267" s="64"/>
      <c r="Y267" s="64"/>
      <c r="Z267" s="139"/>
    </row>
    <row r="268" spans="1:26" ht="15" customHeight="1">
      <c r="A268" s="149"/>
      <c r="B268" s="168"/>
      <c r="C268" s="168"/>
      <c r="D268" s="168"/>
      <c r="F268" s="168"/>
      <c r="G268" s="168"/>
      <c r="I268" s="168"/>
      <c r="J268" s="168"/>
      <c r="L268" s="177"/>
      <c r="M268" s="177"/>
      <c r="O268" s="168"/>
      <c r="P268" s="168"/>
      <c r="R268" s="168"/>
      <c r="S268" s="168"/>
      <c r="T268" s="63"/>
      <c r="U268" s="64"/>
      <c r="V268" s="64"/>
      <c r="W268" s="64"/>
      <c r="X268" s="64"/>
      <c r="Y268" s="64"/>
      <c r="Z268" s="139"/>
    </row>
    <row r="269" spans="1:26" ht="15" customHeight="1">
      <c r="A269" s="149"/>
      <c r="B269" s="168"/>
      <c r="C269" s="168"/>
      <c r="D269" s="168"/>
      <c r="F269" s="168"/>
      <c r="G269" s="168"/>
      <c r="I269" s="168"/>
      <c r="J269" s="168"/>
      <c r="L269" s="177"/>
      <c r="M269" s="177"/>
      <c r="O269" s="168"/>
      <c r="P269" s="168"/>
      <c r="R269" s="168"/>
      <c r="S269" s="168"/>
      <c r="T269" s="63"/>
      <c r="U269" s="64"/>
      <c r="V269" s="64"/>
      <c r="W269" s="64"/>
      <c r="X269" s="64"/>
      <c r="Y269" s="64"/>
      <c r="Z269" s="139"/>
    </row>
    <row r="270" spans="1:26" ht="15" customHeight="1">
      <c r="A270" s="149"/>
      <c r="B270" s="168"/>
      <c r="C270" s="168"/>
      <c r="D270" s="168"/>
      <c r="F270" s="168"/>
      <c r="G270" s="168"/>
      <c r="I270" s="168"/>
      <c r="J270" s="168"/>
      <c r="L270" s="177"/>
      <c r="M270" s="177"/>
      <c r="O270" s="168"/>
      <c r="P270" s="168"/>
      <c r="R270" s="168"/>
      <c r="S270" s="168"/>
      <c r="T270" s="63"/>
      <c r="U270" s="64"/>
      <c r="V270" s="64"/>
      <c r="W270" s="64"/>
      <c r="X270" s="64"/>
      <c r="Y270" s="64"/>
      <c r="Z270" s="139"/>
    </row>
    <row r="271" spans="1:26" ht="15" customHeight="1">
      <c r="A271" s="149"/>
      <c r="B271" s="168"/>
      <c r="C271" s="168"/>
      <c r="D271" s="168"/>
      <c r="F271" s="168"/>
      <c r="G271" s="168"/>
      <c r="I271" s="168"/>
      <c r="J271" s="168"/>
      <c r="L271" s="177"/>
      <c r="M271" s="177"/>
      <c r="O271" s="168"/>
      <c r="P271" s="168"/>
      <c r="R271" s="168"/>
      <c r="S271" s="168"/>
      <c r="T271" s="63"/>
      <c r="U271" s="64"/>
      <c r="V271" s="64"/>
      <c r="W271" s="64"/>
      <c r="X271" s="64"/>
      <c r="Y271" s="64"/>
      <c r="Z271" s="139"/>
    </row>
    <row r="272" spans="1:26" ht="15" customHeight="1">
      <c r="A272" s="149"/>
      <c r="B272" s="168"/>
      <c r="C272" s="168"/>
      <c r="D272" s="168"/>
      <c r="F272" s="168"/>
      <c r="G272" s="168"/>
      <c r="I272" s="168"/>
      <c r="J272" s="168"/>
      <c r="L272" s="177"/>
      <c r="M272" s="177"/>
      <c r="O272" s="168"/>
      <c r="P272" s="168"/>
      <c r="R272" s="168"/>
      <c r="S272" s="168"/>
      <c r="T272" s="63"/>
      <c r="U272" s="64"/>
      <c r="V272" s="64"/>
      <c r="W272" s="64"/>
      <c r="X272" s="64"/>
      <c r="Y272" s="64"/>
      <c r="Z272" s="139"/>
    </row>
    <row r="273" spans="1:26" ht="15" customHeight="1">
      <c r="A273" s="149"/>
      <c r="B273" s="168"/>
      <c r="C273" s="168"/>
      <c r="D273" s="168"/>
      <c r="F273" s="168"/>
      <c r="G273" s="168"/>
      <c r="I273" s="168"/>
      <c r="J273" s="168"/>
      <c r="L273" s="177"/>
      <c r="M273" s="177"/>
      <c r="O273" s="168"/>
      <c r="P273" s="168"/>
      <c r="R273" s="168"/>
      <c r="S273" s="168"/>
      <c r="T273" s="63"/>
      <c r="U273" s="64"/>
      <c r="V273" s="64"/>
      <c r="W273" s="64"/>
      <c r="X273" s="64"/>
      <c r="Y273" s="64"/>
      <c r="Z273" s="139"/>
    </row>
    <row r="274" spans="1:26" ht="15" customHeight="1">
      <c r="A274" s="149"/>
      <c r="B274" s="168"/>
      <c r="C274" s="168"/>
      <c r="D274" s="168"/>
      <c r="F274" s="168"/>
      <c r="G274" s="168"/>
      <c r="I274" s="168"/>
      <c r="J274" s="168"/>
      <c r="L274" s="177"/>
      <c r="M274" s="177"/>
      <c r="O274" s="168"/>
      <c r="P274" s="168"/>
      <c r="R274" s="168"/>
      <c r="S274" s="168"/>
      <c r="T274" s="63"/>
      <c r="U274" s="64"/>
      <c r="V274" s="64"/>
      <c r="W274" s="64"/>
      <c r="X274" s="64"/>
      <c r="Y274" s="64"/>
      <c r="Z274" s="139"/>
    </row>
    <row r="275" spans="1:26" ht="15" customHeight="1">
      <c r="A275" s="149"/>
      <c r="B275" s="168"/>
      <c r="C275" s="168"/>
      <c r="D275" s="168"/>
      <c r="F275" s="168"/>
      <c r="G275" s="168"/>
      <c r="I275" s="168"/>
      <c r="J275" s="168"/>
      <c r="L275" s="177"/>
      <c r="M275" s="177"/>
      <c r="O275" s="168"/>
      <c r="P275" s="168"/>
      <c r="R275" s="168"/>
      <c r="S275" s="168"/>
      <c r="T275" s="63"/>
      <c r="U275" s="64"/>
      <c r="V275" s="64"/>
      <c r="W275" s="64"/>
      <c r="X275" s="64"/>
      <c r="Y275" s="64"/>
      <c r="Z275" s="139"/>
    </row>
    <row r="276" spans="1:26" ht="15" customHeight="1">
      <c r="A276" s="149"/>
      <c r="B276" s="168"/>
      <c r="C276" s="168"/>
      <c r="D276" s="168"/>
      <c r="F276" s="168"/>
      <c r="G276" s="168"/>
      <c r="I276" s="168"/>
      <c r="J276" s="168"/>
      <c r="L276" s="177"/>
      <c r="M276" s="177"/>
      <c r="O276" s="168"/>
      <c r="P276" s="168"/>
      <c r="R276" s="168"/>
      <c r="S276" s="168"/>
      <c r="T276" s="63"/>
      <c r="U276" s="64"/>
      <c r="V276" s="64"/>
      <c r="W276" s="64"/>
      <c r="X276" s="64"/>
      <c r="Y276" s="64"/>
      <c r="Z276" s="139"/>
    </row>
    <row r="277" spans="1:26" ht="15" customHeight="1">
      <c r="A277" s="149"/>
      <c r="B277" s="168"/>
      <c r="C277" s="168"/>
      <c r="D277" s="168"/>
      <c r="F277" s="168"/>
      <c r="G277" s="168"/>
      <c r="I277" s="168"/>
      <c r="J277" s="168"/>
      <c r="L277" s="177"/>
      <c r="M277" s="177"/>
      <c r="O277" s="168"/>
      <c r="P277" s="168"/>
      <c r="R277" s="168"/>
      <c r="S277" s="168"/>
      <c r="T277" s="63"/>
      <c r="U277" s="64"/>
      <c r="V277" s="64"/>
      <c r="W277" s="64"/>
      <c r="X277" s="64"/>
      <c r="Y277" s="64"/>
      <c r="Z277" s="139"/>
    </row>
    <row r="278" spans="1:26" ht="15" customHeight="1">
      <c r="A278" s="149"/>
      <c r="B278" s="168"/>
      <c r="C278" s="168"/>
      <c r="D278" s="168"/>
      <c r="F278" s="168"/>
      <c r="G278" s="168"/>
      <c r="I278" s="168"/>
      <c r="J278" s="168"/>
      <c r="L278" s="177"/>
      <c r="M278" s="177"/>
      <c r="O278" s="168"/>
      <c r="P278" s="168"/>
      <c r="R278" s="168"/>
      <c r="S278" s="168"/>
      <c r="T278" s="63"/>
      <c r="U278" s="64"/>
      <c r="V278" s="64"/>
      <c r="W278" s="64"/>
      <c r="X278" s="64"/>
      <c r="Y278" s="64"/>
      <c r="Z278" s="139"/>
    </row>
    <row r="279" spans="1:26" ht="15" customHeight="1">
      <c r="A279" s="149"/>
      <c r="B279" s="168"/>
      <c r="C279" s="168"/>
      <c r="D279" s="168"/>
      <c r="F279" s="168"/>
      <c r="G279" s="168"/>
      <c r="I279" s="168"/>
      <c r="J279" s="168"/>
      <c r="L279" s="177"/>
      <c r="M279" s="177"/>
      <c r="O279" s="168"/>
      <c r="P279" s="168"/>
      <c r="R279" s="168"/>
      <c r="S279" s="168"/>
      <c r="T279" s="63"/>
      <c r="U279" s="64"/>
      <c r="V279" s="64"/>
      <c r="W279" s="64"/>
      <c r="X279" s="64"/>
      <c r="Y279" s="64"/>
      <c r="Z279" s="139"/>
    </row>
    <row r="280" spans="1:26" ht="15" customHeight="1">
      <c r="A280" s="149"/>
      <c r="B280" s="168"/>
      <c r="C280" s="168"/>
      <c r="D280" s="168"/>
      <c r="F280" s="168"/>
      <c r="G280" s="168"/>
      <c r="I280" s="168"/>
      <c r="J280" s="168"/>
      <c r="L280" s="177"/>
      <c r="M280" s="177"/>
      <c r="O280" s="168"/>
      <c r="P280" s="168"/>
      <c r="R280" s="168"/>
      <c r="S280" s="168"/>
      <c r="T280" s="63"/>
      <c r="U280" s="64"/>
      <c r="V280" s="64"/>
      <c r="W280" s="64"/>
      <c r="X280" s="64"/>
      <c r="Y280" s="64"/>
      <c r="Z280" s="139"/>
    </row>
    <row r="281" spans="1:26" ht="15" customHeight="1">
      <c r="A281" s="149"/>
      <c r="B281" s="168"/>
      <c r="C281" s="168"/>
      <c r="D281" s="168"/>
      <c r="F281" s="168"/>
      <c r="G281" s="168"/>
      <c r="I281" s="168"/>
      <c r="J281" s="168"/>
      <c r="L281" s="177"/>
      <c r="M281" s="177"/>
      <c r="O281" s="168"/>
      <c r="P281" s="168"/>
      <c r="R281" s="168"/>
      <c r="S281" s="168"/>
      <c r="T281" s="63"/>
      <c r="U281" s="64"/>
      <c r="V281" s="64"/>
      <c r="W281" s="64"/>
      <c r="X281" s="64"/>
      <c r="Y281" s="64"/>
      <c r="Z281" s="139"/>
    </row>
    <row r="282" spans="1:26" ht="15" customHeight="1">
      <c r="A282" s="149"/>
      <c r="B282" s="168"/>
      <c r="C282" s="168"/>
      <c r="D282" s="168"/>
      <c r="F282" s="168"/>
      <c r="G282" s="168"/>
      <c r="I282" s="168"/>
      <c r="J282" s="168"/>
      <c r="L282" s="177"/>
      <c r="M282" s="177"/>
      <c r="O282" s="168"/>
      <c r="P282" s="168"/>
      <c r="R282" s="168"/>
      <c r="S282" s="168"/>
      <c r="T282" s="63"/>
      <c r="U282" s="64"/>
      <c r="V282" s="64"/>
      <c r="W282" s="64"/>
      <c r="X282" s="64"/>
      <c r="Y282" s="64"/>
      <c r="Z282" s="139"/>
    </row>
    <row r="283" spans="1:26" ht="15" customHeight="1">
      <c r="A283" s="149"/>
      <c r="B283" s="168"/>
      <c r="C283" s="168"/>
      <c r="D283" s="168"/>
      <c r="F283" s="168"/>
      <c r="G283" s="168"/>
      <c r="I283" s="168"/>
      <c r="J283" s="168"/>
      <c r="L283" s="177"/>
      <c r="M283" s="177"/>
      <c r="O283" s="168"/>
      <c r="P283" s="168"/>
      <c r="R283" s="168"/>
      <c r="S283" s="168"/>
      <c r="T283" s="63"/>
      <c r="U283" s="64"/>
      <c r="V283" s="64"/>
      <c r="W283" s="64"/>
      <c r="X283" s="64"/>
      <c r="Y283" s="64"/>
      <c r="Z283" s="139"/>
    </row>
    <row r="284" spans="1:26" ht="15" customHeight="1">
      <c r="A284" s="149"/>
      <c r="B284" s="168"/>
      <c r="C284" s="168"/>
      <c r="D284" s="168"/>
      <c r="F284" s="168"/>
      <c r="G284" s="168"/>
      <c r="I284" s="168"/>
      <c r="J284" s="168"/>
      <c r="L284" s="177"/>
      <c r="M284" s="177"/>
      <c r="O284" s="168"/>
      <c r="P284" s="168"/>
      <c r="R284" s="168"/>
      <c r="S284" s="168"/>
      <c r="T284" s="63"/>
      <c r="U284" s="64"/>
      <c r="V284" s="64"/>
      <c r="W284" s="64"/>
      <c r="X284" s="64"/>
      <c r="Y284" s="64"/>
      <c r="Z284" s="139"/>
    </row>
    <row r="285" spans="1:26" ht="15" customHeight="1">
      <c r="A285" s="149"/>
      <c r="B285" s="168"/>
      <c r="C285" s="168"/>
      <c r="D285" s="168"/>
      <c r="F285" s="168"/>
      <c r="G285" s="168"/>
      <c r="I285" s="168"/>
      <c r="J285" s="168"/>
      <c r="L285" s="177"/>
      <c r="M285" s="177"/>
      <c r="O285" s="168"/>
      <c r="P285" s="168"/>
      <c r="R285" s="168"/>
      <c r="S285" s="168"/>
      <c r="T285" s="63"/>
      <c r="U285" s="64"/>
      <c r="V285" s="64"/>
      <c r="W285" s="64"/>
      <c r="X285" s="64"/>
      <c r="Y285" s="64"/>
      <c r="Z285" s="139"/>
    </row>
    <row r="286" spans="1:26" ht="15" customHeight="1">
      <c r="A286" s="149"/>
      <c r="B286" s="168"/>
      <c r="C286" s="168"/>
      <c r="D286" s="168"/>
      <c r="F286" s="168"/>
      <c r="G286" s="168"/>
      <c r="I286" s="168"/>
      <c r="J286" s="168"/>
      <c r="L286" s="177"/>
      <c r="M286" s="177"/>
      <c r="O286" s="168"/>
      <c r="P286" s="168"/>
      <c r="R286" s="168"/>
      <c r="S286" s="168"/>
      <c r="T286" s="63"/>
      <c r="U286" s="64"/>
      <c r="V286" s="64"/>
      <c r="W286" s="64"/>
      <c r="X286" s="64"/>
      <c r="Y286" s="64"/>
      <c r="Z286" s="139"/>
    </row>
    <row r="287" spans="1:26" ht="15" customHeight="1">
      <c r="A287" s="149"/>
      <c r="B287" s="168"/>
      <c r="C287" s="168"/>
      <c r="D287" s="168"/>
      <c r="F287" s="168"/>
      <c r="G287" s="168"/>
      <c r="I287" s="168"/>
      <c r="J287" s="168"/>
      <c r="L287" s="177"/>
      <c r="M287" s="177"/>
      <c r="O287" s="168"/>
      <c r="P287" s="168"/>
      <c r="R287" s="168"/>
      <c r="S287" s="168"/>
      <c r="T287" s="63"/>
      <c r="U287" s="64"/>
      <c r="V287" s="64"/>
      <c r="W287" s="64"/>
      <c r="X287" s="64"/>
      <c r="Y287" s="64"/>
      <c r="Z287" s="139"/>
    </row>
    <row r="288" spans="1:26" ht="15" customHeight="1">
      <c r="A288" s="149"/>
      <c r="B288" s="168"/>
      <c r="C288" s="168"/>
      <c r="D288" s="168"/>
      <c r="F288" s="168"/>
      <c r="G288" s="168"/>
      <c r="I288" s="168"/>
      <c r="J288" s="168"/>
      <c r="L288" s="177"/>
      <c r="M288" s="177"/>
      <c r="O288" s="168"/>
      <c r="P288" s="168"/>
      <c r="R288" s="168"/>
      <c r="S288" s="168"/>
      <c r="T288" s="63"/>
      <c r="U288" s="64"/>
      <c r="V288" s="64"/>
      <c r="W288" s="64"/>
      <c r="X288" s="64"/>
      <c r="Y288" s="64"/>
      <c r="Z288" s="139"/>
    </row>
    <row r="289" spans="1:26" ht="15" customHeight="1">
      <c r="A289" s="149"/>
      <c r="B289" s="168"/>
      <c r="C289" s="168"/>
      <c r="D289" s="168"/>
      <c r="F289" s="168"/>
      <c r="G289" s="168"/>
      <c r="I289" s="168"/>
      <c r="J289" s="168"/>
      <c r="L289" s="177"/>
      <c r="M289" s="177"/>
      <c r="O289" s="168"/>
      <c r="P289" s="168"/>
      <c r="R289" s="168"/>
      <c r="S289" s="168"/>
      <c r="T289" s="63"/>
      <c r="U289" s="64"/>
      <c r="V289" s="64"/>
      <c r="W289" s="64"/>
      <c r="X289" s="64"/>
      <c r="Y289" s="64"/>
      <c r="Z289" s="139"/>
    </row>
    <row r="290" spans="1:26" ht="15" customHeight="1">
      <c r="A290" s="149"/>
      <c r="B290" s="168"/>
      <c r="C290" s="168"/>
      <c r="D290" s="168"/>
      <c r="F290" s="168"/>
      <c r="G290" s="168"/>
      <c r="I290" s="168"/>
      <c r="J290" s="168"/>
      <c r="L290" s="177"/>
      <c r="M290" s="177"/>
      <c r="O290" s="168"/>
      <c r="P290" s="168"/>
      <c r="R290" s="168"/>
      <c r="S290" s="168"/>
      <c r="T290" s="63"/>
      <c r="U290" s="64"/>
      <c r="V290" s="64"/>
      <c r="W290" s="64"/>
      <c r="X290" s="64"/>
      <c r="Y290" s="64"/>
      <c r="Z290" s="139"/>
    </row>
    <row r="291" spans="1:26" ht="15" customHeight="1">
      <c r="A291" s="149"/>
      <c r="B291" s="168"/>
      <c r="C291" s="168"/>
      <c r="D291" s="168"/>
      <c r="F291" s="168"/>
      <c r="G291" s="168"/>
      <c r="I291" s="168"/>
      <c r="J291" s="168"/>
      <c r="L291" s="177"/>
      <c r="M291" s="177"/>
      <c r="O291" s="168"/>
      <c r="P291" s="168"/>
      <c r="R291" s="168"/>
      <c r="S291" s="168"/>
      <c r="T291" s="63"/>
      <c r="U291" s="64"/>
      <c r="V291" s="64"/>
      <c r="W291" s="64"/>
      <c r="X291" s="64"/>
      <c r="Y291" s="64"/>
      <c r="Z291" s="139"/>
    </row>
    <row r="292" spans="1:26" ht="15" customHeight="1">
      <c r="A292" s="149"/>
      <c r="B292" s="168"/>
      <c r="C292" s="168"/>
      <c r="D292" s="168"/>
      <c r="F292" s="168"/>
      <c r="G292" s="168"/>
      <c r="I292" s="168"/>
      <c r="J292" s="168"/>
      <c r="L292" s="177"/>
      <c r="M292" s="177"/>
      <c r="O292" s="168"/>
      <c r="P292" s="168"/>
      <c r="R292" s="168"/>
      <c r="S292" s="168"/>
      <c r="T292" s="63"/>
      <c r="U292" s="64"/>
      <c r="V292" s="64"/>
      <c r="W292" s="64"/>
      <c r="X292" s="64"/>
      <c r="Y292" s="64"/>
      <c r="Z292" s="139"/>
    </row>
    <row r="293" spans="1:26" ht="15" customHeight="1">
      <c r="A293" s="149"/>
      <c r="B293" s="168"/>
      <c r="C293" s="168"/>
      <c r="D293" s="168"/>
      <c r="F293" s="168"/>
      <c r="G293" s="168"/>
      <c r="I293" s="168"/>
      <c r="J293" s="168"/>
      <c r="L293" s="177"/>
      <c r="M293" s="177"/>
      <c r="O293" s="168"/>
      <c r="P293" s="168"/>
      <c r="R293" s="168"/>
      <c r="S293" s="168"/>
      <c r="T293" s="63"/>
      <c r="U293" s="64"/>
      <c r="V293" s="64"/>
      <c r="W293" s="64"/>
      <c r="X293" s="64"/>
      <c r="Y293" s="64"/>
      <c r="Z293" s="139"/>
    </row>
    <row r="294" spans="1:26" ht="15" customHeight="1">
      <c r="A294" s="149"/>
      <c r="B294" s="168"/>
      <c r="C294" s="168"/>
      <c r="D294" s="168"/>
      <c r="F294" s="168"/>
      <c r="G294" s="168"/>
      <c r="I294" s="168"/>
      <c r="J294" s="168"/>
      <c r="L294" s="177"/>
      <c r="M294" s="177"/>
      <c r="O294" s="168"/>
      <c r="P294" s="168"/>
      <c r="R294" s="168"/>
      <c r="S294" s="168"/>
      <c r="T294" s="63"/>
      <c r="U294" s="64"/>
      <c r="V294" s="64"/>
      <c r="W294" s="64"/>
      <c r="X294" s="64"/>
      <c r="Y294" s="64"/>
      <c r="Z294" s="139"/>
    </row>
    <row r="295" spans="1:26" ht="15" customHeight="1">
      <c r="A295" s="149"/>
      <c r="B295" s="168"/>
      <c r="C295" s="168"/>
      <c r="D295" s="168"/>
      <c r="F295" s="168"/>
      <c r="G295" s="168"/>
      <c r="I295" s="168"/>
      <c r="J295" s="168"/>
      <c r="L295" s="177"/>
      <c r="M295" s="177"/>
      <c r="O295" s="168"/>
      <c r="P295" s="168"/>
      <c r="R295" s="168"/>
      <c r="S295" s="168"/>
      <c r="T295" s="63"/>
      <c r="U295" s="64"/>
      <c r="V295" s="64"/>
      <c r="W295" s="64"/>
      <c r="X295" s="64"/>
      <c r="Y295" s="64"/>
      <c r="Z295" s="139"/>
    </row>
    <row r="296" spans="1:26" ht="15" customHeight="1">
      <c r="A296" s="149"/>
      <c r="B296" s="168"/>
      <c r="C296" s="168"/>
      <c r="D296" s="168"/>
      <c r="F296" s="168"/>
      <c r="G296" s="168"/>
      <c r="I296" s="168"/>
      <c r="J296" s="168"/>
      <c r="L296" s="177"/>
      <c r="M296" s="177"/>
      <c r="O296" s="168"/>
      <c r="P296" s="168"/>
      <c r="R296" s="168"/>
      <c r="S296" s="168"/>
      <c r="T296" s="63"/>
      <c r="U296" s="64"/>
      <c r="V296" s="64"/>
      <c r="W296" s="64"/>
      <c r="X296" s="64"/>
      <c r="Y296" s="64"/>
      <c r="Z296" s="139"/>
    </row>
    <row r="297" spans="1:26" ht="15" customHeight="1">
      <c r="A297" s="149"/>
      <c r="B297" s="168"/>
      <c r="C297" s="168"/>
      <c r="D297" s="168"/>
      <c r="F297" s="168"/>
      <c r="G297" s="168"/>
      <c r="I297" s="168"/>
      <c r="J297" s="168"/>
      <c r="L297" s="177"/>
      <c r="M297" s="177"/>
      <c r="O297" s="168"/>
      <c r="P297" s="168"/>
      <c r="R297" s="168"/>
      <c r="S297" s="168"/>
      <c r="T297" s="63"/>
      <c r="U297" s="64"/>
      <c r="V297" s="64"/>
      <c r="W297" s="64"/>
      <c r="X297" s="64"/>
      <c r="Y297" s="64"/>
      <c r="Z297" s="139"/>
    </row>
    <row r="298" spans="1:26" ht="15" customHeight="1">
      <c r="A298" s="149"/>
      <c r="B298" s="168"/>
      <c r="C298" s="168"/>
      <c r="D298" s="168"/>
      <c r="F298" s="168"/>
      <c r="G298" s="168"/>
      <c r="I298" s="168"/>
      <c r="J298" s="168"/>
      <c r="L298" s="177"/>
      <c r="M298" s="177"/>
      <c r="O298" s="168"/>
      <c r="P298" s="168"/>
      <c r="R298" s="168"/>
      <c r="S298" s="168"/>
      <c r="T298" s="63"/>
      <c r="U298" s="64"/>
      <c r="V298" s="64"/>
      <c r="W298" s="64"/>
      <c r="X298" s="64"/>
      <c r="Y298" s="64"/>
      <c r="Z298" s="139"/>
    </row>
    <row r="299" spans="1:26" ht="15" customHeight="1">
      <c r="A299" s="149"/>
      <c r="B299" s="168"/>
      <c r="C299" s="168"/>
      <c r="D299" s="168"/>
      <c r="F299" s="168"/>
      <c r="G299" s="168"/>
      <c r="I299" s="168"/>
      <c r="J299" s="168"/>
      <c r="L299" s="177"/>
      <c r="M299" s="177"/>
      <c r="O299" s="168"/>
      <c r="P299" s="168"/>
      <c r="R299" s="168"/>
      <c r="S299" s="168"/>
      <c r="T299" s="63"/>
      <c r="U299" s="64"/>
      <c r="V299" s="64"/>
      <c r="W299" s="64"/>
      <c r="X299" s="64"/>
      <c r="Y299" s="64"/>
      <c r="Z299" s="139"/>
    </row>
    <row r="300" spans="1:26" ht="15" customHeight="1">
      <c r="A300" s="149"/>
      <c r="B300" s="168"/>
      <c r="C300" s="168"/>
      <c r="D300" s="168"/>
      <c r="F300" s="168"/>
      <c r="G300" s="168"/>
      <c r="I300" s="168"/>
      <c r="J300" s="168"/>
      <c r="L300" s="177"/>
      <c r="M300" s="177"/>
      <c r="O300" s="168"/>
      <c r="P300" s="168"/>
      <c r="R300" s="168"/>
      <c r="S300" s="168"/>
      <c r="T300" s="63"/>
      <c r="U300" s="64"/>
      <c r="V300" s="64"/>
      <c r="W300" s="64"/>
      <c r="X300" s="64"/>
      <c r="Y300" s="64"/>
      <c r="Z300" s="139"/>
    </row>
    <row r="301" spans="1:26" ht="15" customHeight="1">
      <c r="A301" s="149"/>
      <c r="B301" s="168"/>
      <c r="C301" s="168"/>
      <c r="D301" s="168"/>
      <c r="F301" s="168"/>
      <c r="G301" s="168"/>
      <c r="I301" s="168"/>
      <c r="J301" s="168"/>
      <c r="L301" s="177"/>
      <c r="M301" s="177"/>
      <c r="O301" s="168"/>
      <c r="P301" s="168"/>
      <c r="R301" s="168"/>
      <c r="S301" s="168"/>
      <c r="T301" s="63"/>
      <c r="U301" s="64"/>
      <c r="V301" s="64"/>
      <c r="W301" s="64"/>
      <c r="X301" s="64"/>
      <c r="Y301" s="64"/>
      <c r="Z301" s="139"/>
    </row>
    <row r="302" spans="1:26" ht="15" customHeight="1">
      <c r="A302" s="149"/>
      <c r="B302" s="168"/>
      <c r="C302" s="168"/>
      <c r="D302" s="168"/>
      <c r="F302" s="168"/>
      <c r="G302" s="168"/>
      <c r="I302" s="168"/>
      <c r="J302" s="168"/>
      <c r="L302" s="177"/>
      <c r="M302" s="177"/>
      <c r="O302" s="168"/>
      <c r="P302" s="168"/>
      <c r="R302" s="168"/>
      <c r="S302" s="168"/>
      <c r="T302" s="63"/>
      <c r="U302" s="64"/>
      <c r="V302" s="64"/>
      <c r="W302" s="64"/>
      <c r="X302" s="64"/>
      <c r="Y302" s="64"/>
      <c r="Z302" s="139"/>
    </row>
    <row r="303" spans="1:26" ht="15" customHeight="1">
      <c r="A303" s="149"/>
      <c r="B303" s="168"/>
      <c r="C303" s="168"/>
      <c r="D303" s="168"/>
      <c r="F303" s="168"/>
      <c r="G303" s="168"/>
      <c r="I303" s="168"/>
      <c r="J303" s="168"/>
      <c r="L303" s="177"/>
      <c r="M303" s="177"/>
      <c r="O303" s="168"/>
      <c r="P303" s="168"/>
      <c r="R303" s="168"/>
      <c r="S303" s="168"/>
      <c r="T303" s="63"/>
      <c r="U303" s="64"/>
      <c r="V303" s="64"/>
      <c r="W303" s="64"/>
      <c r="X303" s="64"/>
      <c r="Y303" s="64"/>
      <c r="Z303" s="139"/>
    </row>
    <row r="304" spans="1:26" ht="15" customHeight="1">
      <c r="A304" s="149"/>
      <c r="B304" s="168"/>
      <c r="C304" s="168"/>
      <c r="D304" s="168"/>
      <c r="F304" s="168"/>
      <c r="G304" s="168"/>
      <c r="I304" s="168"/>
      <c r="J304" s="168"/>
      <c r="L304" s="177"/>
      <c r="M304" s="177"/>
      <c r="O304" s="168"/>
      <c r="P304" s="168"/>
      <c r="R304" s="168"/>
      <c r="S304" s="168"/>
      <c r="T304" s="63"/>
      <c r="U304" s="64"/>
      <c r="V304" s="64"/>
      <c r="W304" s="64"/>
      <c r="X304" s="64"/>
      <c r="Y304" s="64"/>
      <c r="Z304" s="139"/>
    </row>
    <row r="305" spans="1:26" ht="15" customHeight="1">
      <c r="A305" s="149"/>
      <c r="B305" s="168"/>
      <c r="C305" s="168"/>
      <c r="D305" s="168"/>
      <c r="F305" s="168"/>
      <c r="G305" s="168"/>
      <c r="I305" s="168"/>
      <c r="J305" s="168"/>
      <c r="L305" s="177"/>
      <c r="M305" s="177"/>
      <c r="O305" s="168"/>
      <c r="P305" s="168"/>
      <c r="R305" s="168"/>
      <c r="S305" s="168"/>
      <c r="T305" s="63"/>
      <c r="U305" s="64"/>
      <c r="V305" s="64"/>
      <c r="W305" s="64"/>
      <c r="X305" s="64"/>
      <c r="Y305" s="64"/>
      <c r="Z305" s="139"/>
    </row>
    <row r="306" spans="1:26" ht="15" customHeight="1">
      <c r="A306" s="149"/>
      <c r="B306" s="168"/>
      <c r="C306" s="168"/>
      <c r="D306" s="168"/>
      <c r="F306" s="168"/>
      <c r="G306" s="168"/>
      <c r="I306" s="168"/>
      <c r="J306" s="168"/>
      <c r="L306" s="177"/>
      <c r="M306" s="177"/>
      <c r="O306" s="168"/>
      <c r="P306" s="168"/>
      <c r="R306" s="168"/>
      <c r="S306" s="168"/>
      <c r="T306" s="63"/>
      <c r="U306" s="64"/>
      <c r="V306" s="64"/>
      <c r="W306" s="64"/>
      <c r="X306" s="64"/>
      <c r="Y306" s="64"/>
      <c r="Z306" s="139"/>
    </row>
    <row r="307" spans="1:26" ht="15" customHeight="1">
      <c r="A307" s="149"/>
      <c r="B307" s="168"/>
      <c r="C307" s="168"/>
      <c r="D307" s="168"/>
      <c r="F307" s="168"/>
      <c r="G307" s="168"/>
      <c r="I307" s="168"/>
      <c r="J307" s="168"/>
      <c r="L307" s="177"/>
      <c r="M307" s="177"/>
      <c r="O307" s="168"/>
      <c r="P307" s="168"/>
      <c r="R307" s="168"/>
      <c r="S307" s="168"/>
      <c r="T307" s="63"/>
      <c r="U307" s="64"/>
      <c r="V307" s="64"/>
      <c r="W307" s="64"/>
      <c r="X307" s="64"/>
      <c r="Y307" s="64"/>
      <c r="Z307" s="139"/>
    </row>
    <row r="308" spans="1:26" ht="15" customHeight="1">
      <c r="A308" s="149"/>
      <c r="B308" s="168"/>
      <c r="C308" s="168"/>
      <c r="D308" s="168"/>
      <c r="F308" s="168"/>
      <c r="G308" s="168"/>
      <c r="I308" s="168"/>
      <c r="J308" s="168"/>
      <c r="L308" s="177"/>
      <c r="M308" s="177"/>
      <c r="O308" s="168"/>
      <c r="P308" s="168"/>
      <c r="R308" s="168"/>
      <c r="S308" s="168"/>
      <c r="T308" s="63"/>
      <c r="U308" s="64"/>
      <c r="V308" s="64"/>
      <c r="W308" s="64"/>
      <c r="X308" s="64"/>
      <c r="Y308" s="64"/>
      <c r="Z308" s="139"/>
    </row>
    <row r="309" spans="1:26" ht="15" customHeight="1">
      <c r="A309" s="149"/>
      <c r="B309" s="168"/>
      <c r="C309" s="168"/>
      <c r="D309" s="168"/>
      <c r="F309" s="168"/>
      <c r="G309" s="168"/>
      <c r="I309" s="168"/>
      <c r="J309" s="168"/>
      <c r="L309" s="177"/>
      <c r="M309" s="177"/>
      <c r="O309" s="168"/>
      <c r="P309" s="168"/>
      <c r="R309" s="168"/>
      <c r="S309" s="168"/>
      <c r="T309" s="63"/>
      <c r="U309" s="64"/>
      <c r="V309" s="64"/>
      <c r="W309" s="64"/>
      <c r="X309" s="64"/>
      <c r="Y309" s="64"/>
      <c r="Z309" s="139"/>
    </row>
    <row r="310" spans="1:26" ht="15" customHeight="1">
      <c r="A310" s="149"/>
      <c r="B310" s="168"/>
      <c r="C310" s="168"/>
      <c r="D310" s="168"/>
      <c r="F310" s="168"/>
      <c r="G310" s="168"/>
      <c r="I310" s="168"/>
      <c r="J310" s="168"/>
      <c r="L310" s="177"/>
      <c r="M310" s="177"/>
      <c r="O310" s="168"/>
      <c r="P310" s="168"/>
      <c r="R310" s="168"/>
      <c r="S310" s="168"/>
      <c r="T310" s="63"/>
      <c r="U310" s="64"/>
      <c r="V310" s="64"/>
      <c r="W310" s="64"/>
      <c r="X310" s="64"/>
      <c r="Y310" s="64"/>
      <c r="Z310" s="139"/>
    </row>
    <row r="311" spans="1:26" ht="15" customHeight="1">
      <c r="A311" s="149"/>
      <c r="B311" s="168"/>
      <c r="C311" s="168"/>
      <c r="D311" s="168"/>
      <c r="F311" s="168"/>
      <c r="G311" s="168"/>
      <c r="I311" s="168"/>
      <c r="J311" s="168"/>
      <c r="L311" s="177"/>
      <c r="M311" s="177"/>
      <c r="O311" s="168"/>
      <c r="P311" s="168"/>
      <c r="R311" s="168"/>
      <c r="S311" s="168"/>
      <c r="T311" s="63"/>
      <c r="U311" s="64"/>
      <c r="V311" s="64"/>
      <c r="W311" s="64"/>
      <c r="X311" s="64"/>
      <c r="Y311" s="64"/>
      <c r="Z311" s="139"/>
    </row>
    <row r="312" spans="1:26" ht="15" customHeight="1">
      <c r="A312" s="149"/>
      <c r="B312" s="168"/>
      <c r="C312" s="168"/>
      <c r="D312" s="168"/>
      <c r="F312" s="168"/>
      <c r="G312" s="168"/>
      <c r="I312" s="168"/>
      <c r="J312" s="168"/>
      <c r="L312" s="177"/>
      <c r="M312" s="177"/>
      <c r="O312" s="168"/>
      <c r="P312" s="168"/>
      <c r="R312" s="168"/>
      <c r="S312" s="168"/>
      <c r="T312" s="63"/>
      <c r="U312" s="64"/>
      <c r="V312" s="64"/>
      <c r="W312" s="64"/>
      <c r="X312" s="64"/>
      <c r="Y312" s="64"/>
      <c r="Z312" s="139"/>
    </row>
    <row r="313" spans="1:26" ht="15" customHeight="1">
      <c r="A313" s="149"/>
      <c r="B313" s="168"/>
      <c r="C313" s="168"/>
      <c r="D313" s="168"/>
      <c r="F313" s="168"/>
      <c r="G313" s="168"/>
      <c r="I313" s="168"/>
      <c r="J313" s="168"/>
      <c r="L313" s="177"/>
      <c r="M313" s="177"/>
      <c r="O313" s="168"/>
      <c r="P313" s="168"/>
      <c r="R313" s="168"/>
      <c r="S313" s="168"/>
      <c r="T313" s="63"/>
      <c r="U313" s="64"/>
      <c r="V313" s="64"/>
      <c r="W313" s="64"/>
      <c r="X313" s="64"/>
      <c r="Y313" s="64"/>
      <c r="Z313" s="139"/>
    </row>
    <row r="314" spans="1:26" ht="15" customHeight="1">
      <c r="A314" s="149"/>
      <c r="B314" s="168"/>
      <c r="C314" s="168"/>
      <c r="D314" s="168"/>
      <c r="F314" s="168"/>
      <c r="G314" s="168"/>
      <c r="I314" s="168"/>
      <c r="J314" s="168"/>
      <c r="L314" s="177"/>
      <c r="M314" s="177"/>
      <c r="O314" s="168"/>
      <c r="P314" s="168"/>
      <c r="R314" s="168"/>
      <c r="S314" s="168"/>
      <c r="T314" s="63"/>
      <c r="U314" s="64"/>
      <c r="V314" s="64"/>
      <c r="W314" s="64"/>
      <c r="X314" s="64"/>
      <c r="Y314" s="64"/>
      <c r="Z314" s="139"/>
    </row>
    <row r="315" spans="1:26" ht="15" customHeight="1">
      <c r="A315" s="149"/>
      <c r="B315" s="168"/>
      <c r="C315" s="168"/>
      <c r="D315" s="168"/>
      <c r="F315" s="168"/>
      <c r="G315" s="168"/>
      <c r="I315" s="168"/>
      <c r="J315" s="168"/>
      <c r="L315" s="177"/>
      <c r="M315" s="177"/>
      <c r="O315" s="168"/>
      <c r="P315" s="168"/>
      <c r="R315" s="168"/>
      <c r="S315" s="168"/>
      <c r="T315" s="63"/>
      <c r="U315" s="64"/>
      <c r="V315" s="64"/>
      <c r="W315" s="64"/>
      <c r="X315" s="64"/>
      <c r="Y315" s="64"/>
      <c r="Z315" s="139"/>
    </row>
    <row r="316" spans="1:26" ht="15" customHeight="1">
      <c r="A316" s="149"/>
      <c r="B316" s="168"/>
      <c r="C316" s="168"/>
      <c r="D316" s="168"/>
      <c r="F316" s="168"/>
      <c r="G316" s="168"/>
      <c r="I316" s="168"/>
      <c r="J316" s="168"/>
      <c r="L316" s="177"/>
      <c r="M316" s="177"/>
      <c r="O316" s="168"/>
      <c r="P316" s="168"/>
      <c r="R316" s="168"/>
      <c r="S316" s="168"/>
      <c r="T316" s="63"/>
      <c r="U316" s="64"/>
      <c r="V316" s="64"/>
      <c r="W316" s="64"/>
      <c r="X316" s="64"/>
      <c r="Y316" s="64"/>
      <c r="Z316" s="139"/>
    </row>
    <row r="317" spans="1:26" ht="15" customHeight="1">
      <c r="A317" s="149"/>
      <c r="B317" s="168"/>
      <c r="C317" s="168"/>
      <c r="D317" s="168"/>
      <c r="F317" s="168"/>
      <c r="G317" s="168"/>
      <c r="I317" s="168"/>
      <c r="J317" s="168"/>
      <c r="L317" s="177"/>
      <c r="M317" s="177"/>
      <c r="O317" s="168"/>
      <c r="P317" s="168"/>
      <c r="R317" s="168"/>
      <c r="S317" s="168"/>
      <c r="T317" s="63"/>
      <c r="U317" s="64"/>
      <c r="V317" s="64"/>
      <c r="W317" s="64"/>
      <c r="X317" s="64"/>
      <c r="Y317" s="64"/>
      <c r="Z317" s="139"/>
    </row>
    <row r="318" spans="1:26" ht="15" customHeight="1">
      <c r="A318" s="149"/>
      <c r="B318" s="168"/>
      <c r="C318" s="168"/>
      <c r="D318" s="168"/>
      <c r="F318" s="168"/>
      <c r="G318" s="168"/>
      <c r="I318" s="168"/>
      <c r="J318" s="168"/>
      <c r="L318" s="177"/>
      <c r="M318" s="177"/>
      <c r="O318" s="168"/>
      <c r="P318" s="168"/>
      <c r="R318" s="168"/>
      <c r="S318" s="168"/>
      <c r="T318" s="63"/>
      <c r="U318" s="64"/>
      <c r="V318" s="64"/>
      <c r="W318" s="64"/>
      <c r="X318" s="64"/>
      <c r="Y318" s="64"/>
      <c r="Z318" s="139"/>
    </row>
    <row r="319" spans="1:26" ht="15" customHeight="1">
      <c r="A319" s="149"/>
      <c r="B319" s="168"/>
      <c r="C319" s="168"/>
      <c r="D319" s="168"/>
      <c r="F319" s="168"/>
      <c r="G319" s="168"/>
      <c r="I319" s="168"/>
      <c r="J319" s="168"/>
      <c r="L319" s="177"/>
      <c r="M319" s="177"/>
      <c r="O319" s="168"/>
      <c r="P319" s="168"/>
      <c r="R319" s="168"/>
      <c r="S319" s="168"/>
      <c r="T319" s="63"/>
      <c r="U319" s="64"/>
      <c r="V319" s="64"/>
      <c r="W319" s="64"/>
      <c r="X319" s="64"/>
      <c r="Y319" s="64"/>
      <c r="Z319" s="139"/>
    </row>
    <row r="320" spans="1:26" ht="15" customHeight="1">
      <c r="A320" s="149"/>
      <c r="B320" s="168"/>
      <c r="C320" s="168"/>
      <c r="D320" s="168"/>
      <c r="F320" s="168"/>
      <c r="G320" s="168"/>
      <c r="I320" s="168"/>
      <c r="J320" s="168"/>
      <c r="L320" s="177"/>
      <c r="M320" s="177"/>
      <c r="O320" s="168"/>
      <c r="P320" s="168"/>
      <c r="R320" s="168"/>
      <c r="S320" s="168"/>
      <c r="T320" s="63"/>
      <c r="U320" s="64"/>
      <c r="V320" s="64"/>
      <c r="W320" s="64"/>
      <c r="X320" s="64"/>
      <c r="Y320" s="64"/>
      <c r="Z320" s="139"/>
    </row>
    <row r="321" spans="1:26" ht="15" customHeight="1">
      <c r="A321" s="149"/>
      <c r="B321" s="168"/>
      <c r="C321" s="168"/>
      <c r="D321" s="168"/>
      <c r="F321" s="168"/>
      <c r="G321" s="168"/>
      <c r="I321" s="168"/>
      <c r="J321" s="168"/>
      <c r="L321" s="177"/>
      <c r="M321" s="177"/>
      <c r="O321" s="168"/>
      <c r="P321" s="168"/>
      <c r="R321" s="168"/>
      <c r="S321" s="168"/>
      <c r="T321" s="63"/>
      <c r="U321" s="64"/>
      <c r="V321" s="64"/>
      <c r="W321" s="64"/>
      <c r="X321" s="64"/>
      <c r="Y321" s="64"/>
      <c r="Z321" s="139"/>
    </row>
    <row r="322" spans="1:26" ht="15" customHeight="1">
      <c r="A322" s="149"/>
      <c r="B322" s="168"/>
      <c r="C322" s="168"/>
      <c r="D322" s="168"/>
      <c r="F322" s="168"/>
      <c r="G322" s="168"/>
      <c r="I322" s="168"/>
      <c r="J322" s="168"/>
      <c r="L322" s="177"/>
      <c r="M322" s="177"/>
      <c r="O322" s="168"/>
      <c r="P322" s="168"/>
      <c r="R322" s="168"/>
      <c r="S322" s="168"/>
      <c r="T322" s="63"/>
      <c r="U322" s="64"/>
      <c r="V322" s="64"/>
      <c r="W322" s="64"/>
      <c r="X322" s="64"/>
      <c r="Y322" s="64"/>
      <c r="Z322" s="139"/>
    </row>
    <row r="323" spans="1:26" ht="15" customHeight="1">
      <c r="A323" s="149"/>
      <c r="B323" s="168"/>
      <c r="C323" s="168"/>
      <c r="D323" s="168"/>
      <c r="F323" s="168"/>
      <c r="G323" s="168"/>
      <c r="I323" s="168"/>
      <c r="J323" s="168"/>
      <c r="L323" s="177"/>
      <c r="M323" s="177"/>
      <c r="O323" s="168"/>
      <c r="P323" s="168"/>
      <c r="R323" s="168"/>
      <c r="S323" s="168"/>
      <c r="T323" s="63"/>
      <c r="U323" s="64"/>
      <c r="V323" s="64"/>
      <c r="W323" s="64"/>
      <c r="X323" s="64"/>
      <c r="Y323" s="64"/>
      <c r="Z323" s="139"/>
    </row>
    <row r="324" spans="1:26" ht="15" customHeight="1">
      <c r="A324" s="149"/>
      <c r="B324" s="168"/>
      <c r="C324" s="168"/>
      <c r="D324" s="168"/>
      <c r="F324" s="168"/>
      <c r="G324" s="168"/>
      <c r="I324" s="168"/>
      <c r="J324" s="168"/>
      <c r="L324" s="177"/>
      <c r="M324" s="177"/>
      <c r="O324" s="168"/>
      <c r="P324" s="168"/>
      <c r="R324" s="168"/>
      <c r="S324" s="168"/>
      <c r="T324" s="63"/>
      <c r="U324" s="64"/>
      <c r="V324" s="64"/>
      <c r="W324" s="64"/>
      <c r="X324" s="64"/>
      <c r="Y324" s="64"/>
      <c r="Z324" s="139"/>
    </row>
    <row r="325" spans="1:26" ht="15" customHeight="1">
      <c r="A325" s="149"/>
      <c r="B325" s="168"/>
      <c r="C325" s="168"/>
      <c r="D325" s="168"/>
      <c r="F325" s="168"/>
      <c r="G325" s="168"/>
      <c r="I325" s="168"/>
      <c r="J325" s="168"/>
      <c r="L325" s="177"/>
      <c r="M325" s="177"/>
      <c r="O325" s="168"/>
      <c r="P325" s="168"/>
      <c r="R325" s="168"/>
      <c r="S325" s="168"/>
      <c r="T325" s="63"/>
      <c r="U325" s="64"/>
      <c r="V325" s="64"/>
      <c r="W325" s="64"/>
      <c r="X325" s="64"/>
      <c r="Y325" s="64"/>
      <c r="Z325" s="139"/>
    </row>
    <row r="326" spans="1:26" ht="15" customHeight="1">
      <c r="A326" s="149"/>
      <c r="B326" s="168"/>
      <c r="C326" s="168"/>
      <c r="D326" s="168"/>
      <c r="F326" s="168"/>
      <c r="G326" s="168"/>
      <c r="I326" s="168"/>
      <c r="J326" s="168"/>
      <c r="L326" s="177"/>
      <c r="M326" s="177"/>
      <c r="O326" s="168"/>
      <c r="P326" s="168"/>
      <c r="R326" s="168"/>
      <c r="S326" s="168"/>
      <c r="T326" s="63"/>
      <c r="U326" s="64"/>
      <c r="V326" s="64"/>
      <c r="W326" s="64"/>
      <c r="X326" s="64"/>
      <c r="Y326" s="64"/>
      <c r="Z326" s="139"/>
    </row>
    <row r="327" spans="1:26" ht="15" customHeight="1">
      <c r="A327" s="149"/>
      <c r="B327" s="168"/>
      <c r="C327" s="168"/>
      <c r="D327" s="168"/>
      <c r="F327" s="168"/>
      <c r="G327" s="168"/>
      <c r="I327" s="168"/>
      <c r="J327" s="168"/>
      <c r="L327" s="177"/>
      <c r="M327" s="177"/>
      <c r="O327" s="168"/>
      <c r="P327" s="168"/>
      <c r="R327" s="168"/>
      <c r="S327" s="168"/>
      <c r="T327" s="63"/>
      <c r="U327" s="64"/>
      <c r="V327" s="64"/>
      <c r="W327" s="64"/>
      <c r="X327" s="64"/>
      <c r="Y327" s="64"/>
      <c r="Z327" s="139"/>
    </row>
    <row r="328" spans="1:26" ht="15" customHeight="1">
      <c r="A328" s="149"/>
      <c r="B328" s="168"/>
      <c r="C328" s="168"/>
      <c r="D328" s="168"/>
      <c r="F328" s="168"/>
      <c r="G328" s="168"/>
      <c r="I328" s="168"/>
      <c r="J328" s="168"/>
      <c r="L328" s="177"/>
      <c r="M328" s="177"/>
      <c r="O328" s="168"/>
      <c r="P328" s="168"/>
      <c r="R328" s="168"/>
      <c r="S328" s="168"/>
      <c r="T328" s="63"/>
      <c r="U328" s="64"/>
      <c r="V328" s="64"/>
      <c r="W328" s="64"/>
      <c r="X328" s="64"/>
      <c r="Y328" s="64"/>
      <c r="Z328" s="139"/>
    </row>
    <row r="329" spans="1:26" ht="15" customHeight="1">
      <c r="A329" s="149"/>
      <c r="B329" s="168"/>
      <c r="C329" s="168"/>
      <c r="D329" s="168"/>
      <c r="F329" s="168"/>
      <c r="G329" s="168"/>
      <c r="I329" s="168"/>
      <c r="J329" s="168"/>
      <c r="L329" s="177"/>
      <c r="M329" s="177"/>
      <c r="O329" s="168"/>
      <c r="P329" s="168"/>
      <c r="R329" s="168"/>
      <c r="S329" s="168"/>
      <c r="T329" s="63"/>
      <c r="U329" s="64"/>
      <c r="V329" s="64"/>
      <c r="W329" s="64"/>
      <c r="X329" s="64"/>
      <c r="Y329" s="64"/>
      <c r="Z329" s="139"/>
    </row>
    <row r="330" spans="1:26" ht="15" customHeight="1">
      <c r="A330" s="149"/>
      <c r="B330" s="168"/>
      <c r="C330" s="168"/>
      <c r="D330" s="168"/>
      <c r="F330" s="168"/>
      <c r="G330" s="168"/>
      <c r="I330" s="168"/>
      <c r="J330" s="168"/>
      <c r="L330" s="177"/>
      <c r="M330" s="177"/>
      <c r="O330" s="168"/>
      <c r="P330" s="168"/>
      <c r="R330" s="168"/>
      <c r="S330" s="168"/>
      <c r="T330" s="63"/>
      <c r="U330" s="64"/>
      <c r="V330" s="64"/>
      <c r="W330" s="64"/>
      <c r="X330" s="64"/>
      <c r="Y330" s="64"/>
      <c r="Z330" s="139"/>
    </row>
    <row r="331" spans="1:26" ht="15" customHeight="1">
      <c r="A331" s="149"/>
      <c r="B331" s="168"/>
      <c r="C331" s="168"/>
      <c r="D331" s="168"/>
      <c r="F331" s="168"/>
      <c r="G331" s="168"/>
      <c r="I331" s="168"/>
      <c r="J331" s="168"/>
      <c r="L331" s="177"/>
      <c r="M331" s="177"/>
      <c r="O331" s="168"/>
      <c r="P331" s="168"/>
      <c r="R331" s="168"/>
      <c r="S331" s="168"/>
      <c r="T331" s="63"/>
      <c r="U331" s="64"/>
      <c r="V331" s="64"/>
      <c r="W331" s="64"/>
      <c r="X331" s="64"/>
      <c r="Y331" s="64"/>
      <c r="Z331" s="139"/>
    </row>
    <row r="332" spans="1:26" ht="15" customHeight="1">
      <c r="A332" s="149"/>
      <c r="B332" s="168"/>
      <c r="C332" s="168"/>
      <c r="D332" s="168"/>
      <c r="F332" s="168"/>
      <c r="G332" s="168"/>
      <c r="I332" s="168"/>
      <c r="J332" s="168"/>
      <c r="L332" s="177"/>
      <c r="M332" s="177"/>
      <c r="O332" s="168"/>
      <c r="P332" s="168"/>
      <c r="R332" s="168"/>
      <c r="S332" s="168"/>
      <c r="T332" s="63"/>
      <c r="U332" s="64"/>
      <c r="V332" s="64"/>
      <c r="W332" s="64"/>
      <c r="X332" s="64"/>
      <c r="Y332" s="64"/>
      <c r="Z332" s="139"/>
    </row>
    <row r="333" spans="1:26" ht="15" customHeight="1">
      <c r="A333" s="149"/>
      <c r="B333" s="168"/>
      <c r="C333" s="168"/>
      <c r="D333" s="168"/>
      <c r="F333" s="168"/>
      <c r="G333" s="168"/>
      <c r="I333" s="168"/>
      <c r="J333" s="168"/>
      <c r="L333" s="177"/>
      <c r="M333" s="177"/>
      <c r="O333" s="168"/>
      <c r="P333" s="168"/>
      <c r="R333" s="168"/>
      <c r="S333" s="168"/>
      <c r="T333" s="63"/>
      <c r="U333" s="64"/>
      <c r="V333" s="64"/>
      <c r="W333" s="64"/>
      <c r="X333" s="64"/>
      <c r="Y333" s="64"/>
      <c r="Z333" s="139"/>
    </row>
    <row r="334" spans="1:26" ht="15" customHeight="1">
      <c r="A334" s="149"/>
      <c r="B334" s="168"/>
      <c r="C334" s="168"/>
      <c r="D334" s="168"/>
      <c r="F334" s="168"/>
      <c r="G334" s="168"/>
      <c r="I334" s="168"/>
      <c r="J334" s="168"/>
      <c r="L334" s="177"/>
      <c r="M334" s="177"/>
      <c r="O334" s="168"/>
      <c r="P334" s="168"/>
      <c r="R334" s="168"/>
      <c r="S334" s="168"/>
      <c r="T334" s="63"/>
      <c r="U334" s="64"/>
      <c r="V334" s="64"/>
      <c r="W334" s="64"/>
      <c r="X334" s="64"/>
      <c r="Y334" s="64"/>
      <c r="Z334" s="139"/>
    </row>
    <row r="335" spans="1:26" ht="15" customHeight="1">
      <c r="A335" s="149"/>
      <c r="B335" s="168"/>
      <c r="C335" s="168"/>
      <c r="D335" s="168"/>
      <c r="F335" s="168"/>
      <c r="G335" s="168"/>
      <c r="I335" s="168"/>
      <c r="J335" s="168"/>
      <c r="L335" s="177"/>
      <c r="M335" s="177"/>
      <c r="O335" s="168"/>
      <c r="P335" s="168"/>
      <c r="R335" s="168"/>
      <c r="S335" s="168"/>
      <c r="T335" s="63"/>
      <c r="U335" s="64"/>
      <c r="V335" s="64"/>
      <c r="W335" s="64"/>
      <c r="X335" s="64"/>
      <c r="Y335" s="64"/>
      <c r="Z335" s="139"/>
    </row>
    <row r="336" spans="1:26" ht="15" customHeight="1">
      <c r="A336" s="149"/>
      <c r="B336" s="168"/>
      <c r="C336" s="168"/>
      <c r="D336" s="168"/>
      <c r="F336" s="168"/>
      <c r="G336" s="168"/>
      <c r="I336" s="168"/>
      <c r="J336" s="168"/>
      <c r="L336" s="177"/>
      <c r="M336" s="177"/>
      <c r="O336" s="168"/>
      <c r="P336" s="168"/>
      <c r="R336" s="168"/>
      <c r="S336" s="168"/>
      <c r="T336" s="63"/>
      <c r="U336" s="64"/>
      <c r="V336" s="64"/>
      <c r="W336" s="64"/>
      <c r="X336" s="64"/>
      <c r="Y336" s="64"/>
      <c r="Z336" s="139"/>
    </row>
    <row r="337" spans="1:26" ht="15" customHeight="1">
      <c r="A337" s="149"/>
      <c r="B337" s="168"/>
      <c r="C337" s="168"/>
      <c r="D337" s="168"/>
      <c r="F337" s="168"/>
      <c r="G337" s="168"/>
      <c r="I337" s="168"/>
      <c r="J337" s="168"/>
      <c r="L337" s="177"/>
      <c r="M337" s="177"/>
      <c r="O337" s="168"/>
      <c r="P337" s="168"/>
      <c r="R337" s="168"/>
      <c r="S337" s="168"/>
      <c r="T337" s="63"/>
      <c r="U337" s="64"/>
      <c r="V337" s="64"/>
      <c r="W337" s="64"/>
      <c r="X337" s="64"/>
      <c r="Y337" s="64"/>
      <c r="Z337" s="139"/>
    </row>
    <row r="338" spans="1:26" ht="15" customHeight="1">
      <c r="A338" s="149"/>
      <c r="B338" s="168"/>
      <c r="C338" s="168"/>
      <c r="D338" s="168"/>
      <c r="F338" s="168"/>
      <c r="G338" s="168"/>
      <c r="I338" s="168"/>
      <c r="J338" s="168"/>
      <c r="L338" s="177"/>
      <c r="M338" s="177"/>
      <c r="O338" s="168"/>
      <c r="P338" s="168"/>
      <c r="R338" s="168"/>
      <c r="S338" s="168"/>
      <c r="T338" s="63"/>
      <c r="U338" s="64"/>
      <c r="V338" s="64"/>
      <c r="W338" s="64"/>
      <c r="X338" s="64"/>
      <c r="Y338" s="64"/>
      <c r="Z338" s="139"/>
    </row>
    <row r="339" spans="1:26" ht="15" customHeight="1">
      <c r="A339" s="149"/>
      <c r="B339" s="168"/>
      <c r="C339" s="168"/>
      <c r="D339" s="168"/>
      <c r="F339" s="168"/>
      <c r="G339" s="168"/>
      <c r="I339" s="168"/>
      <c r="J339" s="168"/>
      <c r="L339" s="177"/>
      <c r="M339" s="177"/>
      <c r="O339" s="168"/>
      <c r="P339" s="168"/>
      <c r="R339" s="168"/>
      <c r="S339" s="168"/>
      <c r="T339" s="63"/>
      <c r="U339" s="64"/>
      <c r="V339" s="64"/>
      <c r="W339" s="64"/>
      <c r="X339" s="64"/>
      <c r="Y339" s="64"/>
      <c r="Z339" s="139"/>
    </row>
    <row r="340" spans="1:26" ht="15" customHeight="1">
      <c r="A340" s="149"/>
      <c r="B340" s="168"/>
      <c r="C340" s="168"/>
      <c r="D340" s="168"/>
      <c r="F340" s="168"/>
      <c r="G340" s="168"/>
      <c r="I340" s="168"/>
      <c r="J340" s="168"/>
      <c r="L340" s="177"/>
      <c r="M340" s="177"/>
      <c r="O340" s="168"/>
      <c r="P340" s="168"/>
      <c r="R340" s="168"/>
      <c r="S340" s="168"/>
      <c r="T340" s="63"/>
      <c r="U340" s="64"/>
      <c r="V340" s="64"/>
      <c r="W340" s="64"/>
      <c r="X340" s="64"/>
      <c r="Y340" s="64"/>
      <c r="Z340" s="139"/>
    </row>
    <row r="341" spans="1:26" ht="15" customHeight="1">
      <c r="A341" s="149"/>
      <c r="B341" s="168"/>
      <c r="C341" s="168"/>
      <c r="D341" s="168"/>
      <c r="F341" s="168"/>
      <c r="G341" s="168"/>
      <c r="I341" s="168"/>
      <c r="J341" s="168"/>
      <c r="L341" s="177"/>
      <c r="M341" s="177"/>
      <c r="O341" s="168"/>
      <c r="P341" s="168"/>
      <c r="R341" s="168"/>
      <c r="S341" s="168"/>
      <c r="T341" s="63"/>
      <c r="U341" s="64"/>
      <c r="V341" s="64"/>
      <c r="W341" s="64"/>
      <c r="X341" s="64"/>
      <c r="Y341" s="64"/>
      <c r="Z341" s="139"/>
    </row>
    <row r="342" spans="1:26" ht="15" customHeight="1">
      <c r="A342" s="149"/>
      <c r="B342" s="168"/>
      <c r="C342" s="168"/>
      <c r="D342" s="168"/>
      <c r="F342" s="168"/>
      <c r="G342" s="168"/>
      <c r="I342" s="168"/>
      <c r="J342" s="168"/>
      <c r="L342" s="177"/>
      <c r="M342" s="177"/>
      <c r="O342" s="168"/>
      <c r="P342" s="168"/>
      <c r="R342" s="168"/>
      <c r="S342" s="168"/>
      <c r="T342" s="63"/>
      <c r="U342" s="64"/>
      <c r="V342" s="64"/>
      <c r="W342" s="64"/>
      <c r="X342" s="64"/>
      <c r="Y342" s="64"/>
      <c r="Z342" s="139"/>
    </row>
    <row r="343" spans="1:26" ht="15" customHeight="1">
      <c r="A343" s="149"/>
      <c r="B343" s="168"/>
      <c r="C343" s="168"/>
      <c r="D343" s="168"/>
      <c r="F343" s="168"/>
      <c r="G343" s="168"/>
      <c r="I343" s="168"/>
      <c r="J343" s="168"/>
      <c r="L343" s="177"/>
      <c r="M343" s="177"/>
      <c r="O343" s="168"/>
      <c r="P343" s="168"/>
      <c r="R343" s="168"/>
      <c r="S343" s="168"/>
      <c r="T343" s="63"/>
      <c r="U343" s="64"/>
      <c r="V343" s="64"/>
      <c r="W343" s="64"/>
      <c r="X343" s="64"/>
      <c r="Y343" s="64"/>
      <c r="Z343" s="139"/>
    </row>
    <row r="344" spans="1:26" ht="15" customHeight="1">
      <c r="A344" s="149"/>
      <c r="B344" s="168"/>
      <c r="C344" s="168"/>
      <c r="D344" s="168"/>
      <c r="F344" s="168"/>
      <c r="G344" s="168"/>
      <c r="I344" s="168"/>
      <c r="J344" s="168"/>
      <c r="L344" s="177"/>
      <c r="M344" s="177"/>
      <c r="O344" s="168"/>
      <c r="P344" s="168"/>
      <c r="R344" s="168"/>
      <c r="S344" s="168"/>
      <c r="T344" s="63"/>
      <c r="U344" s="64"/>
      <c r="V344" s="64"/>
      <c r="W344" s="64"/>
      <c r="X344" s="64"/>
      <c r="Y344" s="64"/>
      <c r="Z344" s="139"/>
    </row>
    <row r="345" spans="1:26" ht="15" customHeight="1">
      <c r="A345" s="149"/>
      <c r="B345" s="168"/>
      <c r="C345" s="168"/>
      <c r="D345" s="168"/>
      <c r="F345" s="168"/>
      <c r="G345" s="168"/>
      <c r="I345" s="168"/>
      <c r="J345" s="168"/>
      <c r="L345" s="177"/>
      <c r="M345" s="177"/>
      <c r="O345" s="168"/>
      <c r="P345" s="168"/>
      <c r="R345" s="168"/>
      <c r="S345" s="168"/>
      <c r="T345" s="63"/>
      <c r="U345" s="64"/>
      <c r="V345" s="64"/>
      <c r="W345" s="64"/>
      <c r="X345" s="64"/>
      <c r="Y345" s="64"/>
      <c r="Z345" s="139"/>
    </row>
    <row r="346" spans="1:26" ht="15" customHeight="1">
      <c r="A346" s="149"/>
      <c r="B346" s="168"/>
      <c r="C346" s="168"/>
      <c r="D346" s="168"/>
      <c r="F346" s="168"/>
      <c r="G346" s="168"/>
      <c r="I346" s="168"/>
      <c r="J346" s="168"/>
      <c r="L346" s="177"/>
      <c r="M346" s="177"/>
      <c r="O346" s="168"/>
      <c r="P346" s="168"/>
      <c r="R346" s="168"/>
      <c r="S346" s="168"/>
      <c r="T346" s="63"/>
      <c r="U346" s="64"/>
      <c r="V346" s="64"/>
      <c r="W346" s="64"/>
      <c r="X346" s="64"/>
      <c r="Y346" s="64"/>
      <c r="Z346" s="139"/>
    </row>
    <row r="347" spans="1:26" ht="15" customHeight="1">
      <c r="A347" s="149"/>
      <c r="B347" s="168"/>
      <c r="C347" s="168"/>
      <c r="D347" s="168"/>
      <c r="F347" s="168"/>
      <c r="G347" s="168"/>
      <c r="I347" s="168"/>
      <c r="J347" s="168"/>
      <c r="L347" s="177"/>
      <c r="M347" s="177"/>
      <c r="O347" s="168"/>
      <c r="P347" s="168"/>
      <c r="R347" s="168"/>
      <c r="S347" s="168"/>
      <c r="T347" s="63"/>
      <c r="U347" s="64"/>
      <c r="V347" s="64"/>
      <c r="W347" s="64"/>
      <c r="X347" s="64"/>
      <c r="Y347" s="64"/>
      <c r="Z347" s="139"/>
    </row>
    <row r="348" spans="1:26" ht="15" customHeight="1">
      <c r="A348" s="149"/>
      <c r="B348" s="168"/>
      <c r="C348" s="168"/>
      <c r="D348" s="168"/>
      <c r="F348" s="168"/>
      <c r="G348" s="168"/>
      <c r="I348" s="168"/>
      <c r="J348" s="168"/>
      <c r="L348" s="177"/>
      <c r="M348" s="177"/>
      <c r="O348" s="168"/>
      <c r="P348" s="168"/>
      <c r="R348" s="168"/>
      <c r="S348" s="168"/>
      <c r="T348" s="63"/>
      <c r="U348" s="64"/>
      <c r="V348" s="64"/>
      <c r="W348" s="64"/>
      <c r="X348" s="64"/>
      <c r="Y348" s="64"/>
      <c r="Z348" s="139"/>
    </row>
    <row r="349" spans="1:26" ht="15" customHeight="1">
      <c r="A349" s="149"/>
      <c r="B349" s="168"/>
      <c r="C349" s="168"/>
      <c r="D349" s="168"/>
      <c r="F349" s="168"/>
      <c r="G349" s="168"/>
      <c r="I349" s="168"/>
      <c r="J349" s="168"/>
      <c r="L349" s="177"/>
      <c r="M349" s="177"/>
      <c r="O349" s="168"/>
      <c r="P349" s="168"/>
      <c r="R349" s="168"/>
      <c r="S349" s="168"/>
      <c r="T349" s="63"/>
      <c r="U349" s="64"/>
      <c r="V349" s="64"/>
      <c r="W349" s="64"/>
      <c r="X349" s="64"/>
      <c r="Y349" s="64"/>
      <c r="Z349" s="139"/>
    </row>
    <row r="350" spans="1:26" ht="15" customHeight="1">
      <c r="A350" s="149"/>
      <c r="B350" s="168"/>
      <c r="C350" s="168"/>
      <c r="D350" s="168"/>
      <c r="F350" s="168"/>
      <c r="G350" s="168"/>
      <c r="I350" s="168"/>
      <c r="J350" s="168"/>
      <c r="L350" s="177"/>
      <c r="M350" s="177"/>
      <c r="O350" s="168"/>
      <c r="P350" s="168"/>
      <c r="R350" s="168"/>
      <c r="S350" s="168"/>
      <c r="T350" s="63"/>
      <c r="U350" s="64"/>
      <c r="V350" s="64"/>
      <c r="W350" s="64"/>
      <c r="X350" s="64"/>
      <c r="Y350" s="64"/>
      <c r="Z350" s="139"/>
    </row>
    <row r="351" spans="1:26" ht="15" customHeight="1">
      <c r="A351" s="149"/>
      <c r="B351" s="168"/>
      <c r="C351" s="168"/>
      <c r="D351" s="168"/>
      <c r="F351" s="168"/>
      <c r="G351" s="168"/>
      <c r="I351" s="168"/>
      <c r="J351" s="168"/>
      <c r="L351" s="177"/>
      <c r="M351" s="177"/>
      <c r="O351" s="168"/>
      <c r="P351" s="168"/>
      <c r="R351" s="168"/>
      <c r="S351" s="168"/>
      <c r="T351" s="63"/>
      <c r="U351" s="64"/>
      <c r="V351" s="64"/>
      <c r="W351" s="64"/>
      <c r="X351" s="64"/>
      <c r="Y351" s="64"/>
      <c r="Z351" s="139"/>
    </row>
    <row r="352" spans="1:26" ht="15" customHeight="1">
      <c r="A352" s="149"/>
      <c r="B352" s="168"/>
      <c r="C352" s="168"/>
      <c r="D352" s="168"/>
      <c r="F352" s="168"/>
      <c r="G352" s="168"/>
      <c r="I352" s="168"/>
      <c r="J352" s="168"/>
      <c r="L352" s="177"/>
      <c r="M352" s="177"/>
      <c r="O352" s="168"/>
      <c r="P352" s="168"/>
      <c r="R352" s="168"/>
      <c r="S352" s="168"/>
      <c r="T352" s="63"/>
      <c r="U352" s="64"/>
      <c r="V352" s="64"/>
      <c r="W352" s="64"/>
      <c r="X352" s="64"/>
      <c r="Y352" s="64"/>
      <c r="Z352" s="139"/>
    </row>
    <row r="353" spans="1:26" ht="15" customHeight="1">
      <c r="A353" s="149"/>
      <c r="B353" s="168"/>
      <c r="C353" s="168"/>
      <c r="D353" s="168"/>
      <c r="F353" s="168"/>
      <c r="G353" s="168"/>
      <c r="I353" s="168"/>
      <c r="J353" s="168"/>
      <c r="L353" s="177"/>
      <c r="M353" s="177"/>
      <c r="O353" s="168"/>
      <c r="P353" s="168"/>
      <c r="R353" s="168"/>
      <c r="S353" s="168"/>
      <c r="T353" s="63"/>
      <c r="U353" s="64"/>
      <c r="V353" s="64"/>
      <c r="W353" s="64"/>
      <c r="X353" s="64"/>
      <c r="Y353" s="64"/>
      <c r="Z353" s="139"/>
    </row>
    <row r="354" spans="1:26" ht="15" customHeight="1">
      <c r="A354" s="149"/>
      <c r="B354" s="168"/>
      <c r="C354" s="168"/>
      <c r="D354" s="168"/>
      <c r="F354" s="168"/>
      <c r="G354" s="168"/>
      <c r="I354" s="168"/>
      <c r="J354" s="168"/>
      <c r="L354" s="177"/>
      <c r="M354" s="177"/>
      <c r="O354" s="168"/>
      <c r="P354" s="168"/>
      <c r="R354" s="168"/>
      <c r="S354" s="168"/>
      <c r="T354" s="63"/>
      <c r="U354" s="64"/>
      <c r="V354" s="64"/>
      <c r="W354" s="64"/>
      <c r="X354" s="64"/>
      <c r="Y354" s="64"/>
      <c r="Z354" s="139"/>
    </row>
    <row r="355" spans="1:26" ht="15" customHeight="1">
      <c r="A355" s="149"/>
      <c r="B355" s="168"/>
      <c r="C355" s="168"/>
      <c r="D355" s="168"/>
      <c r="F355" s="168"/>
      <c r="G355" s="168"/>
      <c r="I355" s="168"/>
      <c r="J355" s="168"/>
      <c r="L355" s="177"/>
      <c r="M355" s="177"/>
      <c r="O355" s="168"/>
      <c r="P355" s="168"/>
      <c r="R355" s="168"/>
      <c r="S355" s="168"/>
      <c r="T355" s="63"/>
      <c r="U355" s="64"/>
      <c r="V355" s="64"/>
      <c r="W355" s="64"/>
      <c r="X355" s="64"/>
      <c r="Y355" s="64"/>
      <c r="Z355" s="139"/>
    </row>
    <row r="356" spans="1:26" ht="15" customHeight="1">
      <c r="A356" s="149"/>
      <c r="B356" s="168"/>
      <c r="C356" s="168"/>
      <c r="D356" s="168"/>
      <c r="F356" s="168"/>
      <c r="G356" s="168"/>
      <c r="I356" s="168"/>
      <c r="J356" s="168"/>
      <c r="L356" s="177"/>
      <c r="M356" s="177"/>
      <c r="O356" s="168"/>
      <c r="P356" s="168"/>
      <c r="R356" s="168"/>
      <c r="S356" s="168"/>
      <c r="T356" s="63"/>
      <c r="U356" s="64"/>
      <c r="V356" s="64"/>
      <c r="W356" s="64"/>
      <c r="X356" s="64"/>
      <c r="Y356" s="64"/>
      <c r="Z356" s="139"/>
    </row>
    <row r="357" spans="1:26" ht="15" customHeight="1">
      <c r="A357" s="149"/>
      <c r="B357" s="168"/>
      <c r="C357" s="168"/>
      <c r="D357" s="168"/>
      <c r="F357" s="168"/>
      <c r="G357" s="168"/>
      <c r="I357" s="168"/>
      <c r="J357" s="168"/>
      <c r="L357" s="177"/>
      <c r="M357" s="177"/>
      <c r="O357" s="168"/>
      <c r="P357" s="168"/>
      <c r="R357" s="168"/>
      <c r="S357" s="168"/>
      <c r="T357" s="63"/>
      <c r="U357" s="64"/>
      <c r="V357" s="64"/>
      <c r="W357" s="64"/>
      <c r="X357" s="64"/>
      <c r="Y357" s="64"/>
      <c r="Z357" s="139"/>
    </row>
    <row r="358" spans="1:26" ht="15" customHeight="1">
      <c r="A358" s="149"/>
      <c r="B358" s="168"/>
      <c r="C358" s="168"/>
      <c r="D358" s="168"/>
      <c r="F358" s="168"/>
      <c r="G358" s="168"/>
      <c r="I358" s="168"/>
      <c r="J358" s="168"/>
      <c r="L358" s="177"/>
      <c r="M358" s="177"/>
      <c r="O358" s="168"/>
      <c r="P358" s="168"/>
      <c r="R358" s="168"/>
      <c r="S358" s="168"/>
      <c r="T358" s="63"/>
      <c r="U358" s="64"/>
      <c r="V358" s="64"/>
      <c r="W358" s="64"/>
      <c r="X358" s="64"/>
      <c r="Y358" s="64"/>
      <c r="Z358" s="139"/>
    </row>
    <row r="359" spans="1:26" ht="15" customHeight="1">
      <c r="A359" s="149"/>
      <c r="B359" s="168"/>
      <c r="C359" s="168"/>
      <c r="D359" s="168"/>
      <c r="F359" s="168"/>
      <c r="G359" s="168"/>
      <c r="I359" s="168"/>
      <c r="J359" s="168"/>
      <c r="L359" s="177"/>
      <c r="M359" s="177"/>
      <c r="O359" s="168"/>
      <c r="P359" s="168"/>
      <c r="R359" s="168"/>
      <c r="S359" s="168"/>
      <c r="T359" s="63"/>
      <c r="U359" s="64"/>
      <c r="V359" s="64"/>
      <c r="W359" s="64"/>
      <c r="X359" s="64"/>
      <c r="Y359" s="64"/>
      <c r="Z359" s="139"/>
    </row>
    <row r="360" spans="1:26" ht="15" customHeight="1">
      <c r="A360" s="149"/>
      <c r="B360" s="168"/>
      <c r="C360" s="168"/>
      <c r="D360" s="168"/>
      <c r="F360" s="168"/>
      <c r="G360" s="168"/>
      <c r="I360" s="168"/>
      <c r="J360" s="168"/>
      <c r="L360" s="177"/>
      <c r="M360" s="177"/>
      <c r="O360" s="168"/>
      <c r="P360" s="168"/>
      <c r="R360" s="168"/>
      <c r="S360" s="168"/>
      <c r="T360" s="63"/>
      <c r="U360" s="64"/>
      <c r="V360" s="64"/>
      <c r="W360" s="64"/>
      <c r="X360" s="64"/>
      <c r="Y360" s="64"/>
      <c r="Z360" s="139"/>
    </row>
    <row r="361" spans="1:26" ht="15" customHeight="1">
      <c r="A361" s="149"/>
      <c r="B361" s="168"/>
      <c r="C361" s="168"/>
      <c r="D361" s="168"/>
      <c r="F361" s="168"/>
      <c r="G361" s="168"/>
      <c r="I361" s="168"/>
      <c r="J361" s="168"/>
      <c r="L361" s="177"/>
      <c r="M361" s="177"/>
      <c r="O361" s="168"/>
      <c r="P361" s="168"/>
      <c r="R361" s="168"/>
      <c r="S361" s="168"/>
      <c r="T361" s="63"/>
      <c r="U361" s="64"/>
      <c r="V361" s="64"/>
      <c r="W361" s="64"/>
      <c r="X361" s="64"/>
      <c r="Y361" s="64"/>
      <c r="Z361" s="139"/>
    </row>
    <row r="362" spans="1:26" ht="15" customHeight="1">
      <c r="A362" s="149"/>
      <c r="B362" s="168"/>
      <c r="C362" s="168"/>
      <c r="D362" s="168"/>
      <c r="F362" s="168"/>
      <c r="G362" s="168"/>
      <c r="I362" s="168"/>
      <c r="J362" s="168"/>
      <c r="L362" s="177"/>
      <c r="M362" s="177"/>
      <c r="O362" s="168"/>
      <c r="P362" s="168"/>
      <c r="R362" s="168"/>
      <c r="S362" s="168"/>
      <c r="T362" s="63"/>
      <c r="U362" s="64"/>
      <c r="V362" s="64"/>
      <c r="W362" s="64"/>
      <c r="X362" s="64"/>
      <c r="Y362" s="64"/>
      <c r="Z362" s="139"/>
    </row>
    <row r="363" spans="1:26" ht="15" customHeight="1">
      <c r="A363" s="149"/>
      <c r="B363" s="168"/>
      <c r="C363" s="168"/>
      <c r="D363" s="168"/>
      <c r="F363" s="168"/>
      <c r="G363" s="168"/>
      <c r="I363" s="168"/>
      <c r="J363" s="168"/>
      <c r="L363" s="177"/>
      <c r="M363" s="177"/>
      <c r="O363" s="168"/>
      <c r="P363" s="168"/>
      <c r="R363" s="168"/>
      <c r="S363" s="168"/>
      <c r="T363" s="63"/>
      <c r="U363" s="64"/>
      <c r="V363" s="64"/>
      <c r="W363" s="64"/>
      <c r="X363" s="64"/>
      <c r="Y363" s="64"/>
      <c r="Z363" s="139"/>
    </row>
    <row r="364" spans="1:26" ht="15" customHeight="1">
      <c r="A364" s="149"/>
      <c r="B364" s="168"/>
      <c r="C364" s="168"/>
      <c r="D364" s="168"/>
      <c r="F364" s="168"/>
      <c r="G364" s="168"/>
      <c r="I364" s="168"/>
      <c r="J364" s="168"/>
      <c r="L364" s="177"/>
      <c r="M364" s="177"/>
      <c r="O364" s="168"/>
      <c r="P364" s="168"/>
      <c r="R364" s="168"/>
      <c r="S364" s="168"/>
      <c r="T364" s="63"/>
      <c r="U364" s="64"/>
      <c r="V364" s="64"/>
      <c r="W364" s="64"/>
      <c r="X364" s="64"/>
      <c r="Y364" s="64"/>
      <c r="Z364" s="139"/>
    </row>
    <row r="365" spans="1:26" ht="15" customHeight="1">
      <c r="A365" s="149"/>
      <c r="B365" s="168"/>
      <c r="C365" s="168"/>
      <c r="D365" s="168"/>
      <c r="F365" s="168"/>
      <c r="G365" s="168"/>
      <c r="I365" s="168"/>
      <c r="J365" s="168"/>
      <c r="L365" s="177"/>
      <c r="M365" s="177"/>
      <c r="O365" s="168"/>
      <c r="P365" s="168"/>
      <c r="R365" s="168"/>
      <c r="S365" s="168"/>
      <c r="T365" s="63"/>
      <c r="U365" s="64"/>
      <c r="V365" s="64"/>
      <c r="W365" s="64"/>
      <c r="X365" s="64"/>
      <c r="Y365" s="64"/>
      <c r="Z365" s="139"/>
    </row>
    <row r="366" spans="1:26" ht="15" customHeight="1">
      <c r="A366" s="149"/>
      <c r="B366" s="168"/>
      <c r="C366" s="168"/>
      <c r="D366" s="168"/>
      <c r="F366" s="168"/>
      <c r="G366" s="168"/>
      <c r="I366" s="168"/>
      <c r="J366" s="168"/>
      <c r="L366" s="177"/>
      <c r="M366" s="177"/>
      <c r="O366" s="168"/>
      <c r="P366" s="168"/>
      <c r="R366" s="168"/>
      <c r="S366" s="168"/>
      <c r="T366" s="63"/>
      <c r="U366" s="64"/>
      <c r="V366" s="64"/>
      <c r="W366" s="64"/>
      <c r="X366" s="64"/>
      <c r="Y366" s="64"/>
      <c r="Z366" s="139"/>
    </row>
    <row r="367" spans="1:26" ht="15" customHeight="1">
      <c r="A367" s="149"/>
      <c r="B367" s="168"/>
      <c r="C367" s="168"/>
      <c r="D367" s="168"/>
      <c r="F367" s="168"/>
      <c r="G367" s="168"/>
      <c r="I367" s="168"/>
      <c r="J367" s="168"/>
      <c r="L367" s="177"/>
      <c r="M367" s="177"/>
      <c r="O367" s="168"/>
      <c r="P367" s="168"/>
      <c r="R367" s="168"/>
      <c r="S367" s="168"/>
      <c r="T367" s="63"/>
      <c r="U367" s="64"/>
      <c r="V367" s="64"/>
      <c r="W367" s="64"/>
      <c r="X367" s="64"/>
      <c r="Y367" s="64"/>
      <c r="Z367" s="139"/>
    </row>
    <row r="368" spans="1:26" ht="15" customHeight="1">
      <c r="A368" s="149"/>
      <c r="B368" s="168"/>
      <c r="C368" s="168"/>
      <c r="D368" s="168"/>
      <c r="F368" s="168"/>
      <c r="G368" s="168"/>
      <c r="I368" s="168"/>
      <c r="J368" s="168"/>
      <c r="L368" s="177"/>
      <c r="M368" s="177"/>
      <c r="O368" s="168"/>
      <c r="P368" s="168"/>
      <c r="R368" s="168"/>
      <c r="S368" s="168"/>
      <c r="T368" s="63"/>
      <c r="U368" s="64"/>
      <c r="V368" s="64"/>
      <c r="W368" s="64"/>
      <c r="X368" s="64"/>
      <c r="Y368" s="64"/>
      <c r="Z368" s="139"/>
    </row>
    <row r="369" spans="1:26" ht="15" customHeight="1">
      <c r="A369" s="149"/>
      <c r="B369" s="168"/>
      <c r="C369" s="168"/>
      <c r="D369" s="168"/>
      <c r="F369" s="168"/>
      <c r="G369" s="168"/>
      <c r="I369" s="168"/>
      <c r="J369" s="168"/>
      <c r="L369" s="177"/>
      <c r="M369" s="177"/>
      <c r="O369" s="168"/>
      <c r="P369" s="168"/>
      <c r="R369" s="168"/>
      <c r="S369" s="168"/>
      <c r="T369" s="63"/>
      <c r="U369" s="64"/>
      <c r="V369" s="64"/>
      <c r="W369" s="64"/>
      <c r="X369" s="64"/>
      <c r="Y369" s="64"/>
      <c r="Z369" s="139"/>
    </row>
    <row r="370" spans="1:26" ht="15" customHeight="1">
      <c r="A370" s="149"/>
      <c r="B370" s="168"/>
      <c r="C370" s="168"/>
      <c r="D370" s="168"/>
      <c r="F370" s="168"/>
      <c r="G370" s="168"/>
      <c r="I370" s="168"/>
      <c r="J370" s="168"/>
      <c r="L370" s="177"/>
      <c r="M370" s="177"/>
      <c r="O370" s="168"/>
      <c r="P370" s="168"/>
      <c r="R370" s="168"/>
      <c r="S370" s="168"/>
      <c r="T370" s="63"/>
      <c r="U370" s="64"/>
      <c r="V370" s="64"/>
      <c r="W370" s="64"/>
      <c r="X370" s="64"/>
      <c r="Y370" s="64"/>
      <c r="Z370" s="139"/>
    </row>
    <row r="371" spans="1:26" ht="15" customHeight="1">
      <c r="A371" s="149"/>
      <c r="B371" s="168"/>
      <c r="C371" s="168"/>
      <c r="D371" s="168"/>
      <c r="F371" s="168"/>
      <c r="G371" s="168"/>
      <c r="I371" s="168"/>
      <c r="J371" s="168"/>
      <c r="L371" s="177"/>
      <c r="M371" s="177"/>
      <c r="O371" s="168"/>
      <c r="P371" s="168"/>
      <c r="R371" s="168"/>
      <c r="S371" s="168"/>
      <c r="T371" s="63"/>
      <c r="U371" s="64"/>
      <c r="V371" s="64"/>
      <c r="W371" s="64"/>
      <c r="X371" s="64"/>
      <c r="Y371" s="64"/>
      <c r="Z371" s="139"/>
    </row>
    <row r="372" spans="1:26" ht="15" customHeight="1">
      <c r="A372" s="149"/>
      <c r="B372" s="168"/>
      <c r="C372" s="168"/>
      <c r="D372" s="168"/>
      <c r="F372" s="168"/>
      <c r="G372" s="168"/>
      <c r="I372" s="168"/>
      <c r="J372" s="168"/>
      <c r="L372" s="177"/>
      <c r="M372" s="177"/>
      <c r="O372" s="168"/>
      <c r="P372" s="168"/>
      <c r="R372" s="168"/>
      <c r="S372" s="168"/>
      <c r="T372" s="63"/>
      <c r="U372" s="64"/>
      <c r="V372" s="64"/>
      <c r="W372" s="64"/>
      <c r="X372" s="64"/>
      <c r="Y372" s="64"/>
      <c r="Z372" s="139"/>
    </row>
    <row r="373" spans="1:26" ht="15" customHeight="1">
      <c r="A373" s="149"/>
      <c r="B373" s="168"/>
      <c r="C373" s="168"/>
      <c r="D373" s="168"/>
      <c r="F373" s="168"/>
      <c r="G373" s="168"/>
      <c r="I373" s="168"/>
      <c r="J373" s="168"/>
      <c r="L373" s="177"/>
      <c r="M373" s="177"/>
      <c r="O373" s="168"/>
      <c r="P373" s="168"/>
      <c r="R373" s="168"/>
      <c r="S373" s="168"/>
      <c r="T373" s="63"/>
      <c r="U373" s="64"/>
      <c r="V373" s="64"/>
      <c r="W373" s="64"/>
      <c r="X373" s="64"/>
      <c r="Y373" s="64"/>
      <c r="Z373" s="139"/>
    </row>
    <row r="374" spans="1:26" ht="15" customHeight="1">
      <c r="A374" s="149"/>
      <c r="B374" s="168"/>
      <c r="C374" s="168"/>
      <c r="D374" s="168"/>
      <c r="F374" s="168"/>
      <c r="G374" s="168"/>
      <c r="I374" s="168"/>
      <c r="J374" s="168"/>
      <c r="L374" s="177"/>
      <c r="M374" s="177"/>
      <c r="O374" s="168"/>
      <c r="P374" s="168"/>
      <c r="R374" s="168"/>
      <c r="S374" s="168"/>
      <c r="T374" s="63"/>
      <c r="U374" s="64"/>
      <c r="V374" s="64"/>
      <c r="W374" s="64"/>
      <c r="X374" s="64"/>
      <c r="Y374" s="64"/>
      <c r="Z374" s="139"/>
    </row>
    <row r="375" spans="1:26" ht="15" customHeight="1">
      <c r="A375" s="149"/>
      <c r="B375" s="168"/>
      <c r="C375" s="168"/>
      <c r="D375" s="168"/>
      <c r="F375" s="168"/>
      <c r="G375" s="168"/>
      <c r="I375" s="168"/>
      <c r="J375" s="168"/>
      <c r="L375" s="177"/>
      <c r="M375" s="177"/>
      <c r="O375" s="168"/>
      <c r="P375" s="168"/>
      <c r="R375" s="168"/>
      <c r="S375" s="168"/>
      <c r="T375" s="63"/>
      <c r="U375" s="64"/>
      <c r="V375" s="64"/>
      <c r="W375" s="64"/>
      <c r="X375" s="64"/>
      <c r="Y375" s="64"/>
      <c r="Z375" s="139"/>
    </row>
    <row r="376" spans="1:26" ht="15" customHeight="1">
      <c r="A376" s="149"/>
      <c r="B376" s="168"/>
      <c r="C376" s="168"/>
      <c r="D376" s="168"/>
      <c r="F376" s="168"/>
      <c r="G376" s="168"/>
      <c r="I376" s="168"/>
      <c r="J376" s="168"/>
      <c r="L376" s="177"/>
      <c r="M376" s="177"/>
      <c r="O376" s="168"/>
      <c r="P376" s="168"/>
      <c r="R376" s="168"/>
      <c r="S376" s="168"/>
      <c r="T376" s="63"/>
      <c r="U376" s="64"/>
      <c r="V376" s="64"/>
      <c r="W376" s="64"/>
      <c r="X376" s="64"/>
      <c r="Y376" s="64"/>
      <c r="Z376" s="139"/>
    </row>
    <row r="377" spans="1:26" ht="15" customHeight="1">
      <c r="A377" s="149"/>
      <c r="B377" s="168"/>
      <c r="C377" s="168"/>
      <c r="D377" s="168"/>
      <c r="F377" s="168"/>
      <c r="G377" s="168"/>
      <c r="I377" s="168"/>
      <c r="J377" s="168"/>
      <c r="L377" s="177"/>
      <c r="M377" s="177"/>
      <c r="O377" s="168"/>
      <c r="P377" s="168"/>
      <c r="R377" s="168"/>
      <c r="S377" s="168"/>
      <c r="T377" s="63"/>
      <c r="U377" s="64"/>
      <c r="V377" s="64"/>
      <c r="W377" s="64"/>
      <c r="X377" s="64"/>
      <c r="Y377" s="64"/>
      <c r="Z377" s="139"/>
    </row>
    <row r="378" spans="1:26" ht="15" customHeight="1">
      <c r="A378" s="149"/>
      <c r="B378" s="168"/>
      <c r="C378" s="168"/>
      <c r="D378" s="168"/>
      <c r="F378" s="168"/>
      <c r="G378" s="168"/>
      <c r="I378" s="168"/>
      <c r="J378" s="168"/>
      <c r="L378" s="177"/>
      <c r="M378" s="177"/>
      <c r="O378" s="168"/>
      <c r="P378" s="168"/>
      <c r="R378" s="168"/>
      <c r="S378" s="168"/>
      <c r="T378" s="63"/>
      <c r="U378" s="64"/>
      <c r="V378" s="64"/>
      <c r="W378" s="64"/>
      <c r="X378" s="64"/>
      <c r="Y378" s="64"/>
      <c r="Z378" s="139"/>
    </row>
    <row r="379" spans="1:26" ht="15" customHeight="1">
      <c r="A379" s="149"/>
      <c r="B379" s="168"/>
      <c r="C379" s="168"/>
      <c r="D379" s="168"/>
      <c r="F379" s="168"/>
      <c r="G379" s="168"/>
      <c r="I379" s="168"/>
      <c r="J379" s="168"/>
      <c r="L379" s="177"/>
      <c r="M379" s="177"/>
      <c r="O379" s="168"/>
      <c r="P379" s="168"/>
      <c r="R379" s="168"/>
      <c r="S379" s="168"/>
      <c r="T379" s="63"/>
      <c r="U379" s="64"/>
      <c r="V379" s="64"/>
      <c r="W379" s="64"/>
      <c r="X379" s="64"/>
      <c r="Y379" s="64"/>
      <c r="Z379" s="139"/>
    </row>
    <row r="380" spans="1:26" ht="15" customHeight="1">
      <c r="A380" s="149"/>
      <c r="B380" s="168"/>
      <c r="C380" s="168"/>
      <c r="D380" s="168"/>
      <c r="F380" s="168"/>
      <c r="G380" s="168"/>
      <c r="I380" s="168"/>
      <c r="J380" s="168"/>
      <c r="L380" s="177"/>
      <c r="M380" s="177"/>
      <c r="O380" s="168"/>
      <c r="P380" s="168"/>
      <c r="R380" s="168"/>
      <c r="S380" s="168"/>
      <c r="T380" s="63"/>
      <c r="U380" s="64"/>
      <c r="V380" s="64"/>
      <c r="W380" s="64"/>
      <c r="X380" s="64"/>
      <c r="Y380" s="64"/>
      <c r="Z380" s="139"/>
    </row>
    <row r="381" spans="1:26" ht="15" customHeight="1">
      <c r="A381" s="149"/>
      <c r="B381" s="168"/>
      <c r="C381" s="168"/>
      <c r="D381" s="168"/>
      <c r="F381" s="168"/>
      <c r="G381" s="168"/>
      <c r="I381" s="168"/>
      <c r="J381" s="168"/>
      <c r="L381" s="177"/>
      <c r="M381" s="177"/>
      <c r="O381" s="168"/>
      <c r="P381" s="168"/>
      <c r="R381" s="168"/>
      <c r="S381" s="168"/>
      <c r="T381" s="63"/>
      <c r="U381" s="64"/>
      <c r="V381" s="64"/>
      <c r="W381" s="64"/>
      <c r="X381" s="64"/>
      <c r="Y381" s="64"/>
      <c r="Z381" s="139"/>
    </row>
    <row r="382" spans="1:26" ht="15" customHeight="1">
      <c r="A382" s="149"/>
      <c r="B382" s="168"/>
      <c r="C382" s="168"/>
      <c r="D382" s="168"/>
      <c r="F382" s="168"/>
      <c r="G382" s="168"/>
      <c r="I382" s="168"/>
      <c r="J382" s="168"/>
      <c r="L382" s="177"/>
      <c r="M382" s="177"/>
      <c r="O382" s="168"/>
      <c r="P382" s="168"/>
      <c r="R382" s="168"/>
      <c r="S382" s="168"/>
      <c r="T382" s="63"/>
      <c r="U382" s="64"/>
      <c r="V382" s="64"/>
      <c r="W382" s="64"/>
      <c r="X382" s="64"/>
      <c r="Y382" s="64"/>
      <c r="Z382" s="139"/>
    </row>
    <row r="383" spans="1:26" ht="15" customHeight="1">
      <c r="A383" s="149"/>
      <c r="B383" s="168"/>
      <c r="C383" s="168"/>
      <c r="D383" s="168"/>
      <c r="F383" s="168"/>
      <c r="G383" s="168"/>
      <c r="I383" s="168"/>
      <c r="J383" s="168"/>
      <c r="L383" s="177"/>
      <c r="M383" s="177"/>
      <c r="O383" s="168"/>
      <c r="P383" s="168"/>
      <c r="R383" s="168"/>
      <c r="S383" s="168"/>
      <c r="T383" s="63"/>
      <c r="U383" s="64"/>
      <c r="V383" s="64"/>
      <c r="W383" s="64"/>
      <c r="X383" s="64"/>
      <c r="Y383" s="64"/>
      <c r="Z383" s="139"/>
    </row>
    <row r="384" spans="1:26" ht="15" customHeight="1">
      <c r="A384" s="149"/>
      <c r="B384" s="168"/>
      <c r="C384" s="168"/>
      <c r="D384" s="168"/>
      <c r="F384" s="168"/>
      <c r="G384" s="168"/>
      <c r="I384" s="168"/>
      <c r="J384" s="168"/>
      <c r="L384" s="177"/>
      <c r="M384" s="177"/>
      <c r="O384" s="168"/>
      <c r="P384" s="168"/>
      <c r="R384" s="168"/>
      <c r="S384" s="168"/>
      <c r="T384" s="63"/>
      <c r="U384" s="64"/>
      <c r="V384" s="64"/>
      <c r="W384" s="64"/>
      <c r="X384" s="64"/>
      <c r="Y384" s="64"/>
      <c r="Z384" s="139"/>
    </row>
    <row r="385" spans="1:26" ht="15" customHeight="1">
      <c r="A385" s="149"/>
      <c r="B385" s="168"/>
      <c r="C385" s="168"/>
      <c r="D385" s="168"/>
      <c r="F385" s="168"/>
      <c r="G385" s="168"/>
      <c r="I385" s="168"/>
      <c r="J385" s="168"/>
      <c r="L385" s="177"/>
      <c r="M385" s="177"/>
      <c r="O385" s="168"/>
      <c r="P385" s="168"/>
      <c r="R385" s="168"/>
      <c r="S385" s="168"/>
      <c r="T385" s="63"/>
      <c r="U385" s="64"/>
      <c r="V385" s="64"/>
      <c r="W385" s="64"/>
      <c r="X385" s="64"/>
      <c r="Y385" s="64"/>
      <c r="Z385" s="139"/>
    </row>
    <row r="386" spans="1:26" ht="15" customHeight="1">
      <c r="A386" s="149"/>
      <c r="B386" s="168"/>
      <c r="C386" s="168"/>
      <c r="D386" s="168"/>
      <c r="F386" s="168"/>
      <c r="G386" s="168"/>
      <c r="I386" s="168"/>
      <c r="J386" s="168"/>
      <c r="L386" s="177"/>
      <c r="M386" s="177"/>
      <c r="O386" s="168"/>
      <c r="P386" s="168"/>
      <c r="R386" s="168"/>
      <c r="S386" s="168"/>
      <c r="T386" s="63"/>
      <c r="U386" s="64"/>
      <c r="V386" s="64"/>
      <c r="W386" s="64"/>
      <c r="X386" s="64"/>
      <c r="Y386" s="64"/>
      <c r="Z386" s="139"/>
    </row>
    <row r="387" spans="1:26" ht="15" customHeight="1">
      <c r="A387" s="149"/>
      <c r="B387" s="168"/>
      <c r="C387" s="168"/>
      <c r="D387" s="168"/>
      <c r="F387" s="168"/>
      <c r="G387" s="168"/>
      <c r="I387" s="168"/>
      <c r="J387" s="168"/>
      <c r="L387" s="177"/>
      <c r="M387" s="177"/>
      <c r="O387" s="168"/>
      <c r="P387" s="168"/>
      <c r="R387" s="168"/>
      <c r="S387" s="168"/>
      <c r="T387" s="63"/>
      <c r="U387" s="64"/>
      <c r="V387" s="64"/>
      <c r="W387" s="64"/>
      <c r="X387" s="64"/>
      <c r="Y387" s="64"/>
      <c r="Z387" s="139"/>
    </row>
    <row r="388" spans="1:26" ht="15" customHeight="1">
      <c r="A388" s="149"/>
      <c r="B388" s="168"/>
      <c r="C388" s="168"/>
      <c r="D388" s="168"/>
      <c r="F388" s="168"/>
      <c r="G388" s="168"/>
      <c r="I388" s="168"/>
      <c r="J388" s="168"/>
      <c r="L388" s="177"/>
      <c r="M388" s="177"/>
      <c r="O388" s="168"/>
      <c r="P388" s="168"/>
      <c r="R388" s="168"/>
      <c r="S388" s="168"/>
      <c r="T388" s="63"/>
      <c r="U388" s="64"/>
      <c r="V388" s="64"/>
      <c r="W388" s="64"/>
      <c r="X388" s="64"/>
      <c r="Y388" s="64"/>
      <c r="Z388" s="139"/>
    </row>
    <row r="389" spans="1:26" ht="15" customHeight="1">
      <c r="A389" s="149"/>
      <c r="B389" s="168"/>
      <c r="C389" s="168"/>
      <c r="D389" s="168"/>
      <c r="F389" s="168"/>
      <c r="G389" s="168"/>
      <c r="I389" s="168"/>
      <c r="J389" s="168"/>
      <c r="L389" s="177"/>
      <c r="M389" s="177"/>
      <c r="O389" s="168"/>
      <c r="P389" s="168"/>
      <c r="R389" s="168"/>
      <c r="S389" s="168"/>
      <c r="T389" s="63"/>
      <c r="U389" s="64"/>
      <c r="V389" s="64"/>
      <c r="W389" s="64"/>
      <c r="X389" s="64"/>
      <c r="Y389" s="64"/>
      <c r="Z389" s="139"/>
    </row>
    <row r="390" spans="1:26" ht="15" customHeight="1">
      <c r="A390" s="149"/>
      <c r="B390" s="168"/>
      <c r="C390" s="168"/>
      <c r="D390" s="168"/>
      <c r="F390" s="168"/>
      <c r="G390" s="168"/>
      <c r="I390" s="168"/>
      <c r="J390" s="168"/>
      <c r="L390" s="177"/>
      <c r="M390" s="177"/>
      <c r="O390" s="168"/>
      <c r="P390" s="168"/>
      <c r="R390" s="168"/>
      <c r="S390" s="168"/>
      <c r="T390" s="63"/>
      <c r="U390" s="64"/>
      <c r="V390" s="64"/>
      <c r="W390" s="64"/>
      <c r="X390" s="64"/>
      <c r="Y390" s="64"/>
      <c r="Z390" s="139"/>
    </row>
    <row r="391" spans="1:26" ht="15" customHeight="1">
      <c r="A391" s="149"/>
      <c r="B391" s="168"/>
      <c r="C391" s="168"/>
      <c r="D391" s="168"/>
      <c r="F391" s="168"/>
      <c r="G391" s="168"/>
      <c r="I391" s="168"/>
      <c r="J391" s="168"/>
      <c r="L391" s="177"/>
      <c r="M391" s="177"/>
      <c r="O391" s="168"/>
      <c r="P391" s="168"/>
      <c r="R391" s="168"/>
      <c r="S391" s="168"/>
      <c r="T391" s="63"/>
      <c r="U391" s="64"/>
      <c r="V391" s="64"/>
      <c r="W391" s="64"/>
      <c r="X391" s="64"/>
      <c r="Y391" s="64"/>
      <c r="Z391" s="139"/>
    </row>
    <row r="392" spans="1:26" ht="15" customHeight="1">
      <c r="A392" s="149"/>
      <c r="B392" s="168"/>
      <c r="C392" s="168"/>
      <c r="D392" s="168"/>
      <c r="F392" s="168"/>
      <c r="G392" s="168"/>
      <c r="I392" s="168"/>
      <c r="J392" s="168"/>
      <c r="L392" s="177"/>
      <c r="M392" s="177"/>
      <c r="O392" s="168"/>
      <c r="P392" s="168"/>
      <c r="R392" s="168"/>
      <c r="S392" s="168"/>
      <c r="T392" s="63"/>
      <c r="U392" s="64"/>
      <c r="V392" s="64"/>
      <c r="W392" s="64"/>
      <c r="X392" s="64"/>
      <c r="Y392" s="64"/>
      <c r="Z392" s="139"/>
    </row>
    <row r="393" spans="1:26" ht="15" customHeight="1">
      <c r="A393" s="149"/>
      <c r="B393" s="168"/>
      <c r="C393" s="168"/>
      <c r="D393" s="168"/>
      <c r="F393" s="168"/>
      <c r="G393" s="168"/>
      <c r="I393" s="168"/>
      <c r="J393" s="168"/>
      <c r="L393" s="177"/>
      <c r="M393" s="177"/>
      <c r="O393" s="168"/>
      <c r="P393" s="168"/>
      <c r="R393" s="168"/>
      <c r="S393" s="168"/>
      <c r="T393" s="63"/>
      <c r="U393" s="64"/>
      <c r="V393" s="64"/>
      <c r="W393" s="64"/>
      <c r="X393" s="64"/>
      <c r="Y393" s="64"/>
      <c r="Z393" s="139"/>
    </row>
    <row r="394" spans="1:26" ht="15" customHeight="1">
      <c r="A394" s="149"/>
      <c r="B394" s="168"/>
      <c r="C394" s="168"/>
      <c r="D394" s="168"/>
      <c r="F394" s="168"/>
      <c r="G394" s="168"/>
      <c r="I394" s="168"/>
      <c r="J394" s="168"/>
      <c r="L394" s="177"/>
      <c r="M394" s="177"/>
      <c r="O394" s="168"/>
      <c r="P394" s="168"/>
      <c r="R394" s="168"/>
      <c r="S394" s="168"/>
      <c r="T394" s="63"/>
      <c r="U394" s="64"/>
      <c r="V394" s="64"/>
      <c r="W394" s="64"/>
      <c r="X394" s="64"/>
      <c r="Y394" s="64"/>
      <c r="Z394" s="139"/>
    </row>
    <row r="395" spans="1:26" ht="15" customHeight="1">
      <c r="A395" s="149"/>
      <c r="B395" s="168"/>
      <c r="C395" s="168"/>
      <c r="D395" s="168"/>
      <c r="F395" s="168"/>
      <c r="G395" s="168"/>
      <c r="I395" s="168"/>
      <c r="J395" s="168"/>
      <c r="L395" s="177"/>
      <c r="M395" s="177"/>
      <c r="O395" s="168"/>
      <c r="P395" s="168"/>
      <c r="R395" s="168"/>
      <c r="S395" s="168"/>
      <c r="T395" s="63"/>
      <c r="U395" s="64"/>
      <c r="V395" s="64"/>
      <c r="W395" s="64"/>
      <c r="X395" s="64"/>
      <c r="Y395" s="64"/>
      <c r="Z395" s="139"/>
    </row>
    <row r="396" spans="1:26" ht="15" customHeight="1">
      <c r="A396" s="149"/>
      <c r="B396" s="168"/>
      <c r="C396" s="168"/>
      <c r="D396" s="168"/>
      <c r="F396" s="168"/>
      <c r="G396" s="168"/>
      <c r="I396" s="168"/>
      <c r="J396" s="168"/>
      <c r="L396" s="177"/>
      <c r="M396" s="177"/>
      <c r="O396" s="168"/>
      <c r="P396" s="168"/>
      <c r="R396" s="168"/>
      <c r="S396" s="168"/>
      <c r="T396" s="63"/>
      <c r="U396" s="64"/>
      <c r="V396" s="64"/>
      <c r="W396" s="64"/>
      <c r="X396" s="64"/>
      <c r="Y396" s="64"/>
      <c r="Z396" s="139"/>
    </row>
    <row r="397" spans="1:26" ht="15" customHeight="1">
      <c r="A397" s="149"/>
      <c r="B397" s="168"/>
      <c r="C397" s="168"/>
      <c r="D397" s="168"/>
      <c r="F397" s="168"/>
      <c r="G397" s="168"/>
      <c r="I397" s="168"/>
      <c r="J397" s="168"/>
      <c r="L397" s="177"/>
      <c r="M397" s="177"/>
      <c r="O397" s="168"/>
      <c r="P397" s="168"/>
      <c r="R397" s="168"/>
      <c r="S397" s="168"/>
      <c r="T397" s="63"/>
      <c r="U397" s="64"/>
      <c r="V397" s="64"/>
      <c r="W397" s="64"/>
      <c r="X397" s="64"/>
      <c r="Y397" s="64"/>
      <c r="Z397" s="139"/>
    </row>
    <row r="398" spans="1:26" ht="15" customHeight="1">
      <c r="A398" s="149"/>
      <c r="B398" s="168"/>
      <c r="C398" s="168"/>
      <c r="D398" s="168"/>
      <c r="F398" s="168"/>
      <c r="G398" s="168"/>
      <c r="I398" s="168"/>
      <c r="J398" s="168"/>
      <c r="L398" s="177"/>
      <c r="M398" s="177"/>
      <c r="O398" s="168"/>
      <c r="P398" s="168"/>
      <c r="R398" s="168"/>
      <c r="S398" s="168"/>
      <c r="T398" s="63"/>
      <c r="U398" s="64"/>
      <c r="V398" s="64"/>
      <c r="W398" s="64"/>
      <c r="X398" s="64"/>
      <c r="Y398" s="64"/>
      <c r="Z398" s="139"/>
    </row>
    <row r="399" spans="1:26" ht="15" customHeight="1">
      <c r="A399" s="149"/>
      <c r="B399" s="168"/>
      <c r="C399" s="168"/>
      <c r="D399" s="168"/>
      <c r="F399" s="168"/>
      <c r="G399" s="168"/>
      <c r="I399" s="168"/>
      <c r="J399" s="168"/>
      <c r="L399" s="177"/>
      <c r="M399" s="177"/>
      <c r="O399" s="168"/>
      <c r="P399" s="168"/>
      <c r="R399" s="168"/>
      <c r="S399" s="168"/>
      <c r="T399" s="63"/>
      <c r="U399" s="64"/>
      <c r="V399" s="64"/>
      <c r="W399" s="64"/>
      <c r="X399" s="64"/>
      <c r="Y399" s="64"/>
      <c r="Z399" s="139"/>
    </row>
    <row r="400" spans="1:26" ht="15" customHeight="1">
      <c r="A400" s="149"/>
      <c r="B400" s="168"/>
      <c r="C400" s="168"/>
      <c r="D400" s="168"/>
      <c r="F400" s="168"/>
      <c r="G400" s="168"/>
      <c r="I400" s="168"/>
      <c r="J400" s="168"/>
      <c r="L400" s="177"/>
      <c r="M400" s="177"/>
      <c r="O400" s="168"/>
      <c r="P400" s="168"/>
      <c r="R400" s="168"/>
      <c r="S400" s="168"/>
      <c r="T400" s="63"/>
      <c r="U400" s="64"/>
      <c r="V400" s="64"/>
      <c r="W400" s="64"/>
      <c r="X400" s="64"/>
      <c r="Y400" s="64"/>
      <c r="Z400" s="139"/>
    </row>
    <row r="401" spans="1:26" ht="15" customHeight="1">
      <c r="A401" s="149"/>
      <c r="B401" s="168"/>
      <c r="C401" s="168"/>
      <c r="D401" s="168"/>
      <c r="F401" s="168"/>
      <c r="G401" s="168"/>
      <c r="I401" s="168"/>
      <c r="J401" s="168"/>
      <c r="L401" s="177"/>
      <c r="M401" s="177"/>
      <c r="O401" s="168"/>
      <c r="P401" s="168"/>
      <c r="R401" s="168"/>
      <c r="S401" s="168"/>
      <c r="T401" s="63"/>
      <c r="U401" s="64"/>
      <c r="V401" s="64"/>
      <c r="W401" s="64"/>
      <c r="X401" s="64"/>
      <c r="Y401" s="64"/>
      <c r="Z401" s="139"/>
    </row>
    <row r="402" spans="1:26" ht="15" customHeight="1">
      <c r="A402" s="149"/>
      <c r="B402" s="168"/>
      <c r="C402" s="168"/>
      <c r="D402" s="168"/>
      <c r="F402" s="168"/>
      <c r="G402" s="168"/>
      <c r="I402" s="168"/>
      <c r="J402" s="168"/>
      <c r="L402" s="177"/>
      <c r="M402" s="177"/>
      <c r="O402" s="168"/>
      <c r="P402" s="168"/>
      <c r="R402" s="168"/>
      <c r="S402" s="168"/>
      <c r="T402" s="63"/>
      <c r="U402" s="64"/>
      <c r="V402" s="64"/>
      <c r="W402" s="64"/>
      <c r="X402" s="64"/>
      <c r="Y402" s="64"/>
      <c r="Z402" s="139"/>
    </row>
    <row r="403" spans="1:26" ht="15" customHeight="1">
      <c r="A403" s="149"/>
      <c r="B403" s="168"/>
      <c r="C403" s="168"/>
      <c r="D403" s="168"/>
      <c r="F403" s="168"/>
      <c r="G403" s="168"/>
      <c r="I403" s="168"/>
      <c r="J403" s="168"/>
      <c r="L403" s="177"/>
      <c r="M403" s="177"/>
      <c r="O403" s="168"/>
      <c r="P403" s="168"/>
      <c r="R403" s="168"/>
      <c r="S403" s="168"/>
      <c r="T403" s="63"/>
      <c r="U403" s="64"/>
      <c r="V403" s="64"/>
      <c r="W403" s="64"/>
      <c r="X403" s="64"/>
      <c r="Y403" s="64"/>
      <c r="Z403" s="139"/>
    </row>
    <row r="404" spans="1:26" ht="15" customHeight="1">
      <c r="A404" s="149"/>
      <c r="B404" s="168"/>
      <c r="C404" s="168"/>
      <c r="D404" s="168"/>
      <c r="F404" s="168"/>
      <c r="G404" s="168"/>
      <c r="I404" s="168"/>
      <c r="J404" s="168"/>
      <c r="L404" s="177"/>
      <c r="M404" s="177"/>
      <c r="O404" s="168"/>
      <c r="P404" s="168"/>
      <c r="R404" s="168"/>
      <c r="S404" s="168"/>
      <c r="T404" s="63"/>
      <c r="U404" s="64"/>
      <c r="V404" s="64"/>
      <c r="W404" s="64"/>
      <c r="X404" s="64"/>
      <c r="Y404" s="64"/>
      <c r="Z404" s="139"/>
    </row>
    <row r="405" spans="1:26" ht="15" customHeight="1">
      <c r="A405" s="149"/>
      <c r="B405" s="168"/>
      <c r="C405" s="168"/>
      <c r="D405" s="168"/>
      <c r="F405" s="168"/>
      <c r="G405" s="168"/>
      <c r="I405" s="168"/>
      <c r="J405" s="168"/>
      <c r="L405" s="177"/>
      <c r="M405" s="177"/>
      <c r="O405" s="168"/>
      <c r="P405" s="168"/>
      <c r="R405" s="168"/>
      <c r="S405" s="168"/>
      <c r="T405" s="63"/>
      <c r="U405" s="64"/>
      <c r="V405" s="64"/>
      <c r="W405" s="64"/>
      <c r="X405" s="64"/>
      <c r="Y405" s="64"/>
      <c r="Z405" s="139"/>
    </row>
    <row r="406" spans="1:26" ht="15" customHeight="1">
      <c r="A406" s="149"/>
      <c r="B406" s="168"/>
      <c r="C406" s="168"/>
      <c r="D406" s="168"/>
      <c r="F406" s="168"/>
      <c r="G406" s="168"/>
      <c r="I406" s="168"/>
      <c r="J406" s="168"/>
      <c r="L406" s="177"/>
      <c r="M406" s="177"/>
      <c r="O406" s="168"/>
      <c r="P406" s="168"/>
      <c r="R406" s="168"/>
      <c r="S406" s="168"/>
      <c r="T406" s="63"/>
      <c r="U406" s="64"/>
      <c r="V406" s="64"/>
      <c r="W406" s="64"/>
      <c r="X406" s="64"/>
      <c r="Y406" s="64"/>
      <c r="Z406" s="139"/>
    </row>
    <row r="407" spans="1:26" ht="15" customHeight="1">
      <c r="A407" s="149"/>
      <c r="B407" s="168"/>
      <c r="C407" s="168"/>
      <c r="D407" s="168"/>
      <c r="F407" s="168"/>
      <c r="G407" s="168"/>
      <c r="I407" s="168"/>
      <c r="J407" s="168"/>
      <c r="L407" s="177"/>
      <c r="M407" s="177"/>
      <c r="O407" s="168"/>
      <c r="P407" s="168"/>
      <c r="R407" s="168"/>
      <c r="S407" s="168"/>
      <c r="T407" s="63"/>
      <c r="U407" s="64"/>
      <c r="V407" s="64"/>
      <c r="W407" s="64"/>
      <c r="X407" s="64"/>
      <c r="Y407" s="64"/>
      <c r="Z407" s="139"/>
    </row>
    <row r="408" spans="1:26" ht="15" customHeight="1">
      <c r="A408" s="149"/>
      <c r="B408" s="168"/>
      <c r="C408" s="168"/>
      <c r="D408" s="168"/>
      <c r="F408" s="168"/>
      <c r="G408" s="168"/>
      <c r="I408" s="168"/>
      <c r="J408" s="168"/>
      <c r="L408" s="177"/>
      <c r="M408" s="177"/>
      <c r="O408" s="168"/>
      <c r="P408" s="168"/>
      <c r="R408" s="168"/>
      <c r="S408" s="168"/>
      <c r="T408" s="63"/>
      <c r="U408" s="64"/>
      <c r="V408" s="64"/>
      <c r="W408" s="64"/>
      <c r="X408" s="64"/>
      <c r="Y408" s="64"/>
      <c r="Z408" s="139"/>
    </row>
    <row r="409" spans="1:26" ht="15" customHeight="1">
      <c r="A409" s="149"/>
      <c r="B409" s="168"/>
      <c r="C409" s="168"/>
      <c r="D409" s="168"/>
      <c r="F409" s="168"/>
      <c r="G409" s="168"/>
      <c r="I409" s="168"/>
      <c r="J409" s="168"/>
      <c r="L409" s="177"/>
      <c r="M409" s="177"/>
      <c r="O409" s="168"/>
      <c r="P409" s="168"/>
      <c r="R409" s="168"/>
      <c r="S409" s="168"/>
      <c r="T409" s="63"/>
      <c r="U409" s="64"/>
      <c r="V409" s="64"/>
      <c r="W409" s="64"/>
      <c r="X409" s="64"/>
      <c r="Y409" s="64"/>
      <c r="Z409" s="139"/>
    </row>
    <row r="410" spans="1:26" ht="15" customHeight="1">
      <c r="A410" s="149"/>
      <c r="B410" s="168"/>
      <c r="C410" s="168"/>
      <c r="D410" s="168"/>
      <c r="F410" s="168"/>
      <c r="G410" s="168"/>
      <c r="I410" s="168"/>
      <c r="J410" s="168"/>
      <c r="L410" s="177"/>
      <c r="M410" s="177"/>
      <c r="O410" s="168"/>
      <c r="P410" s="168"/>
      <c r="R410" s="168"/>
      <c r="S410" s="168"/>
      <c r="T410" s="63"/>
      <c r="U410" s="64"/>
      <c r="V410" s="64"/>
      <c r="W410" s="64"/>
      <c r="X410" s="64"/>
      <c r="Y410" s="64"/>
      <c r="Z410" s="139"/>
    </row>
    <row r="411" spans="1:26" ht="15" customHeight="1">
      <c r="A411" s="149"/>
      <c r="B411" s="168"/>
      <c r="C411" s="168"/>
      <c r="D411" s="168"/>
      <c r="F411" s="168"/>
      <c r="G411" s="168"/>
      <c r="I411" s="168"/>
      <c r="J411" s="168"/>
      <c r="L411" s="177"/>
      <c r="M411" s="177"/>
      <c r="O411" s="168"/>
      <c r="P411" s="168"/>
      <c r="R411" s="168"/>
      <c r="S411" s="168"/>
      <c r="T411" s="63"/>
      <c r="U411" s="64"/>
      <c r="V411" s="64"/>
      <c r="W411" s="64"/>
      <c r="X411" s="64"/>
      <c r="Y411" s="64"/>
      <c r="Z411" s="139"/>
    </row>
    <row r="412" spans="1:26" ht="15" customHeight="1">
      <c r="A412" s="149"/>
      <c r="B412" s="168"/>
      <c r="C412" s="168"/>
      <c r="D412" s="168"/>
      <c r="F412" s="168"/>
      <c r="G412" s="168"/>
      <c r="I412" s="168"/>
      <c r="J412" s="168"/>
      <c r="L412" s="177"/>
      <c r="M412" s="177"/>
      <c r="O412" s="168"/>
      <c r="P412" s="168"/>
      <c r="R412" s="168"/>
      <c r="S412" s="168"/>
      <c r="T412" s="63"/>
      <c r="U412" s="64"/>
      <c r="V412" s="64"/>
      <c r="W412" s="64"/>
      <c r="X412" s="64"/>
      <c r="Y412" s="64"/>
      <c r="Z412" s="139"/>
    </row>
    <row r="413" spans="1:26" ht="15" customHeight="1">
      <c r="A413" s="149"/>
      <c r="B413" s="168"/>
      <c r="C413" s="168"/>
      <c r="D413" s="168"/>
      <c r="F413" s="168"/>
      <c r="G413" s="168"/>
      <c r="I413" s="168"/>
      <c r="J413" s="168"/>
      <c r="L413" s="177"/>
      <c r="M413" s="177"/>
      <c r="O413" s="168"/>
      <c r="P413" s="168"/>
      <c r="R413" s="168"/>
      <c r="S413" s="168"/>
      <c r="T413" s="63"/>
      <c r="U413" s="64"/>
      <c r="V413" s="64"/>
      <c r="W413" s="64"/>
      <c r="X413" s="64"/>
      <c r="Y413" s="64"/>
      <c r="Z413" s="139"/>
    </row>
    <row r="414" spans="1:26" ht="15" customHeight="1">
      <c r="A414" s="149"/>
      <c r="B414" s="168"/>
      <c r="C414" s="168"/>
      <c r="D414" s="168"/>
      <c r="F414" s="168"/>
      <c r="G414" s="168"/>
      <c r="I414" s="168"/>
      <c r="J414" s="168"/>
      <c r="L414" s="177"/>
      <c r="M414" s="177"/>
      <c r="O414" s="168"/>
      <c r="P414" s="168"/>
      <c r="R414" s="168"/>
      <c r="S414" s="168"/>
      <c r="T414" s="63"/>
      <c r="U414" s="64"/>
      <c r="V414" s="64"/>
      <c r="W414" s="64"/>
      <c r="X414" s="64"/>
      <c r="Y414" s="64"/>
      <c r="Z414" s="139"/>
    </row>
    <row r="415" spans="1:26" ht="15" customHeight="1">
      <c r="A415" s="149"/>
      <c r="B415" s="168"/>
      <c r="C415" s="168"/>
      <c r="D415" s="168"/>
      <c r="F415" s="168"/>
      <c r="G415" s="168"/>
      <c r="I415" s="168"/>
      <c r="J415" s="168"/>
      <c r="L415" s="177"/>
      <c r="M415" s="177"/>
      <c r="O415" s="168"/>
      <c r="P415" s="168"/>
      <c r="R415" s="168"/>
      <c r="S415" s="168"/>
      <c r="T415" s="63"/>
      <c r="U415" s="64"/>
      <c r="V415" s="64"/>
      <c r="W415" s="64"/>
      <c r="X415" s="64"/>
      <c r="Y415" s="64"/>
      <c r="Z415" s="139"/>
    </row>
    <row r="416" spans="1:26" ht="15" customHeight="1">
      <c r="A416" s="149"/>
      <c r="B416" s="168"/>
      <c r="C416" s="168"/>
      <c r="D416" s="168"/>
      <c r="F416" s="168"/>
      <c r="G416" s="168"/>
      <c r="I416" s="168"/>
      <c r="J416" s="168"/>
      <c r="L416" s="177"/>
      <c r="M416" s="177"/>
      <c r="O416" s="168"/>
      <c r="P416" s="168"/>
      <c r="R416" s="168"/>
      <c r="S416" s="168"/>
      <c r="T416" s="63"/>
      <c r="U416" s="64"/>
      <c r="V416" s="64"/>
      <c r="W416" s="64"/>
      <c r="X416" s="64"/>
      <c r="Y416" s="64"/>
      <c r="Z416" s="139"/>
    </row>
    <row r="417" spans="1:26" ht="15" customHeight="1">
      <c r="A417" s="149"/>
      <c r="B417" s="168"/>
      <c r="C417" s="168"/>
      <c r="D417" s="168"/>
      <c r="F417" s="168"/>
      <c r="G417" s="168"/>
      <c r="I417" s="168"/>
      <c r="J417" s="168"/>
      <c r="L417" s="177"/>
      <c r="M417" s="177"/>
      <c r="O417" s="168"/>
      <c r="P417" s="168"/>
      <c r="R417" s="168"/>
      <c r="S417" s="168"/>
      <c r="T417" s="63"/>
      <c r="U417" s="64"/>
      <c r="V417" s="64"/>
      <c r="W417" s="64"/>
      <c r="X417" s="64"/>
      <c r="Y417" s="64"/>
      <c r="Z417" s="139"/>
    </row>
    <row r="418" spans="1:26" ht="15" customHeight="1">
      <c r="A418" s="149"/>
      <c r="B418" s="168"/>
      <c r="C418" s="168"/>
      <c r="D418" s="168"/>
      <c r="F418" s="168"/>
      <c r="G418" s="168"/>
      <c r="I418" s="168"/>
      <c r="J418" s="168"/>
      <c r="L418" s="177"/>
      <c r="M418" s="177"/>
      <c r="O418" s="168"/>
      <c r="P418" s="168"/>
      <c r="R418" s="168"/>
      <c r="S418" s="168"/>
      <c r="T418" s="63"/>
      <c r="U418" s="64"/>
      <c r="V418" s="64"/>
      <c r="W418" s="64"/>
      <c r="X418" s="64"/>
      <c r="Y418" s="64"/>
      <c r="Z418" s="139"/>
    </row>
    <row r="419" spans="1:26" ht="15" customHeight="1">
      <c r="A419" s="149"/>
      <c r="B419" s="168"/>
      <c r="C419" s="168"/>
      <c r="D419" s="168"/>
      <c r="F419" s="168"/>
      <c r="G419" s="168"/>
      <c r="I419" s="168"/>
      <c r="J419" s="168"/>
      <c r="L419" s="177"/>
      <c r="M419" s="177"/>
      <c r="O419" s="168"/>
      <c r="P419" s="168"/>
      <c r="R419" s="168"/>
      <c r="S419" s="168"/>
      <c r="T419" s="63"/>
      <c r="U419" s="64"/>
      <c r="V419" s="64"/>
      <c r="W419" s="64"/>
      <c r="X419" s="64"/>
      <c r="Y419" s="64"/>
      <c r="Z419" s="139"/>
    </row>
    <row r="420" spans="1:26" ht="15" customHeight="1">
      <c r="A420" s="149"/>
      <c r="B420" s="168"/>
      <c r="C420" s="168"/>
      <c r="D420" s="168"/>
      <c r="F420" s="168"/>
      <c r="G420" s="168"/>
      <c r="I420" s="168"/>
      <c r="J420" s="168"/>
      <c r="L420" s="177"/>
      <c r="M420" s="177"/>
      <c r="O420" s="168"/>
      <c r="P420" s="168"/>
      <c r="R420" s="168"/>
      <c r="S420" s="168"/>
      <c r="T420" s="63"/>
      <c r="U420" s="64"/>
      <c r="V420" s="64"/>
      <c r="W420" s="64"/>
      <c r="X420" s="64"/>
      <c r="Y420" s="64"/>
      <c r="Z420" s="139"/>
    </row>
    <row r="421" spans="1:26" ht="15" customHeight="1">
      <c r="A421" s="149"/>
      <c r="B421" s="168"/>
      <c r="C421" s="168"/>
      <c r="D421" s="168"/>
      <c r="F421" s="168"/>
      <c r="G421" s="168"/>
      <c r="I421" s="168"/>
      <c r="J421" s="168"/>
      <c r="L421" s="177"/>
      <c r="M421" s="177"/>
      <c r="O421" s="168"/>
      <c r="P421" s="168"/>
      <c r="R421" s="168"/>
      <c r="S421" s="168"/>
      <c r="T421" s="63"/>
      <c r="U421" s="64"/>
      <c r="V421" s="64"/>
      <c r="W421" s="64"/>
      <c r="X421" s="64"/>
      <c r="Y421" s="64"/>
      <c r="Z421" s="139"/>
    </row>
    <row r="422" spans="1:26" ht="15" customHeight="1">
      <c r="A422" s="149"/>
      <c r="B422" s="168"/>
      <c r="C422" s="168"/>
      <c r="D422" s="168"/>
      <c r="F422" s="168"/>
      <c r="G422" s="168"/>
      <c r="I422" s="168"/>
      <c r="J422" s="168"/>
      <c r="L422" s="177"/>
      <c r="M422" s="177"/>
      <c r="O422" s="168"/>
      <c r="P422" s="168"/>
      <c r="R422" s="168"/>
      <c r="S422" s="168"/>
      <c r="T422" s="63"/>
      <c r="U422" s="64"/>
      <c r="V422" s="64"/>
      <c r="W422" s="64"/>
      <c r="X422" s="64"/>
      <c r="Y422" s="64"/>
      <c r="Z422" s="139"/>
    </row>
    <row r="423" spans="1:26" ht="15" customHeight="1">
      <c r="A423" s="149"/>
      <c r="B423" s="168"/>
      <c r="C423" s="168"/>
      <c r="D423" s="168"/>
      <c r="F423" s="168"/>
      <c r="G423" s="168"/>
      <c r="I423" s="168"/>
      <c r="J423" s="168"/>
      <c r="L423" s="177"/>
      <c r="M423" s="177"/>
      <c r="O423" s="168"/>
      <c r="P423" s="168"/>
      <c r="R423" s="168"/>
      <c r="S423" s="168"/>
      <c r="T423" s="63"/>
      <c r="U423" s="64"/>
      <c r="V423" s="64"/>
      <c r="W423" s="64"/>
      <c r="X423" s="64"/>
      <c r="Y423" s="64"/>
      <c r="Z423" s="139"/>
    </row>
    <row r="424" spans="1:26" ht="15" customHeight="1">
      <c r="A424" s="149"/>
      <c r="B424" s="168"/>
      <c r="C424" s="168"/>
      <c r="D424" s="168"/>
      <c r="F424" s="168"/>
      <c r="G424" s="168"/>
      <c r="I424" s="168"/>
      <c r="J424" s="168"/>
      <c r="L424" s="177"/>
      <c r="M424" s="177"/>
      <c r="O424" s="168"/>
      <c r="P424" s="168"/>
      <c r="R424" s="168"/>
      <c r="S424" s="168"/>
      <c r="T424" s="63"/>
      <c r="U424" s="64"/>
      <c r="V424" s="64"/>
      <c r="W424" s="64"/>
      <c r="X424" s="64"/>
      <c r="Y424" s="64"/>
      <c r="Z424" s="139"/>
    </row>
    <row r="425" spans="1:26" ht="15" customHeight="1">
      <c r="A425" s="149"/>
      <c r="B425" s="168"/>
      <c r="C425" s="168"/>
      <c r="D425" s="168"/>
      <c r="F425" s="168"/>
      <c r="G425" s="168"/>
      <c r="I425" s="168"/>
      <c r="J425" s="168"/>
      <c r="L425" s="177"/>
      <c r="M425" s="177"/>
      <c r="O425" s="168"/>
      <c r="P425" s="168"/>
      <c r="R425" s="168"/>
      <c r="S425" s="168"/>
      <c r="T425" s="63"/>
      <c r="U425" s="64"/>
      <c r="V425" s="64"/>
      <c r="W425" s="64"/>
      <c r="X425" s="64"/>
      <c r="Y425" s="64"/>
      <c r="Z425" s="139"/>
    </row>
    <row r="426" spans="1:26" ht="15" customHeight="1">
      <c r="A426" s="149"/>
      <c r="B426" s="168"/>
      <c r="C426" s="168"/>
      <c r="D426" s="168"/>
      <c r="F426" s="168"/>
      <c r="G426" s="168"/>
      <c r="I426" s="168"/>
      <c r="J426" s="168"/>
      <c r="L426" s="177"/>
      <c r="M426" s="177"/>
      <c r="O426" s="168"/>
      <c r="P426" s="168"/>
      <c r="R426" s="168"/>
      <c r="S426" s="168"/>
      <c r="T426" s="63"/>
      <c r="U426" s="64"/>
      <c r="V426" s="64"/>
      <c r="W426" s="64"/>
      <c r="X426" s="64"/>
      <c r="Y426" s="64"/>
      <c r="Z426" s="139"/>
    </row>
    <row r="427" spans="1:26" ht="15" customHeight="1">
      <c r="A427" s="149"/>
      <c r="B427" s="168"/>
      <c r="C427" s="168"/>
      <c r="D427" s="168"/>
      <c r="F427" s="168"/>
      <c r="G427" s="168"/>
      <c r="I427" s="168"/>
      <c r="J427" s="168"/>
      <c r="L427" s="177"/>
      <c r="M427" s="177"/>
      <c r="O427" s="168"/>
      <c r="P427" s="168"/>
      <c r="R427" s="168"/>
      <c r="S427" s="168"/>
      <c r="T427" s="63"/>
      <c r="U427" s="64"/>
      <c r="V427" s="64"/>
      <c r="W427" s="64"/>
      <c r="X427" s="64"/>
      <c r="Y427" s="64"/>
      <c r="Z427" s="139"/>
    </row>
    <row r="428" spans="1:26" ht="15" customHeight="1">
      <c r="A428" s="149"/>
      <c r="B428" s="168"/>
      <c r="C428" s="168"/>
      <c r="D428" s="168"/>
      <c r="F428" s="168"/>
      <c r="G428" s="168"/>
      <c r="I428" s="168"/>
      <c r="J428" s="168"/>
      <c r="L428" s="177"/>
      <c r="M428" s="177"/>
      <c r="O428" s="168"/>
      <c r="P428" s="168"/>
      <c r="R428" s="168"/>
      <c r="S428" s="168"/>
      <c r="T428" s="63"/>
      <c r="U428" s="64"/>
      <c r="V428" s="64"/>
      <c r="W428" s="64"/>
      <c r="X428" s="64"/>
      <c r="Y428" s="64"/>
      <c r="Z428" s="139"/>
    </row>
    <row r="429" spans="1:26" ht="15" customHeight="1">
      <c r="A429" s="149"/>
      <c r="B429" s="168"/>
      <c r="C429" s="168"/>
      <c r="D429" s="168"/>
      <c r="F429" s="168"/>
      <c r="G429" s="168"/>
      <c r="I429" s="168"/>
      <c r="J429" s="168"/>
      <c r="L429" s="177"/>
      <c r="M429" s="177"/>
      <c r="O429" s="168"/>
      <c r="P429" s="168"/>
      <c r="R429" s="168"/>
      <c r="S429" s="168"/>
      <c r="T429" s="63"/>
      <c r="U429" s="64"/>
      <c r="V429" s="64"/>
      <c r="W429" s="64"/>
      <c r="X429" s="64"/>
      <c r="Y429" s="64"/>
      <c r="Z429" s="139"/>
    </row>
    <row r="430" spans="1:26" ht="15" customHeight="1">
      <c r="A430" s="149"/>
      <c r="B430" s="168"/>
      <c r="C430" s="168"/>
      <c r="D430" s="168"/>
      <c r="F430" s="168"/>
      <c r="G430" s="168"/>
      <c r="I430" s="168"/>
      <c r="J430" s="168"/>
      <c r="L430" s="177"/>
      <c r="M430" s="177"/>
      <c r="O430" s="168"/>
      <c r="P430" s="168"/>
      <c r="R430" s="168"/>
      <c r="S430" s="168"/>
      <c r="T430" s="63"/>
      <c r="U430" s="64"/>
      <c r="V430" s="64"/>
      <c r="W430" s="64"/>
      <c r="X430" s="64"/>
      <c r="Y430" s="64"/>
      <c r="Z430" s="139"/>
    </row>
    <row r="431" spans="1:26" ht="15" customHeight="1">
      <c r="A431" s="149"/>
      <c r="B431" s="168"/>
      <c r="C431" s="168"/>
      <c r="D431" s="168"/>
      <c r="F431" s="168"/>
      <c r="G431" s="168"/>
      <c r="I431" s="168"/>
      <c r="J431" s="168"/>
      <c r="L431" s="177"/>
      <c r="M431" s="177"/>
      <c r="O431" s="168"/>
      <c r="P431" s="168"/>
      <c r="R431" s="168"/>
      <c r="S431" s="168"/>
      <c r="T431" s="63"/>
      <c r="U431" s="64"/>
      <c r="V431" s="64"/>
      <c r="W431" s="64"/>
      <c r="X431" s="64"/>
      <c r="Y431" s="64"/>
      <c r="Z431" s="139"/>
    </row>
    <row r="432" spans="1:26" ht="15" customHeight="1">
      <c r="A432" s="149"/>
      <c r="B432" s="168"/>
      <c r="C432" s="168"/>
      <c r="D432" s="168"/>
      <c r="F432" s="168"/>
      <c r="G432" s="168"/>
      <c r="I432" s="168"/>
      <c r="J432" s="168"/>
      <c r="L432" s="177"/>
      <c r="M432" s="177"/>
      <c r="O432" s="168"/>
      <c r="P432" s="168"/>
      <c r="R432" s="168"/>
      <c r="S432" s="168"/>
      <c r="T432" s="63"/>
      <c r="U432" s="64"/>
      <c r="V432" s="64"/>
      <c r="W432" s="64"/>
      <c r="X432" s="64"/>
      <c r="Y432" s="64"/>
      <c r="Z432" s="139"/>
    </row>
    <row r="433" spans="1:26" ht="15" customHeight="1">
      <c r="A433" s="149"/>
      <c r="B433" s="168"/>
      <c r="C433" s="168"/>
      <c r="D433" s="168"/>
      <c r="F433" s="168"/>
      <c r="G433" s="168"/>
      <c r="I433" s="168"/>
      <c r="J433" s="168"/>
      <c r="L433" s="177"/>
      <c r="M433" s="177"/>
      <c r="O433" s="168"/>
      <c r="P433" s="168"/>
      <c r="R433" s="168"/>
      <c r="S433" s="168"/>
      <c r="T433" s="63"/>
      <c r="U433" s="64"/>
      <c r="V433" s="64"/>
      <c r="W433" s="64"/>
      <c r="X433" s="64"/>
      <c r="Y433" s="64"/>
      <c r="Z433" s="139"/>
    </row>
    <row r="434" spans="1:26" ht="15" customHeight="1">
      <c r="A434" s="149"/>
      <c r="B434" s="168"/>
      <c r="C434" s="168"/>
      <c r="D434" s="168"/>
      <c r="F434" s="168"/>
      <c r="G434" s="168"/>
      <c r="I434" s="168"/>
      <c r="J434" s="168"/>
      <c r="L434" s="177"/>
      <c r="M434" s="177"/>
      <c r="O434" s="168"/>
      <c r="P434" s="168"/>
      <c r="R434" s="168"/>
      <c r="S434" s="168"/>
      <c r="T434" s="63"/>
      <c r="U434" s="64"/>
      <c r="V434" s="64"/>
      <c r="W434" s="64"/>
      <c r="X434" s="64"/>
      <c r="Y434" s="64"/>
      <c r="Z434" s="139"/>
    </row>
    <row r="435" spans="1:26" ht="15" customHeight="1">
      <c r="A435" s="149"/>
      <c r="B435" s="168"/>
      <c r="C435" s="168"/>
      <c r="D435" s="168"/>
      <c r="F435" s="168"/>
      <c r="G435" s="168"/>
      <c r="I435" s="168"/>
      <c r="J435" s="168"/>
      <c r="L435" s="177"/>
      <c r="M435" s="177"/>
      <c r="O435" s="168"/>
      <c r="P435" s="168"/>
      <c r="R435" s="168"/>
      <c r="S435" s="168"/>
      <c r="T435" s="63"/>
      <c r="U435" s="64"/>
      <c r="V435" s="64"/>
      <c r="W435" s="64"/>
      <c r="X435" s="64"/>
      <c r="Y435" s="64"/>
      <c r="Z435" s="139"/>
    </row>
    <row r="436" spans="1:26" ht="15" customHeight="1">
      <c r="A436" s="149"/>
      <c r="B436" s="168"/>
      <c r="C436" s="168"/>
      <c r="D436" s="168"/>
      <c r="F436" s="168"/>
      <c r="G436" s="168"/>
      <c r="I436" s="168"/>
      <c r="J436" s="168"/>
      <c r="L436" s="177"/>
      <c r="M436" s="177"/>
      <c r="O436" s="168"/>
      <c r="P436" s="168"/>
      <c r="R436" s="168"/>
      <c r="S436" s="168"/>
      <c r="T436" s="63"/>
      <c r="U436" s="64"/>
      <c r="V436" s="64"/>
      <c r="W436" s="64"/>
      <c r="X436" s="64"/>
      <c r="Y436" s="64"/>
      <c r="Z436" s="139"/>
    </row>
    <row r="437" spans="1:26" ht="15" customHeight="1">
      <c r="A437" s="149"/>
      <c r="B437" s="168"/>
      <c r="C437" s="168"/>
      <c r="D437" s="168"/>
      <c r="F437" s="168"/>
      <c r="G437" s="168"/>
      <c r="I437" s="168"/>
      <c r="J437" s="168"/>
      <c r="L437" s="177"/>
      <c r="M437" s="177"/>
      <c r="O437" s="168"/>
      <c r="P437" s="168"/>
      <c r="R437" s="168"/>
      <c r="S437" s="168"/>
      <c r="T437" s="63"/>
      <c r="U437" s="64"/>
      <c r="V437" s="64"/>
      <c r="W437" s="64"/>
      <c r="X437" s="64"/>
      <c r="Y437" s="64"/>
      <c r="Z437" s="139"/>
    </row>
    <row r="438" spans="1:26" ht="15" customHeight="1">
      <c r="A438" s="149"/>
      <c r="B438" s="168"/>
      <c r="C438" s="168"/>
      <c r="D438" s="168"/>
      <c r="F438" s="168"/>
      <c r="G438" s="168"/>
      <c r="I438" s="168"/>
      <c r="J438" s="168"/>
      <c r="L438" s="177"/>
      <c r="M438" s="177"/>
      <c r="O438" s="168"/>
      <c r="P438" s="168"/>
      <c r="R438" s="168"/>
      <c r="S438" s="168"/>
      <c r="T438" s="63"/>
      <c r="U438" s="64"/>
      <c r="V438" s="64"/>
      <c r="W438" s="64"/>
      <c r="X438" s="64"/>
      <c r="Y438" s="64"/>
      <c r="Z438" s="139"/>
    </row>
    <row r="439" spans="1:26" ht="15" customHeight="1">
      <c r="A439" s="149"/>
      <c r="B439" s="168"/>
      <c r="C439" s="168"/>
      <c r="D439" s="168"/>
      <c r="F439" s="168"/>
      <c r="G439" s="168"/>
      <c r="I439" s="168"/>
      <c r="J439" s="168"/>
      <c r="L439" s="177"/>
      <c r="M439" s="177"/>
      <c r="O439" s="168"/>
      <c r="P439" s="168"/>
      <c r="R439" s="168"/>
      <c r="S439" s="168"/>
      <c r="T439" s="63"/>
      <c r="U439" s="64"/>
      <c r="V439" s="64"/>
      <c r="W439" s="64"/>
      <c r="X439" s="64"/>
      <c r="Y439" s="64"/>
      <c r="Z439" s="139"/>
    </row>
    <row r="440" spans="1:26" ht="15" customHeight="1">
      <c r="A440" s="149"/>
      <c r="B440" s="168"/>
      <c r="C440" s="168"/>
      <c r="D440" s="168"/>
      <c r="F440" s="168"/>
      <c r="G440" s="168"/>
      <c r="I440" s="168"/>
      <c r="J440" s="168"/>
      <c r="L440" s="177"/>
      <c r="M440" s="177"/>
      <c r="O440" s="168"/>
      <c r="P440" s="168"/>
      <c r="R440" s="168"/>
      <c r="S440" s="168"/>
      <c r="T440" s="63"/>
      <c r="U440" s="64"/>
      <c r="V440" s="64"/>
      <c r="W440" s="64"/>
      <c r="X440" s="64"/>
      <c r="Y440" s="64"/>
      <c r="Z440" s="139"/>
    </row>
    <row r="441" spans="1:26" ht="15" customHeight="1">
      <c r="A441" s="149"/>
      <c r="B441" s="168"/>
      <c r="C441" s="168"/>
      <c r="D441" s="168"/>
      <c r="F441" s="168"/>
      <c r="G441" s="168"/>
      <c r="I441" s="168"/>
      <c r="J441" s="168"/>
      <c r="L441" s="177"/>
      <c r="M441" s="177"/>
      <c r="O441" s="168"/>
      <c r="P441" s="168"/>
      <c r="R441" s="168"/>
      <c r="S441" s="168"/>
      <c r="T441" s="63"/>
      <c r="U441" s="64"/>
      <c r="V441" s="64"/>
      <c r="W441" s="64"/>
      <c r="X441" s="64"/>
      <c r="Y441" s="64"/>
      <c r="Z441" s="139"/>
    </row>
    <row r="442" spans="1:26" ht="15" customHeight="1">
      <c r="A442" s="149"/>
      <c r="B442" s="168"/>
      <c r="C442" s="168"/>
      <c r="D442" s="168"/>
      <c r="F442" s="168"/>
      <c r="G442" s="168"/>
      <c r="I442" s="168"/>
      <c r="J442" s="168"/>
      <c r="L442" s="177"/>
      <c r="M442" s="177"/>
      <c r="O442" s="168"/>
      <c r="P442" s="168"/>
      <c r="R442" s="168"/>
      <c r="S442" s="168"/>
      <c r="T442" s="63"/>
      <c r="U442" s="64"/>
      <c r="V442" s="64"/>
      <c r="W442" s="64"/>
      <c r="X442" s="64"/>
      <c r="Y442" s="64"/>
      <c r="Z442" s="139"/>
    </row>
    <row r="443" spans="1:26" ht="15" customHeight="1">
      <c r="A443" s="149"/>
      <c r="B443" s="168"/>
      <c r="C443" s="168"/>
      <c r="D443" s="168"/>
      <c r="F443" s="168"/>
      <c r="G443" s="168"/>
      <c r="I443" s="168"/>
      <c r="J443" s="168"/>
      <c r="L443" s="177"/>
      <c r="M443" s="177"/>
      <c r="O443" s="168"/>
      <c r="P443" s="168"/>
      <c r="R443" s="168"/>
      <c r="S443" s="168"/>
      <c r="T443" s="63"/>
      <c r="U443" s="64"/>
      <c r="V443" s="64"/>
      <c r="W443" s="64"/>
      <c r="X443" s="64"/>
      <c r="Y443" s="64"/>
      <c r="Z443" s="139"/>
    </row>
    <row r="444" spans="1:26" ht="15" customHeight="1">
      <c r="A444" s="149"/>
      <c r="B444" s="168"/>
      <c r="C444" s="168"/>
      <c r="D444" s="168"/>
      <c r="F444" s="168"/>
      <c r="G444" s="168"/>
      <c r="I444" s="168"/>
      <c r="J444" s="168"/>
      <c r="L444" s="177"/>
      <c r="M444" s="177"/>
      <c r="O444" s="168"/>
      <c r="P444" s="168"/>
      <c r="R444" s="168"/>
      <c r="S444" s="168"/>
      <c r="T444" s="63"/>
      <c r="U444" s="64"/>
      <c r="V444" s="64"/>
      <c r="W444" s="64"/>
      <c r="X444" s="64"/>
      <c r="Y444" s="64"/>
      <c r="Z444" s="139"/>
    </row>
    <row r="445" spans="1:26" ht="15" customHeight="1">
      <c r="A445" s="149"/>
      <c r="B445" s="168"/>
      <c r="C445" s="168"/>
      <c r="D445" s="168"/>
      <c r="F445" s="168"/>
      <c r="G445" s="168"/>
      <c r="I445" s="168"/>
      <c r="J445" s="168"/>
      <c r="L445" s="177"/>
      <c r="M445" s="177"/>
      <c r="O445" s="168"/>
      <c r="P445" s="168"/>
      <c r="R445" s="168"/>
      <c r="S445" s="168"/>
      <c r="T445" s="63"/>
      <c r="U445" s="64"/>
      <c r="V445" s="64"/>
      <c r="W445" s="64"/>
      <c r="X445" s="64"/>
      <c r="Y445" s="64"/>
      <c r="Z445" s="139"/>
    </row>
    <row r="446" spans="1:26" ht="15" customHeight="1">
      <c r="A446" s="149"/>
      <c r="B446" s="168"/>
      <c r="C446" s="168"/>
      <c r="D446" s="168"/>
      <c r="F446" s="168"/>
      <c r="G446" s="168"/>
      <c r="I446" s="168"/>
      <c r="J446" s="168"/>
      <c r="L446" s="177"/>
      <c r="M446" s="177"/>
      <c r="O446" s="168"/>
      <c r="P446" s="168"/>
      <c r="R446" s="168"/>
      <c r="S446" s="168"/>
      <c r="T446" s="63"/>
      <c r="U446" s="64"/>
      <c r="V446" s="64"/>
      <c r="W446" s="64"/>
      <c r="X446" s="64"/>
      <c r="Y446" s="64"/>
      <c r="Z446" s="139"/>
    </row>
    <row r="447" spans="1:26" ht="15" customHeight="1">
      <c r="A447" s="149"/>
      <c r="B447" s="168"/>
      <c r="C447" s="168"/>
      <c r="D447" s="168"/>
      <c r="F447" s="168"/>
      <c r="G447" s="168"/>
      <c r="I447" s="168"/>
      <c r="J447" s="168"/>
      <c r="L447" s="177"/>
      <c r="M447" s="177"/>
      <c r="O447" s="168"/>
      <c r="P447" s="168"/>
      <c r="R447" s="168"/>
      <c r="S447" s="168"/>
      <c r="T447" s="63"/>
      <c r="U447" s="64"/>
      <c r="V447" s="64"/>
      <c r="W447" s="64"/>
      <c r="X447" s="64"/>
      <c r="Y447" s="64"/>
      <c r="Z447" s="139"/>
    </row>
    <row r="448" spans="1:26" ht="15" customHeight="1">
      <c r="A448" s="149"/>
      <c r="B448" s="168"/>
      <c r="C448" s="168"/>
      <c r="D448" s="168"/>
      <c r="F448" s="168"/>
      <c r="G448" s="168"/>
      <c r="I448" s="168"/>
      <c r="J448" s="168"/>
      <c r="L448" s="177"/>
      <c r="M448" s="177"/>
      <c r="O448" s="168"/>
      <c r="P448" s="168"/>
      <c r="R448" s="168"/>
      <c r="S448" s="168"/>
      <c r="T448" s="63"/>
      <c r="U448" s="64"/>
      <c r="V448" s="64"/>
      <c r="W448" s="64"/>
      <c r="X448" s="64"/>
      <c r="Y448" s="64"/>
      <c r="Z448" s="139"/>
    </row>
    <row r="449" spans="1:26" ht="15" customHeight="1">
      <c r="A449" s="149"/>
      <c r="B449" s="168"/>
      <c r="C449" s="168"/>
      <c r="D449" s="168"/>
      <c r="F449" s="168"/>
      <c r="G449" s="168"/>
      <c r="I449" s="168"/>
      <c r="J449" s="168"/>
      <c r="L449" s="177"/>
      <c r="M449" s="177"/>
      <c r="O449" s="168"/>
      <c r="P449" s="168"/>
      <c r="R449" s="168"/>
      <c r="S449" s="168"/>
      <c r="T449" s="63"/>
      <c r="U449" s="64"/>
      <c r="V449" s="64"/>
      <c r="W449" s="64"/>
      <c r="X449" s="64"/>
      <c r="Y449" s="64"/>
      <c r="Z449" s="139"/>
    </row>
    <row r="450" spans="1:26" ht="15" customHeight="1">
      <c r="A450" s="149"/>
      <c r="B450" s="168"/>
      <c r="C450" s="168"/>
      <c r="D450" s="168"/>
      <c r="F450" s="168"/>
      <c r="G450" s="168"/>
      <c r="I450" s="168"/>
      <c r="J450" s="168"/>
      <c r="L450" s="177"/>
      <c r="M450" s="177"/>
      <c r="O450" s="168"/>
      <c r="P450" s="168"/>
      <c r="R450" s="168"/>
      <c r="S450" s="168"/>
      <c r="T450" s="63"/>
      <c r="U450" s="64"/>
      <c r="V450" s="64"/>
      <c r="W450" s="64"/>
      <c r="X450" s="64"/>
      <c r="Y450" s="64"/>
      <c r="Z450" s="139"/>
    </row>
    <row r="451" spans="1:26" ht="15" customHeight="1">
      <c r="A451" s="149"/>
      <c r="B451" s="168"/>
      <c r="C451" s="168"/>
      <c r="D451" s="168"/>
      <c r="F451" s="168"/>
      <c r="G451" s="168"/>
      <c r="I451" s="168"/>
      <c r="J451" s="168"/>
      <c r="L451" s="177"/>
      <c r="M451" s="177"/>
      <c r="O451" s="168"/>
      <c r="P451" s="168"/>
      <c r="R451" s="168"/>
      <c r="S451" s="168"/>
      <c r="T451" s="63"/>
      <c r="U451" s="64"/>
      <c r="V451" s="64"/>
      <c r="W451" s="64"/>
      <c r="X451" s="64"/>
      <c r="Y451" s="64"/>
      <c r="Z451" s="139"/>
    </row>
    <row r="452" spans="1:26" ht="15" customHeight="1">
      <c r="A452" s="149"/>
      <c r="B452" s="168"/>
      <c r="C452" s="168"/>
      <c r="D452" s="168"/>
      <c r="F452" s="168"/>
      <c r="G452" s="168"/>
      <c r="I452" s="168"/>
      <c r="J452" s="168"/>
      <c r="L452" s="177"/>
      <c r="M452" s="177"/>
      <c r="O452" s="168"/>
      <c r="P452" s="168"/>
      <c r="R452" s="168"/>
      <c r="S452" s="168"/>
      <c r="T452" s="63"/>
      <c r="U452" s="64"/>
      <c r="V452" s="64"/>
      <c r="W452" s="64"/>
      <c r="X452" s="64"/>
      <c r="Y452" s="64"/>
      <c r="Z452" s="139"/>
    </row>
    <row r="453" spans="1:26" ht="15" customHeight="1">
      <c r="A453" s="149"/>
      <c r="B453" s="168"/>
      <c r="C453" s="168"/>
      <c r="D453" s="168"/>
      <c r="F453" s="168"/>
      <c r="G453" s="168"/>
      <c r="I453" s="168"/>
      <c r="J453" s="168"/>
      <c r="L453" s="177"/>
      <c r="M453" s="177"/>
      <c r="O453" s="168"/>
      <c r="P453" s="168"/>
      <c r="R453" s="168"/>
      <c r="S453" s="168"/>
      <c r="T453" s="63"/>
      <c r="U453" s="64"/>
      <c r="V453" s="64"/>
      <c r="W453" s="64"/>
      <c r="X453" s="64"/>
      <c r="Y453" s="64"/>
      <c r="Z453" s="139"/>
    </row>
    <row r="454" spans="1:26" ht="15" customHeight="1">
      <c r="A454" s="149"/>
      <c r="B454" s="168"/>
      <c r="C454" s="168"/>
      <c r="D454" s="168"/>
      <c r="F454" s="168"/>
      <c r="G454" s="168"/>
      <c r="I454" s="168"/>
      <c r="J454" s="168"/>
      <c r="L454" s="177"/>
      <c r="M454" s="177"/>
      <c r="O454" s="168"/>
      <c r="P454" s="168"/>
      <c r="R454" s="168"/>
      <c r="S454" s="168"/>
      <c r="T454" s="63"/>
      <c r="U454" s="64"/>
      <c r="V454" s="64"/>
      <c r="W454" s="64"/>
      <c r="X454" s="64"/>
      <c r="Y454" s="64"/>
      <c r="Z454" s="139"/>
    </row>
    <row r="455" spans="1:26" ht="15" customHeight="1">
      <c r="A455" s="149"/>
      <c r="B455" s="168"/>
      <c r="C455" s="168"/>
      <c r="D455" s="168"/>
      <c r="F455" s="168"/>
      <c r="G455" s="168"/>
      <c r="I455" s="168"/>
      <c r="J455" s="168"/>
      <c r="L455" s="177"/>
      <c r="M455" s="177"/>
      <c r="O455" s="168"/>
      <c r="P455" s="168"/>
      <c r="R455" s="168"/>
      <c r="S455" s="168"/>
      <c r="T455" s="63"/>
      <c r="U455" s="64"/>
      <c r="V455" s="64"/>
      <c r="W455" s="64"/>
      <c r="X455" s="64"/>
      <c r="Y455" s="64"/>
      <c r="Z455" s="139"/>
    </row>
    <row r="456" spans="1:26" ht="15" customHeight="1">
      <c r="A456" s="149"/>
      <c r="B456" s="168"/>
      <c r="C456" s="168"/>
      <c r="D456" s="168"/>
      <c r="F456" s="168"/>
      <c r="G456" s="168"/>
      <c r="I456" s="168"/>
      <c r="J456" s="168"/>
      <c r="L456" s="177"/>
      <c r="M456" s="177"/>
      <c r="O456" s="168"/>
      <c r="P456" s="168"/>
      <c r="R456" s="168"/>
      <c r="S456" s="168"/>
      <c r="T456" s="63"/>
      <c r="U456" s="64"/>
      <c r="V456" s="64"/>
      <c r="W456" s="64"/>
      <c r="X456" s="64"/>
      <c r="Y456" s="64"/>
      <c r="Z456" s="139"/>
    </row>
    <row r="457" spans="1:26" ht="15" customHeight="1">
      <c r="A457" s="149"/>
      <c r="B457" s="168"/>
      <c r="C457" s="168"/>
      <c r="D457" s="168"/>
      <c r="F457" s="168"/>
      <c r="G457" s="168"/>
      <c r="I457" s="168"/>
      <c r="J457" s="168"/>
      <c r="L457" s="177"/>
      <c r="M457" s="177"/>
      <c r="O457" s="168"/>
      <c r="P457" s="168"/>
      <c r="R457" s="168"/>
      <c r="S457" s="168"/>
      <c r="T457" s="63"/>
      <c r="U457" s="64"/>
      <c r="V457" s="64"/>
      <c r="W457" s="64"/>
      <c r="X457" s="64"/>
      <c r="Y457" s="64"/>
      <c r="Z457" s="139"/>
    </row>
    <row r="458" spans="1:26" ht="15" customHeight="1">
      <c r="A458" s="149"/>
      <c r="B458" s="168"/>
      <c r="C458" s="168"/>
      <c r="D458" s="168"/>
      <c r="F458" s="168"/>
      <c r="G458" s="168"/>
      <c r="I458" s="168"/>
      <c r="J458" s="168"/>
      <c r="L458" s="177"/>
      <c r="M458" s="177"/>
      <c r="O458" s="168"/>
      <c r="P458" s="168"/>
      <c r="R458" s="168"/>
      <c r="S458" s="168"/>
      <c r="T458" s="63"/>
      <c r="U458" s="64"/>
      <c r="V458" s="64"/>
      <c r="W458" s="64"/>
      <c r="X458" s="64"/>
      <c r="Y458" s="64"/>
      <c r="Z458" s="139"/>
    </row>
    <row r="459" spans="1:26" ht="15" customHeight="1">
      <c r="A459" s="149"/>
      <c r="B459" s="168"/>
      <c r="C459" s="168"/>
      <c r="D459" s="168"/>
      <c r="F459" s="168"/>
      <c r="G459" s="168"/>
      <c r="I459" s="168"/>
      <c r="J459" s="168"/>
      <c r="L459" s="177"/>
      <c r="M459" s="177"/>
      <c r="O459" s="168"/>
      <c r="P459" s="168"/>
      <c r="R459" s="168"/>
      <c r="S459" s="168"/>
      <c r="T459" s="63"/>
      <c r="U459" s="64"/>
      <c r="V459" s="64"/>
      <c r="W459" s="64"/>
      <c r="X459" s="64"/>
      <c r="Y459" s="64"/>
      <c r="Z459" s="139"/>
    </row>
    <row r="460" spans="1:26" ht="15" customHeight="1">
      <c r="A460" s="149"/>
      <c r="B460" s="168"/>
      <c r="C460" s="168"/>
      <c r="D460" s="168"/>
      <c r="F460" s="168"/>
      <c r="G460" s="168"/>
      <c r="I460" s="168"/>
      <c r="J460" s="168"/>
      <c r="L460" s="177"/>
      <c r="M460" s="177"/>
      <c r="O460" s="168"/>
      <c r="P460" s="168"/>
      <c r="R460" s="168"/>
      <c r="S460" s="168"/>
      <c r="T460" s="63"/>
      <c r="U460" s="64"/>
      <c r="V460" s="64"/>
      <c r="W460" s="64"/>
      <c r="X460" s="64"/>
      <c r="Y460" s="64"/>
      <c r="Z460" s="139"/>
    </row>
    <row r="461" spans="1:26" ht="15" customHeight="1">
      <c r="A461" s="149"/>
      <c r="B461" s="168"/>
      <c r="C461" s="168"/>
      <c r="D461" s="168"/>
      <c r="F461" s="168"/>
      <c r="G461" s="168"/>
      <c r="I461" s="168"/>
      <c r="J461" s="168"/>
      <c r="L461" s="177"/>
      <c r="M461" s="177"/>
      <c r="O461" s="168"/>
      <c r="P461" s="168"/>
      <c r="R461" s="168"/>
      <c r="S461" s="168"/>
      <c r="T461" s="63"/>
      <c r="U461" s="64"/>
      <c r="V461" s="64"/>
      <c r="W461" s="64"/>
      <c r="X461" s="64"/>
      <c r="Y461" s="64"/>
      <c r="Z461" s="139"/>
    </row>
    <row r="462" spans="1:26" ht="15" customHeight="1">
      <c r="A462" s="149"/>
      <c r="B462" s="168"/>
      <c r="C462" s="168"/>
      <c r="D462" s="168"/>
      <c r="F462" s="168"/>
      <c r="G462" s="168"/>
      <c r="I462" s="168"/>
      <c r="J462" s="168"/>
      <c r="L462" s="177"/>
      <c r="M462" s="177"/>
      <c r="O462" s="168"/>
      <c r="P462" s="168"/>
      <c r="R462" s="168"/>
      <c r="S462" s="168"/>
      <c r="T462" s="63"/>
      <c r="U462" s="64"/>
      <c r="V462" s="64"/>
      <c r="W462" s="64"/>
      <c r="X462" s="64"/>
      <c r="Y462" s="64"/>
      <c r="Z462" s="139"/>
    </row>
    <row r="463" spans="1:26" ht="15" customHeight="1">
      <c r="A463" s="149"/>
      <c r="B463" s="168"/>
      <c r="C463" s="168"/>
      <c r="D463" s="168"/>
      <c r="F463" s="168"/>
      <c r="G463" s="168"/>
      <c r="I463" s="168"/>
      <c r="J463" s="168"/>
      <c r="L463" s="177"/>
      <c r="M463" s="177"/>
      <c r="O463" s="168"/>
      <c r="P463" s="168"/>
      <c r="R463" s="168"/>
      <c r="S463" s="168"/>
      <c r="T463" s="63"/>
      <c r="U463" s="64"/>
      <c r="V463" s="64"/>
      <c r="W463" s="64"/>
      <c r="X463" s="64"/>
      <c r="Y463" s="64"/>
      <c r="Z463" s="139"/>
    </row>
    <row r="464" spans="1:26" ht="15" customHeight="1">
      <c r="A464" s="149"/>
      <c r="B464" s="168"/>
      <c r="C464" s="168"/>
      <c r="D464" s="168"/>
      <c r="F464" s="168"/>
      <c r="G464" s="168"/>
      <c r="I464" s="168"/>
      <c r="J464" s="168"/>
      <c r="L464" s="177"/>
      <c r="M464" s="177"/>
      <c r="O464" s="168"/>
      <c r="P464" s="168"/>
      <c r="R464" s="168"/>
      <c r="S464" s="168"/>
      <c r="T464" s="63"/>
      <c r="U464" s="64"/>
      <c r="V464" s="64"/>
      <c r="W464" s="64"/>
      <c r="X464" s="64"/>
      <c r="Y464" s="64"/>
      <c r="Z464" s="139"/>
    </row>
    <row r="465" spans="1:26" ht="15" customHeight="1">
      <c r="A465" s="149"/>
      <c r="B465" s="168"/>
      <c r="C465" s="168"/>
      <c r="D465" s="168"/>
      <c r="F465" s="168"/>
      <c r="G465" s="168"/>
      <c r="I465" s="168"/>
      <c r="J465" s="168"/>
      <c r="L465" s="177"/>
      <c r="M465" s="177"/>
      <c r="O465" s="168"/>
      <c r="P465" s="168"/>
      <c r="R465" s="168"/>
      <c r="S465" s="168"/>
      <c r="T465" s="63"/>
      <c r="U465" s="64"/>
      <c r="V465" s="64"/>
      <c r="W465" s="64"/>
      <c r="X465" s="64"/>
      <c r="Y465" s="64"/>
      <c r="Z465" s="139"/>
    </row>
    <row r="466" spans="1:26" ht="15" customHeight="1">
      <c r="A466" s="149"/>
      <c r="B466" s="168"/>
      <c r="C466" s="168"/>
      <c r="D466" s="168"/>
      <c r="F466" s="168"/>
      <c r="G466" s="168"/>
      <c r="I466" s="168"/>
      <c r="J466" s="168"/>
      <c r="L466" s="177"/>
      <c r="M466" s="177"/>
      <c r="O466" s="168"/>
      <c r="P466" s="168"/>
      <c r="R466" s="168"/>
      <c r="S466" s="168"/>
      <c r="T466" s="63"/>
      <c r="U466" s="64"/>
      <c r="V466" s="64"/>
      <c r="W466" s="64"/>
      <c r="X466" s="64"/>
      <c r="Y466" s="64"/>
      <c r="Z466" s="139"/>
    </row>
    <row r="467" spans="1:26" ht="15" customHeight="1">
      <c r="A467" s="149"/>
      <c r="B467" s="168"/>
      <c r="C467" s="168"/>
      <c r="D467" s="168"/>
      <c r="F467" s="168"/>
      <c r="G467" s="168"/>
      <c r="I467" s="168"/>
      <c r="J467" s="168"/>
      <c r="L467" s="177"/>
      <c r="M467" s="177"/>
      <c r="O467" s="168"/>
      <c r="P467" s="168"/>
      <c r="R467" s="168"/>
      <c r="S467" s="168"/>
      <c r="T467" s="63"/>
      <c r="U467" s="64"/>
      <c r="V467" s="64"/>
      <c r="W467" s="64"/>
      <c r="X467" s="64"/>
      <c r="Y467" s="64"/>
      <c r="Z467" s="139"/>
    </row>
    <row r="468" spans="1:26" ht="15" customHeight="1">
      <c r="A468" s="149"/>
      <c r="B468" s="168"/>
      <c r="C468" s="168"/>
      <c r="D468" s="168"/>
      <c r="F468" s="168"/>
      <c r="G468" s="168"/>
      <c r="I468" s="168"/>
      <c r="J468" s="168"/>
      <c r="L468" s="177"/>
      <c r="M468" s="177"/>
      <c r="O468" s="168"/>
      <c r="P468" s="168"/>
      <c r="R468" s="168"/>
      <c r="S468" s="168"/>
      <c r="T468" s="63"/>
      <c r="U468" s="64"/>
      <c r="V468" s="64"/>
      <c r="W468" s="64"/>
      <c r="X468" s="64"/>
      <c r="Y468" s="64"/>
      <c r="Z468" s="139"/>
    </row>
    <row r="469" spans="1:26" ht="15" customHeight="1">
      <c r="A469" s="149"/>
      <c r="B469" s="168"/>
      <c r="C469" s="168"/>
      <c r="D469" s="168"/>
      <c r="F469" s="168"/>
      <c r="G469" s="168"/>
      <c r="I469" s="168"/>
      <c r="J469" s="168"/>
      <c r="L469" s="177"/>
      <c r="M469" s="177"/>
      <c r="O469" s="168"/>
      <c r="P469" s="168"/>
      <c r="R469" s="168"/>
      <c r="S469" s="168"/>
      <c r="T469" s="63"/>
      <c r="U469" s="64"/>
      <c r="V469" s="64"/>
      <c r="W469" s="64"/>
      <c r="X469" s="64"/>
      <c r="Y469" s="64"/>
      <c r="Z469" s="139"/>
    </row>
    <row r="470" spans="1:26" ht="15" customHeight="1">
      <c r="A470" s="149"/>
      <c r="B470" s="168"/>
      <c r="C470" s="168"/>
      <c r="D470" s="168"/>
      <c r="F470" s="168"/>
      <c r="G470" s="168"/>
      <c r="I470" s="168"/>
      <c r="J470" s="168"/>
      <c r="L470" s="177"/>
      <c r="M470" s="177"/>
      <c r="O470" s="168"/>
      <c r="P470" s="168"/>
      <c r="R470" s="168"/>
      <c r="S470" s="168"/>
      <c r="T470" s="63"/>
      <c r="U470" s="64"/>
      <c r="V470" s="64"/>
      <c r="W470" s="64"/>
      <c r="X470" s="64"/>
      <c r="Y470" s="64"/>
      <c r="Z470" s="139"/>
    </row>
    <row r="471" spans="1:26" ht="15" customHeight="1">
      <c r="A471" s="149"/>
      <c r="B471" s="168"/>
      <c r="C471" s="168"/>
      <c r="D471" s="168"/>
      <c r="F471" s="168"/>
      <c r="G471" s="168"/>
      <c r="I471" s="168"/>
      <c r="J471" s="168"/>
      <c r="L471" s="177"/>
      <c r="M471" s="177"/>
      <c r="O471" s="168"/>
      <c r="P471" s="168"/>
      <c r="R471" s="168"/>
      <c r="S471" s="168"/>
      <c r="T471" s="63"/>
      <c r="U471" s="64"/>
      <c r="V471" s="64"/>
      <c r="W471" s="64"/>
      <c r="X471" s="64"/>
      <c r="Y471" s="64"/>
      <c r="Z471" s="139"/>
    </row>
    <row r="472" spans="1:26" ht="15" customHeight="1">
      <c r="A472" s="149"/>
      <c r="B472" s="168"/>
      <c r="C472" s="168"/>
      <c r="D472" s="168"/>
      <c r="F472" s="168"/>
      <c r="G472" s="168"/>
      <c r="I472" s="168"/>
      <c r="J472" s="168"/>
      <c r="L472" s="177"/>
      <c r="M472" s="177"/>
      <c r="O472" s="168"/>
      <c r="P472" s="168"/>
      <c r="R472" s="168"/>
      <c r="S472" s="168"/>
      <c r="T472" s="63"/>
      <c r="U472" s="64"/>
      <c r="V472" s="64"/>
      <c r="W472" s="64"/>
      <c r="X472" s="64"/>
      <c r="Y472" s="64"/>
      <c r="Z472" s="139"/>
    </row>
    <row r="473" spans="1:26" ht="15" customHeight="1">
      <c r="A473" s="149"/>
      <c r="B473" s="168"/>
      <c r="C473" s="168"/>
      <c r="D473" s="168"/>
      <c r="F473" s="168"/>
      <c r="G473" s="168"/>
      <c r="I473" s="168"/>
      <c r="J473" s="168"/>
      <c r="L473" s="177"/>
      <c r="M473" s="177"/>
      <c r="O473" s="168"/>
      <c r="P473" s="168"/>
      <c r="R473" s="168"/>
      <c r="S473" s="168"/>
      <c r="T473" s="63"/>
      <c r="U473" s="64"/>
      <c r="V473" s="64"/>
      <c r="W473" s="64"/>
      <c r="X473" s="64"/>
      <c r="Y473" s="64"/>
      <c r="Z473" s="139"/>
    </row>
    <row r="474" spans="1:26" ht="15" customHeight="1">
      <c r="A474" s="149"/>
      <c r="B474" s="168"/>
      <c r="C474" s="168"/>
      <c r="D474" s="168"/>
      <c r="F474" s="168"/>
      <c r="G474" s="168"/>
      <c r="I474" s="168"/>
      <c r="J474" s="168"/>
      <c r="L474" s="177"/>
      <c r="M474" s="177"/>
      <c r="O474" s="168"/>
      <c r="P474" s="168"/>
      <c r="R474" s="168"/>
      <c r="S474" s="168"/>
      <c r="T474" s="63"/>
      <c r="U474" s="64"/>
      <c r="V474" s="64"/>
      <c r="W474" s="64"/>
      <c r="X474" s="64"/>
      <c r="Y474" s="64"/>
      <c r="Z474" s="139"/>
    </row>
    <row r="475" spans="1:26" ht="15" customHeight="1">
      <c r="A475" s="149"/>
      <c r="B475" s="168"/>
      <c r="C475" s="168"/>
      <c r="D475" s="168"/>
      <c r="F475" s="168"/>
      <c r="G475" s="168"/>
      <c r="I475" s="168"/>
      <c r="J475" s="168"/>
      <c r="L475" s="177"/>
      <c r="M475" s="177"/>
      <c r="O475" s="168"/>
      <c r="P475" s="168"/>
      <c r="R475" s="168"/>
      <c r="S475" s="168"/>
      <c r="T475" s="63"/>
      <c r="U475" s="64"/>
      <c r="V475" s="64"/>
      <c r="W475" s="64"/>
      <c r="X475" s="64"/>
      <c r="Y475" s="64"/>
      <c r="Z475" s="139"/>
    </row>
    <row r="476" spans="1:26" ht="15" customHeight="1">
      <c r="A476" s="149"/>
      <c r="B476" s="168"/>
      <c r="C476" s="168"/>
      <c r="D476" s="168"/>
      <c r="F476" s="168"/>
      <c r="G476" s="168"/>
      <c r="I476" s="168"/>
      <c r="J476" s="168"/>
      <c r="L476" s="177"/>
      <c r="M476" s="177"/>
      <c r="O476" s="168"/>
      <c r="P476" s="168"/>
      <c r="R476" s="168"/>
      <c r="S476" s="168"/>
      <c r="T476" s="63"/>
      <c r="U476" s="64"/>
      <c r="V476" s="64"/>
      <c r="W476" s="64"/>
      <c r="X476" s="64"/>
      <c r="Y476" s="64"/>
      <c r="Z476" s="139"/>
    </row>
    <row r="477" spans="1:26" ht="15" customHeight="1">
      <c r="A477" s="149"/>
      <c r="B477" s="168"/>
      <c r="C477" s="168"/>
      <c r="D477" s="168"/>
      <c r="F477" s="168"/>
      <c r="G477" s="168"/>
      <c r="I477" s="168"/>
      <c r="J477" s="168"/>
      <c r="L477" s="177"/>
      <c r="M477" s="177"/>
      <c r="O477" s="168"/>
      <c r="P477" s="168"/>
      <c r="R477" s="168"/>
      <c r="S477" s="168"/>
      <c r="T477" s="63"/>
      <c r="U477" s="64"/>
      <c r="V477" s="64"/>
      <c r="W477" s="64"/>
      <c r="X477" s="64"/>
      <c r="Y477" s="64"/>
      <c r="Z477" s="139"/>
    </row>
    <row r="478" spans="1:26" ht="15" customHeight="1">
      <c r="A478" s="149"/>
      <c r="B478" s="168"/>
      <c r="C478" s="168"/>
      <c r="D478" s="168"/>
      <c r="F478" s="168"/>
      <c r="G478" s="168"/>
      <c r="I478" s="168"/>
      <c r="J478" s="168"/>
      <c r="L478" s="177"/>
      <c r="M478" s="177"/>
      <c r="O478" s="168"/>
      <c r="P478" s="168"/>
      <c r="R478" s="168"/>
      <c r="S478" s="168"/>
      <c r="T478" s="63"/>
      <c r="U478" s="64"/>
      <c r="V478" s="64"/>
      <c r="W478" s="64"/>
      <c r="X478" s="64"/>
      <c r="Y478" s="64"/>
      <c r="Z478" s="139"/>
    </row>
    <row r="479" spans="1:26" ht="15" customHeight="1">
      <c r="A479" s="149"/>
      <c r="B479" s="168"/>
      <c r="C479" s="168"/>
      <c r="D479" s="168"/>
      <c r="F479" s="168"/>
      <c r="G479" s="168"/>
      <c r="I479" s="168"/>
      <c r="J479" s="168"/>
      <c r="L479" s="177"/>
      <c r="M479" s="177"/>
      <c r="O479" s="168"/>
      <c r="P479" s="168"/>
      <c r="R479" s="168"/>
      <c r="S479" s="168"/>
      <c r="T479" s="63"/>
      <c r="U479" s="64"/>
      <c r="V479" s="64"/>
      <c r="W479" s="64"/>
      <c r="X479" s="64"/>
      <c r="Y479" s="64"/>
      <c r="Z479" s="139"/>
    </row>
    <row r="480" spans="1:26" ht="15" customHeight="1">
      <c r="A480" s="149"/>
      <c r="B480" s="168"/>
      <c r="C480" s="168"/>
      <c r="D480" s="168"/>
      <c r="F480" s="168"/>
      <c r="G480" s="168"/>
      <c r="I480" s="168"/>
      <c r="J480" s="168"/>
      <c r="L480" s="177"/>
      <c r="M480" s="177"/>
      <c r="O480" s="168"/>
      <c r="P480" s="168"/>
      <c r="R480" s="168"/>
      <c r="S480" s="168"/>
      <c r="T480" s="63"/>
      <c r="U480" s="64"/>
      <c r="V480" s="64"/>
      <c r="W480" s="64"/>
      <c r="X480" s="64"/>
      <c r="Y480" s="64"/>
      <c r="Z480" s="139"/>
    </row>
    <row r="481" spans="1:26" ht="15" customHeight="1">
      <c r="A481" s="149"/>
      <c r="B481" s="168"/>
      <c r="C481" s="168"/>
      <c r="D481" s="168"/>
      <c r="F481" s="168"/>
      <c r="G481" s="168"/>
      <c r="I481" s="168"/>
      <c r="J481" s="168"/>
      <c r="L481" s="177"/>
      <c r="M481" s="177"/>
      <c r="O481" s="168"/>
      <c r="P481" s="168"/>
      <c r="R481" s="168"/>
      <c r="S481" s="168"/>
      <c r="T481" s="63"/>
      <c r="U481" s="64"/>
      <c r="V481" s="64"/>
      <c r="W481" s="64"/>
      <c r="X481" s="64"/>
      <c r="Y481" s="64"/>
      <c r="Z481" s="139"/>
    </row>
    <row r="482" spans="1:26" ht="15" customHeight="1">
      <c r="A482" s="149"/>
      <c r="B482" s="168"/>
      <c r="C482" s="168"/>
      <c r="D482" s="168"/>
      <c r="F482" s="168"/>
      <c r="G482" s="168"/>
      <c r="I482" s="168"/>
      <c r="J482" s="168"/>
      <c r="L482" s="177"/>
      <c r="M482" s="177"/>
      <c r="O482" s="168"/>
      <c r="P482" s="168"/>
      <c r="R482" s="168"/>
      <c r="S482" s="168"/>
      <c r="T482" s="63"/>
      <c r="U482" s="64"/>
      <c r="V482" s="64"/>
      <c r="W482" s="64"/>
      <c r="X482" s="64"/>
      <c r="Y482" s="64"/>
      <c r="Z482" s="139"/>
    </row>
    <row r="483" spans="1:26" ht="15" customHeight="1">
      <c r="A483" s="149"/>
      <c r="B483" s="168"/>
      <c r="C483" s="168"/>
      <c r="D483" s="168"/>
      <c r="F483" s="168"/>
      <c r="G483" s="168"/>
      <c r="I483" s="168"/>
      <c r="J483" s="168"/>
      <c r="L483" s="177"/>
      <c r="M483" s="177"/>
      <c r="O483" s="168"/>
      <c r="P483" s="168"/>
      <c r="R483" s="168"/>
      <c r="S483" s="168"/>
      <c r="T483" s="63"/>
      <c r="U483" s="64"/>
      <c r="V483" s="64"/>
      <c r="W483" s="64"/>
      <c r="X483" s="64"/>
      <c r="Y483" s="64"/>
      <c r="Z483" s="139"/>
    </row>
    <row r="484" spans="1:26" ht="15" customHeight="1">
      <c r="A484" s="149"/>
      <c r="B484" s="168"/>
      <c r="C484" s="168"/>
      <c r="D484" s="168"/>
      <c r="F484" s="168"/>
      <c r="G484" s="168"/>
      <c r="I484" s="168"/>
      <c r="J484" s="168"/>
      <c r="L484" s="177"/>
      <c r="M484" s="177"/>
      <c r="O484" s="168"/>
      <c r="P484" s="168"/>
      <c r="R484" s="168"/>
      <c r="S484" s="168"/>
      <c r="T484" s="63"/>
      <c r="U484" s="64"/>
      <c r="V484" s="64"/>
      <c r="W484" s="64"/>
      <c r="X484" s="64"/>
      <c r="Y484" s="64"/>
      <c r="Z484" s="139"/>
    </row>
    <row r="485" spans="1:26" ht="15" customHeight="1">
      <c r="A485" s="149"/>
      <c r="B485" s="168"/>
      <c r="C485" s="168"/>
      <c r="D485" s="168"/>
      <c r="F485" s="168"/>
      <c r="G485" s="168"/>
      <c r="I485" s="168"/>
      <c r="J485" s="168"/>
      <c r="L485" s="177"/>
      <c r="M485" s="177"/>
      <c r="O485" s="168"/>
      <c r="P485" s="168"/>
      <c r="R485" s="168"/>
      <c r="S485" s="168"/>
      <c r="T485" s="63"/>
      <c r="U485" s="64"/>
      <c r="V485" s="64"/>
      <c r="W485" s="64"/>
      <c r="X485" s="64"/>
      <c r="Y485" s="64"/>
      <c r="Z485" s="139"/>
    </row>
    <row r="486" spans="1:26" ht="15" customHeight="1">
      <c r="A486" s="149"/>
      <c r="B486" s="168"/>
      <c r="C486" s="168"/>
      <c r="D486" s="168"/>
      <c r="F486" s="168"/>
      <c r="G486" s="168"/>
      <c r="I486" s="168"/>
      <c r="J486" s="168"/>
      <c r="L486" s="177"/>
      <c r="M486" s="177"/>
      <c r="O486" s="168"/>
      <c r="P486" s="168"/>
      <c r="R486" s="168"/>
      <c r="S486" s="168"/>
      <c r="T486" s="63"/>
      <c r="U486" s="64"/>
      <c r="V486" s="64"/>
      <c r="W486" s="64"/>
      <c r="X486" s="64"/>
      <c r="Y486" s="64"/>
      <c r="Z486" s="139"/>
    </row>
    <row r="487" spans="1:26" ht="15" customHeight="1">
      <c r="A487" s="149"/>
      <c r="B487" s="168"/>
      <c r="C487" s="168"/>
      <c r="D487" s="168"/>
      <c r="F487" s="168"/>
      <c r="G487" s="168"/>
      <c r="I487" s="168"/>
      <c r="J487" s="168"/>
      <c r="L487" s="177"/>
      <c r="M487" s="177"/>
      <c r="O487" s="168"/>
      <c r="P487" s="168"/>
      <c r="R487" s="168"/>
      <c r="S487" s="168"/>
      <c r="T487" s="63"/>
      <c r="U487" s="64"/>
      <c r="V487" s="64"/>
      <c r="W487" s="64"/>
      <c r="X487" s="64"/>
      <c r="Y487" s="64"/>
      <c r="Z487" s="139"/>
    </row>
    <row r="488" spans="1:26" ht="15" customHeight="1">
      <c r="A488" s="149"/>
      <c r="B488" s="168"/>
      <c r="C488" s="168"/>
      <c r="D488" s="168"/>
      <c r="F488" s="168"/>
      <c r="G488" s="168"/>
      <c r="I488" s="168"/>
      <c r="J488" s="168"/>
      <c r="L488" s="177"/>
      <c r="M488" s="177"/>
      <c r="O488" s="168"/>
      <c r="P488" s="168"/>
      <c r="R488" s="168"/>
      <c r="S488" s="168"/>
      <c r="T488" s="63"/>
      <c r="U488" s="64"/>
      <c r="V488" s="64"/>
      <c r="W488" s="64"/>
      <c r="X488" s="64"/>
      <c r="Y488" s="64"/>
      <c r="Z488" s="139"/>
    </row>
    <row r="489" spans="1:26" ht="15" customHeight="1">
      <c r="A489" s="149"/>
      <c r="B489" s="168"/>
      <c r="C489" s="168"/>
      <c r="D489" s="168"/>
      <c r="F489" s="168"/>
      <c r="G489" s="168"/>
      <c r="I489" s="168"/>
      <c r="J489" s="168"/>
      <c r="L489" s="177"/>
      <c r="M489" s="177"/>
      <c r="O489" s="168"/>
      <c r="P489" s="168"/>
      <c r="R489" s="168"/>
      <c r="S489" s="168"/>
      <c r="T489" s="63"/>
      <c r="U489" s="64"/>
      <c r="V489" s="64"/>
      <c r="W489" s="64"/>
      <c r="X489" s="64"/>
      <c r="Y489" s="64"/>
      <c r="Z489" s="139"/>
    </row>
    <row r="490" spans="1:26" ht="15" customHeight="1">
      <c r="A490" s="149"/>
      <c r="B490" s="168"/>
      <c r="C490" s="168"/>
      <c r="D490" s="168"/>
      <c r="F490" s="168"/>
      <c r="G490" s="168"/>
      <c r="I490" s="168"/>
      <c r="J490" s="168"/>
      <c r="L490" s="177"/>
      <c r="M490" s="177"/>
      <c r="O490" s="168"/>
      <c r="P490" s="168"/>
      <c r="R490" s="168"/>
      <c r="S490" s="168"/>
      <c r="T490" s="63"/>
      <c r="U490" s="64"/>
      <c r="V490" s="64"/>
      <c r="W490" s="64"/>
      <c r="X490" s="64"/>
      <c r="Y490" s="64"/>
      <c r="Z490" s="139"/>
    </row>
    <row r="491" spans="1:26" ht="15" customHeight="1">
      <c r="A491" s="149"/>
      <c r="B491" s="168"/>
      <c r="C491" s="168"/>
      <c r="D491" s="168"/>
      <c r="F491" s="168"/>
      <c r="G491" s="168"/>
      <c r="I491" s="168"/>
      <c r="J491" s="168"/>
      <c r="L491" s="177"/>
      <c r="M491" s="177"/>
      <c r="O491" s="168"/>
      <c r="P491" s="168"/>
      <c r="R491" s="168"/>
      <c r="S491" s="168"/>
      <c r="T491" s="63"/>
      <c r="U491" s="64"/>
      <c r="V491" s="64"/>
      <c r="W491" s="64"/>
      <c r="X491" s="64"/>
      <c r="Y491" s="64"/>
      <c r="Z491" s="139"/>
    </row>
    <row r="492" spans="1:26" ht="15" customHeight="1">
      <c r="A492" s="149"/>
      <c r="B492" s="168"/>
      <c r="C492" s="168"/>
      <c r="D492" s="168"/>
      <c r="F492" s="168"/>
      <c r="G492" s="168"/>
      <c r="I492" s="168"/>
      <c r="J492" s="168"/>
      <c r="L492" s="177"/>
      <c r="M492" s="177"/>
      <c r="O492" s="168"/>
      <c r="P492" s="168"/>
      <c r="R492" s="168"/>
      <c r="S492" s="168"/>
      <c r="T492" s="63"/>
      <c r="U492" s="64"/>
      <c r="V492" s="64"/>
      <c r="W492" s="64"/>
      <c r="X492" s="64"/>
      <c r="Y492" s="64"/>
      <c r="Z492" s="139"/>
    </row>
    <row r="493" spans="1:26" ht="15" customHeight="1">
      <c r="A493" s="149"/>
      <c r="B493" s="168"/>
      <c r="C493" s="168"/>
      <c r="D493" s="168"/>
      <c r="F493" s="168"/>
      <c r="G493" s="168"/>
      <c r="I493" s="168"/>
      <c r="J493" s="168"/>
      <c r="L493" s="177"/>
      <c r="M493" s="177"/>
      <c r="O493" s="168"/>
      <c r="P493" s="168"/>
      <c r="R493" s="168"/>
      <c r="S493" s="168"/>
      <c r="T493" s="63"/>
      <c r="U493" s="64"/>
      <c r="V493" s="64"/>
      <c r="W493" s="64"/>
      <c r="X493" s="64"/>
      <c r="Y493" s="64"/>
      <c r="Z493" s="139"/>
    </row>
    <row r="494" spans="1:26" ht="15" customHeight="1">
      <c r="A494" s="149"/>
      <c r="B494" s="168"/>
      <c r="C494" s="168"/>
      <c r="D494" s="168"/>
      <c r="F494" s="168"/>
      <c r="G494" s="168"/>
      <c r="I494" s="168"/>
      <c r="J494" s="168"/>
      <c r="L494" s="177"/>
      <c r="M494" s="177"/>
      <c r="O494" s="168"/>
      <c r="P494" s="168"/>
      <c r="R494" s="168"/>
      <c r="S494" s="168"/>
      <c r="T494" s="63"/>
      <c r="U494" s="64"/>
      <c r="V494" s="64"/>
      <c r="W494" s="64"/>
      <c r="X494" s="64"/>
      <c r="Y494" s="64"/>
      <c r="Z494" s="139"/>
    </row>
    <row r="495" spans="1:26" ht="15" customHeight="1">
      <c r="A495" s="149"/>
      <c r="B495" s="168"/>
      <c r="C495" s="168"/>
      <c r="D495" s="168"/>
      <c r="F495" s="168"/>
      <c r="G495" s="168"/>
      <c r="I495" s="168"/>
      <c r="J495" s="168"/>
      <c r="L495" s="177"/>
      <c r="M495" s="177"/>
      <c r="O495" s="168"/>
      <c r="P495" s="168"/>
      <c r="R495" s="168"/>
      <c r="S495" s="168"/>
      <c r="T495" s="63"/>
      <c r="U495" s="64"/>
      <c r="V495" s="64"/>
      <c r="W495" s="64"/>
      <c r="X495" s="64"/>
      <c r="Y495" s="64"/>
      <c r="Z495" s="139"/>
    </row>
    <row r="496" spans="1:26" ht="15" customHeight="1">
      <c r="A496" s="149"/>
      <c r="B496" s="168"/>
      <c r="C496" s="168"/>
      <c r="D496" s="168"/>
      <c r="F496" s="168"/>
      <c r="G496" s="168"/>
      <c r="I496" s="168"/>
      <c r="J496" s="168"/>
      <c r="L496" s="177"/>
      <c r="M496" s="177"/>
      <c r="O496" s="168"/>
      <c r="P496" s="168"/>
      <c r="R496" s="168"/>
      <c r="S496" s="168"/>
      <c r="T496" s="63"/>
      <c r="U496" s="64"/>
      <c r="V496" s="64"/>
      <c r="W496" s="64"/>
      <c r="X496" s="64"/>
      <c r="Y496" s="64"/>
      <c r="Z496" s="139"/>
    </row>
    <row r="497" spans="1:26" ht="15" customHeight="1">
      <c r="A497" s="149"/>
      <c r="B497" s="168"/>
      <c r="C497" s="168"/>
      <c r="D497" s="168"/>
      <c r="F497" s="168"/>
      <c r="G497" s="168"/>
      <c r="I497" s="168"/>
      <c r="J497" s="168"/>
      <c r="L497" s="177"/>
      <c r="M497" s="177"/>
      <c r="O497" s="168"/>
      <c r="P497" s="168"/>
      <c r="R497" s="168"/>
      <c r="S497" s="168"/>
      <c r="T497" s="63"/>
      <c r="U497" s="64"/>
      <c r="V497" s="64"/>
      <c r="W497" s="64"/>
      <c r="X497" s="64"/>
      <c r="Y497" s="64"/>
      <c r="Z497" s="139"/>
    </row>
    <row r="498" spans="1:26" ht="15" customHeight="1">
      <c r="A498" s="149"/>
      <c r="B498" s="168"/>
      <c r="C498" s="168"/>
      <c r="D498" s="168"/>
      <c r="F498" s="168"/>
      <c r="G498" s="168"/>
      <c r="I498" s="168"/>
      <c r="J498" s="168"/>
      <c r="L498" s="177"/>
      <c r="M498" s="177"/>
      <c r="O498" s="168"/>
      <c r="P498" s="168"/>
      <c r="R498" s="168"/>
      <c r="S498" s="168"/>
      <c r="T498" s="63"/>
      <c r="U498" s="64"/>
      <c r="V498" s="64"/>
      <c r="W498" s="64"/>
      <c r="X498" s="64"/>
      <c r="Y498" s="64"/>
      <c r="Z498" s="139"/>
    </row>
    <row r="499" spans="1:26" ht="15" customHeight="1">
      <c r="A499" s="149"/>
      <c r="B499" s="168"/>
      <c r="C499" s="168"/>
      <c r="D499" s="168"/>
      <c r="F499" s="168"/>
      <c r="G499" s="168"/>
      <c r="I499" s="168"/>
      <c r="J499" s="168"/>
      <c r="L499" s="177"/>
      <c r="M499" s="177"/>
      <c r="O499" s="168"/>
      <c r="P499" s="168"/>
      <c r="R499" s="168"/>
      <c r="S499" s="168"/>
      <c r="T499" s="63"/>
      <c r="U499" s="64"/>
      <c r="V499" s="64"/>
      <c r="W499" s="64"/>
      <c r="X499" s="64"/>
      <c r="Y499" s="64"/>
      <c r="Z499" s="139"/>
    </row>
    <row r="500" spans="1:26" ht="15" customHeight="1">
      <c r="A500" s="149"/>
      <c r="B500" s="168"/>
      <c r="C500" s="168"/>
      <c r="D500" s="168"/>
      <c r="F500" s="168"/>
      <c r="G500" s="168"/>
      <c r="I500" s="168"/>
      <c r="J500" s="168"/>
      <c r="L500" s="177"/>
      <c r="M500" s="177"/>
      <c r="O500" s="168"/>
      <c r="P500" s="168"/>
      <c r="R500" s="168"/>
      <c r="S500" s="168"/>
      <c r="T500" s="63"/>
      <c r="U500" s="64"/>
      <c r="V500" s="64"/>
      <c r="W500" s="64"/>
      <c r="X500" s="64"/>
      <c r="Y500" s="64"/>
      <c r="Z500" s="139"/>
    </row>
    <row r="501" spans="1:26" ht="15" customHeight="1">
      <c r="A501" s="149"/>
      <c r="B501" s="168"/>
      <c r="C501" s="168"/>
      <c r="D501" s="168"/>
      <c r="F501" s="168"/>
      <c r="G501" s="168"/>
      <c r="I501" s="168"/>
      <c r="J501" s="168"/>
      <c r="L501" s="177"/>
      <c r="M501" s="177"/>
      <c r="O501" s="168"/>
      <c r="P501" s="168"/>
      <c r="R501" s="168"/>
      <c r="S501" s="168"/>
      <c r="T501" s="63"/>
      <c r="U501" s="64"/>
      <c r="V501" s="64"/>
      <c r="W501" s="64"/>
      <c r="X501" s="64"/>
      <c r="Y501" s="64"/>
      <c r="Z501" s="139"/>
    </row>
    <row r="502" spans="1:26" ht="15" customHeight="1">
      <c r="A502" s="149"/>
      <c r="B502" s="168"/>
      <c r="C502" s="168"/>
      <c r="D502" s="168"/>
      <c r="F502" s="168"/>
      <c r="G502" s="168"/>
      <c r="I502" s="168"/>
      <c r="J502" s="168"/>
      <c r="L502" s="177"/>
      <c r="M502" s="177"/>
      <c r="O502" s="168"/>
      <c r="P502" s="168"/>
      <c r="R502" s="168"/>
      <c r="S502" s="168"/>
      <c r="T502" s="63"/>
      <c r="U502" s="64"/>
      <c r="V502" s="64"/>
      <c r="W502" s="64"/>
      <c r="X502" s="64"/>
      <c r="Y502" s="64"/>
      <c r="Z502" s="139"/>
    </row>
    <row r="503" spans="1:26" ht="15" customHeight="1">
      <c r="A503" s="149"/>
      <c r="B503" s="168"/>
      <c r="C503" s="168"/>
      <c r="D503" s="168"/>
      <c r="F503" s="168"/>
      <c r="G503" s="168"/>
      <c r="I503" s="168"/>
      <c r="J503" s="168"/>
      <c r="L503" s="177"/>
      <c r="M503" s="177"/>
      <c r="O503" s="168"/>
      <c r="P503" s="168"/>
      <c r="R503" s="168"/>
      <c r="S503" s="168"/>
      <c r="T503" s="63"/>
      <c r="U503" s="64"/>
      <c r="V503" s="64"/>
      <c r="W503" s="64"/>
      <c r="X503" s="64"/>
      <c r="Y503" s="64"/>
      <c r="Z503" s="139"/>
    </row>
    <row r="504" spans="1:26" ht="15" customHeight="1">
      <c r="A504" s="149"/>
      <c r="B504" s="168"/>
      <c r="C504" s="168"/>
      <c r="D504" s="168"/>
      <c r="F504" s="168"/>
      <c r="G504" s="168"/>
      <c r="I504" s="168"/>
      <c r="J504" s="168"/>
      <c r="L504" s="177"/>
      <c r="M504" s="177"/>
      <c r="O504" s="168"/>
      <c r="P504" s="168"/>
      <c r="R504" s="168"/>
      <c r="S504" s="168"/>
      <c r="T504" s="63"/>
      <c r="U504" s="64"/>
      <c r="V504" s="64"/>
      <c r="W504" s="64"/>
      <c r="X504" s="64"/>
      <c r="Y504" s="64"/>
      <c r="Z504" s="139"/>
    </row>
    <row r="505" spans="1:26" ht="15" customHeight="1">
      <c r="A505" s="149"/>
      <c r="B505" s="168"/>
      <c r="C505" s="168"/>
      <c r="D505" s="168"/>
      <c r="F505" s="168"/>
      <c r="G505" s="168"/>
      <c r="I505" s="168"/>
      <c r="J505" s="168"/>
      <c r="L505" s="177"/>
      <c r="M505" s="177"/>
      <c r="O505" s="168"/>
      <c r="P505" s="168"/>
      <c r="R505" s="168"/>
      <c r="S505" s="168"/>
      <c r="T505" s="63"/>
      <c r="U505" s="64"/>
      <c r="V505" s="64"/>
      <c r="W505" s="64"/>
      <c r="X505" s="64"/>
      <c r="Y505" s="64"/>
      <c r="Z505" s="139"/>
    </row>
    <row r="506" spans="1:26" ht="15" customHeight="1">
      <c r="A506" s="149"/>
      <c r="B506" s="168"/>
      <c r="C506" s="168"/>
      <c r="D506" s="168"/>
      <c r="F506" s="168"/>
      <c r="G506" s="168"/>
      <c r="I506" s="168"/>
      <c r="J506" s="168"/>
      <c r="L506" s="177"/>
      <c r="M506" s="177"/>
      <c r="O506" s="168"/>
      <c r="P506" s="168"/>
      <c r="R506" s="168"/>
      <c r="S506" s="168"/>
      <c r="T506" s="63"/>
      <c r="U506" s="64"/>
      <c r="V506" s="64"/>
      <c r="W506" s="64"/>
      <c r="X506" s="64"/>
      <c r="Y506" s="64"/>
      <c r="Z506" s="139"/>
    </row>
    <row r="507" spans="1:26" ht="15" customHeight="1">
      <c r="A507" s="149"/>
      <c r="B507" s="168"/>
      <c r="C507" s="168"/>
      <c r="D507" s="168"/>
      <c r="F507" s="168"/>
      <c r="G507" s="168"/>
      <c r="I507" s="168"/>
      <c r="J507" s="168"/>
      <c r="L507" s="177"/>
      <c r="M507" s="177"/>
      <c r="O507" s="168"/>
      <c r="P507" s="168"/>
      <c r="R507" s="168"/>
      <c r="S507" s="168"/>
      <c r="T507" s="63"/>
      <c r="U507" s="64"/>
      <c r="V507" s="64"/>
      <c r="W507" s="64"/>
      <c r="X507" s="64"/>
      <c r="Y507" s="64"/>
      <c r="Z507" s="139"/>
    </row>
    <row r="508" spans="1:26" ht="15" customHeight="1">
      <c r="A508" s="149"/>
      <c r="B508" s="168"/>
      <c r="C508" s="168"/>
      <c r="D508" s="168"/>
      <c r="F508" s="168"/>
      <c r="G508" s="168"/>
      <c r="I508" s="168"/>
      <c r="J508" s="168"/>
      <c r="L508" s="177"/>
      <c r="M508" s="177"/>
      <c r="O508" s="168"/>
      <c r="P508" s="168"/>
      <c r="R508" s="168"/>
      <c r="S508" s="168"/>
      <c r="T508" s="63"/>
      <c r="U508" s="64"/>
      <c r="V508" s="64"/>
      <c r="W508" s="64"/>
      <c r="X508" s="64"/>
      <c r="Y508" s="64"/>
      <c r="Z508" s="139"/>
    </row>
    <row r="509" spans="1:26" ht="15" customHeight="1">
      <c r="A509" s="149"/>
      <c r="B509" s="168"/>
      <c r="C509" s="168"/>
      <c r="D509" s="168"/>
      <c r="F509" s="168"/>
      <c r="G509" s="168"/>
      <c r="I509" s="168"/>
      <c r="J509" s="168"/>
      <c r="L509" s="177"/>
      <c r="M509" s="177"/>
      <c r="O509" s="168"/>
      <c r="P509" s="168"/>
      <c r="R509" s="168"/>
      <c r="S509" s="168"/>
      <c r="T509" s="63"/>
      <c r="U509" s="64"/>
      <c r="V509" s="64"/>
      <c r="W509" s="64"/>
      <c r="X509" s="64"/>
      <c r="Y509" s="64"/>
      <c r="Z509" s="139"/>
    </row>
    <row r="510" spans="1:26" ht="15" customHeight="1">
      <c r="A510" s="149"/>
      <c r="B510" s="168"/>
      <c r="C510" s="168"/>
      <c r="D510" s="168"/>
      <c r="F510" s="168"/>
      <c r="G510" s="168"/>
      <c r="I510" s="168"/>
      <c r="J510" s="168"/>
      <c r="L510" s="177"/>
      <c r="M510" s="177"/>
      <c r="O510" s="168"/>
      <c r="P510" s="168"/>
      <c r="R510" s="168"/>
      <c r="S510" s="168"/>
      <c r="T510" s="63"/>
      <c r="U510" s="64"/>
      <c r="V510" s="64"/>
      <c r="W510" s="64"/>
      <c r="X510" s="64"/>
      <c r="Y510" s="64"/>
      <c r="Z510" s="139"/>
    </row>
    <row r="511" spans="1:26" ht="15" customHeight="1">
      <c r="A511" s="149"/>
      <c r="B511" s="168"/>
      <c r="C511" s="168"/>
      <c r="D511" s="168"/>
      <c r="F511" s="168"/>
      <c r="G511" s="168"/>
      <c r="I511" s="168"/>
      <c r="J511" s="168"/>
      <c r="L511" s="177"/>
      <c r="M511" s="177"/>
      <c r="O511" s="168"/>
      <c r="P511" s="168"/>
      <c r="R511" s="168"/>
      <c r="S511" s="168"/>
      <c r="T511" s="63"/>
      <c r="U511" s="64"/>
      <c r="V511" s="64"/>
      <c r="W511" s="64"/>
      <c r="X511" s="64"/>
      <c r="Y511" s="64"/>
      <c r="Z511" s="139"/>
    </row>
    <row r="512" spans="1:26" ht="15" customHeight="1">
      <c r="A512" s="149"/>
      <c r="B512" s="168"/>
      <c r="C512" s="168"/>
      <c r="D512" s="168"/>
      <c r="F512" s="168"/>
      <c r="G512" s="168"/>
      <c r="I512" s="168"/>
      <c r="J512" s="168"/>
      <c r="L512" s="177"/>
      <c r="M512" s="177"/>
      <c r="O512" s="168"/>
      <c r="P512" s="168"/>
      <c r="R512" s="168"/>
      <c r="S512" s="168"/>
      <c r="T512" s="63"/>
      <c r="U512" s="64"/>
      <c r="V512" s="64"/>
      <c r="W512" s="64"/>
      <c r="X512" s="64"/>
      <c r="Y512" s="64"/>
      <c r="Z512" s="139"/>
    </row>
    <row r="513" spans="1:26" ht="15" customHeight="1">
      <c r="A513" s="149"/>
      <c r="B513" s="168"/>
      <c r="C513" s="168"/>
      <c r="D513" s="168"/>
      <c r="F513" s="168"/>
      <c r="G513" s="168"/>
      <c r="I513" s="168"/>
      <c r="J513" s="168"/>
      <c r="L513" s="177"/>
      <c r="M513" s="177"/>
      <c r="O513" s="168"/>
      <c r="P513" s="168"/>
      <c r="R513" s="168"/>
      <c r="S513" s="168"/>
      <c r="T513" s="63"/>
      <c r="U513" s="64"/>
      <c r="V513" s="64"/>
      <c r="W513" s="64"/>
      <c r="X513" s="64"/>
      <c r="Y513" s="64"/>
      <c r="Z513" s="139"/>
    </row>
    <row r="514" spans="1:26" ht="15" customHeight="1">
      <c r="A514" s="149"/>
      <c r="B514" s="168"/>
      <c r="C514" s="168"/>
      <c r="D514" s="168"/>
      <c r="F514" s="168"/>
      <c r="G514" s="168"/>
      <c r="I514" s="168"/>
      <c r="J514" s="168"/>
      <c r="L514" s="177"/>
      <c r="M514" s="177"/>
      <c r="O514" s="168"/>
      <c r="P514" s="168"/>
      <c r="R514" s="168"/>
      <c r="S514" s="168"/>
      <c r="T514" s="63"/>
      <c r="U514" s="64"/>
      <c r="V514" s="64"/>
      <c r="W514" s="64"/>
      <c r="X514" s="64"/>
      <c r="Y514" s="64"/>
      <c r="Z514" s="139"/>
    </row>
    <row r="515" spans="1:26" ht="15" customHeight="1">
      <c r="A515" s="149"/>
      <c r="B515" s="168"/>
      <c r="C515" s="168"/>
      <c r="D515" s="168"/>
      <c r="F515" s="168"/>
      <c r="G515" s="168"/>
      <c r="I515" s="168"/>
      <c r="J515" s="168"/>
      <c r="L515" s="177"/>
      <c r="M515" s="177"/>
      <c r="O515" s="168"/>
      <c r="P515" s="168"/>
      <c r="R515" s="168"/>
      <c r="S515" s="168"/>
      <c r="T515" s="63"/>
      <c r="U515" s="64"/>
      <c r="V515" s="64"/>
      <c r="W515" s="64"/>
      <c r="X515" s="64"/>
      <c r="Y515" s="64"/>
      <c r="Z515" s="139"/>
    </row>
    <row r="516" spans="1:26" ht="15" customHeight="1">
      <c r="A516" s="149"/>
      <c r="B516" s="168"/>
      <c r="C516" s="168"/>
      <c r="D516" s="168"/>
      <c r="F516" s="168"/>
      <c r="G516" s="168"/>
      <c r="I516" s="168"/>
      <c r="J516" s="168"/>
      <c r="L516" s="177"/>
      <c r="M516" s="177"/>
      <c r="O516" s="168"/>
      <c r="P516" s="168"/>
      <c r="R516" s="168"/>
      <c r="S516" s="168"/>
      <c r="T516" s="63"/>
      <c r="U516" s="64"/>
      <c r="V516" s="64"/>
      <c r="W516" s="64"/>
      <c r="X516" s="64"/>
      <c r="Y516" s="64"/>
      <c r="Z516" s="139"/>
    </row>
    <row r="517" spans="1:26" ht="15" customHeight="1">
      <c r="A517" s="149"/>
      <c r="B517" s="168"/>
      <c r="C517" s="168"/>
      <c r="D517" s="168"/>
      <c r="F517" s="168"/>
      <c r="G517" s="168"/>
      <c r="I517" s="168"/>
      <c r="J517" s="168"/>
      <c r="L517" s="177"/>
      <c r="M517" s="177"/>
      <c r="O517" s="168"/>
      <c r="P517" s="168"/>
      <c r="R517" s="168"/>
      <c r="S517" s="168"/>
      <c r="T517" s="63"/>
      <c r="U517" s="64"/>
      <c r="V517" s="64"/>
      <c r="W517" s="64"/>
      <c r="X517" s="64"/>
      <c r="Y517" s="64"/>
      <c r="Z517" s="139"/>
    </row>
    <row r="518" spans="1:26" ht="15" customHeight="1">
      <c r="A518" s="149"/>
      <c r="B518" s="168"/>
      <c r="C518" s="168"/>
      <c r="D518" s="168"/>
      <c r="F518" s="168"/>
      <c r="G518" s="168"/>
      <c r="I518" s="168"/>
      <c r="J518" s="168"/>
      <c r="L518" s="177"/>
      <c r="M518" s="177"/>
      <c r="O518" s="168"/>
      <c r="P518" s="168"/>
      <c r="R518" s="168"/>
      <c r="S518" s="168"/>
      <c r="T518" s="63"/>
      <c r="U518" s="64"/>
      <c r="V518" s="64"/>
      <c r="W518" s="64"/>
      <c r="X518" s="64"/>
      <c r="Y518" s="64"/>
      <c r="Z518" s="139"/>
    </row>
    <row r="519" spans="1:26" ht="15" customHeight="1">
      <c r="A519" s="149"/>
      <c r="B519" s="168"/>
      <c r="C519" s="168"/>
      <c r="D519" s="168"/>
      <c r="F519" s="168"/>
      <c r="G519" s="168"/>
      <c r="I519" s="168"/>
      <c r="J519" s="168"/>
      <c r="L519" s="177"/>
      <c r="M519" s="177"/>
      <c r="O519" s="168"/>
      <c r="P519" s="168"/>
      <c r="R519" s="168"/>
      <c r="S519" s="168"/>
      <c r="T519" s="63"/>
      <c r="U519" s="64"/>
      <c r="V519" s="64"/>
      <c r="W519" s="64"/>
      <c r="X519" s="64"/>
      <c r="Y519" s="64"/>
      <c r="Z519" s="139"/>
    </row>
    <row r="520" spans="1:26" ht="15" customHeight="1">
      <c r="A520" s="149"/>
      <c r="B520" s="168"/>
      <c r="C520" s="168"/>
      <c r="D520" s="168"/>
      <c r="F520" s="168"/>
      <c r="G520" s="168"/>
      <c r="I520" s="168"/>
      <c r="J520" s="168"/>
      <c r="L520" s="177"/>
      <c r="M520" s="177"/>
      <c r="O520" s="168"/>
      <c r="P520" s="168"/>
      <c r="R520" s="168"/>
      <c r="S520" s="168"/>
      <c r="T520" s="63"/>
      <c r="U520" s="64"/>
      <c r="V520" s="64"/>
      <c r="W520" s="64"/>
      <c r="X520" s="64"/>
      <c r="Y520" s="64"/>
      <c r="Z520" s="139"/>
    </row>
    <row r="521" spans="1:26" ht="15" customHeight="1">
      <c r="A521" s="149"/>
      <c r="B521" s="168"/>
      <c r="C521" s="168"/>
      <c r="D521" s="168"/>
      <c r="F521" s="168"/>
      <c r="G521" s="168"/>
      <c r="I521" s="168"/>
      <c r="J521" s="168"/>
      <c r="L521" s="177"/>
      <c r="M521" s="177"/>
      <c r="O521" s="168"/>
      <c r="P521" s="168"/>
      <c r="R521" s="168"/>
      <c r="S521" s="168"/>
      <c r="T521" s="63"/>
      <c r="U521" s="64"/>
      <c r="V521" s="64"/>
      <c r="W521" s="64"/>
      <c r="X521" s="64"/>
      <c r="Y521" s="64"/>
      <c r="Z521" s="139"/>
    </row>
    <row r="522" spans="1:26" ht="15" customHeight="1">
      <c r="A522" s="149"/>
      <c r="B522" s="168"/>
      <c r="C522" s="168"/>
      <c r="D522" s="168"/>
      <c r="F522" s="168"/>
      <c r="G522" s="168"/>
      <c r="I522" s="168"/>
      <c r="J522" s="168"/>
      <c r="L522" s="177"/>
      <c r="M522" s="177"/>
      <c r="O522" s="168"/>
      <c r="P522" s="168"/>
      <c r="R522" s="168"/>
      <c r="S522" s="168"/>
      <c r="T522" s="63"/>
      <c r="U522" s="64"/>
      <c r="V522" s="64"/>
      <c r="W522" s="64"/>
      <c r="X522" s="64"/>
      <c r="Y522" s="64"/>
      <c r="Z522" s="139"/>
    </row>
    <row r="523" spans="1:26" ht="15" customHeight="1">
      <c r="A523" s="149"/>
      <c r="B523" s="168"/>
      <c r="C523" s="168"/>
      <c r="D523" s="168"/>
      <c r="F523" s="168"/>
      <c r="G523" s="168"/>
      <c r="I523" s="168"/>
      <c r="J523" s="168"/>
      <c r="L523" s="177"/>
      <c r="M523" s="177"/>
      <c r="O523" s="168"/>
      <c r="P523" s="168"/>
      <c r="R523" s="168"/>
      <c r="S523" s="168"/>
      <c r="T523" s="63"/>
      <c r="U523" s="64"/>
      <c r="V523" s="64"/>
      <c r="W523" s="64"/>
      <c r="X523" s="64"/>
      <c r="Y523" s="64"/>
      <c r="Z523" s="139"/>
    </row>
    <row r="524" spans="1:26" ht="15" customHeight="1">
      <c r="A524" s="149"/>
      <c r="B524" s="168"/>
      <c r="C524" s="168"/>
      <c r="D524" s="168"/>
      <c r="F524" s="168"/>
      <c r="G524" s="168"/>
      <c r="I524" s="168"/>
      <c r="J524" s="168"/>
      <c r="L524" s="177"/>
      <c r="M524" s="177"/>
      <c r="O524" s="168"/>
      <c r="P524" s="168"/>
      <c r="R524" s="168"/>
      <c r="S524" s="168"/>
      <c r="T524" s="63"/>
      <c r="U524" s="64"/>
      <c r="V524" s="64"/>
      <c r="W524" s="64"/>
      <c r="X524" s="64"/>
      <c r="Y524" s="64"/>
      <c r="Z524" s="139"/>
    </row>
    <row r="525" spans="1:26" ht="15" customHeight="1">
      <c r="A525" s="149"/>
      <c r="B525" s="168"/>
      <c r="C525" s="168"/>
      <c r="D525" s="168"/>
      <c r="F525" s="168"/>
      <c r="G525" s="168"/>
      <c r="I525" s="168"/>
      <c r="J525" s="168"/>
      <c r="L525" s="177"/>
      <c r="M525" s="177"/>
      <c r="O525" s="168"/>
      <c r="P525" s="168"/>
      <c r="R525" s="168"/>
      <c r="S525" s="168"/>
      <c r="T525" s="63"/>
      <c r="U525" s="64"/>
      <c r="V525" s="64"/>
      <c r="W525" s="64"/>
      <c r="X525" s="64"/>
      <c r="Y525" s="64"/>
      <c r="Z525" s="139"/>
    </row>
    <row r="526" spans="1:26" ht="15" customHeight="1">
      <c r="A526" s="149"/>
      <c r="B526" s="168"/>
      <c r="C526" s="168"/>
      <c r="D526" s="168"/>
      <c r="F526" s="168"/>
      <c r="G526" s="168"/>
      <c r="I526" s="168"/>
      <c r="J526" s="168"/>
      <c r="L526" s="177"/>
      <c r="M526" s="177"/>
      <c r="O526" s="168"/>
      <c r="P526" s="168"/>
      <c r="R526" s="168"/>
      <c r="S526" s="168"/>
      <c r="T526" s="63"/>
      <c r="U526" s="64"/>
      <c r="V526" s="64"/>
      <c r="W526" s="64"/>
      <c r="X526" s="64"/>
      <c r="Y526" s="64"/>
      <c r="Z526" s="139"/>
    </row>
    <row r="527" spans="1:26" ht="15" customHeight="1">
      <c r="A527" s="149"/>
      <c r="B527" s="168"/>
      <c r="C527" s="168"/>
      <c r="D527" s="168"/>
      <c r="F527" s="168"/>
      <c r="G527" s="168"/>
      <c r="I527" s="168"/>
      <c r="J527" s="168"/>
      <c r="L527" s="177"/>
      <c r="M527" s="177"/>
      <c r="O527" s="168"/>
      <c r="P527" s="168"/>
      <c r="R527" s="168"/>
      <c r="S527" s="168"/>
      <c r="T527" s="63"/>
      <c r="U527" s="64"/>
      <c r="V527" s="64"/>
      <c r="W527" s="64"/>
      <c r="X527" s="64"/>
      <c r="Y527" s="64"/>
      <c r="Z527" s="139"/>
    </row>
    <row r="528" spans="1:26" ht="15" customHeight="1">
      <c r="A528" s="149"/>
      <c r="B528" s="168"/>
      <c r="C528" s="168"/>
      <c r="D528" s="168"/>
      <c r="F528" s="168"/>
      <c r="G528" s="168"/>
      <c r="I528" s="168"/>
      <c r="J528" s="168"/>
      <c r="L528" s="177"/>
      <c r="M528" s="177"/>
      <c r="O528" s="168"/>
      <c r="P528" s="168"/>
      <c r="R528" s="168"/>
      <c r="S528" s="168"/>
      <c r="T528" s="63"/>
      <c r="U528" s="64"/>
      <c r="V528" s="64"/>
      <c r="W528" s="64"/>
      <c r="X528" s="64"/>
      <c r="Y528" s="64"/>
      <c r="Z528" s="139"/>
    </row>
    <row r="529" spans="1:26" ht="15" customHeight="1">
      <c r="A529" s="149"/>
      <c r="B529" s="168"/>
      <c r="C529" s="168"/>
      <c r="D529" s="168"/>
      <c r="F529" s="168"/>
      <c r="G529" s="168"/>
      <c r="I529" s="168"/>
      <c r="J529" s="168"/>
      <c r="L529" s="177"/>
      <c r="M529" s="177"/>
      <c r="O529" s="168"/>
      <c r="P529" s="168"/>
      <c r="R529" s="168"/>
      <c r="S529" s="168"/>
      <c r="T529" s="63"/>
      <c r="U529" s="64"/>
      <c r="V529" s="64"/>
      <c r="W529" s="64"/>
      <c r="X529" s="64"/>
      <c r="Y529" s="64"/>
      <c r="Z529" s="139"/>
    </row>
    <row r="530" spans="1:26" ht="15" customHeight="1">
      <c r="A530" s="149"/>
      <c r="B530" s="168"/>
      <c r="C530" s="168"/>
      <c r="D530" s="168"/>
      <c r="F530" s="168"/>
      <c r="G530" s="168"/>
      <c r="I530" s="168"/>
      <c r="J530" s="168"/>
      <c r="L530" s="177"/>
      <c r="M530" s="177"/>
      <c r="O530" s="168"/>
      <c r="P530" s="168"/>
      <c r="R530" s="168"/>
      <c r="S530" s="168"/>
      <c r="T530" s="63"/>
      <c r="U530" s="64"/>
      <c r="V530" s="64"/>
      <c r="W530" s="64"/>
      <c r="X530" s="64"/>
      <c r="Y530" s="64"/>
      <c r="Z530" s="139"/>
    </row>
    <row r="531" spans="1:26" ht="15" customHeight="1">
      <c r="A531" s="149"/>
      <c r="B531" s="168"/>
      <c r="C531" s="168"/>
      <c r="D531" s="168"/>
      <c r="F531" s="168"/>
      <c r="G531" s="168"/>
      <c r="I531" s="168"/>
      <c r="J531" s="168"/>
      <c r="L531" s="177"/>
      <c r="M531" s="177"/>
      <c r="O531" s="168"/>
      <c r="P531" s="168"/>
      <c r="R531" s="168"/>
      <c r="S531" s="168"/>
      <c r="T531" s="63"/>
      <c r="U531" s="64"/>
      <c r="V531" s="64"/>
      <c r="W531" s="64"/>
      <c r="X531" s="64"/>
      <c r="Y531" s="64"/>
      <c r="Z531" s="139"/>
    </row>
    <row r="532" spans="1:26" ht="15" customHeight="1">
      <c r="A532" s="149"/>
      <c r="B532" s="168"/>
      <c r="C532" s="168"/>
      <c r="D532" s="168"/>
      <c r="F532" s="168"/>
      <c r="G532" s="168"/>
      <c r="I532" s="168"/>
      <c r="J532" s="168"/>
      <c r="L532" s="177"/>
      <c r="M532" s="177"/>
      <c r="O532" s="168"/>
      <c r="P532" s="168"/>
      <c r="R532" s="168"/>
      <c r="S532" s="168"/>
      <c r="T532" s="63"/>
      <c r="U532" s="64"/>
      <c r="V532" s="64"/>
      <c r="W532" s="64"/>
      <c r="X532" s="64"/>
      <c r="Y532" s="64"/>
      <c r="Z532" s="139"/>
    </row>
    <row r="533" spans="1:26" ht="15" customHeight="1">
      <c r="A533" s="149"/>
      <c r="B533" s="168"/>
      <c r="C533" s="168"/>
      <c r="D533" s="168"/>
      <c r="F533" s="168"/>
      <c r="G533" s="168"/>
      <c r="I533" s="168"/>
      <c r="J533" s="168"/>
      <c r="L533" s="177"/>
      <c r="M533" s="177"/>
      <c r="O533" s="168"/>
      <c r="P533" s="168"/>
      <c r="R533" s="168"/>
      <c r="S533" s="168"/>
      <c r="T533" s="63"/>
      <c r="U533" s="64"/>
      <c r="V533" s="64"/>
      <c r="W533" s="64"/>
      <c r="X533" s="64"/>
      <c r="Y533" s="64"/>
      <c r="Z533" s="139"/>
    </row>
    <row r="534" spans="1:26" ht="15" customHeight="1">
      <c r="A534" s="149"/>
      <c r="B534" s="168"/>
      <c r="C534" s="168"/>
      <c r="D534" s="168"/>
      <c r="F534" s="168"/>
      <c r="G534" s="168"/>
      <c r="I534" s="168"/>
      <c r="J534" s="168"/>
      <c r="L534" s="177"/>
      <c r="M534" s="177"/>
      <c r="O534" s="168"/>
      <c r="P534" s="168"/>
      <c r="R534" s="168"/>
      <c r="S534" s="168"/>
      <c r="T534" s="63"/>
      <c r="U534" s="64"/>
      <c r="V534" s="64"/>
      <c r="W534" s="64"/>
      <c r="X534" s="64"/>
      <c r="Y534" s="64"/>
      <c r="Z534" s="139"/>
    </row>
    <row r="535" spans="1:26" ht="15" customHeight="1">
      <c r="A535" s="149"/>
      <c r="B535" s="168"/>
      <c r="C535" s="168"/>
      <c r="D535" s="168"/>
      <c r="F535" s="168"/>
      <c r="G535" s="168"/>
      <c r="I535" s="168"/>
      <c r="J535" s="168"/>
      <c r="L535" s="177"/>
      <c r="M535" s="177"/>
      <c r="O535" s="168"/>
      <c r="P535" s="168"/>
      <c r="R535" s="168"/>
      <c r="S535" s="168"/>
      <c r="T535" s="63"/>
      <c r="U535" s="64"/>
      <c r="V535" s="64"/>
      <c r="W535" s="64"/>
      <c r="X535" s="64"/>
      <c r="Y535" s="64"/>
      <c r="Z535" s="139"/>
    </row>
    <row r="536" spans="1:26" ht="15" customHeight="1">
      <c r="A536" s="149"/>
      <c r="B536" s="168"/>
      <c r="C536" s="168"/>
      <c r="D536" s="168"/>
      <c r="F536" s="168"/>
      <c r="G536" s="168"/>
      <c r="I536" s="168"/>
      <c r="J536" s="168"/>
      <c r="L536" s="177"/>
      <c r="M536" s="177"/>
      <c r="O536" s="168"/>
      <c r="P536" s="168"/>
      <c r="R536" s="168"/>
      <c r="S536" s="168"/>
      <c r="T536" s="63"/>
      <c r="U536" s="64"/>
      <c r="V536" s="64"/>
      <c r="W536" s="64"/>
      <c r="X536" s="64"/>
      <c r="Y536" s="64"/>
      <c r="Z536" s="139"/>
    </row>
    <row r="537" spans="1:26" ht="15" customHeight="1">
      <c r="A537" s="149"/>
      <c r="B537" s="168"/>
      <c r="C537" s="168"/>
      <c r="D537" s="168"/>
      <c r="F537" s="168"/>
      <c r="G537" s="168"/>
      <c r="I537" s="168"/>
      <c r="J537" s="168"/>
      <c r="L537" s="177"/>
      <c r="M537" s="177"/>
      <c r="O537" s="168"/>
      <c r="P537" s="168"/>
      <c r="R537" s="168"/>
      <c r="S537" s="168"/>
      <c r="T537" s="63"/>
      <c r="U537" s="64"/>
      <c r="V537" s="64"/>
      <c r="W537" s="64"/>
      <c r="X537" s="64"/>
      <c r="Y537" s="64"/>
      <c r="Z537" s="139"/>
    </row>
    <row r="538" spans="1:26" ht="15" customHeight="1">
      <c r="A538" s="149"/>
      <c r="B538" s="168"/>
      <c r="C538" s="168"/>
      <c r="D538" s="168"/>
      <c r="F538" s="168"/>
      <c r="G538" s="168"/>
      <c r="I538" s="168"/>
      <c r="J538" s="168"/>
      <c r="L538" s="177"/>
      <c r="M538" s="177"/>
      <c r="O538" s="168"/>
      <c r="P538" s="168"/>
      <c r="R538" s="168"/>
      <c r="S538" s="168"/>
      <c r="T538" s="63"/>
      <c r="U538" s="64"/>
      <c r="V538" s="64"/>
      <c r="W538" s="64"/>
      <c r="X538" s="64"/>
      <c r="Y538" s="64"/>
      <c r="Z538" s="139"/>
    </row>
    <row r="539" spans="1:26" ht="15" customHeight="1">
      <c r="A539" s="149"/>
      <c r="B539" s="168"/>
      <c r="C539" s="168"/>
      <c r="D539" s="168"/>
      <c r="F539" s="168"/>
      <c r="G539" s="168"/>
      <c r="I539" s="168"/>
      <c r="J539" s="168"/>
      <c r="L539" s="177"/>
      <c r="M539" s="177"/>
      <c r="O539" s="168"/>
      <c r="P539" s="168"/>
      <c r="R539" s="168"/>
      <c r="S539" s="168"/>
      <c r="T539" s="63"/>
      <c r="U539" s="64"/>
      <c r="V539" s="64"/>
      <c r="W539" s="64"/>
      <c r="X539" s="64"/>
      <c r="Y539" s="64"/>
      <c r="Z539" s="139"/>
    </row>
    <row r="540" spans="1:26" ht="15" customHeight="1">
      <c r="A540" s="149"/>
      <c r="B540" s="168"/>
      <c r="C540" s="168"/>
      <c r="D540" s="168"/>
      <c r="F540" s="168"/>
      <c r="G540" s="168"/>
      <c r="I540" s="168"/>
      <c r="J540" s="168"/>
      <c r="L540" s="177"/>
      <c r="M540" s="177"/>
      <c r="O540" s="168"/>
      <c r="P540" s="168"/>
      <c r="R540" s="168"/>
      <c r="S540" s="168"/>
      <c r="T540" s="63"/>
      <c r="U540" s="64"/>
      <c r="V540" s="64"/>
      <c r="W540" s="64"/>
      <c r="X540" s="64"/>
      <c r="Y540" s="64"/>
      <c r="Z540" s="139"/>
    </row>
    <row r="541" spans="1:26" ht="15" customHeight="1">
      <c r="A541" s="149"/>
      <c r="B541" s="168"/>
      <c r="C541" s="168"/>
      <c r="D541" s="168"/>
      <c r="F541" s="168"/>
      <c r="G541" s="168"/>
      <c r="I541" s="168"/>
      <c r="J541" s="168"/>
      <c r="L541" s="177"/>
      <c r="M541" s="177"/>
      <c r="O541" s="168"/>
      <c r="P541" s="168"/>
      <c r="R541" s="168"/>
      <c r="S541" s="168"/>
      <c r="T541" s="63"/>
      <c r="U541" s="64"/>
      <c r="V541" s="64"/>
      <c r="W541" s="64"/>
      <c r="X541" s="64"/>
      <c r="Y541" s="64"/>
      <c r="Z541" s="139"/>
    </row>
    <row r="542" spans="1:26" ht="15" customHeight="1">
      <c r="A542" s="149"/>
      <c r="B542" s="168"/>
      <c r="C542" s="168"/>
      <c r="D542" s="168"/>
      <c r="F542" s="168"/>
      <c r="G542" s="168"/>
      <c r="I542" s="168"/>
      <c r="J542" s="168"/>
      <c r="L542" s="177"/>
      <c r="M542" s="177"/>
      <c r="O542" s="168"/>
      <c r="P542" s="168"/>
      <c r="R542" s="168"/>
      <c r="S542" s="168"/>
      <c r="T542" s="63"/>
      <c r="U542" s="64"/>
      <c r="V542" s="64"/>
      <c r="W542" s="64"/>
      <c r="X542" s="64"/>
      <c r="Y542" s="64"/>
      <c r="Z542" s="139"/>
    </row>
    <row r="543" spans="1:26" ht="15" customHeight="1">
      <c r="A543" s="149"/>
      <c r="B543" s="168"/>
      <c r="C543" s="168"/>
      <c r="D543" s="168"/>
      <c r="F543" s="168"/>
      <c r="G543" s="168"/>
      <c r="I543" s="168"/>
      <c r="J543" s="168"/>
      <c r="L543" s="177"/>
      <c r="M543" s="177"/>
      <c r="O543" s="168"/>
      <c r="P543" s="168"/>
      <c r="R543" s="168"/>
      <c r="S543" s="168"/>
      <c r="T543" s="63"/>
      <c r="U543" s="64"/>
      <c r="V543" s="64"/>
      <c r="W543" s="64"/>
      <c r="X543" s="64"/>
      <c r="Y543" s="64"/>
      <c r="Z543" s="139"/>
    </row>
    <row r="544" spans="1:26" ht="15" customHeight="1">
      <c r="A544" s="149"/>
      <c r="B544" s="168"/>
      <c r="C544" s="168"/>
      <c r="D544" s="168"/>
      <c r="F544" s="168"/>
      <c r="G544" s="168"/>
      <c r="I544" s="168"/>
      <c r="J544" s="168"/>
      <c r="L544" s="177"/>
      <c r="M544" s="177"/>
      <c r="O544" s="168"/>
      <c r="P544" s="168"/>
      <c r="R544" s="168"/>
      <c r="S544" s="168"/>
      <c r="T544" s="63"/>
      <c r="U544" s="64"/>
      <c r="V544" s="64"/>
      <c r="W544" s="64"/>
      <c r="X544" s="64"/>
      <c r="Y544" s="64"/>
      <c r="Z544" s="139"/>
    </row>
    <row r="545" spans="1:26" ht="15" customHeight="1">
      <c r="A545" s="149"/>
      <c r="B545" s="168"/>
      <c r="C545" s="168"/>
      <c r="D545" s="168"/>
      <c r="F545" s="168"/>
      <c r="G545" s="168"/>
      <c r="I545" s="168"/>
      <c r="J545" s="168"/>
      <c r="L545" s="177"/>
      <c r="M545" s="177"/>
      <c r="O545" s="168"/>
      <c r="P545" s="168"/>
      <c r="R545" s="168"/>
      <c r="S545" s="168"/>
      <c r="T545" s="63"/>
      <c r="U545" s="64"/>
      <c r="V545" s="64"/>
      <c r="W545" s="64"/>
      <c r="X545" s="64"/>
      <c r="Y545" s="64"/>
      <c r="Z545" s="139"/>
    </row>
    <row r="546" spans="1:26" ht="15" customHeight="1">
      <c r="A546" s="149"/>
      <c r="B546" s="168"/>
      <c r="C546" s="168"/>
      <c r="D546" s="168"/>
      <c r="F546" s="168"/>
      <c r="G546" s="168"/>
      <c r="I546" s="168"/>
      <c r="J546" s="168"/>
      <c r="L546" s="177"/>
      <c r="M546" s="177"/>
      <c r="O546" s="168"/>
      <c r="P546" s="168"/>
      <c r="R546" s="168"/>
      <c r="S546" s="168"/>
      <c r="T546" s="63"/>
      <c r="U546" s="64"/>
      <c r="V546" s="64"/>
      <c r="W546" s="64"/>
      <c r="X546" s="64"/>
      <c r="Y546" s="64"/>
      <c r="Z546" s="139"/>
    </row>
    <row r="547" spans="1:26" ht="15" customHeight="1">
      <c r="A547" s="149"/>
      <c r="B547" s="168"/>
      <c r="C547" s="168"/>
      <c r="D547" s="168"/>
      <c r="F547" s="168"/>
      <c r="G547" s="168"/>
      <c r="I547" s="168"/>
      <c r="J547" s="168"/>
      <c r="L547" s="177"/>
      <c r="M547" s="177"/>
      <c r="O547" s="168"/>
      <c r="P547" s="168"/>
      <c r="R547" s="168"/>
      <c r="S547" s="168"/>
      <c r="T547" s="63"/>
      <c r="U547" s="64"/>
      <c r="V547" s="64"/>
      <c r="W547" s="64"/>
      <c r="X547" s="64"/>
      <c r="Y547" s="64"/>
      <c r="Z547" s="139"/>
    </row>
    <row r="548" spans="1:26" ht="15" customHeight="1">
      <c r="A548" s="149"/>
      <c r="B548" s="168"/>
      <c r="C548" s="168"/>
      <c r="D548" s="168"/>
      <c r="F548" s="168"/>
      <c r="G548" s="168"/>
      <c r="I548" s="168"/>
      <c r="J548" s="168"/>
      <c r="L548" s="177"/>
      <c r="M548" s="177"/>
      <c r="O548" s="168"/>
      <c r="P548" s="168"/>
      <c r="R548" s="168"/>
      <c r="S548" s="168"/>
      <c r="T548" s="63"/>
      <c r="U548" s="64"/>
      <c r="V548" s="64"/>
      <c r="W548" s="64"/>
      <c r="X548" s="64"/>
      <c r="Y548" s="64"/>
      <c r="Z548" s="139"/>
    </row>
    <row r="549" spans="1:26" ht="15" customHeight="1">
      <c r="A549" s="149"/>
      <c r="B549" s="168"/>
      <c r="C549" s="168"/>
      <c r="D549" s="168"/>
      <c r="F549" s="168"/>
      <c r="G549" s="168"/>
      <c r="I549" s="168"/>
      <c r="J549" s="168"/>
      <c r="L549" s="177"/>
      <c r="M549" s="177"/>
      <c r="O549" s="168"/>
      <c r="P549" s="168"/>
      <c r="R549" s="168"/>
      <c r="S549" s="168"/>
      <c r="T549" s="63"/>
      <c r="U549" s="64"/>
      <c r="V549" s="64"/>
      <c r="W549" s="64"/>
      <c r="X549" s="64"/>
      <c r="Y549" s="64"/>
      <c r="Z549" s="139"/>
    </row>
    <row r="550" spans="1:26" ht="15" customHeight="1">
      <c r="A550" s="149"/>
      <c r="B550" s="168"/>
      <c r="C550" s="168"/>
      <c r="D550" s="168"/>
      <c r="F550" s="168"/>
      <c r="G550" s="168"/>
      <c r="I550" s="168"/>
      <c r="J550" s="168"/>
      <c r="L550" s="177"/>
      <c r="M550" s="177"/>
      <c r="O550" s="168"/>
      <c r="P550" s="168"/>
      <c r="R550" s="168"/>
      <c r="S550" s="168"/>
      <c r="T550" s="63"/>
      <c r="U550" s="64"/>
      <c r="V550" s="64"/>
      <c r="W550" s="64"/>
      <c r="X550" s="64"/>
      <c r="Y550" s="64"/>
      <c r="Z550" s="139"/>
    </row>
    <row r="551" spans="1:26" ht="15" customHeight="1">
      <c r="A551" s="149"/>
      <c r="B551" s="168"/>
      <c r="C551" s="168"/>
      <c r="D551" s="168"/>
      <c r="F551" s="168"/>
      <c r="G551" s="168"/>
      <c r="I551" s="168"/>
      <c r="J551" s="168"/>
      <c r="L551" s="177"/>
      <c r="M551" s="177"/>
      <c r="O551" s="168"/>
      <c r="P551" s="168"/>
      <c r="R551" s="168"/>
      <c r="S551" s="168"/>
      <c r="T551" s="63"/>
      <c r="U551" s="64"/>
      <c r="V551" s="64"/>
      <c r="W551" s="64"/>
      <c r="X551" s="64"/>
      <c r="Y551" s="64"/>
      <c r="Z551" s="139"/>
    </row>
    <row r="552" spans="1:26" ht="15" customHeight="1">
      <c r="A552" s="149"/>
      <c r="B552" s="168"/>
      <c r="C552" s="168"/>
      <c r="D552" s="168"/>
      <c r="F552" s="168"/>
      <c r="G552" s="168"/>
      <c r="I552" s="168"/>
      <c r="J552" s="168"/>
      <c r="L552" s="177"/>
      <c r="M552" s="177"/>
      <c r="O552" s="168"/>
      <c r="P552" s="168"/>
      <c r="R552" s="168"/>
      <c r="S552" s="168"/>
      <c r="T552" s="63"/>
      <c r="U552" s="64"/>
      <c r="V552" s="64"/>
      <c r="W552" s="64"/>
      <c r="X552" s="64"/>
      <c r="Y552" s="64"/>
      <c r="Z552" s="139"/>
    </row>
    <row r="553" spans="1:26" ht="15" customHeight="1">
      <c r="A553" s="149"/>
      <c r="B553" s="168"/>
      <c r="C553" s="168"/>
      <c r="D553" s="168"/>
      <c r="F553" s="168"/>
      <c r="G553" s="168"/>
      <c r="I553" s="168"/>
      <c r="J553" s="168"/>
      <c r="L553" s="177"/>
      <c r="M553" s="177"/>
      <c r="O553" s="168"/>
      <c r="P553" s="168"/>
      <c r="R553" s="168"/>
      <c r="S553" s="168"/>
      <c r="T553" s="63"/>
      <c r="U553" s="64"/>
      <c r="V553" s="64"/>
      <c r="W553" s="64"/>
      <c r="X553" s="64"/>
      <c r="Y553" s="64"/>
      <c r="Z553" s="139"/>
    </row>
    <row r="554" spans="1:26" ht="15" customHeight="1">
      <c r="A554" s="149"/>
      <c r="B554" s="168"/>
      <c r="C554" s="168"/>
      <c r="D554" s="168"/>
      <c r="F554" s="168"/>
      <c r="G554" s="168"/>
      <c r="I554" s="168"/>
      <c r="J554" s="168"/>
      <c r="L554" s="177"/>
      <c r="M554" s="177"/>
      <c r="O554" s="168"/>
      <c r="P554" s="168"/>
      <c r="R554" s="168"/>
      <c r="S554" s="168"/>
      <c r="T554" s="63"/>
      <c r="U554" s="64"/>
      <c r="V554" s="64"/>
      <c r="W554" s="64"/>
      <c r="X554" s="64"/>
      <c r="Y554" s="64"/>
      <c r="Z554" s="139"/>
    </row>
    <row r="555" spans="1:26" ht="15" customHeight="1">
      <c r="A555" s="149"/>
      <c r="B555" s="168"/>
      <c r="C555" s="168"/>
      <c r="D555" s="168"/>
      <c r="F555" s="168"/>
      <c r="G555" s="168"/>
      <c r="I555" s="168"/>
      <c r="J555" s="168"/>
      <c r="L555" s="177"/>
      <c r="M555" s="177"/>
      <c r="O555" s="168"/>
      <c r="P555" s="168"/>
      <c r="R555" s="168"/>
      <c r="S555" s="168"/>
      <c r="T555" s="63"/>
      <c r="U555" s="64"/>
      <c r="V555" s="64"/>
      <c r="W555" s="64"/>
      <c r="X555" s="64"/>
      <c r="Y555" s="64"/>
      <c r="Z555" s="139"/>
    </row>
    <row r="556" spans="1:26" ht="15" customHeight="1">
      <c r="A556" s="149"/>
      <c r="B556" s="168"/>
      <c r="C556" s="168"/>
      <c r="D556" s="168"/>
      <c r="F556" s="168"/>
      <c r="G556" s="168"/>
      <c r="I556" s="168"/>
      <c r="J556" s="168"/>
      <c r="L556" s="177"/>
      <c r="M556" s="177"/>
      <c r="O556" s="168"/>
      <c r="P556" s="168"/>
      <c r="R556" s="168"/>
      <c r="S556" s="168"/>
      <c r="T556" s="63"/>
      <c r="U556" s="64"/>
      <c r="V556" s="64"/>
      <c r="W556" s="64"/>
      <c r="X556" s="64"/>
      <c r="Y556" s="64"/>
      <c r="Z556" s="139"/>
    </row>
    <row r="557" spans="1:26" ht="15" customHeight="1">
      <c r="A557" s="149"/>
      <c r="B557" s="168"/>
      <c r="C557" s="168"/>
      <c r="D557" s="168"/>
      <c r="F557" s="168"/>
      <c r="G557" s="168"/>
      <c r="I557" s="168"/>
      <c r="J557" s="168"/>
      <c r="L557" s="177"/>
      <c r="M557" s="177"/>
      <c r="O557" s="168"/>
      <c r="P557" s="168"/>
      <c r="R557" s="168"/>
      <c r="S557" s="168"/>
      <c r="T557" s="63"/>
      <c r="U557" s="64"/>
      <c r="V557" s="64"/>
      <c r="W557" s="64"/>
      <c r="X557" s="64"/>
      <c r="Y557" s="64"/>
      <c r="Z557" s="139"/>
    </row>
    <row r="558" spans="1:26" ht="15" customHeight="1">
      <c r="A558" s="149"/>
      <c r="B558" s="168"/>
      <c r="C558" s="168"/>
      <c r="D558" s="168"/>
      <c r="F558" s="168"/>
      <c r="G558" s="168"/>
      <c r="I558" s="168"/>
      <c r="J558" s="168"/>
      <c r="L558" s="177"/>
      <c r="M558" s="177"/>
      <c r="O558" s="168"/>
      <c r="P558" s="168"/>
      <c r="R558" s="168"/>
      <c r="S558" s="168"/>
      <c r="T558" s="63"/>
      <c r="U558" s="64"/>
      <c r="V558" s="64"/>
      <c r="W558" s="64"/>
      <c r="X558" s="64"/>
      <c r="Y558" s="64"/>
      <c r="Z558" s="139"/>
    </row>
    <row r="559" spans="1:26" ht="15" customHeight="1">
      <c r="A559" s="149"/>
      <c r="B559" s="168"/>
      <c r="C559" s="168"/>
      <c r="D559" s="168"/>
      <c r="F559" s="168"/>
      <c r="G559" s="168"/>
      <c r="I559" s="168"/>
      <c r="J559" s="168"/>
      <c r="L559" s="177"/>
      <c r="M559" s="177"/>
      <c r="O559" s="168"/>
      <c r="P559" s="168"/>
      <c r="R559" s="168"/>
      <c r="S559" s="168"/>
      <c r="T559" s="63"/>
      <c r="U559" s="64"/>
      <c r="V559" s="64"/>
      <c r="W559" s="64"/>
      <c r="X559" s="64"/>
      <c r="Y559" s="64"/>
      <c r="Z559" s="139"/>
    </row>
    <row r="560" spans="1:26" ht="15" customHeight="1">
      <c r="A560" s="149"/>
      <c r="B560" s="168"/>
      <c r="C560" s="168"/>
      <c r="D560" s="168"/>
      <c r="F560" s="168"/>
      <c r="G560" s="168"/>
      <c r="I560" s="168"/>
      <c r="J560" s="168"/>
      <c r="L560" s="177"/>
      <c r="M560" s="177"/>
      <c r="O560" s="168"/>
      <c r="P560" s="168"/>
      <c r="R560" s="168"/>
      <c r="S560" s="168"/>
      <c r="T560" s="63"/>
      <c r="U560" s="64"/>
      <c r="V560" s="64"/>
      <c r="W560" s="64"/>
      <c r="X560" s="64"/>
      <c r="Y560" s="64"/>
      <c r="Z560" s="139"/>
    </row>
    <row r="561" spans="1:26" ht="15" customHeight="1">
      <c r="A561" s="149"/>
      <c r="B561" s="168"/>
      <c r="C561" s="168"/>
      <c r="D561" s="168"/>
      <c r="F561" s="168"/>
      <c r="G561" s="168"/>
      <c r="I561" s="168"/>
      <c r="J561" s="168"/>
      <c r="L561" s="177"/>
      <c r="M561" s="177"/>
      <c r="O561" s="168"/>
      <c r="P561" s="168"/>
      <c r="R561" s="168"/>
      <c r="S561" s="168"/>
      <c r="T561" s="63"/>
      <c r="U561" s="64"/>
      <c r="V561" s="64"/>
      <c r="W561" s="64"/>
      <c r="X561" s="64"/>
      <c r="Y561" s="64"/>
      <c r="Z561" s="139"/>
    </row>
    <row r="562" spans="1:26" ht="15" customHeight="1">
      <c r="A562" s="149"/>
      <c r="B562" s="168"/>
      <c r="C562" s="168"/>
      <c r="D562" s="168"/>
      <c r="F562" s="168"/>
      <c r="G562" s="168"/>
      <c r="I562" s="168"/>
      <c r="J562" s="168"/>
      <c r="L562" s="177"/>
      <c r="M562" s="177"/>
      <c r="O562" s="168"/>
      <c r="P562" s="168"/>
      <c r="R562" s="168"/>
      <c r="S562" s="168"/>
      <c r="T562" s="63"/>
      <c r="U562" s="64"/>
      <c r="V562" s="64"/>
      <c r="W562" s="64"/>
      <c r="X562" s="64"/>
      <c r="Y562" s="64"/>
      <c r="Z562" s="139"/>
    </row>
    <row r="563" spans="1:26" ht="15" customHeight="1">
      <c r="A563" s="149"/>
      <c r="B563" s="168"/>
      <c r="C563" s="168"/>
      <c r="D563" s="168"/>
      <c r="F563" s="168"/>
      <c r="G563" s="168"/>
      <c r="I563" s="168"/>
      <c r="J563" s="168"/>
      <c r="L563" s="177"/>
      <c r="M563" s="177"/>
      <c r="O563" s="168"/>
      <c r="P563" s="168"/>
      <c r="R563" s="168"/>
      <c r="S563" s="168"/>
      <c r="T563" s="63"/>
      <c r="U563" s="64"/>
      <c r="V563" s="64"/>
      <c r="W563" s="64"/>
      <c r="X563" s="64"/>
      <c r="Y563" s="64"/>
      <c r="Z563" s="139"/>
    </row>
    <row r="564" spans="1:26" ht="15" customHeight="1">
      <c r="A564" s="149"/>
      <c r="B564" s="168"/>
      <c r="C564" s="168"/>
      <c r="D564" s="168"/>
      <c r="F564" s="168"/>
      <c r="G564" s="168"/>
      <c r="I564" s="168"/>
      <c r="J564" s="168"/>
      <c r="L564" s="177"/>
      <c r="M564" s="177"/>
      <c r="O564" s="168"/>
      <c r="P564" s="168"/>
      <c r="R564" s="168"/>
      <c r="S564" s="168"/>
      <c r="T564" s="63"/>
      <c r="U564" s="64"/>
      <c r="V564" s="64"/>
      <c r="W564" s="64"/>
      <c r="X564" s="64"/>
      <c r="Y564" s="64"/>
      <c r="Z564" s="139"/>
    </row>
    <row r="565" spans="1:26" ht="15" customHeight="1">
      <c r="A565" s="149"/>
      <c r="B565" s="168"/>
      <c r="C565" s="168"/>
      <c r="D565" s="168"/>
      <c r="F565" s="168"/>
      <c r="G565" s="168"/>
      <c r="I565" s="168"/>
      <c r="J565" s="168"/>
      <c r="L565" s="177"/>
      <c r="M565" s="177"/>
      <c r="O565" s="168"/>
      <c r="P565" s="168"/>
      <c r="R565" s="168"/>
      <c r="S565" s="168"/>
      <c r="T565" s="63"/>
      <c r="U565" s="64"/>
      <c r="V565" s="64"/>
      <c r="W565" s="64"/>
      <c r="X565" s="64"/>
      <c r="Y565" s="64"/>
      <c r="Z565" s="139"/>
    </row>
    <row r="566" spans="1:26" ht="15" customHeight="1">
      <c r="A566" s="149"/>
      <c r="B566" s="168"/>
      <c r="C566" s="168"/>
      <c r="D566" s="168"/>
      <c r="F566" s="168"/>
      <c r="G566" s="168"/>
      <c r="I566" s="168"/>
      <c r="J566" s="168"/>
      <c r="L566" s="177"/>
      <c r="M566" s="177"/>
      <c r="O566" s="168"/>
      <c r="P566" s="168"/>
      <c r="R566" s="168"/>
      <c r="S566" s="168"/>
      <c r="T566" s="63"/>
      <c r="U566" s="64"/>
      <c r="V566" s="64"/>
      <c r="W566" s="64"/>
      <c r="X566" s="64"/>
      <c r="Y566" s="64"/>
      <c r="Z566" s="139"/>
    </row>
    <row r="567" spans="1:26" ht="15" customHeight="1">
      <c r="A567" s="149"/>
      <c r="B567" s="168"/>
      <c r="C567" s="168"/>
      <c r="D567" s="168"/>
      <c r="F567" s="168"/>
      <c r="G567" s="168"/>
      <c r="I567" s="168"/>
      <c r="J567" s="168"/>
      <c r="L567" s="177"/>
      <c r="M567" s="177"/>
      <c r="O567" s="168"/>
      <c r="P567" s="168"/>
      <c r="R567" s="168"/>
      <c r="S567" s="168"/>
      <c r="T567" s="63"/>
      <c r="U567" s="64"/>
      <c r="V567" s="64"/>
      <c r="W567" s="64"/>
      <c r="X567" s="64"/>
      <c r="Y567" s="64"/>
      <c r="Z567" s="139"/>
    </row>
    <row r="568" spans="1:26" ht="15" customHeight="1">
      <c r="A568" s="149"/>
      <c r="B568" s="168"/>
      <c r="C568" s="168"/>
      <c r="D568" s="168"/>
      <c r="F568" s="168"/>
      <c r="G568" s="168"/>
      <c r="I568" s="168"/>
      <c r="J568" s="168"/>
      <c r="L568" s="177"/>
      <c r="M568" s="177"/>
      <c r="O568" s="168"/>
      <c r="P568" s="168"/>
      <c r="R568" s="168"/>
      <c r="S568" s="168"/>
      <c r="T568" s="63"/>
      <c r="U568" s="64"/>
      <c r="V568" s="64"/>
      <c r="W568" s="64"/>
      <c r="X568" s="64"/>
      <c r="Y568" s="64"/>
      <c r="Z568" s="139"/>
    </row>
    <row r="569" spans="1:26" ht="15" customHeight="1">
      <c r="A569" s="149"/>
      <c r="B569" s="168"/>
      <c r="C569" s="168"/>
      <c r="D569" s="168"/>
      <c r="F569" s="168"/>
      <c r="G569" s="168"/>
      <c r="I569" s="168"/>
      <c r="J569" s="168"/>
      <c r="L569" s="177"/>
      <c r="M569" s="177"/>
      <c r="O569" s="168"/>
      <c r="P569" s="168"/>
      <c r="R569" s="168"/>
      <c r="S569" s="168"/>
      <c r="T569" s="63"/>
      <c r="U569" s="64"/>
      <c r="V569" s="64"/>
      <c r="W569" s="64"/>
      <c r="X569" s="64"/>
      <c r="Y569" s="64"/>
      <c r="Z569" s="139"/>
    </row>
    <row r="570" spans="1:26" ht="15" customHeight="1">
      <c r="A570" s="149"/>
      <c r="B570" s="168"/>
      <c r="C570" s="168"/>
      <c r="D570" s="168"/>
      <c r="F570" s="168"/>
      <c r="G570" s="168"/>
      <c r="I570" s="168"/>
      <c r="J570" s="168"/>
      <c r="L570" s="177"/>
      <c r="M570" s="177"/>
      <c r="O570" s="168"/>
      <c r="P570" s="168"/>
      <c r="R570" s="168"/>
      <c r="S570" s="168"/>
      <c r="T570" s="63"/>
      <c r="U570" s="64"/>
      <c r="V570" s="64"/>
      <c r="W570" s="64"/>
      <c r="X570" s="64"/>
      <c r="Y570" s="64"/>
      <c r="Z570" s="139"/>
    </row>
    <row r="571" spans="1:26" ht="15" customHeight="1">
      <c r="A571" s="149"/>
      <c r="B571" s="168"/>
      <c r="C571" s="168"/>
      <c r="D571" s="168"/>
      <c r="F571" s="168"/>
      <c r="G571" s="168"/>
      <c r="I571" s="168"/>
      <c r="J571" s="168"/>
      <c r="L571" s="177"/>
      <c r="M571" s="177"/>
      <c r="O571" s="168"/>
      <c r="P571" s="168"/>
      <c r="R571" s="168"/>
      <c r="S571" s="168"/>
      <c r="T571" s="63"/>
      <c r="U571" s="64"/>
      <c r="V571" s="64"/>
      <c r="W571" s="64"/>
      <c r="X571" s="64"/>
      <c r="Y571" s="64"/>
      <c r="Z571" s="139"/>
    </row>
    <row r="572" spans="1:26" ht="15" customHeight="1">
      <c r="A572" s="149"/>
      <c r="B572" s="168"/>
      <c r="C572" s="168"/>
      <c r="D572" s="168"/>
      <c r="F572" s="168"/>
      <c r="G572" s="168"/>
      <c r="I572" s="168"/>
      <c r="J572" s="168"/>
      <c r="L572" s="177"/>
      <c r="M572" s="177"/>
      <c r="O572" s="168"/>
      <c r="P572" s="168"/>
      <c r="R572" s="168"/>
      <c r="S572" s="168"/>
      <c r="T572" s="63"/>
      <c r="U572" s="64"/>
      <c r="V572" s="64"/>
      <c r="W572" s="64"/>
      <c r="X572" s="64"/>
      <c r="Y572" s="64"/>
      <c r="Z572" s="139"/>
    </row>
    <row r="573" spans="1:26" ht="15" customHeight="1">
      <c r="A573" s="149"/>
      <c r="B573" s="168"/>
      <c r="C573" s="168"/>
      <c r="D573" s="168"/>
      <c r="F573" s="168"/>
      <c r="G573" s="168"/>
      <c r="I573" s="168"/>
      <c r="J573" s="168"/>
      <c r="L573" s="177"/>
      <c r="M573" s="177"/>
      <c r="O573" s="168"/>
      <c r="P573" s="168"/>
      <c r="R573" s="168"/>
      <c r="S573" s="168"/>
      <c r="T573" s="63"/>
      <c r="U573" s="64"/>
      <c r="V573" s="64"/>
      <c r="W573" s="64"/>
      <c r="X573" s="64"/>
      <c r="Y573" s="64"/>
      <c r="Z573" s="139"/>
    </row>
    <row r="574" spans="1:26" ht="15" customHeight="1">
      <c r="A574" s="149"/>
      <c r="B574" s="168"/>
      <c r="C574" s="168"/>
      <c r="D574" s="168"/>
      <c r="F574" s="168"/>
      <c r="G574" s="168"/>
      <c r="I574" s="168"/>
      <c r="J574" s="168"/>
      <c r="L574" s="177"/>
      <c r="M574" s="177"/>
      <c r="O574" s="168"/>
      <c r="P574" s="168"/>
      <c r="R574" s="168"/>
      <c r="S574" s="168"/>
      <c r="T574" s="63"/>
      <c r="U574" s="64"/>
      <c r="V574" s="64"/>
      <c r="W574" s="64"/>
      <c r="X574" s="64"/>
      <c r="Y574" s="64"/>
      <c r="Z574" s="139"/>
    </row>
    <row r="575" spans="1:26" ht="15" customHeight="1">
      <c r="A575" s="149"/>
      <c r="B575" s="168"/>
      <c r="C575" s="168"/>
      <c r="D575" s="168"/>
      <c r="F575" s="168"/>
      <c r="G575" s="168"/>
      <c r="I575" s="168"/>
      <c r="J575" s="168"/>
      <c r="L575" s="177"/>
      <c r="M575" s="177"/>
      <c r="O575" s="168"/>
      <c r="P575" s="168"/>
      <c r="R575" s="168"/>
      <c r="S575" s="168"/>
      <c r="T575" s="63"/>
      <c r="U575" s="64"/>
      <c r="V575" s="64"/>
      <c r="W575" s="64"/>
      <c r="X575" s="64"/>
      <c r="Y575" s="64"/>
      <c r="Z575" s="139"/>
    </row>
    <row r="576" spans="1:26" ht="15" customHeight="1">
      <c r="A576" s="149"/>
      <c r="B576" s="168"/>
      <c r="C576" s="168"/>
      <c r="D576" s="168"/>
      <c r="F576" s="168"/>
      <c r="G576" s="168"/>
      <c r="I576" s="168"/>
      <c r="J576" s="168"/>
      <c r="L576" s="177"/>
      <c r="M576" s="177"/>
      <c r="O576" s="168"/>
      <c r="P576" s="168"/>
      <c r="R576" s="168"/>
      <c r="S576" s="168"/>
      <c r="T576" s="63"/>
      <c r="U576" s="64"/>
      <c r="V576" s="64"/>
      <c r="W576" s="64"/>
      <c r="X576" s="64"/>
      <c r="Y576" s="64"/>
      <c r="Z576" s="139"/>
    </row>
    <row r="577" spans="1:26" ht="15" customHeight="1">
      <c r="A577" s="149"/>
      <c r="B577" s="168"/>
      <c r="C577" s="168"/>
      <c r="D577" s="168"/>
      <c r="F577" s="168"/>
      <c r="G577" s="168"/>
      <c r="I577" s="168"/>
      <c r="J577" s="168"/>
      <c r="L577" s="177"/>
      <c r="M577" s="177"/>
      <c r="O577" s="168"/>
      <c r="P577" s="168"/>
      <c r="R577" s="168"/>
      <c r="S577" s="168"/>
      <c r="T577" s="63"/>
      <c r="U577" s="64"/>
      <c r="V577" s="64"/>
      <c r="W577" s="64"/>
      <c r="X577" s="64"/>
      <c r="Y577" s="64"/>
      <c r="Z577" s="139"/>
    </row>
    <row r="578" spans="1:26" ht="15" customHeight="1">
      <c r="A578" s="149"/>
      <c r="B578" s="168"/>
      <c r="C578" s="168"/>
      <c r="D578" s="168"/>
      <c r="F578" s="168"/>
      <c r="G578" s="168"/>
      <c r="I578" s="168"/>
      <c r="J578" s="168"/>
      <c r="L578" s="177"/>
      <c r="M578" s="177"/>
      <c r="O578" s="168"/>
      <c r="P578" s="168"/>
      <c r="R578" s="168"/>
      <c r="S578" s="168"/>
      <c r="T578" s="63"/>
      <c r="U578" s="64"/>
      <c r="V578" s="64"/>
      <c r="W578" s="64"/>
      <c r="X578" s="64"/>
      <c r="Y578" s="64"/>
      <c r="Z578" s="139"/>
    </row>
    <row r="579" spans="1:26" ht="15" customHeight="1">
      <c r="A579" s="149"/>
      <c r="B579" s="168"/>
      <c r="C579" s="168"/>
      <c r="D579" s="168"/>
      <c r="F579" s="168"/>
      <c r="G579" s="168"/>
      <c r="I579" s="168"/>
      <c r="J579" s="168"/>
      <c r="L579" s="177"/>
      <c r="M579" s="177"/>
      <c r="O579" s="168"/>
      <c r="P579" s="168"/>
      <c r="R579" s="168"/>
      <c r="S579" s="168"/>
      <c r="T579" s="63"/>
      <c r="U579" s="64"/>
      <c r="V579" s="64"/>
      <c r="W579" s="64"/>
      <c r="X579" s="64"/>
      <c r="Y579" s="64"/>
      <c r="Z579" s="139"/>
    </row>
    <row r="580" spans="1:26" ht="15" customHeight="1">
      <c r="A580" s="149"/>
      <c r="B580" s="168"/>
      <c r="C580" s="168"/>
      <c r="D580" s="168"/>
      <c r="F580" s="168"/>
      <c r="G580" s="168"/>
      <c r="I580" s="168"/>
      <c r="J580" s="168"/>
      <c r="L580" s="177"/>
      <c r="M580" s="177"/>
      <c r="O580" s="168"/>
      <c r="P580" s="168"/>
      <c r="R580" s="168"/>
      <c r="S580" s="168"/>
      <c r="T580" s="63"/>
      <c r="U580" s="64"/>
      <c r="V580" s="64"/>
      <c r="W580" s="64"/>
      <c r="X580" s="64"/>
      <c r="Y580" s="64"/>
      <c r="Z580" s="139"/>
    </row>
    <row r="581" spans="1:26" ht="15" customHeight="1">
      <c r="A581" s="149"/>
      <c r="B581" s="168"/>
      <c r="C581" s="168"/>
      <c r="D581" s="168"/>
      <c r="F581" s="168"/>
      <c r="G581" s="168"/>
      <c r="I581" s="168"/>
      <c r="J581" s="168"/>
      <c r="L581" s="177"/>
      <c r="M581" s="177"/>
      <c r="O581" s="168"/>
      <c r="P581" s="168"/>
      <c r="R581" s="168"/>
      <c r="S581" s="168"/>
      <c r="T581" s="63"/>
      <c r="U581" s="64"/>
      <c r="V581" s="64"/>
      <c r="W581" s="64"/>
      <c r="X581" s="64"/>
      <c r="Y581" s="64"/>
      <c r="Z581" s="139"/>
    </row>
    <row r="582" spans="1:26" ht="15" customHeight="1">
      <c r="A582" s="149"/>
      <c r="B582" s="168"/>
      <c r="C582" s="168"/>
      <c r="D582" s="168"/>
      <c r="F582" s="168"/>
      <c r="G582" s="168"/>
      <c r="I582" s="168"/>
      <c r="J582" s="168"/>
      <c r="L582" s="177"/>
      <c r="M582" s="177"/>
      <c r="O582" s="168"/>
      <c r="P582" s="168"/>
      <c r="R582" s="168"/>
      <c r="S582" s="168"/>
      <c r="T582" s="63"/>
      <c r="U582" s="64"/>
      <c r="V582" s="64"/>
      <c r="W582" s="64"/>
      <c r="X582" s="64"/>
      <c r="Y582" s="64"/>
      <c r="Z582" s="139"/>
    </row>
    <row r="583" spans="1:26" ht="15" customHeight="1">
      <c r="A583" s="149"/>
      <c r="B583" s="168"/>
      <c r="C583" s="168"/>
      <c r="D583" s="168"/>
      <c r="F583" s="168"/>
      <c r="G583" s="168"/>
      <c r="I583" s="168"/>
      <c r="J583" s="168"/>
      <c r="L583" s="177"/>
      <c r="M583" s="177"/>
      <c r="O583" s="168"/>
      <c r="P583" s="168"/>
      <c r="R583" s="168"/>
      <c r="S583" s="168"/>
      <c r="T583" s="63"/>
      <c r="U583" s="64"/>
      <c r="V583" s="64"/>
      <c r="W583" s="64"/>
      <c r="X583" s="64"/>
      <c r="Y583" s="64"/>
      <c r="Z583" s="139"/>
    </row>
    <row r="584" spans="1:26" ht="15" customHeight="1">
      <c r="A584" s="149"/>
      <c r="B584" s="168"/>
      <c r="C584" s="168"/>
      <c r="D584" s="168"/>
      <c r="F584" s="168"/>
      <c r="G584" s="168"/>
      <c r="I584" s="168"/>
      <c r="J584" s="168"/>
      <c r="L584" s="177"/>
      <c r="M584" s="177"/>
      <c r="O584" s="168"/>
      <c r="P584" s="168"/>
      <c r="R584" s="168"/>
      <c r="S584" s="168"/>
      <c r="T584" s="63"/>
      <c r="U584" s="64"/>
      <c r="V584" s="64"/>
      <c r="W584" s="64"/>
      <c r="X584" s="64"/>
      <c r="Y584" s="64"/>
      <c r="Z584" s="139"/>
    </row>
    <row r="585" spans="1:26" ht="15" customHeight="1">
      <c r="A585" s="149"/>
      <c r="B585" s="168"/>
      <c r="C585" s="168"/>
      <c r="D585" s="168"/>
      <c r="F585" s="168"/>
      <c r="G585" s="168"/>
      <c r="I585" s="168"/>
      <c r="J585" s="168"/>
      <c r="L585" s="177"/>
      <c r="M585" s="177"/>
      <c r="O585" s="168"/>
      <c r="P585" s="168"/>
      <c r="R585" s="168"/>
      <c r="S585" s="168"/>
      <c r="T585" s="63"/>
      <c r="U585" s="64"/>
      <c r="V585" s="64"/>
      <c r="W585" s="64"/>
      <c r="X585" s="64"/>
      <c r="Y585" s="64"/>
      <c r="Z585" s="139"/>
    </row>
    <row r="586" spans="1:26" ht="15" customHeight="1">
      <c r="A586" s="149"/>
      <c r="B586" s="168"/>
      <c r="C586" s="168"/>
      <c r="D586" s="168"/>
      <c r="F586" s="168"/>
      <c r="G586" s="168"/>
      <c r="I586" s="168"/>
      <c r="J586" s="168"/>
      <c r="L586" s="177"/>
      <c r="M586" s="177"/>
      <c r="O586" s="168"/>
      <c r="P586" s="168"/>
      <c r="R586" s="168"/>
      <c r="S586" s="168"/>
      <c r="T586" s="63"/>
      <c r="U586" s="64"/>
      <c r="V586" s="64"/>
      <c r="W586" s="64"/>
      <c r="X586" s="64"/>
      <c r="Y586" s="64"/>
      <c r="Z586" s="139"/>
    </row>
    <row r="587" spans="1:26" ht="15" customHeight="1">
      <c r="A587" s="149"/>
      <c r="B587" s="168"/>
      <c r="C587" s="168"/>
      <c r="D587" s="168"/>
      <c r="F587" s="168"/>
      <c r="G587" s="168"/>
      <c r="I587" s="168"/>
      <c r="J587" s="168"/>
      <c r="L587" s="177"/>
      <c r="M587" s="177"/>
      <c r="O587" s="168"/>
      <c r="P587" s="168"/>
      <c r="R587" s="168"/>
      <c r="S587" s="168"/>
      <c r="T587" s="63"/>
      <c r="U587" s="64"/>
      <c r="V587" s="64"/>
      <c r="W587" s="64"/>
      <c r="X587" s="64"/>
      <c r="Y587" s="64"/>
      <c r="Z587" s="139"/>
    </row>
    <row r="588" spans="1:26" ht="15" customHeight="1">
      <c r="A588" s="149"/>
      <c r="B588" s="168"/>
      <c r="C588" s="168"/>
      <c r="D588" s="168"/>
      <c r="F588" s="168"/>
      <c r="G588" s="168"/>
      <c r="I588" s="168"/>
      <c r="J588" s="168"/>
      <c r="L588" s="177"/>
      <c r="M588" s="177"/>
      <c r="O588" s="168"/>
      <c r="P588" s="168"/>
      <c r="R588" s="168"/>
      <c r="S588" s="168"/>
      <c r="T588" s="63"/>
      <c r="U588" s="64"/>
      <c r="V588" s="64"/>
      <c r="W588" s="64"/>
      <c r="X588" s="64"/>
      <c r="Y588" s="64"/>
      <c r="Z588" s="139"/>
    </row>
    <row r="589" spans="1:26" ht="15" customHeight="1">
      <c r="A589" s="149"/>
      <c r="B589" s="168"/>
      <c r="C589" s="168"/>
      <c r="D589" s="168"/>
      <c r="F589" s="168"/>
      <c r="G589" s="168"/>
      <c r="I589" s="168"/>
      <c r="J589" s="168"/>
      <c r="L589" s="177"/>
      <c r="M589" s="177"/>
      <c r="O589" s="168"/>
      <c r="P589" s="168"/>
      <c r="R589" s="168"/>
      <c r="S589" s="168"/>
      <c r="T589" s="63"/>
      <c r="U589" s="64"/>
      <c r="V589" s="64"/>
      <c r="W589" s="64"/>
      <c r="X589" s="64"/>
      <c r="Y589" s="64"/>
      <c r="Z589" s="139"/>
    </row>
    <row r="590" spans="1:26" ht="15" customHeight="1">
      <c r="A590" s="149"/>
      <c r="B590" s="168"/>
      <c r="C590" s="168"/>
      <c r="D590" s="168"/>
      <c r="F590" s="168"/>
      <c r="G590" s="168"/>
      <c r="I590" s="168"/>
      <c r="J590" s="168"/>
      <c r="L590" s="177"/>
      <c r="M590" s="177"/>
      <c r="O590" s="168"/>
      <c r="P590" s="168"/>
      <c r="R590" s="168"/>
      <c r="S590" s="168"/>
      <c r="T590" s="63"/>
      <c r="U590" s="64"/>
      <c r="V590" s="64"/>
      <c r="W590" s="64"/>
      <c r="X590" s="64"/>
      <c r="Y590" s="64"/>
      <c r="Z590" s="139"/>
    </row>
    <row r="591" spans="1:26" ht="15" customHeight="1">
      <c r="A591" s="149"/>
      <c r="B591" s="168"/>
      <c r="C591" s="168"/>
      <c r="D591" s="168"/>
      <c r="F591" s="168"/>
      <c r="G591" s="168"/>
      <c r="I591" s="168"/>
      <c r="J591" s="168"/>
      <c r="L591" s="177"/>
      <c r="M591" s="177"/>
      <c r="O591" s="168"/>
      <c r="P591" s="168"/>
      <c r="R591" s="168"/>
      <c r="S591" s="168"/>
      <c r="T591" s="63"/>
      <c r="U591" s="64"/>
      <c r="V591" s="64"/>
      <c r="W591" s="64"/>
      <c r="X591" s="64"/>
      <c r="Y591" s="64"/>
      <c r="Z591" s="139"/>
    </row>
    <row r="592" spans="1:26" ht="15" customHeight="1">
      <c r="A592" s="149"/>
      <c r="B592" s="168"/>
      <c r="C592" s="168"/>
      <c r="D592" s="168"/>
      <c r="F592" s="168"/>
      <c r="G592" s="168"/>
      <c r="I592" s="168"/>
      <c r="J592" s="168"/>
      <c r="L592" s="177"/>
      <c r="M592" s="177"/>
      <c r="O592" s="168"/>
      <c r="P592" s="168"/>
      <c r="R592" s="168"/>
      <c r="S592" s="168"/>
      <c r="T592" s="63"/>
      <c r="U592" s="64"/>
      <c r="V592" s="64"/>
      <c r="W592" s="64"/>
      <c r="X592" s="64"/>
      <c r="Y592" s="64"/>
      <c r="Z592" s="139"/>
    </row>
    <row r="593" spans="1:26" ht="15" customHeight="1">
      <c r="A593" s="149"/>
      <c r="B593" s="168"/>
      <c r="C593" s="168"/>
      <c r="D593" s="168"/>
      <c r="F593" s="168"/>
      <c r="G593" s="168"/>
      <c r="I593" s="168"/>
      <c r="J593" s="168"/>
      <c r="L593" s="177"/>
      <c r="M593" s="177"/>
      <c r="O593" s="168"/>
      <c r="P593" s="168"/>
      <c r="R593" s="168"/>
      <c r="S593" s="168"/>
      <c r="T593" s="63"/>
      <c r="U593" s="64"/>
      <c r="V593" s="64"/>
      <c r="W593" s="64"/>
      <c r="X593" s="64"/>
      <c r="Y593" s="64"/>
      <c r="Z593" s="139"/>
    </row>
    <row r="594" spans="1:26" ht="15" customHeight="1">
      <c r="A594" s="149"/>
      <c r="B594" s="168"/>
      <c r="C594" s="168"/>
      <c r="D594" s="168"/>
      <c r="F594" s="168"/>
      <c r="G594" s="168"/>
      <c r="I594" s="168"/>
      <c r="J594" s="168"/>
      <c r="L594" s="177"/>
      <c r="M594" s="177"/>
      <c r="O594" s="168"/>
      <c r="P594" s="168"/>
      <c r="R594" s="168"/>
      <c r="S594" s="168"/>
      <c r="T594" s="63"/>
      <c r="U594" s="64"/>
      <c r="V594" s="64"/>
      <c r="W594" s="64"/>
      <c r="X594" s="64"/>
      <c r="Y594" s="64"/>
      <c r="Z594" s="139"/>
    </row>
    <row r="595" spans="1:26" ht="15" customHeight="1">
      <c r="A595" s="149"/>
      <c r="B595" s="168"/>
      <c r="C595" s="168"/>
      <c r="D595" s="168"/>
      <c r="F595" s="168"/>
      <c r="G595" s="168"/>
      <c r="I595" s="168"/>
      <c r="J595" s="168"/>
      <c r="L595" s="177"/>
      <c r="M595" s="177"/>
      <c r="O595" s="168"/>
      <c r="P595" s="168"/>
      <c r="R595" s="168"/>
      <c r="S595" s="168"/>
      <c r="T595" s="63"/>
      <c r="U595" s="64"/>
      <c r="V595" s="64"/>
      <c r="W595" s="64"/>
      <c r="X595" s="64"/>
      <c r="Y595" s="64"/>
      <c r="Z595" s="139"/>
    </row>
    <row r="596" spans="1:26" ht="15" customHeight="1">
      <c r="A596" s="149"/>
      <c r="B596" s="168"/>
      <c r="C596" s="168"/>
      <c r="D596" s="168"/>
      <c r="F596" s="168"/>
      <c r="G596" s="168"/>
      <c r="I596" s="168"/>
      <c r="J596" s="168"/>
      <c r="L596" s="177"/>
      <c r="M596" s="177"/>
      <c r="O596" s="168"/>
      <c r="P596" s="168"/>
      <c r="R596" s="168"/>
      <c r="S596" s="168"/>
      <c r="T596" s="63"/>
      <c r="U596" s="64"/>
      <c r="V596" s="64"/>
      <c r="W596" s="64"/>
      <c r="X596" s="64"/>
      <c r="Y596" s="64"/>
      <c r="Z596" s="139"/>
    </row>
    <row r="597" spans="1:26" ht="15" customHeight="1">
      <c r="A597" s="149"/>
      <c r="B597" s="168"/>
      <c r="C597" s="168"/>
      <c r="D597" s="168"/>
      <c r="F597" s="168"/>
      <c r="G597" s="168"/>
      <c r="I597" s="168"/>
      <c r="J597" s="168"/>
      <c r="L597" s="177"/>
      <c r="M597" s="177"/>
      <c r="O597" s="168"/>
      <c r="P597" s="168"/>
      <c r="R597" s="168"/>
      <c r="S597" s="168"/>
      <c r="T597" s="63"/>
      <c r="U597" s="64"/>
      <c r="V597" s="64"/>
      <c r="W597" s="64"/>
      <c r="X597" s="64"/>
      <c r="Y597" s="64"/>
      <c r="Z597" s="139"/>
    </row>
    <row r="598" spans="1:26" ht="15" customHeight="1">
      <c r="A598" s="149"/>
      <c r="B598" s="168"/>
      <c r="C598" s="168"/>
      <c r="D598" s="168"/>
      <c r="F598" s="168"/>
      <c r="G598" s="168"/>
      <c r="I598" s="168"/>
      <c r="J598" s="168"/>
      <c r="L598" s="177"/>
      <c r="M598" s="177"/>
      <c r="O598" s="168"/>
      <c r="P598" s="168"/>
      <c r="R598" s="168"/>
      <c r="S598" s="168"/>
      <c r="T598" s="63"/>
      <c r="U598" s="64"/>
      <c r="V598" s="64"/>
      <c r="W598" s="64"/>
      <c r="X598" s="64"/>
      <c r="Y598" s="64"/>
      <c r="Z598" s="139"/>
    </row>
    <row r="599" spans="1:26" ht="15" customHeight="1">
      <c r="A599" s="149"/>
      <c r="B599" s="168"/>
      <c r="C599" s="168"/>
      <c r="D599" s="168"/>
      <c r="F599" s="168"/>
      <c r="G599" s="168"/>
      <c r="I599" s="168"/>
      <c r="J599" s="168"/>
      <c r="L599" s="177"/>
      <c r="M599" s="177"/>
      <c r="O599" s="168"/>
      <c r="P599" s="168"/>
      <c r="R599" s="168"/>
      <c r="S599" s="168"/>
      <c r="T599" s="63"/>
      <c r="U599" s="64"/>
      <c r="V599" s="64"/>
      <c r="W599" s="64"/>
      <c r="X599" s="64"/>
      <c r="Y599" s="64"/>
      <c r="Z599" s="139"/>
    </row>
    <row r="600" spans="1:26" ht="15" customHeight="1">
      <c r="A600" s="149"/>
      <c r="B600" s="168"/>
      <c r="C600" s="168"/>
      <c r="D600" s="168"/>
      <c r="F600" s="168"/>
      <c r="G600" s="168"/>
      <c r="I600" s="168"/>
      <c r="J600" s="168"/>
      <c r="L600" s="177"/>
      <c r="M600" s="177"/>
      <c r="O600" s="168"/>
      <c r="P600" s="168"/>
      <c r="R600" s="168"/>
      <c r="S600" s="168"/>
      <c r="T600" s="63"/>
      <c r="U600" s="64"/>
      <c r="V600" s="64"/>
      <c r="W600" s="64"/>
      <c r="X600" s="64"/>
      <c r="Y600" s="64"/>
      <c r="Z600" s="139"/>
    </row>
    <row r="601" spans="1:26" ht="15" customHeight="1">
      <c r="A601" s="149"/>
      <c r="B601" s="168"/>
      <c r="C601" s="168"/>
      <c r="D601" s="168"/>
      <c r="F601" s="168"/>
      <c r="G601" s="168"/>
      <c r="I601" s="168"/>
      <c r="J601" s="168"/>
      <c r="L601" s="177"/>
      <c r="M601" s="177"/>
      <c r="O601" s="168"/>
      <c r="P601" s="168"/>
      <c r="R601" s="168"/>
      <c r="S601" s="168"/>
      <c r="T601" s="63"/>
      <c r="U601" s="64"/>
      <c r="V601" s="64"/>
      <c r="W601" s="64"/>
      <c r="X601" s="64"/>
      <c r="Y601" s="64"/>
      <c r="Z601" s="139"/>
    </row>
    <row r="602" spans="1:26" ht="15" customHeight="1">
      <c r="A602" s="149"/>
      <c r="B602" s="168"/>
      <c r="C602" s="168"/>
      <c r="D602" s="168"/>
      <c r="F602" s="168"/>
      <c r="G602" s="168"/>
      <c r="I602" s="168"/>
      <c r="J602" s="168"/>
      <c r="L602" s="177"/>
      <c r="M602" s="177"/>
      <c r="O602" s="168"/>
      <c r="P602" s="168"/>
      <c r="R602" s="168"/>
      <c r="S602" s="168"/>
      <c r="T602" s="63"/>
      <c r="U602" s="64"/>
      <c r="V602" s="64"/>
      <c r="W602" s="64"/>
      <c r="X602" s="64"/>
      <c r="Y602" s="64"/>
      <c r="Z602" s="139"/>
    </row>
    <row r="603" spans="1:26" ht="15" customHeight="1">
      <c r="A603" s="149"/>
      <c r="B603" s="168"/>
      <c r="C603" s="168"/>
      <c r="D603" s="168"/>
      <c r="F603" s="168"/>
      <c r="G603" s="168"/>
      <c r="I603" s="168"/>
      <c r="J603" s="168"/>
      <c r="L603" s="177"/>
      <c r="M603" s="177"/>
      <c r="O603" s="168"/>
      <c r="P603" s="168"/>
      <c r="R603" s="168"/>
      <c r="S603" s="168"/>
      <c r="T603" s="63"/>
      <c r="U603" s="64"/>
      <c r="V603" s="64"/>
      <c r="W603" s="64"/>
      <c r="X603" s="64"/>
      <c r="Y603" s="64"/>
      <c r="Z603" s="139"/>
    </row>
    <row r="604" spans="1:26" ht="15" customHeight="1">
      <c r="A604" s="149"/>
      <c r="B604" s="168"/>
      <c r="C604" s="168"/>
      <c r="D604" s="168"/>
      <c r="F604" s="168"/>
      <c r="G604" s="168"/>
      <c r="I604" s="168"/>
      <c r="J604" s="168"/>
      <c r="L604" s="177"/>
      <c r="M604" s="177"/>
      <c r="O604" s="168"/>
      <c r="P604" s="168"/>
      <c r="R604" s="168"/>
      <c r="S604" s="168"/>
      <c r="T604" s="63"/>
      <c r="U604" s="64"/>
      <c r="V604" s="64"/>
      <c r="W604" s="64"/>
      <c r="X604" s="64"/>
      <c r="Y604" s="64"/>
      <c r="Z604" s="139"/>
    </row>
    <row r="605" spans="1:26" ht="15" customHeight="1">
      <c r="A605" s="149"/>
      <c r="B605" s="168"/>
      <c r="C605" s="168"/>
      <c r="D605" s="168"/>
      <c r="F605" s="168"/>
      <c r="G605" s="168"/>
      <c r="I605" s="168"/>
      <c r="J605" s="168"/>
      <c r="L605" s="177"/>
      <c r="M605" s="177"/>
      <c r="O605" s="168"/>
      <c r="P605" s="168"/>
      <c r="R605" s="168"/>
      <c r="S605" s="168"/>
      <c r="T605" s="63"/>
      <c r="U605" s="64"/>
      <c r="V605" s="64"/>
      <c r="W605" s="64"/>
      <c r="X605" s="64"/>
      <c r="Y605" s="64"/>
      <c r="Z605" s="139"/>
    </row>
    <row r="606" spans="1:26" ht="15" customHeight="1">
      <c r="A606" s="149"/>
      <c r="B606" s="168"/>
      <c r="C606" s="168"/>
      <c r="D606" s="168"/>
      <c r="F606" s="168"/>
      <c r="G606" s="168"/>
      <c r="I606" s="168"/>
      <c r="J606" s="168"/>
      <c r="L606" s="177"/>
      <c r="M606" s="177"/>
      <c r="O606" s="168"/>
      <c r="P606" s="168"/>
      <c r="R606" s="168"/>
      <c r="S606" s="168"/>
      <c r="T606" s="63"/>
      <c r="U606" s="64"/>
      <c r="V606" s="64"/>
      <c r="W606" s="64"/>
      <c r="X606" s="64"/>
      <c r="Y606" s="64"/>
      <c r="Z606" s="139"/>
    </row>
    <row r="607" spans="1:26" ht="15" customHeight="1">
      <c r="A607" s="149"/>
      <c r="B607" s="168"/>
      <c r="C607" s="168"/>
      <c r="D607" s="168"/>
      <c r="F607" s="168"/>
      <c r="G607" s="168"/>
      <c r="I607" s="168"/>
      <c r="J607" s="168"/>
      <c r="L607" s="177"/>
      <c r="M607" s="177"/>
      <c r="O607" s="168"/>
      <c r="P607" s="168"/>
      <c r="R607" s="168"/>
      <c r="S607" s="168"/>
      <c r="T607" s="63"/>
      <c r="U607" s="64"/>
      <c r="V607" s="64"/>
      <c r="W607" s="64"/>
      <c r="X607" s="64"/>
      <c r="Y607" s="64"/>
      <c r="Z607" s="139"/>
    </row>
    <row r="608" spans="1:26" ht="15" customHeight="1">
      <c r="A608" s="149"/>
      <c r="B608" s="168"/>
      <c r="C608" s="168"/>
      <c r="D608" s="168"/>
      <c r="F608" s="168"/>
      <c r="G608" s="168"/>
      <c r="I608" s="168"/>
      <c r="J608" s="168"/>
      <c r="L608" s="177"/>
      <c r="M608" s="177"/>
      <c r="O608" s="168"/>
      <c r="P608" s="168"/>
      <c r="R608" s="168"/>
      <c r="S608" s="168"/>
      <c r="T608" s="63"/>
      <c r="U608" s="64"/>
      <c r="V608" s="64"/>
      <c r="W608" s="64"/>
      <c r="X608" s="64"/>
      <c r="Y608" s="64"/>
      <c r="Z608" s="139"/>
    </row>
    <row r="609" spans="1:26" ht="15" customHeight="1">
      <c r="A609" s="149"/>
      <c r="B609" s="168"/>
      <c r="C609" s="168"/>
      <c r="D609" s="168"/>
      <c r="F609" s="168"/>
      <c r="G609" s="168"/>
      <c r="I609" s="168"/>
      <c r="J609" s="168"/>
      <c r="L609" s="177"/>
      <c r="M609" s="177"/>
      <c r="O609" s="168"/>
      <c r="P609" s="168"/>
      <c r="R609" s="168"/>
      <c r="S609" s="168"/>
      <c r="T609" s="63"/>
      <c r="U609" s="64"/>
      <c r="V609" s="64"/>
      <c r="W609" s="64"/>
      <c r="X609" s="64"/>
      <c r="Y609" s="64"/>
      <c r="Z609" s="139"/>
    </row>
    <row r="610" spans="1:26" ht="15" customHeight="1">
      <c r="A610" s="149"/>
      <c r="B610" s="168"/>
      <c r="C610" s="168"/>
      <c r="D610" s="168"/>
      <c r="F610" s="168"/>
      <c r="G610" s="168"/>
      <c r="I610" s="168"/>
      <c r="J610" s="168"/>
      <c r="L610" s="177"/>
      <c r="M610" s="177"/>
      <c r="O610" s="168"/>
      <c r="P610" s="168"/>
      <c r="R610" s="168"/>
      <c r="S610" s="168"/>
      <c r="T610" s="63"/>
      <c r="U610" s="64"/>
      <c r="V610" s="64"/>
      <c r="W610" s="64"/>
      <c r="X610" s="64"/>
      <c r="Y610" s="64"/>
      <c r="Z610" s="139"/>
    </row>
    <row r="611" spans="1:26" ht="15" customHeight="1">
      <c r="A611" s="149"/>
      <c r="B611" s="168"/>
      <c r="C611" s="168"/>
      <c r="D611" s="168"/>
      <c r="F611" s="168"/>
      <c r="G611" s="168"/>
      <c r="I611" s="168"/>
      <c r="J611" s="168"/>
      <c r="L611" s="177"/>
      <c r="M611" s="177"/>
      <c r="O611" s="168"/>
      <c r="P611" s="168"/>
      <c r="R611" s="168"/>
      <c r="S611" s="168"/>
      <c r="T611" s="63"/>
      <c r="U611" s="64"/>
      <c r="V611" s="64"/>
      <c r="W611" s="64"/>
      <c r="X611" s="64"/>
      <c r="Y611" s="64"/>
      <c r="Z611" s="139"/>
    </row>
    <row r="612" spans="1:26" ht="15" customHeight="1">
      <c r="A612" s="149"/>
      <c r="B612" s="168"/>
      <c r="C612" s="168"/>
      <c r="D612" s="168"/>
      <c r="F612" s="168"/>
      <c r="G612" s="168"/>
      <c r="I612" s="168"/>
      <c r="J612" s="168"/>
      <c r="L612" s="177"/>
      <c r="M612" s="177"/>
      <c r="O612" s="168"/>
      <c r="P612" s="168"/>
      <c r="R612" s="168"/>
      <c r="S612" s="168"/>
      <c r="T612" s="63"/>
      <c r="U612" s="64"/>
      <c r="V612" s="64"/>
      <c r="W612" s="64"/>
      <c r="X612" s="64"/>
      <c r="Y612" s="64"/>
      <c r="Z612" s="139"/>
    </row>
    <row r="613" spans="1:26" ht="15" customHeight="1">
      <c r="A613" s="149"/>
      <c r="B613" s="168"/>
      <c r="C613" s="168"/>
      <c r="D613" s="168"/>
      <c r="F613" s="168"/>
      <c r="G613" s="168"/>
      <c r="I613" s="168"/>
      <c r="J613" s="168"/>
      <c r="L613" s="177"/>
      <c r="M613" s="177"/>
      <c r="O613" s="168"/>
      <c r="P613" s="168"/>
      <c r="R613" s="168"/>
      <c r="S613" s="168"/>
      <c r="T613" s="63"/>
      <c r="U613" s="64"/>
      <c r="V613" s="64"/>
      <c r="W613" s="64"/>
      <c r="X613" s="64"/>
      <c r="Y613" s="64"/>
      <c r="Z613" s="139"/>
    </row>
    <row r="614" spans="1:26" ht="15" customHeight="1">
      <c r="A614" s="149"/>
      <c r="B614" s="168"/>
      <c r="C614" s="168"/>
      <c r="D614" s="168"/>
      <c r="F614" s="168"/>
      <c r="G614" s="168"/>
      <c r="I614" s="168"/>
      <c r="J614" s="168"/>
      <c r="L614" s="177"/>
      <c r="M614" s="177"/>
      <c r="O614" s="168"/>
      <c r="P614" s="168"/>
      <c r="R614" s="168"/>
      <c r="S614" s="168"/>
      <c r="T614" s="63"/>
      <c r="U614" s="64"/>
      <c r="V614" s="64"/>
      <c r="W614" s="64"/>
      <c r="X614" s="64"/>
      <c r="Y614" s="64"/>
      <c r="Z614" s="139"/>
    </row>
    <row r="615" spans="1:26" ht="15" customHeight="1">
      <c r="A615" s="149"/>
      <c r="B615" s="168"/>
      <c r="C615" s="168"/>
      <c r="D615" s="168"/>
      <c r="F615" s="168"/>
      <c r="G615" s="168"/>
      <c r="I615" s="168"/>
      <c r="J615" s="168"/>
      <c r="L615" s="177"/>
      <c r="M615" s="177"/>
      <c r="O615" s="168"/>
      <c r="P615" s="168"/>
      <c r="R615" s="168"/>
      <c r="S615" s="168"/>
      <c r="T615" s="63"/>
      <c r="U615" s="64"/>
      <c r="V615" s="64"/>
      <c r="W615" s="64"/>
      <c r="X615" s="64"/>
      <c r="Y615" s="64"/>
      <c r="Z615" s="139"/>
    </row>
    <row r="616" spans="1:26" ht="15" customHeight="1">
      <c r="A616" s="149"/>
      <c r="B616" s="168"/>
      <c r="C616" s="168"/>
      <c r="D616" s="168"/>
      <c r="F616" s="168"/>
      <c r="G616" s="168"/>
      <c r="I616" s="168"/>
      <c r="J616" s="168"/>
      <c r="L616" s="177"/>
      <c r="M616" s="177"/>
      <c r="O616" s="168"/>
      <c r="P616" s="168"/>
      <c r="R616" s="168"/>
      <c r="S616" s="168"/>
      <c r="T616" s="63"/>
      <c r="U616" s="64"/>
      <c r="V616" s="64"/>
      <c r="W616" s="64"/>
      <c r="X616" s="64"/>
      <c r="Y616" s="64"/>
      <c r="Z616" s="139"/>
    </row>
    <row r="617" spans="1:26" ht="15" customHeight="1">
      <c r="A617" s="149"/>
      <c r="B617" s="168"/>
      <c r="C617" s="168"/>
      <c r="D617" s="168"/>
      <c r="F617" s="168"/>
      <c r="G617" s="168"/>
      <c r="I617" s="168"/>
      <c r="J617" s="168"/>
      <c r="L617" s="177"/>
      <c r="M617" s="177"/>
      <c r="O617" s="168"/>
      <c r="P617" s="168"/>
      <c r="R617" s="168"/>
      <c r="S617" s="168"/>
      <c r="T617" s="63"/>
      <c r="U617" s="64"/>
      <c r="V617" s="64"/>
      <c r="W617" s="64"/>
      <c r="X617" s="64"/>
      <c r="Y617" s="64"/>
      <c r="Z617" s="139"/>
    </row>
    <row r="618" spans="1:26" ht="15" customHeight="1">
      <c r="A618" s="149"/>
      <c r="B618" s="168"/>
      <c r="C618" s="168"/>
      <c r="D618" s="168"/>
      <c r="F618" s="168"/>
      <c r="G618" s="168"/>
      <c r="I618" s="168"/>
      <c r="J618" s="168"/>
      <c r="L618" s="177"/>
      <c r="M618" s="177"/>
      <c r="O618" s="168"/>
      <c r="P618" s="168"/>
      <c r="R618" s="168"/>
      <c r="S618" s="168"/>
      <c r="T618" s="63"/>
      <c r="U618" s="64"/>
      <c r="V618" s="64"/>
      <c r="W618" s="64"/>
      <c r="X618" s="64"/>
      <c r="Y618" s="64"/>
      <c r="Z618" s="139"/>
    </row>
    <row r="619" spans="1:26" ht="15" customHeight="1">
      <c r="A619" s="149"/>
      <c r="B619" s="168"/>
      <c r="C619" s="168"/>
      <c r="D619" s="168"/>
      <c r="F619" s="168"/>
      <c r="G619" s="168"/>
      <c r="I619" s="168"/>
      <c r="J619" s="168"/>
      <c r="L619" s="177"/>
      <c r="M619" s="177"/>
      <c r="O619" s="168"/>
      <c r="P619" s="168"/>
      <c r="R619" s="168"/>
      <c r="S619" s="168"/>
      <c r="T619" s="63"/>
      <c r="U619" s="64"/>
      <c r="V619" s="64"/>
      <c r="W619" s="64"/>
      <c r="X619" s="64"/>
      <c r="Y619" s="64"/>
      <c r="Z619" s="139"/>
    </row>
    <row r="620" spans="1:26" ht="15" customHeight="1">
      <c r="A620" s="149"/>
      <c r="B620" s="168"/>
      <c r="C620" s="168"/>
      <c r="D620" s="168"/>
      <c r="F620" s="168"/>
      <c r="G620" s="168"/>
      <c r="I620" s="168"/>
      <c r="J620" s="168"/>
      <c r="L620" s="177"/>
      <c r="M620" s="177"/>
      <c r="O620" s="168"/>
      <c r="P620" s="168"/>
      <c r="R620" s="168"/>
      <c r="S620" s="168"/>
      <c r="T620" s="63"/>
      <c r="U620" s="64"/>
      <c r="V620" s="64"/>
      <c r="W620" s="64"/>
      <c r="X620" s="64"/>
      <c r="Y620" s="64"/>
      <c r="Z620" s="139"/>
    </row>
    <row r="621" spans="1:26" ht="15" customHeight="1">
      <c r="A621" s="149"/>
      <c r="B621" s="168"/>
      <c r="C621" s="168"/>
      <c r="D621" s="168"/>
      <c r="F621" s="168"/>
      <c r="G621" s="168"/>
      <c r="I621" s="168"/>
      <c r="J621" s="168"/>
      <c r="L621" s="177"/>
      <c r="M621" s="177"/>
      <c r="O621" s="168"/>
      <c r="P621" s="168"/>
      <c r="R621" s="168"/>
      <c r="S621" s="168"/>
      <c r="T621" s="63"/>
      <c r="U621" s="64"/>
      <c r="V621" s="64"/>
      <c r="W621" s="64"/>
      <c r="X621" s="64"/>
      <c r="Y621" s="64"/>
      <c r="Z621" s="139"/>
    </row>
    <row r="622" spans="1:26" ht="15" customHeight="1">
      <c r="A622" s="149"/>
      <c r="B622" s="168"/>
      <c r="C622" s="168"/>
      <c r="D622" s="168"/>
      <c r="F622" s="168"/>
      <c r="G622" s="168"/>
      <c r="I622" s="168"/>
      <c r="J622" s="168"/>
      <c r="L622" s="177"/>
      <c r="M622" s="177"/>
      <c r="O622" s="168"/>
      <c r="P622" s="168"/>
      <c r="R622" s="168"/>
      <c r="S622" s="168"/>
      <c r="T622" s="63"/>
      <c r="U622" s="64"/>
      <c r="V622" s="64"/>
      <c r="W622" s="64"/>
      <c r="X622" s="64"/>
      <c r="Y622" s="64"/>
      <c r="Z622" s="139"/>
    </row>
    <row r="623" spans="1:26" ht="15" customHeight="1">
      <c r="A623" s="149"/>
      <c r="B623" s="168"/>
      <c r="C623" s="168"/>
      <c r="D623" s="168"/>
      <c r="F623" s="168"/>
      <c r="G623" s="168"/>
      <c r="I623" s="168"/>
      <c r="J623" s="168"/>
      <c r="L623" s="177"/>
      <c r="M623" s="177"/>
      <c r="O623" s="168"/>
      <c r="P623" s="168"/>
      <c r="R623" s="168"/>
      <c r="S623" s="168"/>
      <c r="T623" s="63"/>
      <c r="U623" s="64"/>
      <c r="V623" s="64"/>
      <c r="W623" s="64"/>
      <c r="X623" s="64"/>
      <c r="Y623" s="64"/>
      <c r="Z623" s="139"/>
    </row>
    <row r="624" spans="1:26" ht="15" customHeight="1">
      <c r="A624" s="149"/>
      <c r="B624" s="168"/>
      <c r="C624" s="168"/>
      <c r="D624" s="168"/>
      <c r="F624" s="168"/>
      <c r="G624" s="168"/>
      <c r="I624" s="168"/>
      <c r="J624" s="168"/>
      <c r="L624" s="177"/>
      <c r="M624" s="177"/>
      <c r="O624" s="168"/>
      <c r="P624" s="168"/>
      <c r="R624" s="168"/>
      <c r="S624" s="168"/>
      <c r="T624" s="63"/>
      <c r="U624" s="64"/>
      <c r="V624" s="64"/>
      <c r="W624" s="64"/>
      <c r="X624" s="64"/>
      <c r="Y624" s="64"/>
      <c r="Z624" s="139"/>
    </row>
    <row r="625" spans="1:26" ht="15" customHeight="1">
      <c r="A625" s="149"/>
      <c r="B625" s="168"/>
      <c r="C625" s="168"/>
      <c r="D625" s="168"/>
      <c r="F625" s="168"/>
      <c r="G625" s="168"/>
      <c r="I625" s="168"/>
      <c r="J625" s="168"/>
      <c r="L625" s="177"/>
      <c r="M625" s="177"/>
      <c r="O625" s="168"/>
      <c r="P625" s="168"/>
      <c r="R625" s="168"/>
      <c r="S625" s="168"/>
      <c r="T625" s="63"/>
      <c r="U625" s="64"/>
      <c r="V625" s="64"/>
      <c r="W625" s="64"/>
      <c r="X625" s="64"/>
      <c r="Y625" s="64"/>
      <c r="Z625" s="139"/>
    </row>
    <row r="626" spans="1:26" ht="15" customHeight="1">
      <c r="A626" s="149"/>
      <c r="B626" s="168"/>
      <c r="C626" s="168"/>
      <c r="D626" s="168"/>
      <c r="F626" s="168"/>
      <c r="G626" s="168"/>
      <c r="I626" s="168"/>
      <c r="J626" s="168"/>
      <c r="L626" s="177"/>
      <c r="M626" s="177"/>
      <c r="O626" s="168"/>
      <c r="P626" s="168"/>
      <c r="R626" s="168"/>
      <c r="S626" s="168"/>
      <c r="T626" s="63"/>
      <c r="U626" s="64"/>
      <c r="V626" s="64"/>
      <c r="W626" s="64"/>
      <c r="X626" s="64"/>
      <c r="Y626" s="64"/>
      <c r="Z626" s="139"/>
    </row>
    <row r="627" spans="1:26" ht="15" customHeight="1">
      <c r="A627" s="149"/>
      <c r="B627" s="168"/>
      <c r="C627" s="168"/>
      <c r="D627" s="168"/>
      <c r="F627" s="168"/>
      <c r="G627" s="168"/>
      <c r="I627" s="168"/>
      <c r="J627" s="168"/>
      <c r="L627" s="177"/>
      <c r="M627" s="177"/>
      <c r="O627" s="168"/>
      <c r="P627" s="168"/>
      <c r="R627" s="168"/>
      <c r="S627" s="168"/>
      <c r="T627" s="63"/>
      <c r="U627" s="64"/>
      <c r="V627" s="64"/>
      <c r="W627" s="64"/>
      <c r="X627" s="64"/>
      <c r="Y627" s="64"/>
      <c r="Z627" s="139"/>
    </row>
    <row r="628" spans="1:26" ht="15" customHeight="1">
      <c r="A628" s="149"/>
      <c r="B628" s="168"/>
      <c r="C628" s="168"/>
      <c r="D628" s="168"/>
      <c r="F628" s="168"/>
      <c r="G628" s="168"/>
      <c r="I628" s="168"/>
      <c r="J628" s="168"/>
      <c r="L628" s="177"/>
      <c r="M628" s="177"/>
      <c r="O628" s="168"/>
      <c r="P628" s="168"/>
      <c r="R628" s="168"/>
      <c r="S628" s="168"/>
      <c r="T628" s="63"/>
      <c r="U628" s="64"/>
      <c r="V628" s="64"/>
      <c r="W628" s="64"/>
      <c r="X628" s="64"/>
      <c r="Y628" s="64"/>
      <c r="Z628" s="139"/>
    </row>
    <row r="629" spans="1:26" ht="15" customHeight="1">
      <c r="A629" s="149"/>
      <c r="B629" s="168"/>
      <c r="C629" s="168"/>
      <c r="D629" s="168"/>
      <c r="F629" s="168"/>
      <c r="G629" s="168"/>
      <c r="I629" s="168"/>
      <c r="J629" s="168"/>
      <c r="L629" s="177"/>
      <c r="M629" s="177"/>
      <c r="O629" s="168"/>
      <c r="P629" s="168"/>
      <c r="R629" s="168"/>
      <c r="S629" s="168"/>
      <c r="T629" s="63"/>
      <c r="U629" s="64"/>
      <c r="V629" s="64"/>
      <c r="W629" s="64"/>
      <c r="X629" s="64"/>
      <c r="Y629" s="64"/>
      <c r="Z629" s="139"/>
    </row>
    <row r="630" spans="1:26" ht="15" customHeight="1">
      <c r="A630" s="149"/>
      <c r="B630" s="168"/>
      <c r="C630" s="168"/>
      <c r="D630" s="168"/>
      <c r="F630" s="168"/>
      <c r="G630" s="168"/>
      <c r="I630" s="168"/>
      <c r="J630" s="168"/>
      <c r="L630" s="177"/>
      <c r="M630" s="177"/>
      <c r="O630" s="168"/>
      <c r="P630" s="168"/>
      <c r="R630" s="168"/>
      <c r="S630" s="168"/>
      <c r="T630" s="63"/>
      <c r="U630" s="64"/>
      <c r="V630" s="64"/>
      <c r="W630" s="64"/>
      <c r="X630" s="64"/>
      <c r="Y630" s="64"/>
      <c r="Z630" s="139"/>
    </row>
    <row r="631" spans="1:26" ht="15" customHeight="1">
      <c r="A631" s="149"/>
      <c r="B631" s="168"/>
      <c r="C631" s="168"/>
      <c r="D631" s="168"/>
      <c r="F631" s="168"/>
      <c r="G631" s="168"/>
      <c r="I631" s="168"/>
      <c r="J631" s="168"/>
      <c r="L631" s="177"/>
      <c r="M631" s="177"/>
      <c r="O631" s="168"/>
      <c r="P631" s="168"/>
      <c r="R631" s="168"/>
      <c r="S631" s="168"/>
      <c r="T631" s="63"/>
      <c r="U631" s="64"/>
      <c r="V631" s="64"/>
      <c r="W631" s="64"/>
      <c r="X631" s="64"/>
      <c r="Y631" s="64"/>
      <c r="Z631" s="139"/>
    </row>
    <row r="632" spans="1:26" ht="15" customHeight="1">
      <c r="A632" s="149"/>
      <c r="B632" s="168"/>
      <c r="C632" s="168"/>
      <c r="D632" s="168"/>
      <c r="F632" s="168"/>
      <c r="G632" s="168"/>
      <c r="I632" s="168"/>
      <c r="J632" s="168"/>
      <c r="L632" s="177"/>
      <c r="M632" s="177"/>
      <c r="O632" s="168"/>
      <c r="P632" s="168"/>
      <c r="R632" s="168"/>
      <c r="S632" s="168"/>
      <c r="T632" s="63"/>
      <c r="U632" s="64"/>
      <c r="V632" s="64"/>
      <c r="W632" s="64"/>
      <c r="X632" s="64"/>
      <c r="Y632" s="64"/>
      <c r="Z632" s="139"/>
    </row>
    <row r="633" spans="1:26" ht="15" customHeight="1">
      <c r="A633" s="149"/>
      <c r="B633" s="168"/>
      <c r="C633" s="168"/>
      <c r="D633" s="168"/>
      <c r="F633" s="168"/>
      <c r="G633" s="168"/>
      <c r="I633" s="168"/>
      <c r="J633" s="168"/>
      <c r="L633" s="177"/>
      <c r="M633" s="177"/>
      <c r="O633" s="168"/>
      <c r="P633" s="168"/>
      <c r="R633" s="168"/>
      <c r="S633" s="168"/>
      <c r="T633" s="63"/>
      <c r="U633" s="64"/>
      <c r="V633" s="64"/>
      <c r="W633" s="64"/>
      <c r="X633" s="64"/>
      <c r="Y633" s="64"/>
      <c r="Z633" s="139"/>
    </row>
    <row r="634" spans="1:26" ht="15" customHeight="1">
      <c r="A634" s="149"/>
      <c r="B634" s="168"/>
      <c r="C634" s="168"/>
      <c r="D634" s="168"/>
      <c r="F634" s="168"/>
      <c r="G634" s="168"/>
      <c r="I634" s="168"/>
      <c r="J634" s="168"/>
      <c r="L634" s="177"/>
      <c r="M634" s="177"/>
      <c r="O634" s="168"/>
      <c r="P634" s="168"/>
      <c r="R634" s="168"/>
      <c r="S634" s="168"/>
      <c r="T634" s="63"/>
      <c r="U634" s="64"/>
      <c r="V634" s="64"/>
      <c r="W634" s="64"/>
      <c r="X634" s="64"/>
      <c r="Y634" s="64"/>
      <c r="Z634" s="139"/>
    </row>
    <row r="635" spans="1:26" ht="15" customHeight="1">
      <c r="A635" s="149"/>
      <c r="B635" s="168"/>
      <c r="C635" s="168"/>
      <c r="D635" s="168"/>
      <c r="F635" s="168"/>
      <c r="G635" s="168"/>
      <c r="I635" s="168"/>
      <c r="J635" s="168"/>
      <c r="L635" s="177"/>
      <c r="M635" s="177"/>
      <c r="O635" s="168"/>
      <c r="P635" s="168"/>
      <c r="R635" s="168"/>
      <c r="S635" s="168"/>
      <c r="T635" s="63"/>
      <c r="U635" s="64"/>
      <c r="V635" s="64"/>
      <c r="W635" s="64"/>
      <c r="X635" s="64"/>
      <c r="Y635" s="64"/>
      <c r="Z635" s="139"/>
    </row>
    <row r="636" spans="1:26" ht="15" customHeight="1">
      <c r="A636" s="149"/>
      <c r="B636" s="168"/>
      <c r="C636" s="168"/>
      <c r="D636" s="168"/>
      <c r="F636" s="168"/>
      <c r="G636" s="168"/>
      <c r="I636" s="168"/>
      <c r="J636" s="168"/>
      <c r="L636" s="177"/>
      <c r="M636" s="177"/>
      <c r="O636" s="168"/>
      <c r="P636" s="168"/>
      <c r="R636" s="168"/>
      <c r="S636" s="168"/>
      <c r="T636" s="63"/>
      <c r="U636" s="64"/>
      <c r="V636" s="64"/>
      <c r="W636" s="64"/>
      <c r="X636" s="64"/>
      <c r="Y636" s="64"/>
      <c r="Z636" s="139"/>
    </row>
    <row r="637" spans="1:26" ht="15" customHeight="1">
      <c r="A637" s="149"/>
      <c r="B637" s="168"/>
      <c r="C637" s="168"/>
      <c r="D637" s="168"/>
      <c r="F637" s="168"/>
      <c r="G637" s="168"/>
      <c r="I637" s="168"/>
      <c r="J637" s="168"/>
      <c r="L637" s="177"/>
      <c r="M637" s="177"/>
      <c r="O637" s="168"/>
      <c r="P637" s="168"/>
      <c r="R637" s="168"/>
      <c r="S637" s="168"/>
      <c r="T637" s="63"/>
      <c r="U637" s="64"/>
      <c r="V637" s="64"/>
      <c r="W637" s="64"/>
      <c r="X637" s="64"/>
      <c r="Y637" s="64"/>
      <c r="Z637" s="139"/>
    </row>
    <row r="638" spans="1:26" ht="15" customHeight="1">
      <c r="A638" s="149"/>
      <c r="B638" s="168"/>
      <c r="C638" s="168"/>
      <c r="D638" s="168"/>
      <c r="F638" s="168"/>
      <c r="G638" s="168"/>
      <c r="I638" s="168"/>
      <c r="J638" s="168"/>
      <c r="L638" s="177"/>
      <c r="M638" s="177"/>
      <c r="O638" s="168"/>
      <c r="P638" s="168"/>
      <c r="R638" s="168"/>
      <c r="S638" s="168"/>
      <c r="T638" s="63"/>
      <c r="U638" s="64"/>
      <c r="V638" s="64"/>
      <c r="W638" s="64"/>
      <c r="X638" s="64"/>
      <c r="Y638" s="64"/>
      <c r="Z638" s="139"/>
    </row>
    <row r="639" spans="1:26" ht="15" customHeight="1">
      <c r="A639" s="149"/>
      <c r="B639" s="168"/>
      <c r="C639" s="168"/>
      <c r="D639" s="168"/>
      <c r="F639" s="168"/>
      <c r="G639" s="168"/>
      <c r="I639" s="168"/>
      <c r="J639" s="168"/>
      <c r="L639" s="177"/>
      <c r="M639" s="177"/>
      <c r="O639" s="168"/>
      <c r="P639" s="168"/>
      <c r="R639" s="168"/>
      <c r="S639" s="168"/>
      <c r="T639" s="63"/>
      <c r="U639" s="64"/>
      <c r="V639" s="64"/>
      <c r="W639" s="64"/>
      <c r="X639" s="64"/>
      <c r="Y639" s="64"/>
      <c r="Z639" s="139"/>
    </row>
    <row r="640" spans="1:26" ht="15" customHeight="1">
      <c r="A640" s="149"/>
      <c r="B640" s="168"/>
      <c r="C640" s="168"/>
      <c r="D640" s="168"/>
      <c r="F640" s="168"/>
      <c r="G640" s="168"/>
      <c r="I640" s="168"/>
      <c r="J640" s="168"/>
      <c r="L640" s="177"/>
      <c r="M640" s="177"/>
      <c r="O640" s="168"/>
      <c r="P640" s="168"/>
      <c r="R640" s="168"/>
      <c r="S640" s="168"/>
      <c r="T640" s="63"/>
      <c r="U640" s="64"/>
      <c r="V640" s="64"/>
      <c r="W640" s="64"/>
      <c r="X640" s="64"/>
      <c r="Y640" s="64"/>
      <c r="Z640" s="139"/>
    </row>
    <row r="641" spans="1:26" ht="15" customHeight="1">
      <c r="A641" s="149"/>
      <c r="B641" s="168"/>
      <c r="C641" s="168"/>
      <c r="D641" s="168"/>
      <c r="F641" s="168"/>
      <c r="G641" s="168"/>
      <c r="I641" s="168"/>
      <c r="J641" s="168"/>
      <c r="L641" s="177"/>
      <c r="M641" s="177"/>
      <c r="O641" s="168"/>
      <c r="P641" s="168"/>
      <c r="R641" s="168"/>
      <c r="S641" s="168"/>
      <c r="T641" s="63"/>
      <c r="U641" s="64"/>
      <c r="V641" s="64"/>
      <c r="W641" s="64"/>
      <c r="X641" s="64"/>
      <c r="Y641" s="64"/>
      <c r="Z641" s="139"/>
    </row>
    <row r="642" spans="1:26" ht="15" customHeight="1">
      <c r="A642" s="149"/>
      <c r="B642" s="168"/>
      <c r="C642" s="168"/>
      <c r="D642" s="168"/>
      <c r="F642" s="168"/>
      <c r="G642" s="168"/>
      <c r="I642" s="168"/>
      <c r="J642" s="168"/>
      <c r="L642" s="177"/>
      <c r="M642" s="177"/>
      <c r="O642" s="168"/>
      <c r="P642" s="168"/>
      <c r="R642" s="168"/>
      <c r="S642" s="168"/>
      <c r="T642" s="63"/>
      <c r="U642" s="64"/>
      <c r="V642" s="64"/>
      <c r="W642" s="64"/>
      <c r="X642" s="64"/>
      <c r="Y642" s="64"/>
      <c r="Z642" s="139"/>
    </row>
    <row r="643" spans="1:26" ht="15" customHeight="1">
      <c r="A643" s="149"/>
      <c r="B643" s="168"/>
      <c r="C643" s="168"/>
      <c r="D643" s="168"/>
      <c r="F643" s="168"/>
      <c r="G643" s="168"/>
      <c r="I643" s="168"/>
      <c r="J643" s="168"/>
      <c r="L643" s="177"/>
      <c r="M643" s="177"/>
      <c r="O643" s="168"/>
      <c r="P643" s="168"/>
      <c r="R643" s="168"/>
      <c r="S643" s="168"/>
      <c r="T643" s="63"/>
      <c r="U643" s="64"/>
      <c r="V643" s="64"/>
      <c r="W643" s="64"/>
      <c r="X643" s="64"/>
      <c r="Y643" s="64"/>
      <c r="Z643" s="139"/>
    </row>
    <row r="644" spans="1:26" ht="15" customHeight="1">
      <c r="A644" s="149"/>
      <c r="B644" s="168"/>
      <c r="C644" s="168"/>
      <c r="D644" s="168"/>
      <c r="F644" s="168"/>
      <c r="G644" s="168"/>
      <c r="I644" s="168"/>
      <c r="J644" s="168"/>
      <c r="L644" s="177"/>
      <c r="M644" s="177"/>
      <c r="O644" s="168"/>
      <c r="P644" s="168"/>
      <c r="R644" s="168"/>
      <c r="S644" s="168"/>
      <c r="T644" s="63"/>
      <c r="U644" s="64"/>
      <c r="V644" s="64"/>
      <c r="W644" s="64"/>
      <c r="X644" s="64"/>
      <c r="Y644" s="64"/>
      <c r="Z644" s="139"/>
    </row>
    <row r="645" spans="1:26" ht="15" customHeight="1">
      <c r="A645" s="149"/>
      <c r="B645" s="168"/>
      <c r="C645" s="168"/>
      <c r="D645" s="168"/>
      <c r="F645" s="168"/>
      <c r="G645" s="168"/>
      <c r="I645" s="168"/>
      <c r="J645" s="168"/>
      <c r="L645" s="177"/>
      <c r="M645" s="177"/>
      <c r="O645" s="168"/>
      <c r="P645" s="168"/>
      <c r="R645" s="168"/>
      <c r="S645" s="168"/>
      <c r="T645" s="63"/>
      <c r="U645" s="64"/>
      <c r="V645" s="64"/>
      <c r="W645" s="64"/>
      <c r="X645" s="64"/>
      <c r="Y645" s="64"/>
      <c r="Z645" s="139"/>
    </row>
    <row r="646" spans="1:26" ht="15" customHeight="1">
      <c r="A646" s="149"/>
      <c r="B646" s="168"/>
      <c r="C646" s="168"/>
      <c r="D646" s="168"/>
      <c r="F646" s="168"/>
      <c r="G646" s="168"/>
      <c r="I646" s="168"/>
      <c r="J646" s="168"/>
      <c r="L646" s="177"/>
      <c r="M646" s="177"/>
      <c r="O646" s="168"/>
      <c r="P646" s="168"/>
      <c r="R646" s="168"/>
      <c r="S646" s="168"/>
      <c r="T646" s="63"/>
      <c r="U646" s="64"/>
      <c r="V646" s="64"/>
      <c r="W646" s="64"/>
      <c r="X646" s="64"/>
      <c r="Y646" s="64"/>
      <c r="Z646" s="139"/>
    </row>
    <row r="647" spans="1:26" ht="15" customHeight="1">
      <c r="A647" s="149"/>
      <c r="B647" s="168"/>
      <c r="C647" s="168"/>
      <c r="D647" s="168"/>
      <c r="F647" s="168"/>
      <c r="G647" s="168"/>
      <c r="I647" s="168"/>
      <c r="J647" s="168"/>
      <c r="L647" s="177"/>
      <c r="M647" s="177"/>
      <c r="O647" s="168"/>
      <c r="P647" s="168"/>
      <c r="R647" s="168"/>
      <c r="S647" s="168"/>
      <c r="T647" s="63"/>
      <c r="U647" s="64"/>
      <c r="V647" s="64"/>
      <c r="W647" s="64"/>
      <c r="X647" s="64"/>
      <c r="Y647" s="64"/>
      <c r="Z647" s="139"/>
    </row>
    <row r="648" spans="1:26" ht="15" customHeight="1">
      <c r="A648" s="149"/>
      <c r="B648" s="168"/>
      <c r="C648" s="168"/>
      <c r="D648" s="168"/>
      <c r="F648" s="168"/>
      <c r="G648" s="168"/>
      <c r="I648" s="168"/>
      <c r="J648" s="168"/>
      <c r="L648" s="177"/>
      <c r="M648" s="177"/>
      <c r="O648" s="168"/>
      <c r="P648" s="168"/>
      <c r="R648" s="168"/>
      <c r="S648" s="168"/>
      <c r="T648" s="63"/>
      <c r="U648" s="64"/>
      <c r="V648" s="64"/>
      <c r="W648" s="64"/>
      <c r="X648" s="64"/>
      <c r="Y648" s="64"/>
      <c r="Z648" s="139"/>
    </row>
    <row r="649" spans="1:26" ht="15" customHeight="1">
      <c r="A649" s="149"/>
      <c r="B649" s="168"/>
      <c r="C649" s="168"/>
      <c r="D649" s="168"/>
      <c r="F649" s="168"/>
      <c r="G649" s="168"/>
      <c r="I649" s="168"/>
      <c r="J649" s="168"/>
      <c r="L649" s="177"/>
      <c r="M649" s="177"/>
      <c r="O649" s="168"/>
      <c r="P649" s="168"/>
      <c r="R649" s="168"/>
      <c r="S649" s="168"/>
      <c r="T649" s="63"/>
      <c r="U649" s="64"/>
      <c r="V649" s="64"/>
      <c r="W649" s="64"/>
      <c r="X649" s="64"/>
      <c r="Y649" s="64"/>
      <c r="Z649" s="139"/>
    </row>
    <row r="650" spans="1:26" ht="15" customHeight="1">
      <c r="A650" s="149"/>
      <c r="B650" s="168"/>
      <c r="C650" s="168"/>
      <c r="D650" s="168"/>
      <c r="F650" s="168"/>
      <c r="G650" s="168"/>
      <c r="I650" s="168"/>
      <c r="J650" s="168"/>
      <c r="L650" s="177"/>
      <c r="M650" s="177"/>
      <c r="O650" s="168"/>
      <c r="P650" s="168"/>
      <c r="R650" s="168"/>
      <c r="S650" s="168"/>
      <c r="T650" s="63"/>
      <c r="U650" s="64"/>
      <c r="V650" s="64"/>
      <c r="W650" s="64"/>
      <c r="X650" s="64"/>
      <c r="Y650" s="64"/>
      <c r="Z650" s="139"/>
    </row>
    <row r="651" spans="1:26" ht="15" customHeight="1">
      <c r="A651" s="149"/>
      <c r="B651" s="168"/>
      <c r="C651" s="168"/>
      <c r="D651" s="168"/>
      <c r="F651" s="168"/>
      <c r="G651" s="168"/>
      <c r="I651" s="168"/>
      <c r="J651" s="168"/>
      <c r="L651" s="177"/>
      <c r="M651" s="177"/>
      <c r="O651" s="168"/>
      <c r="P651" s="168"/>
      <c r="R651" s="168"/>
      <c r="S651" s="168"/>
      <c r="T651" s="63"/>
      <c r="U651" s="64"/>
      <c r="V651" s="64"/>
      <c r="W651" s="64"/>
      <c r="X651" s="64"/>
      <c r="Y651" s="64"/>
      <c r="Z651" s="139"/>
    </row>
    <row r="652" spans="1:26" ht="15" customHeight="1">
      <c r="A652" s="149"/>
      <c r="B652" s="168"/>
      <c r="C652" s="168"/>
      <c r="D652" s="168"/>
      <c r="F652" s="168"/>
      <c r="G652" s="168"/>
      <c r="I652" s="168"/>
      <c r="J652" s="168"/>
      <c r="L652" s="177"/>
      <c r="M652" s="177"/>
      <c r="O652" s="168"/>
      <c r="P652" s="168"/>
      <c r="R652" s="168"/>
      <c r="S652" s="168"/>
      <c r="T652" s="63"/>
      <c r="U652" s="64"/>
      <c r="V652" s="64"/>
      <c r="W652" s="64"/>
      <c r="X652" s="64"/>
      <c r="Y652" s="64"/>
      <c r="Z652" s="139"/>
    </row>
    <row r="653" spans="1:26" ht="15" customHeight="1">
      <c r="A653" s="149"/>
      <c r="B653" s="168"/>
      <c r="C653" s="168"/>
      <c r="D653" s="168"/>
      <c r="F653" s="168"/>
      <c r="G653" s="168"/>
      <c r="I653" s="168"/>
      <c r="J653" s="168"/>
      <c r="L653" s="177"/>
      <c r="M653" s="177"/>
      <c r="O653" s="168"/>
      <c r="P653" s="168"/>
      <c r="R653" s="168"/>
      <c r="S653" s="168"/>
      <c r="T653" s="63"/>
      <c r="U653" s="64"/>
      <c r="V653" s="64"/>
      <c r="W653" s="64"/>
      <c r="X653" s="64"/>
      <c r="Y653" s="64"/>
    </row>
    <row r="654" spans="1:26" ht="15" customHeight="1">
      <c r="A654" s="149"/>
      <c r="B654" s="168"/>
      <c r="C654" s="168"/>
      <c r="D654" s="168"/>
      <c r="F654" s="168"/>
      <c r="G654" s="168"/>
      <c r="I654" s="168"/>
      <c r="J654" s="168"/>
      <c r="L654" s="177"/>
      <c r="M654" s="177"/>
      <c r="O654" s="168"/>
      <c r="P654" s="168"/>
      <c r="R654" s="168"/>
      <c r="S654" s="168"/>
      <c r="T654" s="63"/>
      <c r="U654" s="64"/>
      <c r="V654" s="64"/>
      <c r="W654" s="64"/>
      <c r="X654" s="64"/>
      <c r="Y654" s="64"/>
    </row>
    <row r="655" spans="1:26" ht="15" customHeight="1">
      <c r="A655" s="149"/>
      <c r="B655" s="168"/>
      <c r="C655" s="168"/>
      <c r="D655" s="168"/>
      <c r="F655" s="168"/>
      <c r="G655" s="168"/>
      <c r="I655" s="168"/>
      <c r="J655" s="168"/>
      <c r="L655" s="177"/>
      <c r="M655" s="177"/>
      <c r="O655" s="168"/>
      <c r="P655" s="168"/>
      <c r="R655" s="168"/>
      <c r="S655" s="168"/>
      <c r="T655" s="63"/>
      <c r="U655" s="64"/>
      <c r="V655" s="64"/>
      <c r="W655" s="64"/>
      <c r="X655" s="64"/>
      <c r="Y655" s="64"/>
    </row>
    <row r="656" spans="1:26" ht="15" customHeight="1">
      <c r="A656" s="149"/>
      <c r="B656" s="168"/>
      <c r="C656" s="168"/>
      <c r="D656" s="168"/>
      <c r="F656" s="168"/>
      <c r="G656" s="168"/>
      <c r="I656" s="168"/>
      <c r="J656" s="168"/>
      <c r="L656" s="177"/>
      <c r="M656" s="177"/>
      <c r="O656" s="168"/>
      <c r="P656" s="168"/>
      <c r="R656" s="168"/>
      <c r="S656" s="168"/>
      <c r="T656" s="63"/>
      <c r="U656" s="64"/>
      <c r="V656" s="64"/>
      <c r="W656" s="64"/>
      <c r="X656" s="64"/>
      <c r="Y656" s="64"/>
    </row>
    <row r="657" spans="1:25" ht="15" customHeight="1">
      <c r="A657" s="149"/>
      <c r="B657" s="168"/>
      <c r="C657" s="168"/>
      <c r="D657" s="168"/>
      <c r="F657" s="168"/>
      <c r="G657" s="168"/>
      <c r="I657" s="168"/>
      <c r="J657" s="168"/>
      <c r="L657" s="177"/>
      <c r="M657" s="177"/>
      <c r="O657" s="168"/>
      <c r="P657" s="168"/>
      <c r="R657" s="168"/>
      <c r="S657" s="168"/>
      <c r="T657" s="63"/>
      <c r="U657" s="64"/>
      <c r="V657" s="64"/>
      <c r="W657" s="64"/>
      <c r="X657" s="64"/>
      <c r="Y657" s="64"/>
    </row>
    <row r="658" spans="1:25" ht="15" customHeight="1">
      <c r="A658" s="149"/>
      <c r="B658" s="168"/>
      <c r="C658" s="168"/>
      <c r="D658" s="168"/>
      <c r="F658" s="168"/>
      <c r="G658" s="168"/>
      <c r="I658" s="168"/>
      <c r="J658" s="168"/>
      <c r="L658" s="177"/>
      <c r="M658" s="177"/>
      <c r="O658" s="168"/>
      <c r="P658" s="168"/>
      <c r="R658" s="168"/>
      <c r="S658" s="168"/>
      <c r="T658" s="63"/>
      <c r="U658" s="64"/>
      <c r="V658" s="64"/>
      <c r="W658" s="64"/>
      <c r="X658" s="64"/>
      <c r="Y658" s="64"/>
    </row>
    <row r="659" spans="1:25" ht="15" customHeight="1">
      <c r="A659" s="149"/>
      <c r="B659" s="168"/>
      <c r="C659" s="168"/>
      <c r="D659" s="168"/>
      <c r="F659" s="168"/>
      <c r="G659" s="168"/>
      <c r="I659" s="168"/>
      <c r="J659" s="168"/>
      <c r="L659" s="177"/>
      <c r="M659" s="177"/>
      <c r="O659" s="168"/>
      <c r="P659" s="168"/>
      <c r="R659" s="168"/>
      <c r="S659" s="168"/>
      <c r="T659" s="63"/>
      <c r="U659" s="64"/>
      <c r="V659" s="64"/>
      <c r="W659" s="64"/>
      <c r="X659" s="64"/>
      <c r="Y659" s="64"/>
    </row>
    <row r="660" spans="1:25" ht="15" customHeight="1">
      <c r="A660" s="149"/>
      <c r="B660" s="168"/>
      <c r="C660" s="168"/>
      <c r="D660" s="168"/>
      <c r="F660" s="168"/>
      <c r="G660" s="168"/>
      <c r="I660" s="168"/>
      <c r="J660" s="168"/>
      <c r="L660" s="177"/>
      <c r="M660" s="177"/>
      <c r="O660" s="168"/>
      <c r="P660" s="168"/>
      <c r="R660" s="168"/>
      <c r="S660" s="168"/>
      <c r="T660" s="63"/>
      <c r="U660" s="64"/>
      <c r="V660" s="64"/>
      <c r="W660" s="64"/>
      <c r="X660" s="64"/>
      <c r="Y660" s="64"/>
    </row>
    <row r="661" spans="1:25" ht="15" customHeight="1">
      <c r="A661" s="149"/>
      <c r="B661" s="168"/>
      <c r="C661" s="168"/>
      <c r="D661" s="168"/>
      <c r="F661" s="168"/>
      <c r="G661" s="168"/>
      <c r="I661" s="168"/>
      <c r="J661" s="168"/>
      <c r="L661" s="177"/>
      <c r="M661" s="177"/>
      <c r="O661" s="168"/>
      <c r="P661" s="168"/>
      <c r="R661" s="168"/>
      <c r="S661" s="168"/>
      <c r="T661" s="63"/>
      <c r="U661" s="64"/>
      <c r="V661" s="64"/>
      <c r="W661" s="64"/>
      <c r="X661" s="64"/>
      <c r="Y661" s="64"/>
    </row>
    <row r="662" spans="1:25" ht="15" customHeight="1">
      <c r="A662" s="149"/>
      <c r="B662" s="168"/>
      <c r="C662" s="168"/>
      <c r="D662" s="168"/>
      <c r="F662" s="168"/>
      <c r="G662" s="168"/>
      <c r="I662" s="168"/>
      <c r="J662" s="168"/>
      <c r="L662" s="177"/>
      <c r="M662" s="177"/>
      <c r="O662" s="168"/>
      <c r="P662" s="168"/>
      <c r="R662" s="168"/>
      <c r="S662" s="168"/>
      <c r="T662" s="63"/>
      <c r="U662" s="64"/>
      <c r="V662" s="64"/>
      <c r="W662" s="64"/>
      <c r="X662" s="64"/>
      <c r="Y662" s="64"/>
    </row>
    <row r="663" spans="1:25" ht="15" customHeight="1">
      <c r="A663" s="149"/>
      <c r="B663" s="168"/>
      <c r="C663" s="168"/>
      <c r="D663" s="168"/>
      <c r="F663" s="168"/>
      <c r="G663" s="168"/>
      <c r="I663" s="168"/>
      <c r="J663" s="168"/>
      <c r="L663" s="177"/>
      <c r="M663" s="177"/>
      <c r="O663" s="168"/>
      <c r="P663" s="168"/>
      <c r="R663" s="168"/>
      <c r="S663" s="168"/>
      <c r="T663" s="63"/>
      <c r="U663" s="64"/>
      <c r="V663" s="64"/>
      <c r="W663" s="64"/>
      <c r="X663" s="64"/>
      <c r="Y663" s="64"/>
    </row>
    <row r="664" spans="1:25" ht="15" customHeight="1">
      <c r="A664" s="149"/>
      <c r="B664" s="168"/>
      <c r="C664" s="168"/>
      <c r="D664" s="168"/>
      <c r="F664" s="168"/>
      <c r="G664" s="168"/>
      <c r="I664" s="168"/>
      <c r="J664" s="168"/>
      <c r="L664" s="177"/>
      <c r="M664" s="177"/>
      <c r="O664" s="168"/>
      <c r="P664" s="168"/>
      <c r="R664" s="168"/>
      <c r="S664" s="168"/>
      <c r="T664" s="63"/>
      <c r="U664" s="64"/>
      <c r="V664" s="64"/>
      <c r="W664" s="64"/>
      <c r="X664" s="64"/>
      <c r="Y664" s="64"/>
    </row>
    <row r="665" spans="1:25" ht="15" customHeight="1">
      <c r="A665" s="149"/>
      <c r="B665" s="168"/>
      <c r="C665" s="168"/>
      <c r="D665" s="168"/>
      <c r="F665" s="168"/>
      <c r="G665" s="168"/>
      <c r="I665" s="168"/>
      <c r="J665" s="168"/>
      <c r="L665" s="177"/>
      <c r="M665" s="177"/>
      <c r="O665" s="168"/>
      <c r="P665" s="168"/>
      <c r="R665" s="168"/>
      <c r="S665" s="168"/>
      <c r="T665" s="63"/>
      <c r="U665" s="64"/>
      <c r="V665" s="64"/>
      <c r="W665" s="64"/>
      <c r="X665" s="64"/>
      <c r="Y665" s="64"/>
    </row>
    <row r="666" spans="1:25" ht="15" customHeight="1">
      <c r="A666" s="149"/>
      <c r="B666" s="168"/>
      <c r="C666" s="168"/>
      <c r="D666" s="168"/>
      <c r="F666" s="168"/>
      <c r="G666" s="168"/>
      <c r="I666" s="168"/>
      <c r="J666" s="168"/>
      <c r="L666" s="177"/>
      <c r="M666" s="177"/>
      <c r="O666" s="168"/>
      <c r="P666" s="168"/>
      <c r="R666" s="168"/>
      <c r="S666" s="168"/>
      <c r="T666" s="63"/>
      <c r="U666" s="64"/>
      <c r="V666" s="64"/>
      <c r="W666" s="64"/>
      <c r="X666" s="64"/>
      <c r="Y666" s="64"/>
    </row>
    <row r="667" spans="1:25" ht="15" customHeight="1">
      <c r="A667" s="149"/>
      <c r="B667" s="168"/>
      <c r="C667" s="168"/>
      <c r="D667" s="168"/>
      <c r="F667" s="168"/>
      <c r="G667" s="168"/>
      <c r="I667" s="168"/>
      <c r="J667" s="168"/>
      <c r="L667" s="177"/>
      <c r="M667" s="177"/>
      <c r="O667" s="168"/>
      <c r="P667" s="168"/>
      <c r="R667" s="168"/>
      <c r="S667" s="168"/>
      <c r="T667" s="63"/>
      <c r="U667" s="64"/>
      <c r="V667" s="64"/>
      <c r="W667" s="64"/>
      <c r="X667" s="64"/>
      <c r="Y667" s="64"/>
    </row>
    <row r="668" spans="1:25" ht="15" customHeight="1">
      <c r="A668" s="149"/>
      <c r="B668" s="168"/>
      <c r="C668" s="168"/>
      <c r="D668" s="168"/>
      <c r="F668" s="168"/>
      <c r="G668" s="168"/>
      <c r="I668" s="168"/>
      <c r="J668" s="168"/>
      <c r="L668" s="177"/>
      <c r="M668" s="177"/>
      <c r="O668" s="168"/>
      <c r="P668" s="168"/>
      <c r="R668" s="168"/>
      <c r="S668" s="168"/>
      <c r="T668" s="63"/>
      <c r="U668" s="64"/>
      <c r="V668" s="64"/>
      <c r="W668" s="64"/>
      <c r="X668" s="64"/>
      <c r="Y668" s="64"/>
    </row>
    <row r="669" spans="1:25" ht="15" customHeight="1">
      <c r="A669" s="149"/>
      <c r="B669" s="168"/>
      <c r="C669" s="168"/>
      <c r="D669" s="168"/>
      <c r="F669" s="168"/>
      <c r="G669" s="168"/>
      <c r="I669" s="168"/>
      <c r="J669" s="168"/>
      <c r="L669" s="177"/>
      <c r="M669" s="177"/>
      <c r="O669" s="168"/>
      <c r="P669" s="168"/>
      <c r="R669" s="168"/>
      <c r="S669" s="168"/>
      <c r="T669" s="63"/>
      <c r="U669" s="64"/>
      <c r="V669" s="64"/>
      <c r="W669" s="64"/>
      <c r="X669" s="64"/>
      <c r="Y669" s="64"/>
    </row>
    <row r="670" spans="1:25" ht="15" customHeight="1">
      <c r="A670" s="149"/>
      <c r="B670" s="168"/>
      <c r="C670" s="168"/>
      <c r="D670" s="168"/>
      <c r="F670" s="168"/>
      <c r="G670" s="168"/>
      <c r="I670" s="168"/>
      <c r="J670" s="168"/>
      <c r="L670" s="177"/>
      <c r="M670" s="177"/>
      <c r="O670" s="168"/>
      <c r="P670" s="168"/>
      <c r="R670" s="168"/>
      <c r="S670" s="168"/>
      <c r="T670" s="63"/>
      <c r="U670" s="64"/>
      <c r="V670" s="64"/>
      <c r="W670" s="64"/>
      <c r="X670" s="64"/>
      <c r="Y670" s="64"/>
    </row>
    <row r="671" spans="1:25" ht="15" customHeight="1">
      <c r="A671" s="149"/>
      <c r="B671" s="168"/>
      <c r="C671" s="168"/>
      <c r="D671" s="168"/>
      <c r="F671" s="168"/>
      <c r="G671" s="168"/>
      <c r="I671" s="168"/>
      <c r="J671" s="168"/>
      <c r="L671" s="177"/>
      <c r="M671" s="177"/>
      <c r="O671" s="168"/>
      <c r="P671" s="168"/>
      <c r="R671" s="168"/>
      <c r="S671" s="168"/>
      <c r="T671" s="63"/>
      <c r="U671" s="64"/>
      <c r="V671" s="64"/>
      <c r="W671" s="64"/>
      <c r="X671" s="64"/>
      <c r="Y671" s="64"/>
    </row>
    <row r="672" spans="1:25" ht="15" customHeight="1">
      <c r="A672" s="149"/>
      <c r="B672" s="168"/>
      <c r="C672" s="168"/>
      <c r="D672" s="168"/>
      <c r="F672" s="168"/>
      <c r="G672" s="168"/>
      <c r="I672" s="168"/>
      <c r="J672" s="168"/>
      <c r="L672" s="177"/>
      <c r="M672" s="177"/>
      <c r="O672" s="168"/>
      <c r="P672" s="168"/>
      <c r="R672" s="168"/>
      <c r="S672" s="168"/>
    </row>
    <row r="673" spans="1:19" ht="15" customHeight="1">
      <c r="A673" s="149"/>
      <c r="B673" s="168"/>
      <c r="C673" s="168"/>
      <c r="D673" s="168"/>
      <c r="F673" s="168"/>
      <c r="G673" s="168"/>
      <c r="I673" s="168"/>
      <c r="J673" s="168"/>
      <c r="L673" s="177"/>
      <c r="M673" s="177"/>
      <c r="O673" s="168"/>
      <c r="P673" s="168"/>
      <c r="R673" s="168"/>
      <c r="S673" s="168"/>
    </row>
    <row r="674" spans="1:19" ht="15" customHeight="1">
      <c r="B674" s="168"/>
      <c r="C674" s="168"/>
      <c r="D674" s="168"/>
      <c r="F674" s="168"/>
      <c r="G674" s="168"/>
      <c r="I674" s="168"/>
      <c r="J674" s="168"/>
      <c r="L674" s="177"/>
      <c r="M674" s="177"/>
      <c r="O674" s="168"/>
      <c r="P674" s="168"/>
    </row>
    <row r="675" spans="1:19" ht="15" customHeight="1">
      <c r="B675" s="168"/>
      <c r="C675" s="168"/>
      <c r="D675" s="168"/>
      <c r="F675" s="168"/>
      <c r="G675" s="168"/>
      <c r="I675" s="168"/>
      <c r="J675" s="168"/>
      <c r="L675" s="177"/>
      <c r="M675" s="177"/>
      <c r="O675" s="168"/>
      <c r="P675" s="168"/>
    </row>
    <row r="676" spans="1:19" ht="15" customHeight="1">
      <c r="B676" s="168"/>
      <c r="C676" s="168"/>
      <c r="D676" s="168"/>
      <c r="F676" s="168"/>
      <c r="G676" s="168"/>
      <c r="I676" s="168"/>
      <c r="J676" s="168"/>
      <c r="L676" s="177"/>
      <c r="M676" s="177"/>
      <c r="O676" s="168"/>
      <c r="P676" s="168"/>
    </row>
    <row r="677" spans="1:19" ht="15" customHeight="1">
      <c r="B677" s="168"/>
      <c r="C677" s="168"/>
      <c r="D677" s="168"/>
      <c r="F677" s="168"/>
      <c r="G677" s="168"/>
      <c r="I677" s="168"/>
      <c r="J677" s="168"/>
      <c r="L677" s="177"/>
      <c r="M677" s="177"/>
      <c r="O677" s="168"/>
      <c r="P677" s="168"/>
    </row>
    <row r="678" spans="1:19" ht="15" customHeight="1">
      <c r="B678" s="168"/>
      <c r="C678" s="168"/>
      <c r="D678" s="168"/>
      <c r="F678" s="168"/>
      <c r="G678" s="168"/>
      <c r="I678" s="168"/>
      <c r="J678" s="168"/>
      <c r="L678" s="177"/>
      <c r="M678" s="177"/>
      <c r="O678" s="168"/>
      <c r="P678" s="168"/>
    </row>
    <row r="679" spans="1:19" ht="15" customHeight="1">
      <c r="B679" s="168"/>
      <c r="C679" s="168"/>
      <c r="D679" s="168"/>
      <c r="F679" s="168"/>
      <c r="G679" s="168"/>
      <c r="I679" s="168"/>
      <c r="J679" s="168"/>
      <c r="L679" s="177"/>
      <c r="M679" s="177"/>
      <c r="O679" s="168"/>
      <c r="P679" s="168"/>
    </row>
    <row r="680" spans="1:19" ht="15" customHeight="1">
      <c r="B680" s="168"/>
      <c r="C680" s="168"/>
      <c r="D680" s="168"/>
      <c r="F680" s="168"/>
      <c r="G680" s="168"/>
      <c r="I680" s="168"/>
      <c r="J680" s="168"/>
      <c r="L680" s="177"/>
      <c r="M680" s="177"/>
      <c r="O680" s="168"/>
      <c r="P680" s="168"/>
    </row>
    <row r="681" spans="1:19" ht="15" customHeight="1">
      <c r="B681" s="168"/>
      <c r="C681" s="168"/>
      <c r="D681" s="168"/>
      <c r="F681" s="168"/>
      <c r="G681" s="168"/>
      <c r="I681" s="168"/>
      <c r="J681" s="168"/>
      <c r="L681" s="177"/>
      <c r="M681" s="177"/>
      <c r="O681" s="168"/>
      <c r="P681" s="168"/>
    </row>
    <row r="682" spans="1:19" ht="15" customHeight="1">
      <c r="B682" s="168"/>
      <c r="C682" s="168"/>
      <c r="D682" s="168"/>
      <c r="F682" s="168"/>
      <c r="G682" s="168"/>
      <c r="I682" s="168"/>
      <c r="J682" s="168"/>
      <c r="L682" s="177"/>
      <c r="M682" s="177"/>
      <c r="O682" s="168"/>
      <c r="P682" s="168"/>
    </row>
    <row r="683" spans="1:19" ht="15" customHeight="1">
      <c r="B683" s="168"/>
      <c r="C683" s="168"/>
      <c r="D683" s="168"/>
      <c r="F683" s="168"/>
      <c r="G683" s="168"/>
      <c r="I683" s="168"/>
      <c r="J683" s="168"/>
      <c r="L683" s="177"/>
      <c r="M683" s="177"/>
      <c r="O683" s="168"/>
      <c r="P683" s="168"/>
    </row>
    <row r="684" spans="1:19" ht="15" customHeight="1">
      <c r="B684" s="168"/>
      <c r="C684" s="168"/>
      <c r="D684" s="168"/>
      <c r="F684" s="168"/>
      <c r="G684" s="168"/>
      <c r="I684" s="168"/>
      <c r="J684" s="168"/>
      <c r="L684" s="177"/>
      <c r="M684" s="177"/>
      <c r="O684" s="168"/>
      <c r="P684" s="168"/>
    </row>
    <row r="685" spans="1:19" ht="15" customHeight="1">
      <c r="B685" s="168"/>
      <c r="C685" s="168"/>
      <c r="D685" s="168"/>
      <c r="F685" s="168"/>
      <c r="G685" s="168"/>
      <c r="I685" s="168"/>
      <c r="J685" s="168"/>
      <c r="L685" s="177"/>
      <c r="M685" s="177"/>
      <c r="O685" s="168"/>
      <c r="P685" s="168"/>
    </row>
    <row r="686" spans="1:19" ht="15" customHeight="1">
      <c r="B686" s="168"/>
      <c r="C686" s="168"/>
      <c r="D686" s="168"/>
      <c r="F686" s="168"/>
      <c r="G686" s="168"/>
      <c r="I686" s="168"/>
      <c r="J686" s="168"/>
      <c r="L686" s="177"/>
      <c r="M686" s="177"/>
      <c r="O686" s="168"/>
      <c r="P686" s="168"/>
    </row>
    <row r="687" spans="1:19" ht="15" customHeight="1">
      <c r="B687" s="168"/>
      <c r="C687" s="168"/>
      <c r="D687" s="168"/>
      <c r="F687" s="168"/>
      <c r="G687" s="168"/>
      <c r="I687" s="168"/>
      <c r="J687" s="168"/>
      <c r="L687" s="177"/>
      <c r="M687" s="177"/>
      <c r="O687" s="168"/>
      <c r="P687" s="168"/>
    </row>
    <row r="688" spans="1:19" ht="15" customHeight="1">
      <c r="B688" s="168"/>
      <c r="C688" s="168"/>
      <c r="D688" s="168"/>
      <c r="F688" s="168"/>
      <c r="G688" s="168"/>
      <c r="I688" s="168"/>
      <c r="J688" s="168"/>
      <c r="L688" s="177"/>
      <c r="M688" s="177"/>
      <c r="O688" s="168"/>
      <c r="P688" s="168"/>
    </row>
    <row r="689" spans="2:16" ht="15" customHeight="1">
      <c r="B689" s="168"/>
      <c r="C689" s="168"/>
      <c r="D689" s="168"/>
      <c r="F689" s="168"/>
      <c r="G689" s="168"/>
      <c r="I689" s="168"/>
      <c r="J689" s="168"/>
      <c r="L689" s="177"/>
      <c r="M689" s="177"/>
      <c r="O689" s="168"/>
      <c r="P689" s="168"/>
    </row>
    <row r="690" spans="2:16" ht="15" customHeight="1">
      <c r="B690" s="168"/>
      <c r="C690" s="168"/>
      <c r="D690" s="168"/>
      <c r="F690" s="168"/>
      <c r="G690" s="168"/>
      <c r="I690" s="168"/>
      <c r="J690" s="168"/>
      <c r="L690" s="177"/>
      <c r="M690" s="177"/>
      <c r="O690" s="168"/>
      <c r="P690" s="168"/>
    </row>
    <row r="691" spans="2:16" ht="15" customHeight="1">
      <c r="B691" s="168"/>
      <c r="C691" s="168"/>
      <c r="D691" s="168"/>
      <c r="F691" s="168"/>
      <c r="G691" s="168"/>
      <c r="I691" s="168"/>
      <c r="J691" s="168"/>
      <c r="L691" s="177"/>
      <c r="M691" s="177"/>
      <c r="O691" s="168"/>
      <c r="P691" s="168"/>
    </row>
    <row r="692" spans="2:16" ht="15" customHeight="1">
      <c r="B692" s="168"/>
      <c r="C692" s="168"/>
      <c r="D692" s="168"/>
      <c r="F692" s="168"/>
      <c r="G692" s="168"/>
      <c r="I692" s="168"/>
      <c r="J692" s="168"/>
      <c r="L692" s="177"/>
      <c r="M692" s="177"/>
      <c r="O692" s="168"/>
      <c r="P692" s="168"/>
    </row>
    <row r="693" spans="2:16" ht="15" customHeight="1">
      <c r="B693" s="168"/>
      <c r="C693" s="168"/>
      <c r="D693" s="168"/>
      <c r="F693" s="168"/>
      <c r="G693" s="168"/>
      <c r="I693" s="168"/>
      <c r="J693" s="168"/>
      <c r="L693" s="177"/>
      <c r="M693" s="177"/>
      <c r="O693" s="168"/>
      <c r="P693" s="168"/>
    </row>
    <row r="694" spans="2:16" ht="15" customHeight="1">
      <c r="B694" s="168"/>
      <c r="C694" s="168"/>
      <c r="D694" s="168"/>
      <c r="F694" s="168"/>
      <c r="G694" s="168"/>
      <c r="I694" s="168"/>
      <c r="J694" s="168"/>
      <c r="L694" s="177"/>
      <c r="M694" s="177"/>
      <c r="O694" s="168"/>
      <c r="P694" s="168"/>
    </row>
    <row r="695" spans="2:16" ht="15" customHeight="1">
      <c r="B695" s="168"/>
      <c r="C695" s="168"/>
      <c r="D695" s="168"/>
      <c r="F695" s="168"/>
      <c r="G695" s="168"/>
      <c r="I695" s="168"/>
      <c r="J695" s="168"/>
      <c r="L695" s="177"/>
      <c r="M695" s="177"/>
      <c r="O695" s="168"/>
      <c r="P695" s="168"/>
    </row>
    <row r="696" spans="2:16" ht="15" customHeight="1">
      <c r="B696" s="168"/>
      <c r="C696" s="168"/>
      <c r="D696" s="168"/>
      <c r="F696" s="168"/>
      <c r="G696" s="168"/>
      <c r="I696" s="168"/>
      <c r="J696" s="168"/>
      <c r="L696" s="177"/>
      <c r="M696" s="177"/>
      <c r="O696" s="168"/>
      <c r="P696" s="168"/>
    </row>
    <row r="697" spans="2:16" ht="15" customHeight="1">
      <c r="B697" s="168"/>
      <c r="C697" s="168"/>
      <c r="D697" s="168"/>
      <c r="F697" s="168"/>
      <c r="G697" s="168"/>
      <c r="I697" s="168"/>
      <c r="J697" s="168"/>
      <c r="L697" s="177"/>
      <c r="M697" s="177"/>
      <c r="O697" s="168"/>
      <c r="P697" s="168"/>
    </row>
    <row r="698" spans="2:16" ht="15" customHeight="1">
      <c r="B698" s="168"/>
      <c r="C698" s="168"/>
      <c r="D698" s="168"/>
      <c r="F698" s="168"/>
      <c r="G698" s="168"/>
      <c r="I698" s="168"/>
      <c r="J698" s="168"/>
      <c r="L698" s="177"/>
      <c r="M698" s="177"/>
      <c r="O698" s="168"/>
      <c r="P698" s="168"/>
    </row>
    <row r="699" spans="2:16" ht="15" customHeight="1">
      <c r="B699" s="168"/>
      <c r="C699" s="168"/>
      <c r="D699" s="168"/>
      <c r="F699" s="168"/>
      <c r="G699" s="168"/>
      <c r="I699" s="168"/>
      <c r="J699" s="168"/>
      <c r="L699" s="177"/>
      <c r="M699" s="177"/>
      <c r="O699" s="168"/>
      <c r="P699" s="168"/>
    </row>
    <row r="700" spans="2:16" ht="15" customHeight="1">
      <c r="B700" s="168"/>
      <c r="C700" s="168"/>
      <c r="D700" s="168"/>
      <c r="F700" s="168"/>
      <c r="G700" s="168"/>
      <c r="I700" s="168"/>
      <c r="J700" s="168"/>
      <c r="L700" s="177"/>
      <c r="M700" s="177"/>
      <c r="O700" s="168"/>
      <c r="P700" s="168"/>
    </row>
    <row r="701" spans="2:16" ht="15" customHeight="1">
      <c r="B701" s="168"/>
      <c r="C701" s="168"/>
      <c r="D701" s="168"/>
      <c r="F701" s="168"/>
      <c r="G701" s="168"/>
      <c r="I701" s="168"/>
      <c r="J701" s="168"/>
      <c r="L701" s="177"/>
      <c r="M701" s="177"/>
      <c r="O701" s="168"/>
      <c r="P701" s="168"/>
    </row>
    <row r="702" spans="2:16" ht="15" customHeight="1">
      <c r="B702" s="168"/>
      <c r="C702" s="168"/>
      <c r="D702" s="168"/>
      <c r="F702" s="168"/>
      <c r="G702" s="168"/>
      <c r="I702" s="168"/>
      <c r="J702" s="168"/>
      <c r="L702" s="177"/>
      <c r="M702" s="177"/>
      <c r="O702" s="168"/>
      <c r="P702" s="168"/>
    </row>
    <row r="703" spans="2:16" ht="15" customHeight="1">
      <c r="B703" s="168"/>
      <c r="C703" s="168"/>
      <c r="D703" s="168"/>
      <c r="F703" s="168"/>
      <c r="G703" s="168"/>
      <c r="I703" s="168"/>
      <c r="J703" s="168"/>
      <c r="O703" s="168"/>
      <c r="P703" s="168"/>
    </row>
    <row r="704" spans="2:16" ht="15" customHeight="1">
      <c r="B704" s="168"/>
      <c r="C704" s="168"/>
      <c r="D704" s="168"/>
      <c r="F704" s="168"/>
      <c r="G704" s="168"/>
      <c r="I704" s="168"/>
      <c r="J704" s="168"/>
      <c r="O704" s="168"/>
      <c r="P704" s="168"/>
    </row>
    <row r="705" spans="2:16" ht="15" customHeight="1">
      <c r="B705" s="168"/>
      <c r="C705" s="168"/>
      <c r="D705" s="168"/>
      <c r="F705" s="168"/>
      <c r="G705" s="168"/>
      <c r="I705" s="168"/>
      <c r="J705" s="168"/>
      <c r="O705" s="168"/>
      <c r="P705" s="168"/>
    </row>
    <row r="706" spans="2:16" ht="15" customHeight="1">
      <c r="B706" s="168"/>
      <c r="C706" s="168"/>
      <c r="D706" s="168"/>
      <c r="F706" s="168"/>
      <c r="G706" s="168"/>
      <c r="I706" s="168"/>
      <c r="J706" s="168"/>
      <c r="O706" s="168"/>
      <c r="P706" s="168"/>
    </row>
    <row r="707" spans="2:16" ht="15" customHeight="1">
      <c r="B707" s="168"/>
      <c r="C707" s="168"/>
      <c r="D707" s="168"/>
      <c r="F707" s="168"/>
      <c r="G707" s="168"/>
      <c r="I707" s="168"/>
      <c r="J707" s="168"/>
      <c r="O707" s="168"/>
      <c r="P707" s="168"/>
    </row>
    <row r="708" spans="2:16" ht="15" customHeight="1">
      <c r="B708" s="168"/>
      <c r="C708" s="168"/>
      <c r="D708" s="168"/>
      <c r="F708" s="168"/>
      <c r="G708" s="168"/>
      <c r="I708" s="168"/>
      <c r="J708" s="168"/>
      <c r="O708" s="168"/>
      <c r="P708" s="168"/>
    </row>
    <row r="709" spans="2:16" ht="15" customHeight="1">
      <c r="B709" s="168"/>
      <c r="C709" s="168"/>
      <c r="D709" s="168"/>
      <c r="F709" s="168"/>
      <c r="G709" s="168"/>
      <c r="I709" s="168"/>
      <c r="J709" s="168"/>
      <c r="O709" s="168"/>
      <c r="P709" s="168"/>
    </row>
    <row r="710" spans="2:16" ht="15" customHeight="1">
      <c r="B710" s="168"/>
      <c r="C710" s="168"/>
      <c r="D710" s="168"/>
      <c r="F710" s="168"/>
      <c r="G710" s="168"/>
      <c r="I710" s="168"/>
      <c r="J710" s="168"/>
      <c r="O710" s="168"/>
      <c r="P710" s="168"/>
    </row>
    <row r="711" spans="2:16" ht="15" customHeight="1">
      <c r="B711" s="168"/>
      <c r="C711" s="168"/>
      <c r="D711" s="168"/>
      <c r="F711" s="168"/>
      <c r="G711" s="168"/>
      <c r="I711" s="168"/>
      <c r="J711" s="168"/>
      <c r="O711" s="168"/>
      <c r="P711" s="168"/>
    </row>
    <row r="712" spans="2:16" ht="15" customHeight="1">
      <c r="B712" s="168"/>
      <c r="C712" s="168"/>
      <c r="D712" s="168"/>
      <c r="F712" s="168"/>
      <c r="G712" s="168"/>
      <c r="I712" s="168"/>
      <c r="J712" s="168"/>
      <c r="O712" s="168"/>
      <c r="P712" s="168"/>
    </row>
    <row r="713" spans="2:16" ht="15" customHeight="1">
      <c r="B713" s="168"/>
      <c r="C713" s="168"/>
      <c r="D713" s="168"/>
      <c r="F713" s="168"/>
      <c r="G713" s="168"/>
      <c r="I713" s="168"/>
      <c r="J713" s="168"/>
      <c r="O713" s="168"/>
      <c r="P713" s="168"/>
    </row>
    <row r="714" spans="2:16" ht="15" customHeight="1">
      <c r="B714" s="168"/>
      <c r="C714" s="168"/>
      <c r="D714" s="168"/>
      <c r="F714" s="168"/>
      <c r="G714" s="168"/>
      <c r="I714" s="168"/>
      <c r="J714" s="168"/>
      <c r="O714" s="168"/>
      <c r="P714" s="168"/>
    </row>
    <row r="715" spans="2:16" ht="15" customHeight="1">
      <c r="B715" s="168"/>
      <c r="C715" s="168"/>
      <c r="D715" s="168"/>
      <c r="F715" s="168"/>
      <c r="G715" s="168"/>
      <c r="I715" s="168"/>
      <c r="J715" s="168"/>
      <c r="O715" s="168"/>
      <c r="P715" s="168"/>
    </row>
    <row r="716" spans="2:16" ht="15" customHeight="1">
      <c r="B716" s="168"/>
      <c r="C716" s="168"/>
      <c r="D716" s="168"/>
      <c r="F716" s="168"/>
      <c r="G716" s="168"/>
      <c r="I716" s="168"/>
      <c r="J716" s="168"/>
      <c r="O716" s="168"/>
      <c r="P716" s="168"/>
    </row>
    <row r="717" spans="2:16" ht="15" customHeight="1">
      <c r="B717" s="168"/>
      <c r="C717" s="168"/>
      <c r="D717" s="168"/>
      <c r="F717" s="168"/>
      <c r="G717" s="168"/>
      <c r="I717" s="168"/>
      <c r="J717" s="168"/>
      <c r="O717" s="168"/>
      <c r="P717" s="168"/>
    </row>
    <row r="718" spans="2:16" ht="15" customHeight="1">
      <c r="B718" s="168"/>
      <c r="C718" s="168"/>
      <c r="D718" s="168"/>
      <c r="F718" s="168"/>
      <c r="G718" s="168"/>
      <c r="I718" s="168"/>
      <c r="J718" s="168"/>
      <c r="O718" s="168"/>
      <c r="P718" s="168"/>
    </row>
    <row r="719" spans="2:16" ht="15" customHeight="1">
      <c r="B719" s="168"/>
      <c r="C719" s="168"/>
      <c r="D719" s="168"/>
      <c r="F719" s="168"/>
      <c r="G719" s="168"/>
      <c r="I719" s="168"/>
      <c r="J719" s="168"/>
      <c r="O719" s="168"/>
      <c r="P719" s="168"/>
    </row>
    <row r="720" spans="2:16" ht="15" customHeight="1">
      <c r="B720" s="168"/>
      <c r="C720" s="168"/>
      <c r="D720" s="168"/>
      <c r="F720" s="168"/>
      <c r="G720" s="168"/>
      <c r="I720" s="168"/>
      <c r="J720" s="168"/>
      <c r="O720" s="168"/>
      <c r="P720" s="168"/>
    </row>
    <row r="721" spans="2:16" ht="15" customHeight="1">
      <c r="B721" s="168"/>
      <c r="C721" s="168"/>
      <c r="D721" s="168"/>
      <c r="F721" s="168"/>
      <c r="G721" s="168"/>
      <c r="I721" s="168"/>
      <c r="J721" s="168"/>
      <c r="O721" s="168"/>
      <c r="P721" s="168"/>
    </row>
    <row r="722" spans="2:16" ht="15" customHeight="1">
      <c r="B722" s="168"/>
      <c r="C722" s="168"/>
      <c r="D722" s="168"/>
      <c r="F722" s="168"/>
      <c r="G722" s="168"/>
      <c r="I722" s="168"/>
      <c r="J722" s="168"/>
      <c r="O722" s="168"/>
      <c r="P722" s="168"/>
    </row>
    <row r="723" spans="2:16" ht="15" customHeight="1">
      <c r="B723" s="168"/>
      <c r="C723" s="168"/>
      <c r="D723" s="168"/>
      <c r="F723" s="168"/>
      <c r="G723" s="168"/>
      <c r="I723" s="168"/>
      <c r="J723" s="168"/>
      <c r="O723" s="168"/>
      <c r="P723" s="168"/>
    </row>
    <row r="724" spans="2:16" ht="15" customHeight="1">
      <c r="B724" s="168"/>
      <c r="C724" s="168"/>
      <c r="D724" s="168"/>
      <c r="F724" s="168"/>
      <c r="G724" s="168"/>
      <c r="I724" s="168"/>
      <c r="J724" s="168"/>
      <c r="O724" s="168"/>
      <c r="P724" s="168"/>
    </row>
    <row r="725" spans="2:16" ht="15" customHeight="1">
      <c r="B725" s="168"/>
      <c r="C725" s="168"/>
      <c r="D725" s="168"/>
      <c r="F725" s="168"/>
      <c r="G725" s="168"/>
      <c r="I725" s="168"/>
      <c r="J725" s="168"/>
      <c r="O725" s="168"/>
      <c r="P725" s="168"/>
    </row>
    <row r="726" spans="2:16" ht="15" customHeight="1">
      <c r="B726" s="168"/>
      <c r="C726" s="168"/>
      <c r="D726" s="168"/>
      <c r="F726" s="168"/>
      <c r="G726" s="168"/>
      <c r="I726" s="168"/>
      <c r="J726" s="168"/>
      <c r="O726" s="168"/>
      <c r="P726" s="168"/>
    </row>
    <row r="727" spans="2:16" ht="15" customHeight="1">
      <c r="B727" s="168"/>
      <c r="C727" s="168"/>
      <c r="D727" s="168"/>
      <c r="F727" s="168"/>
      <c r="G727" s="168"/>
      <c r="I727" s="168"/>
      <c r="J727" s="168"/>
      <c r="O727" s="168"/>
      <c r="P727" s="168"/>
    </row>
    <row r="728" spans="2:16" ht="15" customHeight="1">
      <c r="B728" s="168"/>
      <c r="C728" s="168"/>
      <c r="D728" s="168"/>
      <c r="F728" s="168"/>
      <c r="G728" s="168"/>
      <c r="I728" s="168"/>
      <c r="J728" s="168"/>
      <c r="O728" s="168"/>
      <c r="P728" s="168"/>
    </row>
    <row r="729" spans="2:16" ht="15" customHeight="1">
      <c r="B729" s="168"/>
      <c r="C729" s="168"/>
      <c r="D729" s="168"/>
      <c r="F729" s="168"/>
      <c r="G729" s="168"/>
      <c r="I729" s="168"/>
      <c r="J729" s="168"/>
      <c r="O729" s="168"/>
      <c r="P729" s="168"/>
    </row>
    <row r="730" spans="2:16" ht="15" customHeight="1">
      <c r="B730" s="168"/>
      <c r="C730" s="168"/>
      <c r="D730" s="168"/>
      <c r="F730" s="168"/>
      <c r="G730" s="168"/>
      <c r="I730" s="168"/>
      <c r="J730" s="168"/>
      <c r="O730" s="168"/>
      <c r="P730" s="168"/>
    </row>
    <row r="731" spans="2:16" ht="15" customHeight="1">
      <c r="B731" s="168"/>
      <c r="C731" s="168"/>
      <c r="D731" s="168"/>
      <c r="F731" s="168"/>
      <c r="G731" s="168"/>
      <c r="I731" s="168"/>
      <c r="J731" s="168"/>
      <c r="O731" s="168"/>
      <c r="P731" s="168"/>
    </row>
    <row r="732" spans="2:16" ht="15" customHeight="1">
      <c r="B732" s="168"/>
      <c r="C732" s="168"/>
      <c r="D732" s="168"/>
      <c r="F732" s="168"/>
      <c r="G732" s="168"/>
      <c r="I732" s="168"/>
      <c r="J732" s="168"/>
      <c r="O732" s="168"/>
      <c r="P732" s="168"/>
    </row>
    <row r="733" spans="2:16" ht="15" customHeight="1">
      <c r="B733" s="168"/>
      <c r="C733" s="168"/>
      <c r="D733" s="168"/>
      <c r="F733" s="168"/>
      <c r="G733" s="168"/>
      <c r="I733" s="168"/>
      <c r="J733" s="168"/>
      <c r="O733" s="168"/>
      <c r="P733" s="168"/>
    </row>
    <row r="734" spans="2:16" ht="15" customHeight="1">
      <c r="B734" s="168"/>
      <c r="C734" s="168"/>
      <c r="D734" s="168"/>
      <c r="F734" s="168"/>
      <c r="G734" s="168"/>
      <c r="I734" s="168"/>
      <c r="J734" s="168"/>
      <c r="O734" s="168"/>
      <c r="P734" s="168"/>
    </row>
    <row r="735" spans="2:16" ht="15" customHeight="1">
      <c r="B735" s="168"/>
      <c r="C735" s="168"/>
      <c r="D735" s="168"/>
      <c r="F735" s="168"/>
      <c r="G735" s="168"/>
      <c r="I735" s="168"/>
      <c r="J735" s="168"/>
      <c r="O735" s="168"/>
      <c r="P735" s="168"/>
    </row>
    <row r="736" spans="2:16" ht="15" customHeight="1">
      <c r="B736" s="168"/>
      <c r="C736" s="168"/>
      <c r="D736" s="168"/>
      <c r="F736" s="168"/>
      <c r="G736" s="168"/>
      <c r="I736" s="168"/>
      <c r="J736" s="168"/>
      <c r="O736" s="168"/>
      <c r="P736" s="168"/>
    </row>
    <row r="737" spans="2:16" ht="15" customHeight="1">
      <c r="B737" s="168"/>
      <c r="C737" s="168"/>
      <c r="D737" s="168"/>
      <c r="F737" s="168"/>
      <c r="G737" s="168"/>
      <c r="I737" s="168"/>
      <c r="J737" s="168"/>
      <c r="O737" s="168"/>
      <c r="P737" s="168"/>
    </row>
    <row r="738" spans="2:16" ht="15" customHeight="1">
      <c r="B738" s="168"/>
      <c r="C738" s="168"/>
      <c r="D738" s="168"/>
      <c r="F738" s="168"/>
      <c r="G738" s="168"/>
      <c r="I738" s="168"/>
      <c r="J738" s="168"/>
      <c r="O738" s="168"/>
      <c r="P738" s="168"/>
    </row>
    <row r="739" spans="2:16" ht="15" customHeight="1">
      <c r="B739" s="168"/>
      <c r="C739" s="168"/>
      <c r="D739" s="168"/>
      <c r="F739" s="168"/>
      <c r="G739" s="168"/>
      <c r="I739" s="168"/>
      <c r="J739" s="168"/>
      <c r="O739" s="168"/>
      <c r="P739" s="168"/>
    </row>
    <row r="740" spans="2:16" ht="15" customHeight="1">
      <c r="B740" s="168"/>
      <c r="C740" s="168"/>
      <c r="D740" s="168"/>
      <c r="F740" s="168"/>
      <c r="G740" s="168"/>
      <c r="I740" s="168"/>
      <c r="J740" s="168"/>
      <c r="O740" s="168"/>
      <c r="P740" s="168"/>
    </row>
    <row r="741" spans="2:16" ht="15" customHeight="1">
      <c r="B741" s="168"/>
      <c r="C741" s="168"/>
      <c r="D741" s="168"/>
      <c r="F741" s="168"/>
      <c r="G741" s="168"/>
      <c r="I741" s="168"/>
      <c r="J741" s="168"/>
      <c r="O741" s="168"/>
      <c r="P741" s="168"/>
    </row>
    <row r="742" spans="2:16" ht="15" customHeight="1">
      <c r="B742" s="168"/>
      <c r="C742" s="168"/>
      <c r="D742" s="168"/>
      <c r="F742" s="168"/>
      <c r="G742" s="168"/>
      <c r="I742" s="168"/>
      <c r="J742" s="168"/>
      <c r="O742" s="168"/>
      <c r="P742" s="168"/>
    </row>
    <row r="743" spans="2:16" ht="15" customHeight="1">
      <c r="B743" s="168"/>
      <c r="C743" s="168"/>
      <c r="D743" s="168"/>
      <c r="F743" s="168"/>
      <c r="G743" s="168"/>
      <c r="I743" s="168"/>
      <c r="J743" s="168"/>
      <c r="O743" s="168"/>
      <c r="P743" s="168"/>
    </row>
    <row r="744" spans="2:16" ht="15" customHeight="1">
      <c r="B744" s="168"/>
      <c r="C744" s="168"/>
      <c r="D744" s="168"/>
      <c r="F744" s="168"/>
      <c r="G744" s="168"/>
      <c r="I744" s="168"/>
      <c r="J744" s="168"/>
      <c r="O744" s="168"/>
      <c r="P744" s="168"/>
    </row>
    <row r="745" spans="2:16" ht="15" customHeight="1">
      <c r="B745" s="168"/>
      <c r="C745" s="168"/>
      <c r="D745" s="168"/>
      <c r="F745" s="168"/>
      <c r="G745" s="168"/>
      <c r="I745" s="168"/>
      <c r="J745" s="168"/>
      <c r="O745" s="168"/>
      <c r="P745" s="168"/>
    </row>
    <row r="746" spans="2:16" ht="15" customHeight="1">
      <c r="B746" s="168"/>
      <c r="C746" s="168"/>
      <c r="D746" s="168"/>
      <c r="F746" s="168"/>
      <c r="G746" s="168"/>
      <c r="I746" s="168"/>
      <c r="J746" s="168"/>
      <c r="O746" s="168"/>
      <c r="P746" s="168"/>
    </row>
    <row r="747" spans="2:16" ht="15" customHeight="1">
      <c r="B747" s="168"/>
      <c r="C747" s="168"/>
      <c r="D747" s="168"/>
      <c r="F747" s="168"/>
      <c r="G747" s="168"/>
      <c r="I747" s="168"/>
      <c r="J747" s="168"/>
      <c r="O747" s="168"/>
      <c r="P747" s="168"/>
    </row>
    <row r="748" spans="2:16" ht="15" customHeight="1">
      <c r="B748" s="168"/>
      <c r="C748" s="168"/>
      <c r="D748" s="168"/>
      <c r="F748" s="168"/>
      <c r="G748" s="168"/>
      <c r="I748" s="168"/>
      <c r="J748" s="168"/>
      <c r="O748" s="168"/>
      <c r="P748" s="168"/>
    </row>
    <row r="749" spans="2:16" ht="15" customHeight="1">
      <c r="B749" s="168"/>
      <c r="C749" s="168"/>
      <c r="D749" s="168"/>
      <c r="F749" s="168"/>
      <c r="G749" s="168"/>
      <c r="I749" s="168"/>
      <c r="J749" s="168"/>
      <c r="O749" s="168"/>
      <c r="P749" s="168"/>
    </row>
    <row r="750" spans="2:16" ht="15" customHeight="1">
      <c r="B750" s="168"/>
      <c r="C750" s="168"/>
      <c r="D750" s="168"/>
      <c r="F750" s="168"/>
      <c r="G750" s="168"/>
      <c r="I750" s="168"/>
      <c r="J750" s="168"/>
      <c r="O750" s="168"/>
      <c r="P750" s="168"/>
    </row>
    <row r="751" spans="2:16" ht="15" customHeight="1">
      <c r="B751" s="168"/>
      <c r="C751" s="168"/>
      <c r="D751" s="168"/>
      <c r="F751" s="168"/>
      <c r="G751" s="168"/>
      <c r="I751" s="168"/>
      <c r="J751" s="168"/>
      <c r="O751" s="168"/>
      <c r="P751" s="168"/>
    </row>
    <row r="752" spans="2:16" ht="15" customHeight="1">
      <c r="B752" s="168"/>
      <c r="C752" s="168"/>
      <c r="D752" s="168"/>
      <c r="F752" s="168"/>
      <c r="G752" s="168"/>
      <c r="I752" s="168"/>
      <c r="J752" s="168"/>
      <c r="O752" s="168"/>
      <c r="P752" s="168"/>
    </row>
    <row r="753" spans="2:16" ht="15" customHeight="1">
      <c r="B753" s="168"/>
      <c r="C753" s="168"/>
      <c r="D753" s="168"/>
      <c r="F753" s="168"/>
      <c r="G753" s="168"/>
      <c r="I753" s="168"/>
      <c r="J753" s="168"/>
      <c r="O753" s="168"/>
      <c r="P753" s="168"/>
    </row>
    <row r="754" spans="2:16" ht="15" customHeight="1">
      <c r="B754" s="168"/>
      <c r="C754" s="168"/>
      <c r="D754" s="168"/>
      <c r="F754" s="168"/>
      <c r="G754" s="168"/>
      <c r="I754" s="168"/>
      <c r="J754" s="168"/>
      <c r="O754" s="168"/>
      <c r="P754" s="168"/>
    </row>
    <row r="755" spans="2:16" ht="15" customHeight="1">
      <c r="B755" s="168"/>
      <c r="C755" s="168"/>
      <c r="D755" s="168"/>
      <c r="F755" s="168"/>
      <c r="G755" s="168"/>
      <c r="I755" s="168"/>
      <c r="J755" s="168"/>
      <c r="O755" s="168"/>
      <c r="P755" s="168"/>
    </row>
    <row r="791" ht="16.2"/>
    <row r="792" ht="16.2"/>
    <row r="793" ht="16.2"/>
    <row r="794" ht="16.2"/>
    <row r="795" ht="16.2"/>
    <row r="796" ht="16.2"/>
    <row r="797" ht="16.2"/>
    <row r="798" ht="16.2"/>
    <row r="799" ht="16.2"/>
    <row r="800" ht="16.2"/>
    <row r="801" ht="16.2"/>
    <row r="802" ht="16.2"/>
    <row r="803" ht="16.2"/>
    <row r="804" ht="16.2"/>
    <row r="805" ht="16.2"/>
  </sheetData>
  <mergeCells count="2">
    <mergeCell ref="F66:G66"/>
    <mergeCell ref="C129:D129"/>
  </mergeCells>
  <phoneticPr fontId="1" type="noConversion"/>
  <conditionalFormatting sqref="O11">
    <cfRule type="containsText" dxfId="1" priority="1" operator="containsText" text="星期三">
      <formula>NOT(ISERROR(SEARCH("星期三",O11)))</formula>
    </cfRule>
  </conditionalFormatting>
  <printOptions horizontalCentered="1" verticalCentered="1"/>
  <pageMargins left="0" right="0" top="0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1322C-A9BF-4DD7-852B-710FBFB189E0}">
  <sheetPr>
    <pageSetUpPr fitToPage="1"/>
  </sheetPr>
  <dimension ref="A1:V996"/>
  <sheetViews>
    <sheetView zoomScaleNormal="100" workbookViewId="0">
      <selection activeCell="O1" sqref="O1:O1048576"/>
    </sheetView>
  </sheetViews>
  <sheetFormatPr defaultColWidth="11.19921875" defaultRowHeight="15" customHeight="1"/>
  <cols>
    <col min="1" max="1" width="6.69921875" style="1" customWidth="1"/>
    <col min="2" max="2" width="4.8984375" style="1" customWidth="1"/>
    <col min="3" max="3" width="4" style="1" customWidth="1"/>
    <col min="4" max="4" width="6.69921875" style="4" customWidth="1"/>
    <col min="5" max="5" width="5.69921875" style="4" customWidth="1"/>
    <col min="6" max="6" width="6.69921875" style="4" customWidth="1"/>
    <col min="7" max="7" width="12.19921875" style="4" customWidth="1"/>
    <col min="8" max="8" width="6.69921875" style="4" customWidth="1"/>
    <col min="9" max="9" width="12.59765625" style="4" customWidth="1"/>
    <col min="10" max="10" width="6.69921875" style="4" customWidth="1"/>
    <col min="11" max="11" width="6" style="4" customWidth="1"/>
    <col min="12" max="12" width="10.69921875" style="4" customWidth="1"/>
    <col min="13" max="13" width="10.3984375" style="4" customWidth="1"/>
    <col min="14" max="14" width="8.09765625" style="4" customWidth="1"/>
    <col min="15" max="17" width="6.69921875" style="13" customWidth="1"/>
    <col min="18" max="18" width="6.19921875" style="15" customWidth="1"/>
    <col min="19" max="19" width="6.59765625" style="15" customWidth="1"/>
    <col min="20" max="20" width="7.19921875" style="15" customWidth="1"/>
    <col min="21" max="21" width="6.19921875" style="15" customWidth="1"/>
    <col min="22" max="22" width="7.69921875" style="15" customWidth="1"/>
    <col min="23" max="24" width="5.09765625" style="1" customWidth="1"/>
    <col min="25" max="16384" width="11.19921875" style="1"/>
  </cols>
  <sheetData>
    <row r="1" spans="1:22" ht="28.5" customHeight="1">
      <c r="D1" s="1"/>
      <c r="E1" s="17" t="s">
        <v>153</v>
      </c>
      <c r="F1" s="1"/>
      <c r="G1" s="1"/>
      <c r="H1" s="1"/>
      <c r="I1" s="1"/>
      <c r="J1" s="1"/>
      <c r="K1" s="1"/>
      <c r="L1" s="1"/>
      <c r="M1" s="1"/>
      <c r="N1" s="1"/>
      <c r="O1" s="1"/>
      <c r="P1" s="15"/>
      <c r="Q1" s="1"/>
      <c r="R1" s="1"/>
      <c r="S1" s="1"/>
      <c r="T1" s="1"/>
      <c r="U1" s="1"/>
      <c r="V1" s="1"/>
    </row>
    <row r="2" spans="1:22" ht="15.75" customHeight="1">
      <c r="A2" s="2" t="s">
        <v>31</v>
      </c>
      <c r="B2" s="2" t="s">
        <v>32</v>
      </c>
      <c r="C2" s="2" t="s">
        <v>36</v>
      </c>
      <c r="D2" s="3" t="s">
        <v>9</v>
      </c>
      <c r="E2" s="4" t="s">
        <v>33</v>
      </c>
      <c r="F2" s="4" t="s">
        <v>37</v>
      </c>
      <c r="G2" s="4" t="s">
        <v>33</v>
      </c>
      <c r="H2" s="4" t="s">
        <v>38</v>
      </c>
      <c r="I2" s="4" t="s">
        <v>33</v>
      </c>
      <c r="J2" s="4" t="s">
        <v>29</v>
      </c>
      <c r="K2" s="4" t="s">
        <v>33</v>
      </c>
      <c r="L2" s="4" t="s">
        <v>35</v>
      </c>
      <c r="M2" s="4" t="s">
        <v>33</v>
      </c>
      <c r="N2" s="4" t="s">
        <v>40</v>
      </c>
      <c r="O2" s="6" t="s">
        <v>41</v>
      </c>
      <c r="P2" s="79" t="s">
        <v>2</v>
      </c>
      <c r="Q2" s="79" t="s">
        <v>3</v>
      </c>
      <c r="R2" s="79" t="s">
        <v>4</v>
      </c>
      <c r="S2" s="79" t="s">
        <v>5</v>
      </c>
      <c r="T2" s="79" t="s">
        <v>6</v>
      </c>
      <c r="U2" s="79" t="s">
        <v>7</v>
      </c>
      <c r="V2" s="79" t="s">
        <v>8</v>
      </c>
    </row>
    <row r="3" spans="1:22" ht="15.75" customHeight="1">
      <c r="A3" s="7">
        <f>'B4月葷-國小'!AB3</f>
        <v>45748</v>
      </c>
      <c r="B3" s="8" t="str">
        <f>'B4月葷-國小'!AC3</f>
        <v>三</v>
      </c>
      <c r="C3" s="7" t="str">
        <f>'B4月葷-國小'!AD3</f>
        <v>F3</v>
      </c>
      <c r="D3" s="9" t="str">
        <f>'B4月葷-國小'!AE3</f>
        <v>培根拌飯</v>
      </c>
      <c r="E3" s="10" t="str">
        <f>'B4月葷-國小'!AF3</f>
        <v xml:space="preserve">米 糯米    </v>
      </c>
      <c r="F3" s="9" t="str">
        <f>'B4月葷-國小'!AG3</f>
        <v>香滷棒腿</v>
      </c>
      <c r="G3" s="10" t="str">
        <f>'B4月葷-國小'!AH3</f>
        <v xml:space="preserve">棒腿     </v>
      </c>
      <c r="H3" s="9" t="str">
        <f>'B4月葷-國小'!AI3</f>
        <v>拌飯配料</v>
      </c>
      <c r="I3" s="10" t="str">
        <f>'B4月葷-國小'!AJ3</f>
        <v xml:space="preserve">培根 肉絲 冷凍玉米粒 甘藍 大蒜 </v>
      </c>
      <c r="J3" s="9" t="str">
        <f>'B4月葷-國小'!AK3</f>
        <v>時蔬</v>
      </c>
      <c r="K3" s="10" t="str">
        <f>'B4月葷-國小'!AL3</f>
        <v xml:space="preserve">蔬菜 大蒜    </v>
      </c>
      <c r="L3" s="10" t="str">
        <f>'B4月葷-國小'!AM3</f>
        <v>時蔬蛋花湯</v>
      </c>
      <c r="M3" s="9" t="str">
        <f>'B4月葷-國小'!AN3</f>
        <v xml:space="preserve">時蔬 雞蛋 薑   </v>
      </c>
      <c r="N3" s="10" t="str">
        <f>'B4月葷-國小'!AO3</f>
        <v>TAP豆漿</v>
      </c>
      <c r="O3" s="11"/>
      <c r="P3" s="11">
        <f>'B4月葷-國小'!AQ3</f>
        <v>5.25</v>
      </c>
      <c r="Q3" s="11">
        <f>'B4月葷-國小'!AR3</f>
        <v>2.9675324675324672</v>
      </c>
      <c r="R3" s="12">
        <f>'B4月葷-國小'!AS3</f>
        <v>1.3050000000000002</v>
      </c>
      <c r="S3" s="12">
        <f>'B4月葷-國小'!AT3</f>
        <v>2.1362662337662339</v>
      </c>
      <c r="T3" s="12">
        <f>'B4月葷-國小'!AU3</f>
        <v>0</v>
      </c>
      <c r="U3" s="12">
        <f>'B4月葷-國小'!AV3</f>
        <v>0</v>
      </c>
      <c r="V3" s="12">
        <f>'B4月葷-國小'!AW3</f>
        <v>718.82191558441559</v>
      </c>
    </row>
    <row r="4" spans="1:22" ht="15.75" customHeight="1">
      <c r="A4" s="7">
        <f>'B4月葷-國小'!AB10</f>
        <v>45749</v>
      </c>
      <c r="B4" s="7" t="str">
        <f>'B4月葷-國小'!AC10</f>
        <v>四</v>
      </c>
      <c r="C4" s="7" t="str">
        <f>'B4月葷-國小'!AD10</f>
        <v>F4</v>
      </c>
      <c r="D4" s="10" t="str">
        <f>'B4月葷-國小'!AE10</f>
        <v>糙米飯</v>
      </c>
      <c r="E4" s="10" t="str">
        <f>'B4月葷-國小'!AF10</f>
        <v xml:space="preserve">米 糙米    </v>
      </c>
      <c r="F4" s="10" t="str">
        <f>'B4月葷-國小'!AG10</f>
        <v>南瓜滷肉</v>
      </c>
      <c r="G4" s="10" t="str">
        <f>'B4月葷-國小'!AH10</f>
        <v xml:space="preserve">豬後腿肉 南瓜 胡蘿蔔 大蒜  </v>
      </c>
      <c r="H4" s="10" t="str">
        <f>'B4月葷-國小'!AI10</f>
        <v>鮮蔬耖蛋</v>
      </c>
      <c r="I4" s="10" t="str">
        <f>'B4月葷-國小'!AJ10</f>
        <v xml:space="preserve">雞蛋 甜椒 洋蔥 大蒜  </v>
      </c>
      <c r="J4" s="10" t="str">
        <f>'B4月葷-國小'!AK10</f>
        <v>時蔬</v>
      </c>
      <c r="K4" s="10" t="str">
        <f>'B4月葷-國小'!AL10</f>
        <v xml:space="preserve">蔬菜 大蒜    </v>
      </c>
      <c r="L4" s="10" t="str">
        <f>'B4月葷-國小'!AM10</f>
        <v>綠豆脆圓湯</v>
      </c>
      <c r="M4" s="10" t="str">
        <f>'B4月葷-國小'!AN10</f>
        <v xml:space="preserve">綠豆 脆圓 砂糖   </v>
      </c>
      <c r="N4" s="10" t="str">
        <f>'B4月葷-國小'!AO10</f>
        <v>小餐包</v>
      </c>
      <c r="O4" s="11"/>
      <c r="P4" s="11">
        <f>'B4月葷-國小'!AQ10</f>
        <v>6.447058823529412</v>
      </c>
      <c r="Q4" s="11">
        <f>'B4月葷-國小'!AR10</f>
        <v>2.6753246753246755</v>
      </c>
      <c r="R4" s="12">
        <f>'B4月葷-國小'!AS10</f>
        <v>1.2</v>
      </c>
      <c r="S4" s="12">
        <f>'B4月葷-國小'!AT10</f>
        <v>1.9376623376623376</v>
      </c>
      <c r="T4" s="12">
        <f>'B4月葷-國小'!AU10</f>
        <v>0</v>
      </c>
      <c r="U4" s="12">
        <f>'B4月葷-國小'!AV10</f>
        <v>0</v>
      </c>
      <c r="V4" s="12">
        <f>'B4月葷-國小'!AW10</f>
        <v>769.1382734912147</v>
      </c>
    </row>
    <row r="5" spans="1:22" ht="15.75" customHeight="1">
      <c r="A5" s="7">
        <f>'B4月葷-國小'!AB17</f>
        <v>46119</v>
      </c>
      <c r="B5" s="7" t="str">
        <f>'B4月葷-國小'!AC17</f>
        <v>二</v>
      </c>
      <c r="C5" s="7" t="str">
        <f>'B4月葷-國小'!AD17</f>
        <v>G2</v>
      </c>
      <c r="D5" s="10" t="str">
        <f>'B4月葷-國小'!AE17</f>
        <v>白米飯</v>
      </c>
      <c r="E5" s="10" t="str">
        <f>'B4月葷-國小'!AF17</f>
        <v xml:space="preserve">米     </v>
      </c>
      <c r="F5" s="10" t="str">
        <f>'B4月葷-國小'!AG17</f>
        <v>時瓜燒肉</v>
      </c>
      <c r="G5" s="10" t="str">
        <f>'B4月葷-國小'!AH17</f>
        <v xml:space="preserve">豬後腿肉 時瓜 胡蘿蔔 大蒜  </v>
      </c>
      <c r="H5" s="10" t="str">
        <f>'B4月葷-國小'!AI17</f>
        <v>鐵板豆腐</v>
      </c>
      <c r="I5" s="10" t="str">
        <f>'B4月葷-國小'!AJ17</f>
        <v xml:space="preserve">豆腐 脆筍 絞肉 胡蘿蔔 大蒜 </v>
      </c>
      <c r="J5" s="10" t="str">
        <f>'B4月葷-國小'!AK17</f>
        <v>時蔬</v>
      </c>
      <c r="K5" s="10" t="str">
        <f>'B4月葷-國小'!AL17</f>
        <v xml:space="preserve">蔬菜 大蒜    </v>
      </c>
      <c r="L5" s="10" t="str">
        <f>'B4月葷-國小'!AM17</f>
        <v>金針肉絲湯</v>
      </c>
      <c r="M5" s="10" t="str">
        <f>'B4月葷-國小'!AN17</f>
        <v xml:space="preserve">金針菜乾 榨菜 薑 豬後腿肉  </v>
      </c>
      <c r="N5" s="10" t="str">
        <f>'B4月葷-國小'!AO17</f>
        <v>海苔</v>
      </c>
      <c r="O5" s="11"/>
      <c r="P5" s="11">
        <f>'B4月葷-國小'!AQ17</f>
        <v>5</v>
      </c>
      <c r="Q5" s="11">
        <f>'B4月葷-國小'!AR17</f>
        <v>3.0642857142857141</v>
      </c>
      <c r="R5" s="12">
        <f>'B4月葷-國小'!AS17</f>
        <v>1.55</v>
      </c>
      <c r="S5" s="12">
        <f>'B4月葷-國小'!AT17</f>
        <v>2.3071428571428569</v>
      </c>
      <c r="T5" s="12">
        <f>'B4月葷-國小'!AU17</f>
        <v>0</v>
      </c>
      <c r="U5" s="12">
        <f>'B4月葷-國小'!AV17</f>
        <v>0</v>
      </c>
      <c r="V5" s="12">
        <f>'B4月葷-國小'!AW17</f>
        <v>722.39285714285711</v>
      </c>
    </row>
    <row r="6" spans="1:22" ht="15.75" customHeight="1">
      <c r="A6" s="7">
        <f>'B4月葷-國小'!AB24</f>
        <v>46120</v>
      </c>
      <c r="B6" s="7" t="str">
        <f>'B4月葷-國小'!AC24</f>
        <v>三</v>
      </c>
      <c r="C6" s="7" t="str">
        <f>'B4月葷-國小'!AD24</f>
        <v>G3</v>
      </c>
      <c r="D6" s="10" t="str">
        <f>'B4月葷-國小'!AE24</f>
        <v>肉燥麵</v>
      </c>
      <c r="E6" s="10" t="str">
        <f>'B4月葷-國小'!AF24</f>
        <v xml:space="preserve">油麵     </v>
      </c>
      <c r="F6" s="10" t="str">
        <f>'B4月葷-國小'!AG24</f>
        <v>洋蔥絞肉</v>
      </c>
      <c r="G6" s="10" t="str">
        <f>'B4月葷-國小'!AH24</f>
        <v xml:space="preserve">絞肉 洋蔥 胡蘿蔔 乾香菇 油蔥酥 </v>
      </c>
      <c r="H6" s="10" t="str">
        <f>'B4月葷-國小'!AI24</f>
        <v>筍干海結</v>
      </c>
      <c r="I6" s="10" t="str">
        <f>'B4月葷-國小'!AJ24</f>
        <v xml:space="preserve">海帶結 麻竹筍干 麵輪 大蒜  </v>
      </c>
      <c r="J6" s="10" t="str">
        <f>'B4月葷-國小'!AK24</f>
        <v>時蔬</v>
      </c>
      <c r="K6" s="10" t="str">
        <f>'B4月葷-國小'!AL24</f>
        <v xml:space="preserve">蔬菜 大蒜    </v>
      </c>
      <c r="L6" s="10" t="str">
        <f>'B4月葷-國小'!AM24</f>
        <v>時蔬蛋花湯</v>
      </c>
      <c r="M6" s="10" t="str">
        <f>'B4月葷-國小'!AN24</f>
        <v xml:space="preserve">時蔬 雞蛋 薑   </v>
      </c>
      <c r="N6" s="10" t="str">
        <f>'B4月葷-國小'!AO24</f>
        <v>水果</v>
      </c>
      <c r="P6" s="11">
        <f>'B4月葷-國小'!AQ24</f>
        <v>5</v>
      </c>
      <c r="Q6" s="11">
        <f>'B4月葷-國小'!AR24</f>
        <v>2.502164502164502</v>
      </c>
      <c r="R6" s="12">
        <f>'B4月葷-國小'!AS24</f>
        <v>1.55</v>
      </c>
      <c r="S6" s="12">
        <f>'B4月葷-國小'!AT24</f>
        <v>2.5</v>
      </c>
      <c r="T6" s="12">
        <f>'B4月葷-國小'!AU24</f>
        <v>0</v>
      </c>
      <c r="U6" s="12">
        <f>'B4月葷-國小'!AV24</f>
        <v>0</v>
      </c>
      <c r="V6" s="12">
        <f>'B4月葷-國小'!AW24</f>
        <v>693.91233766233768</v>
      </c>
    </row>
    <row r="7" spans="1:22" ht="15.75" customHeight="1">
      <c r="A7" s="7">
        <f>'B4月葷-國小'!AB31</f>
        <v>46121</v>
      </c>
      <c r="B7" s="7" t="str">
        <f>'B4月葷-國小'!AC31</f>
        <v>四</v>
      </c>
      <c r="C7" s="7" t="str">
        <f>'B4月葷-國小'!AD31</f>
        <v>G4</v>
      </c>
      <c r="D7" s="10" t="str">
        <f>'B4月葷-國小'!AE31</f>
        <v>糙米飯</v>
      </c>
      <c r="E7" s="10" t="str">
        <f>'B4月葷-國小'!AF31</f>
        <v xml:space="preserve">米 糙米    </v>
      </c>
      <c r="F7" s="10" t="str">
        <f>'B4月葷-國小'!AG31</f>
        <v>糖醋雞丁</v>
      </c>
      <c r="G7" s="10" t="str">
        <f>'B4月葷-國小'!AH31</f>
        <v xml:space="preserve">清肉 甜椒 洋蔥 鳳梨罐頭 番茄醬 </v>
      </c>
      <c r="H7" s="10" t="str">
        <f>'B4月葷-國小'!AI31</f>
        <v>肉絲時蔬</v>
      </c>
      <c r="I7" s="10" t="str">
        <f>'B4月葷-國小'!AJ31</f>
        <v xml:space="preserve">時蔬 豬後腿肉 胡蘿蔔 大蒜  </v>
      </c>
      <c r="J7" s="10" t="str">
        <f>'B4月葷-國小'!AK31</f>
        <v>時蔬</v>
      </c>
      <c r="K7" s="10" t="str">
        <f>'B4月葷-國小'!AL31</f>
        <v xml:space="preserve">蔬菜 大蒜    </v>
      </c>
      <c r="L7" s="10" t="str">
        <f>'B4月葷-國小'!AM31</f>
        <v>冬瓜銀耳湯</v>
      </c>
      <c r="M7" s="10" t="str">
        <f>'B4月葷-國小'!AN31</f>
        <v xml:space="preserve">乾銀耳 枸杞 二砂糖 冬瓜糖磚  </v>
      </c>
      <c r="N7" s="10" t="str">
        <f>'B4月葷-國小'!AO31</f>
        <v>小餐包</v>
      </c>
      <c r="P7" s="11">
        <f>'B4月葷-國小'!AQ31</f>
        <v>5</v>
      </c>
      <c r="Q7" s="11">
        <f>'B4月葷-國小'!AR31</f>
        <v>2.1</v>
      </c>
      <c r="R7" s="12">
        <f>'B4月葷-國小'!AS31</f>
        <v>1.75</v>
      </c>
      <c r="S7" s="12">
        <f>'B4月葷-國小'!AT31</f>
        <v>2</v>
      </c>
      <c r="T7" s="12">
        <f>'B4月葷-國小'!AU31</f>
        <v>0</v>
      </c>
      <c r="U7" s="12">
        <f>'B4月葷-國小'!AV31</f>
        <v>0</v>
      </c>
      <c r="V7" s="12">
        <f>'B4月葷-國小'!AW31</f>
        <v>626.25</v>
      </c>
    </row>
    <row r="8" spans="1:22" ht="15.75" customHeight="1">
      <c r="A8" s="7">
        <f>'B4月葷-國小'!AB38</f>
        <v>46122</v>
      </c>
      <c r="B8" s="7" t="str">
        <f>'B4月葷-國小'!AC38</f>
        <v>五</v>
      </c>
      <c r="C8" s="7" t="str">
        <f>'B4月葷-國小'!AD38</f>
        <v>G5</v>
      </c>
      <c r="D8" s="10" t="str">
        <f>'B4月葷-國小'!AE38</f>
        <v>小米飯</v>
      </c>
      <c r="E8" s="10" t="str">
        <f>'B4月葷-國小'!AF38</f>
        <v xml:space="preserve">米 小米    </v>
      </c>
      <c r="F8" s="10" t="str">
        <f>'B4月葷-國小'!AG38</f>
        <v>檸檬雞翅</v>
      </c>
      <c r="G8" s="10" t="str">
        <f>'B4月葷-國小'!AH38</f>
        <v xml:space="preserve">檸檬雞翅     </v>
      </c>
      <c r="H8" s="10" t="str">
        <f>'B4月葷-國小'!AI38</f>
        <v>番茄炒蛋</v>
      </c>
      <c r="I8" s="10" t="str">
        <f>'B4月葷-國小'!AJ38</f>
        <v xml:space="preserve">大番茄 雞蛋 大蒜 番茄醬  </v>
      </c>
      <c r="J8" s="10" t="str">
        <f>'B4月葷-國小'!AK38</f>
        <v>時蔬</v>
      </c>
      <c r="K8" s="10" t="str">
        <f>'B4月葷-國小'!AL38</f>
        <v xml:space="preserve">蔬菜 大蒜    </v>
      </c>
      <c r="L8" s="10" t="str">
        <f>'B4月葷-國小'!AM38</f>
        <v>時瓜魚丸湯</v>
      </c>
      <c r="M8" s="10" t="str">
        <f>'B4月葷-國小'!AN38</f>
        <v xml:space="preserve">時瓜 薑 魚丸   </v>
      </c>
      <c r="N8" s="10" t="str">
        <f>'B4月葷-國小'!AO38</f>
        <v>水果</v>
      </c>
      <c r="O8" s="10"/>
      <c r="P8" s="11">
        <f>'B4月葷-國小'!AQ38</f>
        <v>5.2</v>
      </c>
      <c r="Q8" s="11">
        <f>'B4月葷-國小'!AR38</f>
        <v>2.4340909090909086</v>
      </c>
      <c r="R8" s="12">
        <f>'B4月葷-國小'!AS38</f>
        <v>1.1499999999999999</v>
      </c>
      <c r="S8" s="12">
        <f>'B4月葷-國小'!AT38</f>
        <v>2.0670454545454544</v>
      </c>
      <c r="T8" s="12">
        <f>'B4月葷-國小'!AU38</f>
        <v>0</v>
      </c>
      <c r="U8" s="12">
        <f>'B4月葷-國小'!AV38</f>
        <v>0</v>
      </c>
      <c r="V8" s="12">
        <f>'B4月葷-國小'!AW38</f>
        <v>682.07386363636363</v>
      </c>
    </row>
    <row r="9" spans="1:22" ht="15.75" customHeight="1">
      <c r="A9" s="7">
        <f>'B4月葷-國小'!AB45</f>
        <v>45760</v>
      </c>
      <c r="B9" s="7" t="str">
        <f>'B4月葷-國小'!AC45</f>
        <v>一</v>
      </c>
      <c r="C9" s="7" t="str">
        <f>'B4月葷-國小'!AD45</f>
        <v>H1</v>
      </c>
      <c r="D9" s="10" t="str">
        <f>'B4月葷-國小'!AE45</f>
        <v>白米飯</v>
      </c>
      <c r="E9" s="10" t="str">
        <f>'B4月葷-國小'!AF45</f>
        <v xml:space="preserve">米     </v>
      </c>
      <c r="F9" s="10" t="str">
        <f>'B4月葷-國小'!AG45</f>
        <v>筍乾燒肉</v>
      </c>
      <c r="G9" s="10" t="str">
        <f>'B4月葷-國小'!AH45</f>
        <v xml:space="preserve">豬後腿肉 麻竹筍干 胡蘿蔔 梅干菜 大蒜 </v>
      </c>
      <c r="H9" s="10" t="str">
        <f>'B4月葷-國小'!AI45</f>
        <v>洋蔥玉米蛋</v>
      </c>
      <c r="I9" s="10" t="str">
        <f>'B4月葷-國小'!AJ45</f>
        <v xml:space="preserve">洋蔥 冷凍玉米粒 雞蛋 胡蘿蔔 大蒜 </v>
      </c>
      <c r="J9" s="10" t="str">
        <f>'B4月葷-國小'!AK45</f>
        <v>時蔬</v>
      </c>
      <c r="K9" s="10" t="str">
        <f>'B4月葷-國小'!AL45</f>
        <v xml:space="preserve">蔬菜 大蒜    </v>
      </c>
      <c r="L9" s="10" t="str">
        <f>'B4月葷-國小'!AM45</f>
        <v>時蔬湯</v>
      </c>
      <c r="M9" s="10" t="str">
        <f>'B4月葷-國小'!AN45</f>
        <v xml:space="preserve">時蔬 薑 排骨   </v>
      </c>
      <c r="N9" s="10" t="str">
        <f>'B4月葷-國小'!AO45</f>
        <v>保久乳</v>
      </c>
      <c r="O9" s="10"/>
      <c r="P9" s="11">
        <f>'B4月葷-國小'!AQ45</f>
        <v>5.25</v>
      </c>
      <c r="Q9" s="11">
        <f>'B4月葷-國小'!AR45</f>
        <v>2.8701298701298699</v>
      </c>
      <c r="R9" s="12">
        <f>'B4月葷-國小'!AS45</f>
        <v>1.7</v>
      </c>
      <c r="S9" s="12">
        <f>'B4月葷-國小'!AT45</f>
        <v>2.2600649350649347</v>
      </c>
      <c r="T9" s="12">
        <f>'B4月葷-國小'!AU45</f>
        <v>0</v>
      </c>
      <c r="U9" s="12">
        <f>'B4月葷-國小'!AV45</f>
        <v>0</v>
      </c>
      <c r="V9" s="12">
        <f>'B4月葷-國小'!AW45</f>
        <v>725.71266233766232</v>
      </c>
    </row>
    <row r="10" spans="1:22" ht="15" customHeight="1">
      <c r="A10" s="7">
        <f>'B4月葷-國小'!AB52</f>
        <v>45761</v>
      </c>
      <c r="B10" s="7" t="str">
        <f>'B4月葷-國小'!AC52</f>
        <v>二</v>
      </c>
      <c r="C10" s="7" t="str">
        <f>'B4月葷-國小'!AD52</f>
        <v>H2</v>
      </c>
      <c r="D10" s="10" t="str">
        <f>'B4月葷-國小'!AE52</f>
        <v>糙米飯</v>
      </c>
      <c r="E10" s="10" t="str">
        <f>'B4月葷-國小'!AF52</f>
        <v xml:space="preserve">米 糙米    </v>
      </c>
      <c r="F10" s="10" t="str">
        <f>'B4月葷-國小'!AG52</f>
        <v>香酥魚排</v>
      </c>
      <c r="G10" s="10" t="str">
        <f>'B4月葷-國小'!AH52</f>
        <v xml:space="preserve">魚排     </v>
      </c>
      <c r="H10" s="10" t="str">
        <f>'B4月葷-國小'!AI52</f>
        <v>家常豆腐</v>
      </c>
      <c r="I10" s="10" t="str">
        <f>'B4月葷-國小'!AJ52</f>
        <v xml:space="preserve">時蔬 豆腐 豬絞肉 大蒜  </v>
      </c>
      <c r="J10" s="10" t="str">
        <f>'B4月葷-國小'!AK52</f>
        <v>時蔬</v>
      </c>
      <c r="K10" s="10" t="str">
        <f>'B4月葷-國小'!AL52</f>
        <v xml:space="preserve">蔬菜 大蒜    </v>
      </c>
      <c r="L10" s="10" t="str">
        <f>'B4月葷-國小'!AM52</f>
        <v>白玉雞湯</v>
      </c>
      <c r="M10" s="10" t="str">
        <f>'B4月葷-國小'!AN52</f>
        <v xml:space="preserve">肉雞 白蘿蔔 枸杞 薑  </v>
      </c>
      <c r="N10" s="10" t="str">
        <f>'B4月葷-國小'!AO52</f>
        <v>水果</v>
      </c>
      <c r="O10" s="10"/>
      <c r="P10" s="11">
        <f>'B4月葷-國小'!AQ52</f>
        <v>5</v>
      </c>
      <c r="Q10" s="11">
        <f>'B4月葷-國小'!AR52</f>
        <v>3.1607142857142856</v>
      </c>
      <c r="R10" s="12">
        <f>'B4月葷-國小'!AS52</f>
        <v>1.65</v>
      </c>
      <c r="S10" s="12">
        <f>'B4月葷-國小'!AT52</f>
        <v>2.5</v>
      </c>
      <c r="T10" s="12">
        <f>'B4月葷-國小'!AU52</f>
        <v>0</v>
      </c>
      <c r="U10" s="12">
        <f>'B4月葷-國小'!AV52</f>
        <v>0</v>
      </c>
      <c r="V10" s="12">
        <f>'B4月葷-國小'!AW52</f>
        <v>732.17857142857144</v>
      </c>
    </row>
    <row r="11" spans="1:22" ht="15.75" customHeight="1">
      <c r="A11" s="7">
        <f>'B4月葷-國小'!AB59</f>
        <v>45762</v>
      </c>
      <c r="B11" s="7" t="str">
        <f>'B4月葷-國小'!AC59</f>
        <v>三</v>
      </c>
      <c r="C11" s="7" t="str">
        <f>'B4月葷-國小'!AD59</f>
        <v>H3</v>
      </c>
      <c r="D11" s="10" t="str">
        <f>'B4月葷-國小'!AE59</f>
        <v>油飯特餐</v>
      </c>
      <c r="E11" s="10" t="str">
        <f>'B4月葷-國小'!AF59</f>
        <v xml:space="preserve">米 糯米    </v>
      </c>
      <c r="F11" s="10" t="str">
        <f>'B4月葷-國小'!AG59</f>
        <v>香滷肉排</v>
      </c>
      <c r="G11" s="10" t="str">
        <f>'B4月葷-國小'!AH59</f>
        <v xml:space="preserve">肉排     </v>
      </c>
      <c r="H11" s="10" t="str">
        <f>'B4月葷-國小'!AI59</f>
        <v>油飯配料</v>
      </c>
      <c r="I11" s="10" t="str">
        <f>'B4月葷-國小'!AJ59</f>
        <v>豬後腿肉 蘿蔔乾 時蔬 乾香菇 油蔥酥 大蒜</v>
      </c>
      <c r="J11" s="10" t="str">
        <f>'B4月葷-國小'!AK59</f>
        <v>時蔬</v>
      </c>
      <c r="K11" s="10" t="str">
        <f>'B4月葷-國小'!AL59</f>
        <v xml:space="preserve">蔬菜 大蒜    </v>
      </c>
      <c r="L11" s="10" t="str">
        <f>'B4月葷-國小'!AM59</f>
        <v>時瓜湯</v>
      </c>
      <c r="M11" s="10" t="str">
        <f>'B4月葷-國小'!AN59</f>
        <v xml:space="preserve">時瓜 薑 排骨   </v>
      </c>
      <c r="N11" s="10" t="str">
        <f>'B4月葷-國小'!AO59</f>
        <v>堅果</v>
      </c>
      <c r="O11" s="10" t="s">
        <v>30</v>
      </c>
      <c r="P11" s="11">
        <f>'B4月葷-國小'!AQ59</f>
        <v>6</v>
      </c>
      <c r="Q11" s="11">
        <f>'B4月葷-國小'!AR59</f>
        <v>2.5714285714285712</v>
      </c>
      <c r="R11" s="12">
        <f>'B4月葷-國小'!AS59</f>
        <v>1.3050000000000002</v>
      </c>
      <c r="S11" s="12">
        <f>'B4月葷-國小'!AT59</f>
        <v>2.5</v>
      </c>
      <c r="T11" s="12">
        <f>'B4月葷-國小'!AU59</f>
        <v>0</v>
      </c>
      <c r="U11" s="12">
        <f>'B4月葷-國小'!AV59</f>
        <v>0</v>
      </c>
      <c r="V11" s="12">
        <f>'B4月葷-國小'!AW59</f>
        <v>762.85714285714289</v>
      </c>
    </row>
    <row r="12" spans="1:22" ht="15.75" customHeight="1">
      <c r="A12" s="7">
        <f>'B4月葷-國小'!AB66</f>
        <v>45763</v>
      </c>
      <c r="B12" s="7" t="str">
        <f>'B4月葷-國小'!AC66</f>
        <v>四</v>
      </c>
      <c r="C12" s="7" t="str">
        <f>'B4月葷-國小'!AD66</f>
        <v>F5</v>
      </c>
      <c r="D12" s="10" t="str">
        <f>'B4月葷-國小'!AE66</f>
        <v>糙米飯</v>
      </c>
      <c r="E12" s="10" t="str">
        <f>'B4月葷-國小'!AF66</f>
        <v xml:space="preserve">米 糙米    </v>
      </c>
      <c r="F12" s="10" t="str">
        <f>'B4月葷-國小'!AG66</f>
        <v>瓜仔雞</v>
      </c>
      <c r="G12" s="10" t="str">
        <f>'B4月葷-國小'!AH66</f>
        <v xml:space="preserve">肉雞 醃漬花胡瓜 胡蘿蔔 大蒜  </v>
      </c>
      <c r="H12" s="10" t="str">
        <f>'B4月葷-國小'!AI66</f>
        <v>紅仁炒蛋</v>
      </c>
      <c r="I12" s="10" t="str">
        <f>'B4月葷-國小'!AJ66</f>
        <v xml:space="preserve">雞蛋 胡蘿蔔 大蒜   </v>
      </c>
      <c r="J12" s="10" t="str">
        <f>'B4月葷-國小'!AK66</f>
        <v>時蔬</v>
      </c>
      <c r="K12" s="10" t="str">
        <f>'B4月葷-國小'!AL66</f>
        <v xml:space="preserve">蔬菜 大蒜    </v>
      </c>
      <c r="L12" s="10" t="str">
        <f>'B4月葷-國小'!AM66</f>
        <v>綠豆湯</v>
      </c>
      <c r="M12" s="10" t="str">
        <f>'B4月葷-國小'!AN66</f>
        <v xml:space="preserve">綠豆 二砂糖    </v>
      </c>
      <c r="N12" s="10" t="str">
        <f>'B4月葷-國小'!AO66</f>
        <v>小餐包</v>
      </c>
      <c r="P12" s="11">
        <f>'B4月葷-國小'!AQ66</f>
        <v>6.05</v>
      </c>
      <c r="Q12" s="11">
        <f>'B4月葷-國小'!AR66</f>
        <v>3.2272727272727275</v>
      </c>
      <c r="R12" s="12">
        <f>'B4月葷-國小'!AS66</f>
        <v>1.5</v>
      </c>
      <c r="S12" s="12">
        <f>'B4月葷-國小'!AT66</f>
        <v>2.2386363636363638</v>
      </c>
      <c r="T12" s="12">
        <f>'B4月葷-國小'!AU66</f>
        <v>0</v>
      </c>
      <c r="U12" s="12">
        <f>'B4月葷-國小'!AV66</f>
        <v>0</v>
      </c>
      <c r="V12" s="12">
        <f>'B4月葷-國小'!AW66</f>
        <v>797.53409090909088</v>
      </c>
    </row>
    <row r="13" spans="1:22" ht="15.75" customHeight="1">
      <c r="A13" s="7">
        <f>'B4月葷-國小'!AB73</f>
        <v>45764</v>
      </c>
      <c r="B13" s="7" t="str">
        <f>'B4月葷-國小'!AC73</f>
        <v>五</v>
      </c>
      <c r="C13" s="7" t="str">
        <f>'B4月葷-國小'!AD73</f>
        <v>G1</v>
      </c>
      <c r="D13" s="10" t="str">
        <f>'B4月葷-國小'!AE73</f>
        <v>芝麻飯</v>
      </c>
      <c r="E13" s="10" t="str">
        <f>'B4月葷-國小'!AF73</f>
        <v xml:space="preserve">米 芝麻(熟)    </v>
      </c>
      <c r="F13" s="10" t="str">
        <f>'B4月葷-國小'!AG73</f>
        <v>沙茶魷魚</v>
      </c>
      <c r="G13" s="10" t="str">
        <f>'B4月葷-國小'!AH73</f>
        <v>豬後腿肉 魷耳條 時蔬 胡蘿蔔 大蒜 沙茶醬</v>
      </c>
      <c r="H13" s="10" t="str">
        <f>'B4月葷-國小'!AI73</f>
        <v>關東煮</v>
      </c>
      <c r="I13" s="10" t="str">
        <f>'B4月葷-國小'!AJ73</f>
        <v xml:space="preserve">魚丸 白蘿蔔 甜玉米 胡蘿蔔 柴魚片 </v>
      </c>
      <c r="J13" s="10" t="str">
        <f>'B4月葷-國小'!AK73</f>
        <v>時蔬</v>
      </c>
      <c r="K13" s="10" t="str">
        <f>'B4月葷-國小'!AL73</f>
        <v xml:space="preserve">蔬菜 大蒜    </v>
      </c>
      <c r="L13" s="10" t="str">
        <f>'B4月葷-國小'!AM73</f>
        <v>三絲羹湯</v>
      </c>
      <c r="M13" s="10" t="str">
        <f>'B4月葷-國小'!AN73</f>
        <v xml:space="preserve">脆筍 包心白菜 胡蘿蔔 豬後腿肉  </v>
      </c>
      <c r="N13" s="10" t="str">
        <f>'B4月葷-國小'!AO73</f>
        <v>水果</v>
      </c>
      <c r="O13" s="10"/>
      <c r="P13" s="11">
        <f>'B4月葷-國小'!AQ73</f>
        <v>5.25</v>
      </c>
      <c r="Q13" s="11">
        <f>'B4月葷-國小'!AR73</f>
        <v>2.6352380952380954</v>
      </c>
      <c r="R13" s="12">
        <f>'B4月葷-國小'!AS73</f>
        <v>1.25</v>
      </c>
      <c r="S13" s="12">
        <f>'B4月葷-國小'!AT73</f>
        <v>2.218119047619048</v>
      </c>
      <c r="T13" s="12">
        <f>'B4月葷-國小'!AU73</f>
        <v>0</v>
      </c>
      <c r="U13" s="12">
        <f>'B4月葷-國小'!AV73</f>
        <v>0</v>
      </c>
      <c r="V13" s="12">
        <f>'B4月葷-國小'!AW73</f>
        <v>709.98321428571421</v>
      </c>
    </row>
    <row r="14" spans="1:22" ht="15.75" customHeight="1">
      <c r="A14" s="7">
        <f>'B4月葷-國小'!AB80</f>
        <v>45767</v>
      </c>
      <c r="B14" s="7" t="str">
        <f>'B4月葷-國小'!AC80</f>
        <v>一</v>
      </c>
      <c r="C14" s="7" t="str">
        <f>'B4月葷-國小'!AD80</f>
        <v>I1</v>
      </c>
      <c r="D14" s="10" t="str">
        <f>'B4月葷-國小'!AE80</f>
        <v>白米飯</v>
      </c>
      <c r="E14" s="10" t="str">
        <f>'B4月葷-國小'!AF80</f>
        <v xml:space="preserve">米     </v>
      </c>
      <c r="F14" s="10" t="str">
        <f>'B4月葷-國小'!AG80</f>
        <v>花生肉片</v>
      </c>
      <c r="G14" s="10" t="str">
        <f>'B4月葷-國小'!AH80</f>
        <v xml:space="preserve">豬後腿肉 油花生 胡蘿蔔 時蔬 大蒜 </v>
      </c>
      <c r="H14" s="10" t="str">
        <f>'B4月葷-國小'!AI80</f>
        <v>番茄炒蛋</v>
      </c>
      <c r="I14" s="10" t="str">
        <f>'B4月葷-國小'!AJ80</f>
        <v xml:space="preserve">大番茄 雞蛋 大蒜 番茄醬  </v>
      </c>
      <c r="J14" s="10" t="str">
        <f>'B4月葷-國小'!AK80</f>
        <v>時蔬</v>
      </c>
      <c r="K14" s="10" t="str">
        <f>'B4月葷-國小'!AL80</f>
        <v xml:space="preserve">蔬菜 大蒜    </v>
      </c>
      <c r="L14" s="10" t="str">
        <f>'B4月葷-國小'!AM80</f>
        <v>時蔬魚丸湯</v>
      </c>
      <c r="M14" s="10" t="str">
        <f>'B4月葷-國小'!AN80</f>
        <v xml:space="preserve">時蔬 魚丸 薑   </v>
      </c>
      <c r="N14" s="10" t="str">
        <f>'B4月葷-國小'!AO80</f>
        <v>保久乳</v>
      </c>
      <c r="O14" s="10"/>
      <c r="P14" s="11">
        <f>'B4月葷-國小'!AQ80</f>
        <v>5</v>
      </c>
      <c r="Q14" s="11">
        <f>'B4月葷-國小'!AR80</f>
        <v>2.9662337662337666</v>
      </c>
      <c r="R14" s="12">
        <f>'B4月葷-國小'!AS80</f>
        <v>1.8010000000000002</v>
      </c>
      <c r="S14" s="12">
        <f>'B4月葷-國小'!AT80</f>
        <v>2.2606168831168834</v>
      </c>
      <c r="T14" s="12">
        <f>'B4月葷-國小'!AU80</f>
        <v>0</v>
      </c>
      <c r="U14" s="12">
        <f>'B4月葷-國小'!AV80</f>
        <v>0</v>
      </c>
      <c r="V14" s="12">
        <f>'B4月葷-國小'!AW80</f>
        <v>713.07029220779225</v>
      </c>
    </row>
    <row r="15" spans="1:22" ht="15.75" customHeight="1">
      <c r="A15" s="7">
        <f>'B4月葷-國小'!AB87</f>
        <v>45768</v>
      </c>
      <c r="B15" s="7" t="str">
        <f>'B4月葷-國小'!AC87</f>
        <v>二</v>
      </c>
      <c r="C15" s="7" t="str">
        <f>'B4月葷-國小'!AD87</f>
        <v>I2</v>
      </c>
      <c r="D15" s="10" t="str">
        <f>'B4月葷-國小'!AE87</f>
        <v>糙米飯</v>
      </c>
      <c r="E15" s="10" t="str">
        <f>'B4月葷-國小'!AF87</f>
        <v xml:space="preserve">米 糙米    </v>
      </c>
      <c r="F15" s="10" t="str">
        <f>'B4月葷-國小'!AG87</f>
        <v>泡菜滷肉</v>
      </c>
      <c r="G15" s="10" t="str">
        <f>'B4月葷-國小'!AH87</f>
        <v xml:space="preserve">豬後腿肉 韓式泡菜 甘藍 胡蘿蔔 大蒜 </v>
      </c>
      <c r="H15" s="10" t="str">
        <f>'B4月葷-國小'!AI87</f>
        <v>針菇豆腐</v>
      </c>
      <c r="I15" s="10" t="str">
        <f>'B4月葷-國小'!AJ87</f>
        <v xml:space="preserve">豆腐 紅蘿蔔 金針菇 絞肉 大蒜 </v>
      </c>
      <c r="J15" s="10" t="str">
        <f>'B4月葷-國小'!AK87</f>
        <v>時蔬</v>
      </c>
      <c r="K15" s="10" t="str">
        <f>'B4月葷-國小'!AL87</f>
        <v xml:space="preserve">蔬菜 大蒜    </v>
      </c>
      <c r="L15" s="10" t="str">
        <f>'B4月葷-國小'!AM87</f>
        <v>味噌時蔬湯</v>
      </c>
      <c r="M15" s="10" t="str">
        <f>'B4月葷-國小'!AN87</f>
        <v xml:space="preserve">時蔬 味噌 柴魚片 海帶芽  </v>
      </c>
      <c r="N15" s="10" t="str">
        <f>'B4月葷-國小'!AO87</f>
        <v>水果</v>
      </c>
      <c r="O15" s="10"/>
      <c r="P15" s="11">
        <f>'B4月葷-國小'!AQ87</f>
        <v>5</v>
      </c>
      <c r="Q15" s="11">
        <f>'B4月葷-國小'!AR87</f>
        <v>2.8071428571428574</v>
      </c>
      <c r="R15" s="12">
        <f>'B4月葷-國小'!AS87</f>
        <v>1.5550000000000002</v>
      </c>
      <c r="S15" s="12">
        <f>'B4月葷-國小'!AT87</f>
        <v>2.1535714285714285</v>
      </c>
      <c r="T15" s="12">
        <f>'B4月葷-國小'!AU87</f>
        <v>0</v>
      </c>
      <c r="U15" s="12">
        <f>'B4月葷-國小'!AV87</f>
        <v>0</v>
      </c>
      <c r="V15" s="12">
        <f>'B4月葷-國小'!AW87</f>
        <v>694.94642857142867</v>
      </c>
    </row>
    <row r="16" spans="1:22" ht="15.75" customHeight="1">
      <c r="A16" s="7">
        <f>'B4月葷-國小'!AB94</f>
        <v>45769</v>
      </c>
      <c r="B16" s="7" t="str">
        <f>'B4月葷-國小'!AC94</f>
        <v>三</v>
      </c>
      <c r="C16" s="7" t="str">
        <f>'B4月葷-國小'!AD94</f>
        <v>I3</v>
      </c>
      <c r="D16" s="10" t="str">
        <f>'B4月葷-國小'!AE94</f>
        <v>西式特餐</v>
      </c>
      <c r="E16" s="10" t="str">
        <f>'B4月葷-國小'!AF94</f>
        <v xml:space="preserve">通心麵     </v>
      </c>
      <c r="F16" s="10" t="str">
        <f>'B4月葷-國小'!AG94</f>
        <v>茄汁肉醬</v>
      </c>
      <c r="G16" s="10" t="str">
        <f>'B4月葷-國小'!AH94</f>
        <v xml:space="preserve">豬絞肉 洋蔥 大番茄 番茄醬  </v>
      </c>
      <c r="H16" s="10" t="str">
        <f>'B4月葷-國小'!AI94</f>
        <v>快樂雞堡</v>
      </c>
      <c r="I16" s="10" t="str">
        <f>'B4月葷-國小'!AJ94</f>
        <v xml:space="preserve">快樂雞堡     </v>
      </c>
      <c r="J16" s="10" t="str">
        <f>'B4月葷-國小'!AK94</f>
        <v>時蔬</v>
      </c>
      <c r="K16" s="10" t="str">
        <f>'B4月葷-國小'!AL94</f>
        <v xml:space="preserve">蔬菜 大蒜    </v>
      </c>
      <c r="L16" s="10" t="str">
        <f>'B4月葷-國小'!AM94</f>
        <v>花椰濃湯</v>
      </c>
      <c r="M16" s="10" t="str">
        <f>'B4月葷-國小'!AN94</f>
        <v xml:space="preserve">冷凍青花菜 雞蛋 胡蘿蔔 玉米濃湯粉  </v>
      </c>
      <c r="N16" s="10" t="str">
        <f>'B4月葷-國小'!AO94</f>
        <v>葡萄乾</v>
      </c>
      <c r="O16" s="10" t="s">
        <v>30</v>
      </c>
      <c r="P16" s="11">
        <f>'B4月葷-國小'!AQ94</f>
        <v>4.5</v>
      </c>
      <c r="Q16" s="11">
        <f>'B4月葷-國小'!AR94</f>
        <v>3.0779220779220782</v>
      </c>
      <c r="R16" s="12">
        <f>'B4月葷-國小'!AS94</f>
        <v>1.5</v>
      </c>
      <c r="S16" s="12">
        <f>'B4月葷-國小'!AT94</f>
        <v>2.6</v>
      </c>
      <c r="T16" s="12">
        <f>'B4月葷-國小'!AU94</f>
        <v>0</v>
      </c>
      <c r="U16" s="12">
        <f>'B4月葷-國小'!AV94</f>
        <v>0</v>
      </c>
      <c r="V16" s="12">
        <f>'B4月葷-國小'!AW94</f>
        <v>699.09415584415592</v>
      </c>
    </row>
    <row r="17" spans="1:22" ht="15.75" customHeight="1">
      <c r="A17" s="7">
        <f>'B4月葷-國小'!AB101</f>
        <v>45770</v>
      </c>
      <c r="B17" s="7" t="str">
        <f>'B4月葷-國小'!AC101</f>
        <v>四</v>
      </c>
      <c r="C17" s="7" t="str">
        <f>'B4月葷-國小'!AD101</f>
        <v>I4</v>
      </c>
      <c r="D17" s="10" t="str">
        <f>'B4月葷-國小'!AE101</f>
        <v>糙米飯</v>
      </c>
      <c r="E17" s="10" t="str">
        <f>'B4月葷-國小'!AF101</f>
        <v xml:space="preserve">米 糙米    </v>
      </c>
      <c r="F17" s="10" t="str">
        <f>'B4月葷-國小'!AG101</f>
        <v>紅燒雞丁</v>
      </c>
      <c r="G17" s="10" t="str">
        <f>'B4月葷-國小'!AH101</f>
        <v xml:space="preserve">肉雞 白蘿蔔 胡蘿蔔 醬油 二砂糖 </v>
      </c>
      <c r="H17" s="10" t="str">
        <f>'B4月葷-國小'!AI101</f>
        <v>沙茶寬粉</v>
      </c>
      <c r="I17" s="10" t="str">
        <f>'B4月葷-國小'!AJ101</f>
        <v>寬粉 時蔬 乾木耳 豬絞肉 大蒜 沙茶醬</v>
      </c>
      <c r="J17" s="10" t="str">
        <f>'B4月葷-國小'!AK101</f>
        <v>時蔬</v>
      </c>
      <c r="K17" s="10" t="str">
        <f>'B4月葷-國小'!AL101</f>
        <v xml:space="preserve">蔬菜 大蒜    </v>
      </c>
      <c r="L17" s="10" t="str">
        <f>'B4月葷-國小'!AM101</f>
        <v>仙草雙Q甜湯</v>
      </c>
      <c r="M17" s="10" t="str">
        <f>'B4月葷-國小'!AN101</f>
        <v xml:space="preserve">仙草凍 芋圓 地瓜圓 二砂糖  </v>
      </c>
      <c r="N17" s="10" t="str">
        <f>'B4月葷-國小'!AO101</f>
        <v>小餐包</v>
      </c>
      <c r="O17" s="10"/>
      <c r="P17" s="11">
        <f>'B4月葷-國小'!AQ101</f>
        <v>6</v>
      </c>
      <c r="Q17" s="11">
        <f>'B4月葷-國小'!AR101</f>
        <v>2.7857142857142856</v>
      </c>
      <c r="R17" s="12">
        <f>'B4月葷-國小'!AS101</f>
        <v>1.45</v>
      </c>
      <c r="S17" s="12">
        <f>'B4月葷-國小'!AT101</f>
        <v>2.018357142857143</v>
      </c>
      <c r="T17" s="12">
        <f>'B4月葷-國小'!AU101</f>
        <v>0</v>
      </c>
      <c r="U17" s="12">
        <f>'B4月葷-國小'!AV101</f>
        <v>0</v>
      </c>
      <c r="V17" s="12">
        <f>'B4月葷-國小'!AW101</f>
        <v>751.0296428571429</v>
      </c>
    </row>
    <row r="18" spans="1:22" ht="15.75" customHeight="1">
      <c r="A18" s="7">
        <f>'B4月葷-國小'!AB108</f>
        <v>45771</v>
      </c>
      <c r="B18" s="7" t="str">
        <f>'B4月葷-國小'!AC108</f>
        <v>五</v>
      </c>
      <c r="C18" s="7" t="str">
        <f>'B4月葷-國小'!AD108</f>
        <v>I5</v>
      </c>
      <c r="D18" s="10" t="str">
        <f>'B4月葷-國小'!AE108</f>
        <v>燕麥飯</v>
      </c>
      <c r="E18" s="10" t="str">
        <f>'B4月葷-國小'!AF108</f>
        <v xml:space="preserve">米 燕麥    </v>
      </c>
      <c r="F18" s="10" t="str">
        <f>'B4月葷-國小'!AG108</f>
        <v>咖哩魚排</v>
      </c>
      <c r="G18" s="10" t="str">
        <f>'B4月葷-國小'!AH108</f>
        <v xml:space="preserve">魚排 咖哩粉    </v>
      </c>
      <c r="H18" s="10" t="str">
        <f>'B4月葷-國小'!AI108</f>
        <v>鮪魚玉米蛋</v>
      </c>
      <c r="I18" s="10" t="str">
        <f>'B4月葷-國小'!AJ108</f>
        <v xml:space="preserve">蛋 鮪魚罐 冷凍玉米粒 洋蔥 大蒜 </v>
      </c>
      <c r="J18" s="10" t="str">
        <f>'B4月葷-國小'!AK108</f>
        <v>時蔬</v>
      </c>
      <c r="K18" s="10" t="str">
        <f>'B4月葷-國小'!AL108</f>
        <v xml:space="preserve">蔬菜 大蒜    </v>
      </c>
      <c r="L18" s="10" t="str">
        <f>'B4月葷-國小'!AM108</f>
        <v>時瓜湯</v>
      </c>
      <c r="M18" s="10" t="str">
        <f>'B4月葷-國小'!AN108</f>
        <v xml:space="preserve">時瓜 薑 排骨   </v>
      </c>
      <c r="N18" s="10" t="str">
        <f>'B4月葷-國小'!AO108</f>
        <v>水果</v>
      </c>
      <c r="O18" s="10"/>
      <c r="P18" s="11">
        <f>'B4月葷-國小'!AQ108</f>
        <v>5.2</v>
      </c>
      <c r="Q18" s="11">
        <f>'B4月葷-國小'!AR108</f>
        <v>2.8879870129870131</v>
      </c>
      <c r="R18" s="12">
        <f>'B4月葷-國小'!AS108</f>
        <v>1.2509999999999999</v>
      </c>
      <c r="S18" s="12">
        <f>'B4月葷-國小'!AT108</f>
        <v>2.2939935064935066</v>
      </c>
      <c r="T18" s="12">
        <f>'B4月葷-國小'!AU108</f>
        <v>0</v>
      </c>
      <c r="U18" s="12">
        <f>'B4月葷-國小'!AV108</f>
        <v>0</v>
      </c>
      <c r="V18" s="12">
        <f>'B4月葷-國小'!AW108</f>
        <v>726.32873376623377</v>
      </c>
    </row>
    <row r="19" spans="1:22" ht="15.75" customHeight="1">
      <c r="A19" s="7">
        <f>'B4月葷-國小'!AB115</f>
        <v>45774</v>
      </c>
      <c r="B19" s="7" t="str">
        <f>'B4月葷-國小'!AC115</f>
        <v>一</v>
      </c>
      <c r="C19" s="7" t="s">
        <v>39</v>
      </c>
      <c r="D19" s="10" t="str">
        <f>'B4月葷-國小'!AE115</f>
        <v>白米飯</v>
      </c>
      <c r="E19" s="10" t="str">
        <f>'B4月葷-國小'!AF115</f>
        <v xml:space="preserve">米     </v>
      </c>
      <c r="F19" s="10" t="str">
        <f>'B4月葷-國小'!AG115</f>
        <v>番茄絞肉</v>
      </c>
      <c r="G19" s="10" t="str">
        <f>'B4月葷-國小'!AH115</f>
        <v>豬後腿肉 大番茄 洋蔥 大蒜 九層塔 番茄醬</v>
      </c>
      <c r="H19" s="10" t="str">
        <f>'B4月葷-國小'!AI115</f>
        <v>鐵板豆腐</v>
      </c>
      <c r="I19" s="10" t="str">
        <f>'B4月葷-國小'!AJ115</f>
        <v xml:space="preserve">豆腐 筍片 絞肉 大蒜  </v>
      </c>
      <c r="J19" s="10" t="str">
        <f>'B4月葷-國小'!AK115</f>
        <v>時蔬</v>
      </c>
      <c r="K19" s="10" t="str">
        <f>'B4月葷-國小'!AL115</f>
        <v xml:space="preserve">蔬菜 大蒜    </v>
      </c>
      <c r="L19" s="10" t="str">
        <f>'B4月葷-國小'!AM115</f>
        <v>海芽蛋花湯</v>
      </c>
      <c r="M19" s="10" t="str">
        <f>'B4月葷-國小'!AN115</f>
        <v xml:space="preserve">乾裙帶菜 雞蛋 薑   </v>
      </c>
      <c r="N19" s="10" t="str">
        <f>'B4月葷-國小'!AO115</f>
        <v>保久乳</v>
      </c>
      <c r="O19" s="10"/>
      <c r="P19" s="11">
        <f>'B4月葷-國小'!AQ115</f>
        <v>5</v>
      </c>
      <c r="Q19" s="11">
        <f>'B4月葷-國小'!AR115</f>
        <v>3.4954545454545456</v>
      </c>
      <c r="R19" s="12">
        <f>'B4月葷-國小'!AS115</f>
        <v>1.7</v>
      </c>
      <c r="S19" s="12">
        <f>'B4月葷-國小'!AT115</f>
        <v>2.3577272727272729</v>
      </c>
      <c r="T19" s="12">
        <f>'B4月葷-國小'!AU115</f>
        <v>0</v>
      </c>
      <c r="U19" s="12">
        <f>'B4月葷-國小'!AV115</f>
        <v>0</v>
      </c>
      <c r="V19" s="12">
        <f>'B4月葷-國小'!AW115</f>
        <v>748.75681818181829</v>
      </c>
    </row>
    <row r="20" spans="1:22" ht="15.75" customHeight="1">
      <c r="A20" s="7">
        <f>'B4月葷-國小'!AB122</f>
        <v>45775</v>
      </c>
      <c r="B20" s="7" t="str">
        <f>'B4月葷-國小'!AC122</f>
        <v>二</v>
      </c>
      <c r="C20" s="7" t="str">
        <f>'B4月葷-國小'!AD122</f>
        <v>J2</v>
      </c>
      <c r="D20" s="10" t="str">
        <f>'B4月葷-國小'!AE122</f>
        <v>糙米飯</v>
      </c>
      <c r="E20" s="10" t="str">
        <f>'B4月葷-國小'!AF122</f>
        <v xml:space="preserve">米 糙米    </v>
      </c>
      <c r="F20" s="10" t="str">
        <f>'B4月葷-國小'!AG122</f>
        <v>鹹酥雞</v>
      </c>
      <c r="G20" s="10" t="str">
        <f>'B4月葷-國小'!AH122</f>
        <v xml:space="preserve">鹹酥雞     </v>
      </c>
      <c r="H20" s="10" t="str">
        <f>'B4月葷-國小'!AI122</f>
        <v>肉絲時蔬</v>
      </c>
      <c r="I20" s="10" t="str">
        <f>'B4月葷-國小'!AJ122</f>
        <v xml:space="preserve">時蔬 肉絲 大蒜 胡蘿蔔  </v>
      </c>
      <c r="J20" s="10" t="str">
        <f>'B4月葷-國小'!AK122</f>
        <v>時蔬</v>
      </c>
      <c r="K20" s="10" t="str">
        <f>'B4月葷-國小'!AL122</f>
        <v xml:space="preserve">蔬菜 大蒜    </v>
      </c>
      <c r="L20" s="10" t="str">
        <f>'B4月葷-國小'!AM122</f>
        <v>金針肉絲湯</v>
      </c>
      <c r="M20" s="10" t="str">
        <f>'B4月葷-國小'!AN122</f>
        <v xml:space="preserve">金針菜乾 榨菜 薑 豬後腿肉  </v>
      </c>
      <c r="N20" s="10" t="str">
        <f>'B4月葷-國小'!AO122</f>
        <v>水果</v>
      </c>
      <c r="P20" s="11">
        <f>'B4月葷-國小'!AQ122</f>
        <v>5</v>
      </c>
      <c r="Q20" s="11">
        <f>'B4月葷-國小'!AR122</f>
        <v>2.8428571428571425</v>
      </c>
      <c r="R20" s="12">
        <f>'B4月葷-國小'!AS122</f>
        <v>1.22</v>
      </c>
      <c r="S20" s="12">
        <f>'B4月葷-國小'!AT122</f>
        <v>2.5</v>
      </c>
      <c r="T20" s="12">
        <f>'B4月葷-國小'!AU122</f>
        <v>0</v>
      </c>
      <c r="U20" s="12">
        <f>'B4月葷-國小'!AV122</f>
        <v>0</v>
      </c>
      <c r="V20" s="12">
        <f>'B4月葷-國小'!AW122</f>
        <v>714.71428571428567</v>
      </c>
    </row>
    <row r="21" spans="1:22" ht="15.75" customHeight="1">
      <c r="A21" s="7">
        <f>'B4月葷-國小'!AB129</f>
        <v>45776</v>
      </c>
      <c r="B21" s="7" t="str">
        <f>'B4月葷-國小'!AC129</f>
        <v>三</v>
      </c>
      <c r="C21" s="7" t="str">
        <f>'B4月葷-國小'!AD129</f>
        <v>J3</v>
      </c>
      <c r="D21" s="10" t="str">
        <f>'B4月葷-國小'!AE129</f>
        <v>拌麵特餐</v>
      </c>
      <c r="E21" s="10" t="str">
        <f>'B4月葷-國小'!AF129</f>
        <v xml:space="preserve">麵條     </v>
      </c>
      <c r="F21" s="10" t="str">
        <f>'B4月葷-國小'!AG129</f>
        <v>香滷腿排</v>
      </c>
      <c r="G21" s="10" t="str">
        <f>'B4月葷-國小'!AH129</f>
        <v xml:space="preserve">腿排     </v>
      </c>
      <c r="H21" s="10" t="str">
        <f>'B4月葷-國小'!AI129</f>
        <v>拌麵配料</v>
      </c>
      <c r="I21" s="10" t="str">
        <f>'B4月葷-國小'!AJ129</f>
        <v>豬後腿肉 甘藍 胡蘿蔔 洋蔥 乾香菇 油蔥酥</v>
      </c>
      <c r="J21" s="10" t="str">
        <f>'B4月葷-國小'!AK129</f>
        <v>時蔬</v>
      </c>
      <c r="K21" s="10" t="str">
        <f>'B4月葷-國小'!AL129</f>
        <v xml:space="preserve">蔬菜 大蒜    </v>
      </c>
      <c r="L21" s="10" t="str">
        <f>'B4月葷-國小'!AM129</f>
        <v>時瓜湯</v>
      </c>
      <c r="M21" s="10" t="str">
        <f>'B4月葷-國小'!AN129</f>
        <v xml:space="preserve">時瓜 薑 排骨   </v>
      </c>
      <c r="N21" s="10" t="str">
        <f>'B4月葷-國小'!AO129</f>
        <v>綜合堅果</v>
      </c>
      <c r="O21" s="10" t="s">
        <v>30</v>
      </c>
      <c r="P21" s="11">
        <f>'B4月葷-國小'!AQ129</f>
        <v>5</v>
      </c>
      <c r="Q21" s="11">
        <f>'B4月葷-國小'!AR129</f>
        <v>3.3571428571428568</v>
      </c>
      <c r="R21" s="12">
        <f>'B4月葷-國小'!AS129</f>
        <v>1.56</v>
      </c>
      <c r="S21" s="12">
        <f>'B4月葷-國小'!AT129</f>
        <v>2.4535714285714283</v>
      </c>
      <c r="T21" s="12">
        <f>'B4月葷-國小'!AU129</f>
        <v>0</v>
      </c>
      <c r="U21" s="12">
        <f>'B4月葷-國小'!AV129</f>
        <v>0</v>
      </c>
      <c r="V21" s="12">
        <f>'B4月葷-國小'!AW129</f>
        <v>750.94642857142844</v>
      </c>
    </row>
    <row r="22" spans="1:22" ht="15.75" customHeight="1">
      <c r="A22" s="7">
        <f>'B4月葷-國小'!AB136</f>
        <v>45777</v>
      </c>
      <c r="B22" s="7" t="str">
        <f>'B4月葷-國小'!AC136</f>
        <v>四</v>
      </c>
      <c r="C22" s="7" t="str">
        <f>'B4月葷-國小'!AD136</f>
        <v>J4</v>
      </c>
      <c r="D22" s="10" t="str">
        <f>'B4月葷-國小'!AE136</f>
        <v>糙米飯</v>
      </c>
      <c r="E22" s="10" t="str">
        <f>'B4月葷-國小'!AF136</f>
        <v xml:space="preserve">米 糙米    </v>
      </c>
      <c r="F22" s="10" t="str">
        <f>'B4月葷-國小'!AG136</f>
        <v>咖哩雞</v>
      </c>
      <c r="G22" s="10" t="str">
        <f>'B4月葷-國小'!AH136</f>
        <v>清肉 洋蔥 馬鈴薯 胡蘿蔔 大蒜 咖哩粉</v>
      </c>
      <c r="H22" s="10" t="str">
        <f>'B4月葷-國小'!AI136</f>
        <v>三色炒蛋</v>
      </c>
      <c r="I22" s="10" t="str">
        <f>'B4月葷-國小'!AJ136</f>
        <v xml:space="preserve">雞蛋 三色豆 大蒜   </v>
      </c>
      <c r="J22" s="10" t="str">
        <f>'B4月葷-國小'!AK136</f>
        <v>時蔬</v>
      </c>
      <c r="K22" s="10" t="str">
        <f>'B4月葷-國小'!AL136</f>
        <v xml:space="preserve">蔬菜 大蒜    </v>
      </c>
      <c r="L22" s="10" t="str">
        <f>'B4月葷-國小'!AM136</f>
        <v>冬瓜粉圓奶</v>
      </c>
      <c r="M22" s="10" t="str">
        <f>'B4月葷-國小'!AN136</f>
        <v xml:space="preserve">粉圓 冬瓜糖磚 二砂糖 全脂奶粉  </v>
      </c>
      <c r="N22" s="10" t="str">
        <f>'B4月葷-國小'!AO136</f>
        <v>小餐包</v>
      </c>
      <c r="P22" s="11">
        <f>'B4月葷-國小'!AQ136</f>
        <v>6.25</v>
      </c>
      <c r="Q22" s="11">
        <f>'B4月葷-國小'!AR136</f>
        <v>2.3522727272727275</v>
      </c>
      <c r="R22" s="12">
        <f>'B4月葷-國小'!AS136</f>
        <v>1.55</v>
      </c>
      <c r="S22" s="12">
        <f>'B4月葷-國小'!AT136</f>
        <v>2.2999999999999998</v>
      </c>
      <c r="T22" s="12">
        <f>'B4月葷-國小'!AU136</f>
        <v>0.3</v>
      </c>
      <c r="U22" s="12">
        <f>'B4月葷-國小'!AV136</f>
        <v>0</v>
      </c>
      <c r="V22" s="12">
        <f>'B4月葷-國小'!AW136</f>
        <v>786.1704545454545</v>
      </c>
    </row>
    <row r="23" spans="1:22" ht="15" customHeight="1">
      <c r="A23" s="206" t="s">
        <v>278</v>
      </c>
      <c r="B23" s="206"/>
      <c r="C23" s="206"/>
      <c r="D23" s="206"/>
      <c r="E23" s="206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6"/>
      <c r="Q23" s="206"/>
      <c r="R23" s="206"/>
      <c r="S23" s="206"/>
      <c r="T23" s="206"/>
      <c r="U23" s="206"/>
      <c r="V23" s="206"/>
    </row>
    <row r="24" spans="1:22" ht="15.75" customHeight="1">
      <c r="A24" s="206"/>
      <c r="B24" s="206"/>
      <c r="C24" s="206"/>
      <c r="D24" s="206"/>
      <c r="E24" s="206"/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6"/>
      <c r="Q24" s="206"/>
      <c r="R24" s="206"/>
      <c r="S24" s="206"/>
      <c r="T24" s="206"/>
      <c r="U24" s="206"/>
      <c r="V24" s="206"/>
    </row>
    <row r="25" spans="1:22" ht="15.75" customHeight="1">
      <c r="A25" s="206"/>
      <c r="B25" s="206"/>
      <c r="C25" s="206"/>
      <c r="D25" s="206"/>
      <c r="E25" s="206"/>
      <c r="F25" s="206"/>
      <c r="G25" s="206"/>
      <c r="H25" s="206"/>
      <c r="I25" s="206"/>
      <c r="J25" s="206"/>
      <c r="K25" s="206"/>
      <c r="L25" s="206"/>
      <c r="M25" s="206"/>
      <c r="N25" s="206"/>
      <c r="O25" s="206"/>
      <c r="P25" s="206"/>
      <c r="Q25" s="206"/>
      <c r="R25" s="206"/>
      <c r="S25" s="206"/>
      <c r="T25" s="206"/>
      <c r="U25" s="206"/>
      <c r="V25" s="206"/>
    </row>
    <row r="26" spans="1:22" ht="33" customHeight="1">
      <c r="A26" s="206"/>
      <c r="B26" s="206"/>
      <c r="C26" s="206"/>
      <c r="D26" s="206"/>
      <c r="E26" s="206"/>
      <c r="F26" s="206"/>
      <c r="G26" s="206"/>
      <c r="H26" s="206"/>
      <c r="I26" s="206"/>
      <c r="J26" s="206"/>
      <c r="K26" s="206"/>
      <c r="L26" s="206"/>
      <c r="M26" s="206"/>
      <c r="N26" s="206"/>
      <c r="O26" s="206"/>
      <c r="P26" s="206"/>
      <c r="Q26" s="206"/>
      <c r="R26" s="206"/>
      <c r="S26" s="206"/>
      <c r="T26" s="206"/>
      <c r="U26" s="206"/>
      <c r="V26" s="206"/>
    </row>
    <row r="27" spans="1:22" ht="15.75" customHeight="1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"/>
      <c r="L27" s="16"/>
      <c r="M27" s="16"/>
      <c r="N27" s="16"/>
      <c r="O27" s="1"/>
      <c r="P27" s="19"/>
      <c r="Q27" s="16"/>
      <c r="R27" s="16"/>
      <c r="S27" s="16"/>
      <c r="T27" s="16"/>
      <c r="U27" s="16"/>
      <c r="V27" s="16"/>
    </row>
    <row r="28" spans="1:22" ht="15.75" customHeight="1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"/>
      <c r="L28" s="16"/>
      <c r="M28" s="16"/>
      <c r="N28" s="16"/>
      <c r="O28" s="1"/>
      <c r="P28" s="19"/>
      <c r="Q28" s="16"/>
      <c r="R28" s="16"/>
      <c r="S28" s="16"/>
      <c r="T28" s="16"/>
      <c r="U28" s="16"/>
      <c r="V28" s="16"/>
    </row>
    <row r="29" spans="1:22" ht="15.75" customHeight="1"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5"/>
      <c r="Q29" s="1"/>
      <c r="R29" s="1"/>
      <c r="S29" s="1"/>
      <c r="T29" s="1"/>
      <c r="U29" s="1"/>
      <c r="V29" s="1"/>
    </row>
    <row r="30" spans="1:22" ht="15.75" customHeight="1">
      <c r="A30" s="7"/>
      <c r="B30" s="8"/>
      <c r="C30" s="8"/>
      <c r="R30" s="14"/>
    </row>
    <row r="31" spans="1:22" ht="15.75" customHeight="1">
      <c r="A31" s="7"/>
      <c r="B31" s="8"/>
      <c r="C31" s="8"/>
      <c r="R31" s="14"/>
    </row>
    <row r="32" spans="1:22" ht="15.75" customHeight="1">
      <c r="A32" s="7"/>
      <c r="B32" s="8"/>
      <c r="C32" s="8"/>
      <c r="R32" s="14"/>
    </row>
    <row r="33" spans="1:18" ht="15.75" customHeight="1">
      <c r="A33" s="7"/>
      <c r="B33" s="8"/>
      <c r="C33" s="8"/>
      <c r="R33" s="14"/>
    </row>
    <row r="34" spans="1:18" ht="15.75" customHeight="1">
      <c r="A34" s="7"/>
      <c r="B34" s="8"/>
      <c r="C34" s="8"/>
      <c r="R34" s="14"/>
    </row>
    <row r="35" spans="1:18" ht="15.75" customHeight="1">
      <c r="A35" s="7"/>
      <c r="B35" s="8"/>
      <c r="C35" s="8"/>
      <c r="R35" s="14"/>
    </row>
    <row r="36" spans="1:18" ht="15.75" customHeight="1">
      <c r="A36" s="7"/>
      <c r="B36" s="8"/>
      <c r="C36" s="8"/>
      <c r="R36" s="14"/>
    </row>
    <row r="37" spans="1:18" ht="15.75" customHeight="1">
      <c r="A37" s="7"/>
      <c r="B37" s="8"/>
      <c r="C37" s="8"/>
      <c r="R37" s="14"/>
    </row>
    <row r="38" spans="1:18" ht="15.75" customHeight="1">
      <c r="A38" s="7"/>
      <c r="B38" s="8"/>
      <c r="C38" s="8"/>
      <c r="R38" s="14"/>
    </row>
    <row r="39" spans="1:18" ht="15.75" customHeight="1">
      <c r="A39" s="7"/>
      <c r="B39" s="8"/>
      <c r="C39" s="8"/>
      <c r="R39" s="14"/>
    </row>
    <row r="40" spans="1:18" ht="15.75" customHeight="1">
      <c r="A40" s="7"/>
      <c r="B40" s="8"/>
      <c r="C40" s="8"/>
      <c r="R40" s="14"/>
    </row>
    <row r="41" spans="1:18" ht="15.75" customHeight="1">
      <c r="A41" s="7"/>
      <c r="B41" s="8"/>
      <c r="C41" s="8"/>
      <c r="R41" s="14"/>
    </row>
    <row r="42" spans="1:18" ht="15.75" customHeight="1">
      <c r="A42" s="7"/>
      <c r="B42" s="8"/>
      <c r="C42" s="8"/>
      <c r="R42" s="14"/>
    </row>
    <row r="43" spans="1:18" ht="15.75" customHeight="1">
      <c r="A43" s="7"/>
      <c r="B43" s="8"/>
      <c r="C43" s="8"/>
      <c r="R43" s="14"/>
    </row>
    <row r="44" spans="1:18" ht="15.75" customHeight="1">
      <c r="A44" s="7"/>
      <c r="B44" s="8"/>
      <c r="C44" s="8"/>
      <c r="R44" s="14"/>
    </row>
    <row r="45" spans="1:18" ht="15.75" customHeight="1">
      <c r="A45" s="7"/>
      <c r="B45" s="8"/>
      <c r="C45" s="8"/>
      <c r="R45" s="14"/>
    </row>
    <row r="46" spans="1:18" ht="15.75" customHeight="1">
      <c r="A46" s="7"/>
      <c r="B46" s="8"/>
      <c r="C46" s="8"/>
      <c r="R46" s="14"/>
    </row>
    <row r="47" spans="1:18" ht="15.75" customHeight="1">
      <c r="A47" s="7"/>
      <c r="B47" s="8"/>
      <c r="C47" s="8"/>
      <c r="R47" s="14"/>
    </row>
    <row r="48" spans="1:18" ht="15.75" customHeight="1">
      <c r="A48" s="7"/>
      <c r="B48" s="8"/>
      <c r="C48" s="8"/>
      <c r="R48" s="14"/>
    </row>
    <row r="49" spans="1:18" ht="15.75" customHeight="1">
      <c r="A49" s="7"/>
      <c r="B49" s="8"/>
      <c r="C49" s="8"/>
      <c r="R49" s="14"/>
    </row>
    <row r="50" spans="1:18" ht="15.75" customHeight="1">
      <c r="A50" s="7"/>
      <c r="B50" s="8"/>
      <c r="C50" s="8"/>
      <c r="R50" s="14"/>
    </row>
    <row r="51" spans="1:18" ht="15.75" customHeight="1">
      <c r="A51" s="7"/>
      <c r="B51" s="8"/>
      <c r="C51" s="8"/>
      <c r="R51" s="14"/>
    </row>
    <row r="52" spans="1:18" ht="15.75" customHeight="1">
      <c r="A52" s="7"/>
      <c r="B52" s="8"/>
      <c r="C52" s="8"/>
      <c r="R52" s="14"/>
    </row>
    <row r="53" spans="1:18" ht="15.75" customHeight="1">
      <c r="A53" s="7"/>
      <c r="B53" s="8"/>
      <c r="C53" s="8"/>
      <c r="R53" s="14"/>
    </row>
    <row r="54" spans="1:18" ht="15.75" customHeight="1">
      <c r="A54" s="7"/>
      <c r="B54" s="8"/>
      <c r="C54" s="8"/>
      <c r="R54" s="14"/>
    </row>
    <row r="55" spans="1:18" ht="15.75" customHeight="1">
      <c r="A55" s="7"/>
      <c r="B55" s="8"/>
      <c r="C55" s="8"/>
      <c r="R55" s="14"/>
    </row>
    <row r="56" spans="1:18" ht="15.75" customHeight="1">
      <c r="A56" s="7"/>
      <c r="B56" s="8"/>
      <c r="C56" s="8"/>
      <c r="R56" s="14"/>
    </row>
    <row r="57" spans="1:18" ht="15.75" customHeight="1">
      <c r="A57" s="7"/>
      <c r="B57" s="8"/>
      <c r="C57" s="8"/>
      <c r="R57" s="14"/>
    </row>
    <row r="58" spans="1:18" ht="15.75" customHeight="1">
      <c r="A58" s="7"/>
      <c r="B58" s="8"/>
      <c r="C58" s="8"/>
      <c r="R58" s="14"/>
    </row>
    <row r="59" spans="1:18" ht="15.75" customHeight="1">
      <c r="A59" s="7"/>
      <c r="B59" s="8"/>
      <c r="C59" s="8"/>
      <c r="R59" s="14"/>
    </row>
    <row r="60" spans="1:18" ht="15.75" customHeight="1">
      <c r="A60" s="7"/>
      <c r="B60" s="8"/>
      <c r="C60" s="8"/>
      <c r="R60" s="14"/>
    </row>
    <row r="61" spans="1:18" ht="15.75" customHeight="1">
      <c r="A61" s="7"/>
      <c r="B61" s="8"/>
      <c r="C61" s="8"/>
      <c r="R61" s="14"/>
    </row>
    <row r="62" spans="1:18" ht="15.75" customHeight="1">
      <c r="A62" s="7"/>
      <c r="B62" s="8"/>
      <c r="C62" s="8"/>
      <c r="R62" s="14"/>
    </row>
    <row r="63" spans="1:18" ht="15.75" customHeight="1">
      <c r="A63" s="7"/>
      <c r="B63" s="8"/>
      <c r="C63" s="8"/>
      <c r="R63" s="14"/>
    </row>
    <row r="64" spans="1:18" ht="15.75" customHeight="1">
      <c r="A64" s="7"/>
      <c r="B64" s="8"/>
      <c r="C64" s="8"/>
      <c r="R64" s="14"/>
    </row>
    <row r="65" spans="1:18" ht="15.75" customHeight="1">
      <c r="A65" s="7"/>
      <c r="B65" s="8"/>
      <c r="C65" s="8"/>
      <c r="R65" s="14"/>
    </row>
    <row r="66" spans="1:18" ht="15.75" customHeight="1">
      <c r="A66" s="7"/>
      <c r="B66" s="8"/>
      <c r="C66" s="8"/>
      <c r="R66" s="14"/>
    </row>
    <row r="67" spans="1:18" ht="15.75" customHeight="1">
      <c r="A67" s="7"/>
      <c r="B67" s="8"/>
      <c r="C67" s="8"/>
      <c r="R67" s="14"/>
    </row>
    <row r="68" spans="1:18" ht="15.75" customHeight="1">
      <c r="A68" s="7"/>
      <c r="B68" s="8"/>
      <c r="C68" s="8"/>
      <c r="R68" s="14"/>
    </row>
    <row r="69" spans="1:18" ht="15.75" customHeight="1">
      <c r="A69" s="7"/>
      <c r="B69" s="8"/>
      <c r="C69" s="8"/>
      <c r="R69" s="14"/>
    </row>
    <row r="70" spans="1:18" ht="15.75" customHeight="1">
      <c r="A70" s="7"/>
      <c r="B70" s="8"/>
      <c r="C70" s="8"/>
      <c r="R70" s="14"/>
    </row>
    <row r="71" spans="1:18" ht="15.75" customHeight="1">
      <c r="A71" s="7"/>
      <c r="B71" s="8"/>
      <c r="C71" s="8"/>
      <c r="R71" s="14"/>
    </row>
    <row r="72" spans="1:18" ht="15.75" customHeight="1">
      <c r="A72" s="7"/>
      <c r="B72" s="8"/>
      <c r="C72" s="8"/>
      <c r="R72" s="14"/>
    </row>
    <row r="73" spans="1:18" ht="15.75" customHeight="1">
      <c r="A73" s="7"/>
      <c r="B73" s="8"/>
      <c r="C73" s="8"/>
      <c r="R73" s="14"/>
    </row>
    <row r="74" spans="1:18" ht="15.75" customHeight="1">
      <c r="A74" s="7"/>
      <c r="B74" s="8"/>
      <c r="C74" s="8"/>
      <c r="R74" s="14"/>
    </row>
    <row r="75" spans="1:18" ht="15.75" customHeight="1">
      <c r="A75" s="7"/>
      <c r="B75" s="8"/>
      <c r="C75" s="8"/>
      <c r="R75" s="14"/>
    </row>
    <row r="76" spans="1:18" ht="15.75" customHeight="1">
      <c r="A76" s="7"/>
      <c r="B76" s="8"/>
      <c r="C76" s="8"/>
      <c r="R76" s="14"/>
    </row>
    <row r="77" spans="1:18" ht="15.75" customHeight="1">
      <c r="A77" s="7"/>
      <c r="B77" s="8"/>
      <c r="C77" s="8"/>
      <c r="R77" s="14"/>
    </row>
    <row r="78" spans="1:18" ht="15.75" customHeight="1">
      <c r="A78" s="7"/>
      <c r="B78" s="8"/>
      <c r="C78" s="8"/>
      <c r="R78" s="14"/>
    </row>
    <row r="79" spans="1:18" ht="15.75" customHeight="1">
      <c r="A79" s="7"/>
      <c r="B79" s="8"/>
      <c r="C79" s="8"/>
      <c r="R79" s="14"/>
    </row>
    <row r="80" spans="1:18" ht="15.75" customHeight="1">
      <c r="A80" s="7"/>
      <c r="B80" s="8"/>
      <c r="C80" s="8"/>
      <c r="R80" s="14"/>
    </row>
    <row r="81" spans="1:18" ht="15.75" customHeight="1">
      <c r="A81" s="7"/>
      <c r="B81" s="8"/>
      <c r="C81" s="8"/>
      <c r="R81" s="14"/>
    </row>
    <row r="82" spans="1:18" ht="15.75" customHeight="1">
      <c r="A82" s="7"/>
      <c r="B82" s="8"/>
      <c r="C82" s="8"/>
      <c r="R82" s="14"/>
    </row>
    <row r="83" spans="1:18" ht="15.75" customHeight="1">
      <c r="A83" s="7"/>
      <c r="B83" s="8"/>
      <c r="C83" s="8"/>
      <c r="R83" s="14"/>
    </row>
    <row r="84" spans="1:18" ht="15.75" customHeight="1">
      <c r="A84" s="7"/>
      <c r="B84" s="8"/>
      <c r="C84" s="8"/>
      <c r="R84" s="14"/>
    </row>
    <row r="85" spans="1:18" ht="15.75" customHeight="1">
      <c r="A85" s="7"/>
      <c r="B85" s="8"/>
      <c r="C85" s="8"/>
      <c r="R85" s="14"/>
    </row>
    <row r="86" spans="1:18" ht="15.75" customHeight="1">
      <c r="A86" s="7"/>
      <c r="B86" s="8"/>
      <c r="C86" s="8"/>
      <c r="R86" s="14"/>
    </row>
    <row r="87" spans="1:18" ht="15.75" customHeight="1">
      <c r="A87" s="7"/>
      <c r="B87" s="8"/>
      <c r="C87" s="8"/>
      <c r="R87" s="14"/>
    </row>
    <row r="88" spans="1:18" ht="15.75" customHeight="1">
      <c r="A88" s="7"/>
      <c r="B88" s="8"/>
      <c r="C88" s="8"/>
      <c r="R88" s="14"/>
    </row>
    <row r="89" spans="1:18" ht="15.75" customHeight="1">
      <c r="A89" s="7"/>
      <c r="B89" s="8"/>
      <c r="C89" s="8"/>
      <c r="R89" s="14"/>
    </row>
    <row r="90" spans="1:18" ht="15.75" customHeight="1">
      <c r="A90" s="7"/>
      <c r="B90" s="8"/>
      <c r="C90" s="8"/>
      <c r="R90" s="14"/>
    </row>
    <row r="91" spans="1:18" ht="15.75" customHeight="1">
      <c r="A91" s="7"/>
      <c r="B91" s="8"/>
      <c r="C91" s="8"/>
      <c r="R91" s="14"/>
    </row>
    <row r="92" spans="1:18" ht="15.75" customHeight="1">
      <c r="A92" s="7"/>
      <c r="B92" s="8"/>
      <c r="C92" s="8"/>
      <c r="R92" s="14"/>
    </row>
    <row r="93" spans="1:18" ht="15.75" customHeight="1">
      <c r="A93" s="7"/>
      <c r="B93" s="8"/>
      <c r="C93" s="8"/>
      <c r="R93" s="14"/>
    </row>
    <row r="94" spans="1:18" ht="15.75" customHeight="1">
      <c r="A94" s="7"/>
      <c r="B94" s="8"/>
      <c r="C94" s="8"/>
      <c r="R94" s="14"/>
    </row>
    <row r="95" spans="1:18" ht="15.75" customHeight="1">
      <c r="A95" s="7"/>
      <c r="B95" s="8"/>
      <c r="C95" s="8"/>
      <c r="R95" s="14"/>
    </row>
    <row r="96" spans="1:18" ht="15.75" customHeight="1">
      <c r="A96" s="7"/>
      <c r="B96" s="8"/>
      <c r="C96" s="8"/>
      <c r="R96" s="14"/>
    </row>
    <row r="97" spans="1:18" ht="15.75" customHeight="1">
      <c r="A97" s="7"/>
      <c r="B97" s="8"/>
      <c r="C97" s="8"/>
      <c r="R97" s="14"/>
    </row>
    <row r="98" spans="1:18" ht="15.75" customHeight="1">
      <c r="A98" s="7"/>
      <c r="B98" s="8"/>
      <c r="C98" s="8"/>
      <c r="R98" s="14"/>
    </row>
    <row r="99" spans="1:18" ht="15.75" customHeight="1">
      <c r="A99" s="7"/>
      <c r="B99" s="8"/>
      <c r="C99" s="8"/>
      <c r="R99" s="14"/>
    </row>
    <row r="100" spans="1:18" ht="15.75" customHeight="1">
      <c r="A100" s="7"/>
      <c r="B100" s="8"/>
      <c r="C100" s="8"/>
      <c r="R100" s="14"/>
    </row>
    <row r="101" spans="1:18" ht="15.75" customHeight="1">
      <c r="A101" s="7"/>
      <c r="B101" s="8"/>
      <c r="C101" s="8"/>
      <c r="R101" s="14"/>
    </row>
    <row r="102" spans="1:18" ht="15.75" customHeight="1">
      <c r="A102" s="7"/>
      <c r="B102" s="8"/>
      <c r="C102" s="8"/>
      <c r="R102" s="14"/>
    </row>
    <row r="103" spans="1:18" ht="15.75" customHeight="1">
      <c r="A103" s="7"/>
      <c r="B103" s="8"/>
      <c r="C103" s="8"/>
      <c r="R103" s="14"/>
    </row>
    <row r="104" spans="1:18" ht="15.75" customHeight="1">
      <c r="A104" s="7"/>
      <c r="B104" s="8"/>
      <c r="C104" s="8"/>
      <c r="R104" s="14"/>
    </row>
    <row r="105" spans="1:18" ht="15.75" customHeight="1">
      <c r="A105" s="7"/>
      <c r="B105" s="8"/>
      <c r="C105" s="8"/>
      <c r="R105" s="14"/>
    </row>
    <row r="106" spans="1:18" ht="15.75" customHeight="1">
      <c r="A106" s="7"/>
      <c r="B106" s="8"/>
      <c r="C106" s="8"/>
      <c r="R106" s="14"/>
    </row>
    <row r="107" spans="1:18" ht="15.75" customHeight="1">
      <c r="A107" s="7"/>
      <c r="B107" s="8"/>
      <c r="C107" s="8"/>
      <c r="R107" s="14"/>
    </row>
    <row r="108" spans="1:18" ht="15.75" customHeight="1">
      <c r="A108" s="7"/>
      <c r="B108" s="8"/>
      <c r="C108" s="8"/>
      <c r="R108" s="14"/>
    </row>
    <row r="109" spans="1:18" ht="15.75" customHeight="1">
      <c r="A109" s="7"/>
      <c r="B109" s="8"/>
      <c r="C109" s="8"/>
      <c r="R109" s="14"/>
    </row>
    <row r="110" spans="1:18" ht="15.75" customHeight="1">
      <c r="A110" s="7"/>
      <c r="B110" s="8"/>
      <c r="C110" s="8"/>
      <c r="R110" s="14"/>
    </row>
    <row r="111" spans="1:18" ht="15.75" customHeight="1">
      <c r="A111" s="7"/>
      <c r="B111" s="8"/>
      <c r="C111" s="8"/>
      <c r="R111" s="14"/>
    </row>
    <row r="112" spans="1:18" ht="15.75" customHeight="1">
      <c r="A112" s="7"/>
      <c r="B112" s="8"/>
      <c r="C112" s="8"/>
      <c r="R112" s="14"/>
    </row>
    <row r="113" spans="1:18" ht="15.75" customHeight="1">
      <c r="A113" s="7"/>
      <c r="B113" s="8"/>
      <c r="C113" s="8"/>
      <c r="R113" s="14"/>
    </row>
    <row r="114" spans="1:18" ht="15.75" customHeight="1">
      <c r="A114" s="7"/>
      <c r="B114" s="8"/>
      <c r="C114" s="8"/>
      <c r="R114" s="14"/>
    </row>
    <row r="115" spans="1:18" ht="15.75" customHeight="1">
      <c r="A115" s="7"/>
      <c r="B115" s="8"/>
      <c r="C115" s="8"/>
      <c r="R115" s="14"/>
    </row>
    <row r="116" spans="1:18" ht="15.75" customHeight="1">
      <c r="A116" s="7"/>
      <c r="B116" s="8"/>
      <c r="C116" s="8"/>
      <c r="R116" s="14"/>
    </row>
    <row r="117" spans="1:18" ht="15.75" customHeight="1">
      <c r="A117" s="7"/>
      <c r="B117" s="8"/>
      <c r="C117" s="8"/>
      <c r="R117" s="14"/>
    </row>
    <row r="118" spans="1:18" ht="15.75" customHeight="1">
      <c r="A118" s="7"/>
      <c r="B118" s="8"/>
      <c r="C118" s="8"/>
      <c r="R118" s="14"/>
    </row>
    <row r="119" spans="1:18" ht="15.75" customHeight="1">
      <c r="A119" s="7"/>
      <c r="B119" s="8"/>
      <c r="C119" s="8"/>
      <c r="R119" s="14"/>
    </row>
    <row r="120" spans="1:18" ht="15.75" customHeight="1">
      <c r="A120" s="7"/>
      <c r="B120" s="8"/>
      <c r="C120" s="8"/>
      <c r="R120" s="14"/>
    </row>
    <row r="121" spans="1:18" ht="15.75" customHeight="1">
      <c r="A121" s="7"/>
      <c r="B121" s="8"/>
      <c r="C121" s="8"/>
      <c r="R121" s="14"/>
    </row>
    <row r="122" spans="1:18" ht="15.75" customHeight="1">
      <c r="A122" s="7"/>
      <c r="B122" s="8"/>
      <c r="C122" s="8"/>
      <c r="R122" s="14"/>
    </row>
    <row r="123" spans="1:18" ht="15.75" customHeight="1">
      <c r="A123" s="7"/>
      <c r="B123" s="8"/>
      <c r="C123" s="8"/>
      <c r="R123" s="14"/>
    </row>
    <row r="124" spans="1:18" ht="15.75" customHeight="1">
      <c r="A124" s="7"/>
      <c r="B124" s="8"/>
      <c r="C124" s="8"/>
      <c r="R124" s="14"/>
    </row>
    <row r="125" spans="1:18" ht="15.75" customHeight="1">
      <c r="A125" s="7"/>
      <c r="B125" s="8"/>
      <c r="C125" s="8"/>
      <c r="R125" s="14"/>
    </row>
    <row r="126" spans="1:18" ht="15.75" customHeight="1">
      <c r="A126" s="7"/>
      <c r="B126" s="8"/>
      <c r="C126" s="8"/>
      <c r="R126" s="14"/>
    </row>
    <row r="127" spans="1:18" ht="15.75" customHeight="1">
      <c r="A127" s="7"/>
      <c r="B127" s="8"/>
      <c r="C127" s="8"/>
      <c r="R127" s="14"/>
    </row>
    <row r="128" spans="1:18" ht="15.75" customHeight="1">
      <c r="A128" s="7"/>
      <c r="B128" s="8"/>
      <c r="C128" s="8"/>
      <c r="R128" s="14"/>
    </row>
    <row r="129" spans="1:18" ht="15.75" customHeight="1">
      <c r="A129" s="7"/>
      <c r="B129" s="8"/>
      <c r="C129" s="8"/>
      <c r="R129" s="14"/>
    </row>
    <row r="130" spans="1:18" ht="15.75" customHeight="1">
      <c r="A130" s="7"/>
      <c r="B130" s="8"/>
      <c r="C130" s="8"/>
      <c r="R130" s="14"/>
    </row>
    <row r="131" spans="1:18" ht="15.75" customHeight="1">
      <c r="A131" s="7"/>
      <c r="B131" s="8"/>
      <c r="C131" s="8"/>
      <c r="R131" s="14"/>
    </row>
    <row r="132" spans="1:18" ht="15.75" customHeight="1">
      <c r="A132" s="7"/>
      <c r="B132" s="8"/>
      <c r="C132" s="8"/>
      <c r="R132" s="14"/>
    </row>
    <row r="133" spans="1:18" ht="15.75" customHeight="1">
      <c r="A133" s="7"/>
      <c r="B133" s="8"/>
      <c r="C133" s="8"/>
      <c r="R133" s="14"/>
    </row>
    <row r="134" spans="1:18" ht="15.75" customHeight="1">
      <c r="A134" s="7"/>
      <c r="B134" s="8"/>
      <c r="C134" s="8"/>
      <c r="R134" s="14"/>
    </row>
    <row r="135" spans="1:18" ht="15.75" customHeight="1">
      <c r="A135" s="7"/>
      <c r="B135" s="8"/>
      <c r="C135" s="8"/>
      <c r="R135" s="14"/>
    </row>
    <row r="136" spans="1:18" ht="15.75" customHeight="1">
      <c r="A136" s="7"/>
      <c r="B136" s="8"/>
      <c r="C136" s="8"/>
      <c r="R136" s="14"/>
    </row>
    <row r="137" spans="1:18" ht="15.75" customHeight="1">
      <c r="A137" s="7"/>
      <c r="B137" s="8"/>
      <c r="C137" s="8"/>
      <c r="R137" s="14"/>
    </row>
    <row r="138" spans="1:18" ht="15.75" customHeight="1">
      <c r="A138" s="7"/>
      <c r="B138" s="8"/>
      <c r="C138" s="8"/>
      <c r="R138" s="14"/>
    </row>
    <row r="139" spans="1:18" ht="15.75" customHeight="1">
      <c r="A139" s="7"/>
      <c r="B139" s="8"/>
      <c r="C139" s="8"/>
      <c r="R139" s="14"/>
    </row>
    <row r="140" spans="1:18" ht="15.75" customHeight="1">
      <c r="A140" s="7"/>
      <c r="B140" s="8"/>
      <c r="C140" s="8"/>
      <c r="R140" s="14"/>
    </row>
    <row r="141" spans="1:18" ht="15.75" customHeight="1">
      <c r="A141" s="7"/>
      <c r="B141" s="8"/>
      <c r="C141" s="8"/>
      <c r="R141" s="14"/>
    </row>
    <row r="142" spans="1:18" ht="15.75" customHeight="1">
      <c r="A142" s="7"/>
      <c r="B142" s="8"/>
      <c r="C142" s="8"/>
      <c r="R142" s="14"/>
    </row>
    <row r="143" spans="1:18" ht="15.75" customHeight="1">
      <c r="A143" s="7"/>
      <c r="B143" s="8"/>
      <c r="C143" s="8"/>
      <c r="R143" s="14"/>
    </row>
    <row r="144" spans="1:18" ht="15.75" customHeight="1">
      <c r="A144" s="7"/>
      <c r="B144" s="8"/>
      <c r="C144" s="8"/>
      <c r="R144" s="14"/>
    </row>
    <row r="145" spans="1:18" ht="15.75" customHeight="1">
      <c r="A145" s="7"/>
      <c r="B145" s="8"/>
      <c r="C145" s="8"/>
      <c r="R145" s="14"/>
    </row>
    <row r="146" spans="1:18" ht="15.75" customHeight="1">
      <c r="A146" s="7"/>
      <c r="B146" s="8"/>
      <c r="C146" s="8"/>
      <c r="R146" s="14"/>
    </row>
    <row r="147" spans="1:18" ht="15.75" customHeight="1">
      <c r="A147" s="7"/>
      <c r="B147" s="8"/>
      <c r="C147" s="8"/>
      <c r="R147" s="14"/>
    </row>
    <row r="148" spans="1:18" ht="15.75" customHeight="1">
      <c r="A148" s="7"/>
      <c r="B148" s="8"/>
      <c r="C148" s="8"/>
      <c r="R148" s="14"/>
    </row>
    <row r="149" spans="1:18" ht="15.75" customHeight="1">
      <c r="A149" s="7"/>
      <c r="B149" s="8"/>
      <c r="C149" s="8"/>
      <c r="R149" s="14"/>
    </row>
    <row r="150" spans="1:18" ht="15.75" customHeight="1">
      <c r="A150" s="7"/>
      <c r="B150" s="8"/>
      <c r="C150" s="8"/>
      <c r="R150" s="14"/>
    </row>
    <row r="151" spans="1:18" ht="15.75" customHeight="1">
      <c r="A151" s="7"/>
      <c r="B151" s="8"/>
      <c r="C151" s="8"/>
      <c r="R151" s="14"/>
    </row>
    <row r="152" spans="1:18" ht="15.75" customHeight="1">
      <c r="A152" s="7"/>
      <c r="B152" s="8"/>
      <c r="C152" s="8"/>
      <c r="R152" s="14"/>
    </row>
    <row r="153" spans="1:18" ht="15.75" customHeight="1">
      <c r="A153" s="7"/>
      <c r="B153" s="8"/>
      <c r="C153" s="8"/>
      <c r="R153" s="14"/>
    </row>
    <row r="154" spans="1:18" ht="15.75" customHeight="1">
      <c r="A154" s="7"/>
      <c r="B154" s="8"/>
      <c r="C154" s="8"/>
      <c r="R154" s="14"/>
    </row>
    <row r="155" spans="1:18" ht="15.75" customHeight="1">
      <c r="A155" s="7"/>
      <c r="B155" s="8"/>
      <c r="C155" s="8"/>
      <c r="R155" s="14"/>
    </row>
    <row r="156" spans="1:18" ht="15.75" customHeight="1">
      <c r="A156" s="7"/>
      <c r="B156" s="8"/>
      <c r="C156" s="8"/>
      <c r="R156" s="14"/>
    </row>
    <row r="157" spans="1:18" ht="15.75" customHeight="1">
      <c r="A157" s="7"/>
      <c r="B157" s="8"/>
      <c r="C157" s="8"/>
      <c r="R157" s="14"/>
    </row>
    <row r="158" spans="1:18" ht="15.75" customHeight="1">
      <c r="A158" s="7"/>
      <c r="B158" s="8"/>
      <c r="C158" s="8"/>
      <c r="R158" s="14"/>
    </row>
    <row r="159" spans="1:18" ht="15.75" customHeight="1">
      <c r="A159" s="7"/>
      <c r="B159" s="8"/>
      <c r="C159" s="8"/>
      <c r="R159" s="14"/>
    </row>
    <row r="160" spans="1:18" ht="15.75" customHeight="1">
      <c r="A160" s="7"/>
      <c r="B160" s="8"/>
      <c r="C160" s="8"/>
      <c r="R160" s="14"/>
    </row>
    <row r="161" spans="1:18" ht="15.75" customHeight="1">
      <c r="A161" s="7"/>
      <c r="B161" s="8"/>
      <c r="C161" s="8"/>
      <c r="R161" s="14"/>
    </row>
    <row r="162" spans="1:18" ht="15.75" customHeight="1">
      <c r="A162" s="7"/>
      <c r="B162" s="8"/>
      <c r="C162" s="8"/>
      <c r="R162" s="14"/>
    </row>
    <row r="163" spans="1:18" ht="15.75" customHeight="1">
      <c r="A163" s="7"/>
      <c r="B163" s="8"/>
      <c r="C163" s="8"/>
      <c r="R163" s="12"/>
    </row>
    <row r="164" spans="1:18" ht="15.75" customHeight="1">
      <c r="A164" s="7"/>
      <c r="B164" s="8"/>
      <c r="C164" s="8"/>
      <c r="R164" s="12"/>
    </row>
    <row r="165" spans="1:18" ht="15.75" customHeight="1">
      <c r="A165" s="7"/>
      <c r="B165" s="8"/>
      <c r="C165" s="8"/>
      <c r="R165" s="12"/>
    </row>
    <row r="166" spans="1:18" ht="15.75" customHeight="1">
      <c r="A166" s="7"/>
      <c r="B166" s="8"/>
      <c r="C166" s="8"/>
      <c r="R166" s="12"/>
    </row>
    <row r="167" spans="1:18" ht="15.75" customHeight="1">
      <c r="A167" s="7"/>
      <c r="B167" s="8"/>
      <c r="C167" s="8"/>
      <c r="R167" s="12"/>
    </row>
    <row r="168" spans="1:18" ht="15.75" customHeight="1">
      <c r="A168" s="7"/>
      <c r="B168" s="8"/>
      <c r="C168" s="8"/>
      <c r="R168" s="12"/>
    </row>
    <row r="169" spans="1:18" ht="15.75" customHeight="1">
      <c r="A169" s="7"/>
      <c r="B169" s="8"/>
      <c r="C169" s="8"/>
      <c r="R169" s="12"/>
    </row>
    <row r="170" spans="1:18" ht="15.75" customHeight="1">
      <c r="A170" s="7"/>
      <c r="B170" s="8"/>
      <c r="C170" s="8"/>
      <c r="R170" s="12"/>
    </row>
    <row r="171" spans="1:18" ht="15.75" customHeight="1">
      <c r="A171" s="7"/>
      <c r="B171" s="8"/>
      <c r="C171" s="8"/>
      <c r="R171" s="12"/>
    </row>
    <row r="172" spans="1:18" ht="15.75" customHeight="1">
      <c r="A172" s="7"/>
      <c r="B172" s="8"/>
      <c r="C172" s="8"/>
      <c r="R172" s="12"/>
    </row>
    <row r="173" spans="1:18" ht="15.75" customHeight="1">
      <c r="A173" s="7"/>
      <c r="B173" s="8"/>
      <c r="C173" s="8"/>
      <c r="R173" s="12"/>
    </row>
    <row r="174" spans="1:18" ht="15.75" customHeight="1">
      <c r="A174" s="7"/>
      <c r="B174" s="8"/>
      <c r="C174" s="8"/>
      <c r="R174" s="12"/>
    </row>
    <row r="175" spans="1:18" ht="15.75" customHeight="1">
      <c r="A175" s="7"/>
      <c r="B175" s="8"/>
      <c r="C175" s="8"/>
      <c r="R175" s="12"/>
    </row>
    <row r="176" spans="1:18" ht="15.75" customHeight="1">
      <c r="A176" s="7"/>
      <c r="B176" s="8"/>
      <c r="C176" s="8"/>
      <c r="R176" s="12"/>
    </row>
    <row r="177" spans="1:18" ht="15.75" customHeight="1">
      <c r="A177" s="7"/>
      <c r="B177" s="8"/>
      <c r="C177" s="8"/>
      <c r="R177" s="12"/>
    </row>
    <row r="178" spans="1:18" ht="15.75" customHeight="1">
      <c r="A178" s="7"/>
      <c r="B178" s="8"/>
      <c r="C178" s="8"/>
      <c r="R178" s="12"/>
    </row>
    <row r="179" spans="1:18" ht="15.75" customHeight="1">
      <c r="A179" s="7"/>
      <c r="B179" s="8"/>
      <c r="C179" s="8"/>
      <c r="R179" s="12"/>
    </row>
    <row r="180" spans="1:18" ht="15.75" customHeight="1">
      <c r="A180" s="7"/>
      <c r="B180" s="8"/>
      <c r="C180" s="8"/>
      <c r="R180" s="12"/>
    </row>
    <row r="181" spans="1:18" ht="15.75" customHeight="1">
      <c r="A181" s="7"/>
      <c r="B181" s="8"/>
      <c r="C181" s="8"/>
      <c r="R181" s="12"/>
    </row>
    <row r="182" spans="1:18" ht="15.75" customHeight="1">
      <c r="A182" s="7"/>
      <c r="B182" s="8"/>
      <c r="C182" s="8"/>
      <c r="R182" s="12"/>
    </row>
    <row r="183" spans="1:18" ht="15.75" customHeight="1">
      <c r="A183" s="7"/>
      <c r="B183" s="8"/>
      <c r="C183" s="8"/>
      <c r="R183" s="12"/>
    </row>
    <row r="184" spans="1:18" ht="15.75" customHeight="1">
      <c r="A184" s="7"/>
      <c r="B184" s="8"/>
      <c r="C184" s="8"/>
      <c r="R184" s="12"/>
    </row>
    <row r="185" spans="1:18" ht="15.75" customHeight="1">
      <c r="A185" s="7"/>
      <c r="B185" s="8"/>
      <c r="C185" s="8"/>
      <c r="R185" s="12"/>
    </row>
    <row r="186" spans="1:18" ht="15.75" customHeight="1">
      <c r="A186" s="7"/>
      <c r="B186" s="8"/>
      <c r="C186" s="8"/>
      <c r="R186" s="12"/>
    </row>
    <row r="187" spans="1:18" ht="15.75" customHeight="1">
      <c r="A187" s="7"/>
      <c r="B187" s="8"/>
      <c r="C187" s="8"/>
      <c r="R187" s="12"/>
    </row>
    <row r="188" spans="1:18" ht="15.75" customHeight="1">
      <c r="A188" s="7"/>
      <c r="B188" s="8"/>
      <c r="C188" s="8"/>
      <c r="R188" s="12"/>
    </row>
    <row r="189" spans="1:18" ht="15.75" customHeight="1">
      <c r="A189" s="7"/>
      <c r="B189" s="8"/>
      <c r="C189" s="8"/>
      <c r="R189" s="12"/>
    </row>
    <row r="190" spans="1:18" ht="15.75" customHeight="1">
      <c r="A190" s="7"/>
      <c r="B190" s="8"/>
      <c r="C190" s="8"/>
      <c r="R190" s="12"/>
    </row>
    <row r="191" spans="1:18" ht="15.75" customHeight="1">
      <c r="A191" s="7"/>
      <c r="B191" s="8"/>
      <c r="C191" s="8"/>
      <c r="R191" s="12"/>
    </row>
    <row r="192" spans="1:18" ht="15.75" customHeight="1">
      <c r="A192" s="7"/>
      <c r="B192" s="8"/>
      <c r="C192" s="8"/>
      <c r="R192" s="12"/>
    </row>
    <row r="193" spans="1:18" ht="15.75" customHeight="1">
      <c r="A193" s="7"/>
      <c r="B193" s="8"/>
      <c r="C193" s="8"/>
      <c r="R193" s="12"/>
    </row>
    <row r="194" spans="1:18" ht="15.75" customHeight="1">
      <c r="A194" s="7"/>
      <c r="B194" s="8"/>
      <c r="C194" s="8"/>
      <c r="R194" s="12"/>
    </row>
    <row r="195" spans="1:18" ht="15.75" customHeight="1">
      <c r="A195" s="7"/>
      <c r="B195" s="8"/>
      <c r="C195" s="8"/>
      <c r="R195" s="12"/>
    </row>
    <row r="196" spans="1:18" ht="15.75" customHeight="1">
      <c r="A196" s="7"/>
      <c r="B196" s="8"/>
      <c r="C196" s="8"/>
      <c r="R196" s="12"/>
    </row>
    <row r="197" spans="1:18" ht="15.75" customHeight="1">
      <c r="A197" s="7"/>
      <c r="B197" s="8"/>
      <c r="C197" s="8"/>
      <c r="R197" s="12"/>
    </row>
    <row r="198" spans="1:18" ht="15.75" customHeight="1">
      <c r="A198" s="7"/>
      <c r="B198" s="8"/>
      <c r="C198" s="8"/>
      <c r="R198" s="12"/>
    </row>
    <row r="199" spans="1:18" ht="15.75" customHeight="1">
      <c r="A199" s="7"/>
      <c r="B199" s="8"/>
      <c r="C199" s="8"/>
      <c r="R199" s="12"/>
    </row>
    <row r="200" spans="1:18" ht="15.75" customHeight="1">
      <c r="A200" s="7"/>
      <c r="B200" s="8"/>
      <c r="C200" s="8"/>
      <c r="R200" s="12"/>
    </row>
    <row r="201" spans="1:18" ht="15.75" customHeight="1">
      <c r="A201" s="7"/>
      <c r="B201" s="8"/>
      <c r="C201" s="8"/>
      <c r="R201" s="12"/>
    </row>
    <row r="202" spans="1:18" ht="15.75" customHeight="1">
      <c r="A202" s="7"/>
      <c r="B202" s="8"/>
      <c r="C202" s="8"/>
      <c r="R202" s="12"/>
    </row>
    <row r="203" spans="1:18" ht="15.75" customHeight="1">
      <c r="A203" s="7"/>
      <c r="B203" s="8"/>
      <c r="C203" s="8"/>
      <c r="R203" s="12"/>
    </row>
    <row r="204" spans="1:18" ht="15.75" customHeight="1">
      <c r="A204" s="7"/>
      <c r="B204" s="8"/>
      <c r="C204" s="8"/>
      <c r="R204" s="12"/>
    </row>
    <row r="205" spans="1:18" ht="15.75" customHeight="1">
      <c r="A205" s="7"/>
      <c r="B205" s="8"/>
      <c r="C205" s="8"/>
      <c r="R205" s="12"/>
    </row>
    <row r="206" spans="1:18" ht="15.75" customHeight="1">
      <c r="A206" s="7"/>
      <c r="B206" s="8"/>
      <c r="C206" s="8"/>
      <c r="R206" s="12"/>
    </row>
    <row r="207" spans="1:18" ht="15.75" customHeight="1">
      <c r="A207" s="7"/>
      <c r="B207" s="8"/>
      <c r="C207" s="8"/>
      <c r="R207" s="12"/>
    </row>
    <row r="208" spans="1:18" ht="15.75" customHeight="1">
      <c r="A208" s="7"/>
      <c r="B208" s="8"/>
      <c r="C208" s="8"/>
      <c r="R208" s="12"/>
    </row>
    <row r="209" spans="1:18" ht="15.75" customHeight="1">
      <c r="A209" s="7"/>
      <c r="B209" s="8"/>
      <c r="C209" s="8"/>
      <c r="R209" s="12"/>
    </row>
    <row r="210" spans="1:18" ht="15.75" customHeight="1">
      <c r="A210" s="7"/>
      <c r="B210" s="8"/>
      <c r="C210" s="8"/>
      <c r="R210" s="12"/>
    </row>
    <row r="211" spans="1:18" ht="15.75" customHeight="1">
      <c r="A211" s="7"/>
      <c r="B211" s="8"/>
      <c r="C211" s="8"/>
      <c r="R211" s="12"/>
    </row>
    <row r="212" spans="1:18" ht="15.75" customHeight="1">
      <c r="A212" s="7"/>
      <c r="B212" s="8"/>
      <c r="C212" s="8"/>
      <c r="R212" s="12"/>
    </row>
    <row r="213" spans="1:18" ht="15.75" customHeight="1">
      <c r="A213" s="7"/>
      <c r="B213" s="8"/>
      <c r="C213" s="8"/>
      <c r="R213" s="12"/>
    </row>
    <row r="214" spans="1:18" ht="15.75" customHeight="1">
      <c r="A214" s="7"/>
      <c r="B214" s="8"/>
      <c r="C214" s="8"/>
      <c r="R214" s="12"/>
    </row>
    <row r="215" spans="1:18" ht="15.75" customHeight="1">
      <c r="A215" s="7"/>
      <c r="B215" s="8"/>
      <c r="C215" s="8"/>
      <c r="R215" s="12"/>
    </row>
    <row r="216" spans="1:18" ht="15.75" customHeight="1">
      <c r="A216" s="7"/>
      <c r="B216" s="8"/>
      <c r="C216" s="8"/>
      <c r="R216" s="12"/>
    </row>
    <row r="217" spans="1:18" ht="15.75" customHeight="1">
      <c r="A217" s="7"/>
      <c r="B217" s="8"/>
      <c r="C217" s="8"/>
      <c r="R217" s="12"/>
    </row>
    <row r="218" spans="1:18" ht="15.75" customHeight="1">
      <c r="A218" s="7"/>
      <c r="B218" s="8"/>
      <c r="C218" s="8"/>
      <c r="R218" s="12"/>
    </row>
    <row r="219" spans="1:18" ht="15.75" customHeight="1">
      <c r="A219" s="7"/>
      <c r="B219" s="8"/>
      <c r="C219" s="8"/>
      <c r="R219" s="12"/>
    </row>
    <row r="220" spans="1:18" ht="15.75" customHeight="1">
      <c r="A220" s="7"/>
      <c r="B220" s="8"/>
      <c r="C220" s="8"/>
      <c r="R220" s="12"/>
    </row>
    <row r="221" spans="1:18" ht="15.75" customHeight="1">
      <c r="A221" s="7"/>
      <c r="B221" s="8"/>
      <c r="C221" s="8"/>
      <c r="R221" s="12"/>
    </row>
    <row r="222" spans="1:18" ht="15.75" customHeight="1">
      <c r="A222" s="7"/>
      <c r="B222" s="8"/>
      <c r="C222" s="8"/>
      <c r="R222" s="12"/>
    </row>
    <row r="223" spans="1:18" ht="15.75" customHeight="1">
      <c r="A223" s="7"/>
      <c r="B223" s="8"/>
      <c r="C223" s="8"/>
      <c r="R223" s="12"/>
    </row>
    <row r="224" spans="1:18" ht="16.2">
      <c r="A224" s="7"/>
      <c r="B224" s="8"/>
      <c r="C224" s="8"/>
      <c r="R224" s="12"/>
    </row>
    <row r="225" spans="1:18" ht="16.2">
      <c r="A225" s="7"/>
      <c r="B225" s="8"/>
      <c r="C225" s="8"/>
      <c r="R225" s="12"/>
    </row>
    <row r="226" spans="1:18" ht="16.2">
      <c r="A226" s="7"/>
      <c r="B226" s="8"/>
      <c r="C226" s="8"/>
      <c r="R226" s="12"/>
    </row>
    <row r="227" spans="1:18" ht="16.2">
      <c r="A227" s="7"/>
      <c r="B227" s="8"/>
      <c r="C227" s="8"/>
      <c r="R227" s="12"/>
    </row>
    <row r="228" spans="1:18" ht="16.2">
      <c r="A228" s="7"/>
      <c r="B228" s="8"/>
      <c r="C228" s="8"/>
      <c r="R228" s="12"/>
    </row>
    <row r="229" spans="1:18" ht="16.2">
      <c r="A229" s="7"/>
      <c r="B229" s="8"/>
      <c r="C229" s="8"/>
      <c r="R229" s="12"/>
    </row>
    <row r="230" spans="1:18" ht="16.2">
      <c r="A230" s="7"/>
      <c r="B230" s="8"/>
      <c r="C230" s="8"/>
      <c r="R230" s="12"/>
    </row>
    <row r="231" spans="1:18" ht="16.2">
      <c r="A231" s="7"/>
      <c r="B231" s="8"/>
      <c r="C231" s="8"/>
      <c r="R231" s="12"/>
    </row>
    <row r="232" spans="1:18" ht="16.2">
      <c r="A232" s="7"/>
      <c r="B232" s="8"/>
      <c r="C232" s="8"/>
      <c r="R232" s="12"/>
    </row>
    <row r="233" spans="1:18" ht="16.2">
      <c r="A233" s="7"/>
      <c r="B233" s="8"/>
      <c r="C233" s="8"/>
      <c r="R233" s="12"/>
    </row>
    <row r="234" spans="1:18" ht="16.2">
      <c r="A234" s="7"/>
      <c r="B234" s="8"/>
      <c r="C234" s="8"/>
      <c r="R234" s="12"/>
    </row>
    <row r="235" spans="1:18" ht="16.2">
      <c r="A235" s="7"/>
      <c r="B235" s="8"/>
      <c r="C235" s="8"/>
      <c r="R235" s="12"/>
    </row>
    <row r="236" spans="1:18" ht="16.2">
      <c r="A236" s="7"/>
      <c r="B236" s="8"/>
      <c r="C236" s="8"/>
      <c r="R236" s="12"/>
    </row>
    <row r="237" spans="1:18" ht="16.2">
      <c r="A237" s="7"/>
      <c r="B237" s="8"/>
      <c r="C237" s="8"/>
      <c r="R237" s="12"/>
    </row>
    <row r="238" spans="1:18" ht="16.2">
      <c r="A238" s="7"/>
      <c r="B238" s="8"/>
      <c r="C238" s="8"/>
      <c r="R238" s="12"/>
    </row>
    <row r="239" spans="1:18" ht="16.2">
      <c r="A239" s="7"/>
      <c r="B239" s="8"/>
      <c r="C239" s="8"/>
      <c r="R239" s="12"/>
    </row>
    <row r="240" spans="1:18" ht="16.2">
      <c r="A240" s="7"/>
      <c r="B240" s="8"/>
      <c r="C240" s="8"/>
      <c r="R240" s="12"/>
    </row>
    <row r="241" spans="1:18" ht="16.2">
      <c r="A241" s="7"/>
      <c r="B241" s="8"/>
      <c r="C241" s="8"/>
      <c r="R241" s="12"/>
    </row>
    <row r="242" spans="1:18" ht="16.2">
      <c r="A242" s="7"/>
      <c r="B242" s="8"/>
      <c r="C242" s="8"/>
      <c r="R242" s="12"/>
    </row>
    <row r="243" spans="1:18" ht="16.2">
      <c r="A243" s="7"/>
      <c r="B243" s="8"/>
      <c r="C243" s="8"/>
      <c r="R243" s="12"/>
    </row>
    <row r="244" spans="1:18" ht="16.2">
      <c r="A244" s="7"/>
      <c r="B244" s="8"/>
      <c r="C244" s="8"/>
      <c r="R244" s="12"/>
    </row>
    <row r="245" spans="1:18" ht="16.2">
      <c r="A245" s="7"/>
      <c r="B245" s="8"/>
      <c r="C245" s="8"/>
      <c r="R245" s="12"/>
    </row>
    <row r="246" spans="1:18" ht="16.2">
      <c r="A246" s="7"/>
      <c r="B246" s="8"/>
      <c r="C246" s="8"/>
      <c r="R246" s="12"/>
    </row>
    <row r="247" spans="1:18" ht="16.2">
      <c r="A247" s="7"/>
      <c r="B247" s="8"/>
      <c r="C247" s="8"/>
      <c r="R247" s="12"/>
    </row>
    <row r="248" spans="1:18" ht="16.2">
      <c r="A248" s="7"/>
      <c r="B248" s="8"/>
      <c r="C248" s="8"/>
      <c r="R248" s="12"/>
    </row>
    <row r="249" spans="1:18" ht="16.2">
      <c r="A249" s="7"/>
      <c r="B249" s="8"/>
      <c r="C249" s="8"/>
      <c r="R249" s="12"/>
    </row>
    <row r="250" spans="1:18" ht="16.2">
      <c r="A250" s="7"/>
      <c r="B250" s="8"/>
      <c r="C250" s="8"/>
      <c r="R250" s="12"/>
    </row>
    <row r="251" spans="1:18" ht="16.2">
      <c r="A251" s="7"/>
      <c r="B251" s="8"/>
      <c r="C251" s="8"/>
      <c r="R251" s="12"/>
    </row>
    <row r="252" spans="1:18" ht="16.2">
      <c r="A252" s="7"/>
      <c r="B252" s="8"/>
      <c r="C252" s="8"/>
      <c r="R252" s="12"/>
    </row>
    <row r="253" spans="1:18" ht="16.2">
      <c r="A253" s="7"/>
      <c r="B253" s="8"/>
      <c r="C253" s="8"/>
      <c r="R253" s="12"/>
    </row>
    <row r="254" spans="1:18" ht="16.2">
      <c r="A254" s="7"/>
      <c r="B254" s="8"/>
      <c r="C254" s="8"/>
      <c r="R254" s="12"/>
    </row>
    <row r="255" spans="1:18" ht="16.2">
      <c r="A255" s="7"/>
      <c r="B255" s="8"/>
      <c r="C255" s="8"/>
      <c r="R255" s="12"/>
    </row>
    <row r="256" spans="1:18" ht="16.2">
      <c r="A256" s="7"/>
      <c r="B256" s="8"/>
      <c r="C256" s="8"/>
      <c r="R256" s="12"/>
    </row>
    <row r="257" spans="1:18" ht="16.2">
      <c r="A257" s="7"/>
      <c r="B257" s="8"/>
      <c r="C257" s="8"/>
      <c r="R257" s="12"/>
    </row>
    <row r="258" spans="1:18" ht="16.2">
      <c r="A258" s="7"/>
      <c r="B258" s="8"/>
      <c r="C258" s="8"/>
      <c r="R258" s="12"/>
    </row>
    <row r="259" spans="1:18" ht="16.2">
      <c r="A259" s="7"/>
      <c r="B259" s="8"/>
      <c r="C259" s="8"/>
      <c r="R259" s="12"/>
    </row>
    <row r="260" spans="1:18" ht="16.2">
      <c r="A260" s="7"/>
      <c r="B260" s="8"/>
      <c r="C260" s="8"/>
      <c r="R260" s="12"/>
    </row>
    <row r="261" spans="1:18" ht="16.2">
      <c r="A261" s="7"/>
      <c r="B261" s="8"/>
      <c r="C261" s="8"/>
      <c r="R261" s="12"/>
    </row>
    <row r="262" spans="1:18" ht="16.2">
      <c r="A262" s="7"/>
      <c r="B262" s="8"/>
      <c r="C262" s="8"/>
      <c r="R262" s="12"/>
    </row>
    <row r="263" spans="1:18" ht="16.2">
      <c r="A263" s="7"/>
      <c r="B263" s="8"/>
      <c r="C263" s="8"/>
      <c r="R263" s="12"/>
    </row>
    <row r="264" spans="1:18" ht="16.2">
      <c r="A264" s="7"/>
      <c r="B264" s="8"/>
      <c r="C264" s="8"/>
      <c r="R264" s="12"/>
    </row>
    <row r="265" spans="1:18" ht="16.2">
      <c r="A265" s="7"/>
      <c r="B265" s="8"/>
      <c r="C265" s="8"/>
      <c r="R265" s="12"/>
    </row>
    <row r="266" spans="1:18" ht="16.2">
      <c r="A266" s="7"/>
      <c r="B266" s="8"/>
      <c r="C266" s="8"/>
      <c r="R266" s="12"/>
    </row>
    <row r="267" spans="1:18" ht="16.2">
      <c r="A267" s="7"/>
      <c r="B267" s="8"/>
      <c r="C267" s="8"/>
      <c r="R267" s="12"/>
    </row>
    <row r="268" spans="1:18" ht="16.2">
      <c r="A268" s="7"/>
      <c r="B268" s="8"/>
      <c r="C268" s="8"/>
      <c r="R268" s="12"/>
    </row>
    <row r="269" spans="1:18" ht="16.2">
      <c r="A269" s="7"/>
      <c r="B269" s="8"/>
      <c r="C269" s="8"/>
      <c r="R269" s="12"/>
    </row>
    <row r="270" spans="1:18" ht="16.2">
      <c r="A270" s="7"/>
      <c r="B270" s="8"/>
      <c r="C270" s="8"/>
      <c r="R270" s="12"/>
    </row>
    <row r="271" spans="1:18" ht="16.2">
      <c r="A271" s="7"/>
      <c r="B271" s="8"/>
      <c r="C271" s="8"/>
      <c r="R271" s="12"/>
    </row>
    <row r="272" spans="1:18" ht="16.2">
      <c r="A272" s="7"/>
      <c r="B272" s="8"/>
      <c r="C272" s="8"/>
      <c r="R272" s="12"/>
    </row>
    <row r="273" spans="1:18" ht="16.2">
      <c r="A273" s="7"/>
      <c r="B273" s="8"/>
      <c r="C273" s="8"/>
      <c r="R273" s="12"/>
    </row>
    <row r="274" spans="1:18" ht="16.2">
      <c r="A274" s="7"/>
      <c r="B274" s="8"/>
      <c r="C274" s="8"/>
      <c r="R274" s="12"/>
    </row>
    <row r="275" spans="1:18" ht="16.2">
      <c r="A275" s="7"/>
      <c r="B275" s="8"/>
      <c r="C275" s="8"/>
      <c r="R275" s="12"/>
    </row>
    <row r="276" spans="1:18" ht="16.2">
      <c r="A276" s="7"/>
      <c r="B276" s="8"/>
      <c r="C276" s="8"/>
      <c r="R276" s="12"/>
    </row>
    <row r="277" spans="1:18" ht="16.2">
      <c r="A277" s="7"/>
      <c r="B277" s="8"/>
      <c r="C277" s="8"/>
      <c r="R277" s="12"/>
    </row>
    <row r="278" spans="1:18" ht="16.2">
      <c r="A278" s="7"/>
      <c r="B278" s="8"/>
      <c r="C278" s="8"/>
      <c r="R278" s="12"/>
    </row>
    <row r="279" spans="1:18" ht="16.2">
      <c r="A279" s="7"/>
      <c r="B279" s="8"/>
      <c r="C279" s="8"/>
      <c r="R279" s="12"/>
    </row>
    <row r="280" spans="1:18" ht="16.2">
      <c r="A280" s="7"/>
      <c r="B280" s="8"/>
      <c r="C280" s="8"/>
      <c r="R280" s="12"/>
    </row>
    <row r="281" spans="1:18" ht="16.2">
      <c r="A281" s="7"/>
      <c r="B281" s="8"/>
      <c r="C281" s="8"/>
      <c r="R281" s="12"/>
    </row>
    <row r="282" spans="1:18" ht="16.2">
      <c r="A282" s="7"/>
      <c r="B282" s="8"/>
      <c r="C282" s="8"/>
      <c r="R282" s="12"/>
    </row>
    <row r="283" spans="1:18" ht="16.2">
      <c r="A283" s="7"/>
      <c r="B283" s="8"/>
      <c r="C283" s="8"/>
      <c r="R283" s="12"/>
    </row>
    <row r="284" spans="1:18" ht="16.2">
      <c r="A284" s="7"/>
      <c r="B284" s="8"/>
      <c r="C284" s="8"/>
      <c r="R284" s="12"/>
    </row>
    <row r="285" spans="1:18" ht="16.2">
      <c r="A285" s="7"/>
      <c r="B285" s="8"/>
      <c r="C285" s="8"/>
      <c r="R285" s="12"/>
    </row>
    <row r="286" spans="1:18" ht="16.2">
      <c r="A286" s="7"/>
      <c r="B286" s="8"/>
      <c r="C286" s="8"/>
      <c r="R286" s="12"/>
    </row>
    <row r="287" spans="1:18" ht="16.2">
      <c r="A287" s="7"/>
      <c r="B287" s="8"/>
      <c r="C287" s="8"/>
      <c r="R287" s="12"/>
    </row>
    <row r="288" spans="1:18" ht="16.2">
      <c r="A288" s="7"/>
      <c r="B288" s="8"/>
      <c r="C288" s="8"/>
      <c r="R288" s="12"/>
    </row>
    <row r="289" spans="1:18" ht="16.2">
      <c r="A289" s="7"/>
      <c r="B289" s="8"/>
      <c r="C289" s="8"/>
      <c r="R289" s="12"/>
    </row>
    <row r="290" spans="1:18" ht="16.2">
      <c r="A290" s="7"/>
      <c r="B290" s="8"/>
      <c r="C290" s="8"/>
      <c r="R290" s="12"/>
    </row>
    <row r="291" spans="1:18" ht="16.2">
      <c r="A291" s="7"/>
      <c r="B291" s="8"/>
      <c r="C291" s="8"/>
      <c r="R291" s="12"/>
    </row>
    <row r="292" spans="1:18" ht="16.2">
      <c r="A292" s="7"/>
      <c r="B292" s="8"/>
      <c r="C292" s="8"/>
      <c r="R292" s="12"/>
    </row>
    <row r="293" spans="1:18" ht="16.2">
      <c r="A293" s="7"/>
      <c r="B293" s="8"/>
      <c r="C293" s="8"/>
      <c r="R293" s="12"/>
    </row>
    <row r="294" spans="1:18" ht="16.2">
      <c r="A294" s="7"/>
      <c r="B294" s="8"/>
      <c r="C294" s="8"/>
      <c r="R294" s="12"/>
    </row>
    <row r="295" spans="1:18" ht="16.2">
      <c r="A295" s="7"/>
      <c r="B295" s="8"/>
      <c r="C295" s="8"/>
      <c r="R295" s="12"/>
    </row>
    <row r="296" spans="1:18" ht="16.2">
      <c r="A296" s="7"/>
      <c r="B296" s="8"/>
      <c r="C296" s="8"/>
      <c r="R296" s="12"/>
    </row>
    <row r="297" spans="1:18" ht="16.2">
      <c r="A297" s="7"/>
      <c r="B297" s="8"/>
      <c r="C297" s="8"/>
      <c r="R297" s="12"/>
    </row>
    <row r="298" spans="1:18" ht="16.2">
      <c r="A298" s="7"/>
      <c r="B298" s="8"/>
      <c r="C298" s="8"/>
      <c r="R298" s="12"/>
    </row>
    <row r="299" spans="1:18" ht="16.2">
      <c r="A299" s="7"/>
      <c r="B299" s="8"/>
      <c r="C299" s="8"/>
      <c r="R299" s="12"/>
    </row>
    <row r="300" spans="1:18" ht="16.2">
      <c r="A300" s="7"/>
      <c r="B300" s="8"/>
      <c r="C300" s="8"/>
      <c r="R300" s="12"/>
    </row>
    <row r="301" spans="1:18" ht="16.2">
      <c r="A301" s="7"/>
      <c r="B301" s="8"/>
      <c r="C301" s="8"/>
      <c r="R301" s="12"/>
    </row>
    <row r="302" spans="1:18" ht="16.2">
      <c r="A302" s="7"/>
      <c r="B302" s="8"/>
      <c r="C302" s="8"/>
      <c r="R302" s="12"/>
    </row>
    <row r="303" spans="1:18" ht="16.2">
      <c r="A303" s="7"/>
      <c r="B303" s="8"/>
      <c r="C303" s="8"/>
      <c r="R303" s="12"/>
    </row>
    <row r="304" spans="1:18" ht="16.2">
      <c r="A304" s="7"/>
      <c r="B304" s="8"/>
      <c r="C304" s="8"/>
      <c r="R304" s="12"/>
    </row>
    <row r="305" spans="1:18" ht="16.2">
      <c r="A305" s="7"/>
      <c r="B305" s="8"/>
      <c r="C305" s="8"/>
      <c r="R305" s="12"/>
    </row>
    <row r="306" spans="1:18" ht="16.2">
      <c r="A306" s="7"/>
      <c r="B306" s="8"/>
      <c r="C306" s="8"/>
      <c r="R306" s="12"/>
    </row>
    <row r="307" spans="1:18" ht="16.2">
      <c r="A307" s="7"/>
      <c r="B307" s="8"/>
      <c r="C307" s="8"/>
      <c r="R307" s="12"/>
    </row>
    <row r="308" spans="1:18" ht="16.2">
      <c r="A308" s="7"/>
      <c r="B308" s="8"/>
      <c r="C308" s="8"/>
      <c r="R308" s="12"/>
    </row>
    <row r="309" spans="1:18" ht="16.2">
      <c r="A309" s="7"/>
      <c r="B309" s="8"/>
      <c r="C309" s="8"/>
      <c r="R309" s="12"/>
    </row>
    <row r="310" spans="1:18" ht="16.2">
      <c r="A310" s="7"/>
      <c r="B310" s="8"/>
      <c r="C310" s="8"/>
      <c r="R310" s="12"/>
    </row>
    <row r="311" spans="1:18" ht="16.2">
      <c r="A311" s="7"/>
      <c r="B311" s="8"/>
      <c r="C311" s="8"/>
      <c r="R311" s="12"/>
    </row>
    <row r="312" spans="1:18" ht="16.2">
      <c r="A312" s="7"/>
      <c r="B312" s="8"/>
      <c r="C312" s="8"/>
      <c r="R312" s="12"/>
    </row>
    <row r="313" spans="1:18" ht="16.2">
      <c r="A313" s="7"/>
      <c r="B313" s="8"/>
      <c r="C313" s="8"/>
      <c r="R313" s="12"/>
    </row>
    <row r="314" spans="1:18" ht="16.2">
      <c r="A314" s="7"/>
      <c r="B314" s="8"/>
      <c r="C314" s="8"/>
      <c r="R314" s="12"/>
    </row>
    <row r="315" spans="1:18" ht="16.2">
      <c r="A315" s="7"/>
      <c r="B315" s="8"/>
      <c r="C315" s="8"/>
      <c r="R315" s="12"/>
    </row>
    <row r="316" spans="1:18" ht="16.2">
      <c r="A316" s="7"/>
      <c r="B316" s="8"/>
      <c r="C316" s="8"/>
      <c r="R316" s="12"/>
    </row>
    <row r="317" spans="1:18" ht="16.2">
      <c r="A317" s="7"/>
      <c r="B317" s="8"/>
      <c r="C317" s="8"/>
      <c r="R317" s="12"/>
    </row>
    <row r="318" spans="1:18" ht="16.2">
      <c r="A318" s="7"/>
      <c r="B318" s="8"/>
      <c r="C318" s="8"/>
      <c r="R318" s="12"/>
    </row>
    <row r="319" spans="1:18" ht="16.2">
      <c r="A319" s="7"/>
      <c r="B319" s="8"/>
      <c r="C319" s="8"/>
      <c r="R319" s="12"/>
    </row>
    <row r="320" spans="1:18" ht="16.2">
      <c r="A320" s="7"/>
      <c r="B320" s="8"/>
      <c r="C320" s="8"/>
      <c r="R320" s="12"/>
    </row>
    <row r="321" spans="1:18" ht="16.2">
      <c r="A321" s="7"/>
      <c r="B321" s="8"/>
      <c r="C321" s="8"/>
      <c r="R321" s="12"/>
    </row>
    <row r="322" spans="1:18" ht="16.2">
      <c r="A322" s="7"/>
      <c r="B322" s="8"/>
      <c r="C322" s="8"/>
      <c r="R322" s="12"/>
    </row>
    <row r="323" spans="1:18" ht="16.2">
      <c r="A323" s="7"/>
      <c r="B323" s="8"/>
      <c r="C323" s="8"/>
      <c r="R323" s="12"/>
    </row>
    <row r="324" spans="1:18" ht="16.2">
      <c r="A324" s="7"/>
      <c r="B324" s="8"/>
      <c r="C324" s="8"/>
      <c r="R324" s="12"/>
    </row>
    <row r="325" spans="1:18" ht="16.2">
      <c r="A325" s="7"/>
      <c r="B325" s="8"/>
      <c r="C325" s="8"/>
      <c r="R325" s="12"/>
    </row>
    <row r="326" spans="1:18" ht="16.2">
      <c r="A326" s="7"/>
      <c r="B326" s="8"/>
      <c r="C326" s="8"/>
      <c r="R326" s="12"/>
    </row>
    <row r="327" spans="1:18" ht="16.2">
      <c r="A327" s="7"/>
      <c r="B327" s="8"/>
      <c r="C327" s="8"/>
      <c r="R327" s="12"/>
    </row>
    <row r="328" spans="1:18" ht="16.2">
      <c r="A328" s="7"/>
      <c r="B328" s="8"/>
      <c r="C328" s="8"/>
      <c r="R328" s="12"/>
    </row>
    <row r="329" spans="1:18" ht="16.2">
      <c r="A329" s="7"/>
      <c r="B329" s="8"/>
      <c r="C329" s="8"/>
      <c r="R329" s="12"/>
    </row>
    <row r="330" spans="1:18" ht="16.2">
      <c r="A330" s="7"/>
      <c r="B330" s="8"/>
      <c r="C330" s="8"/>
      <c r="R330" s="12"/>
    </row>
    <row r="331" spans="1:18" ht="16.2">
      <c r="A331" s="7"/>
      <c r="B331" s="8"/>
      <c r="C331" s="8"/>
      <c r="R331" s="12"/>
    </row>
    <row r="332" spans="1:18" ht="16.2">
      <c r="A332" s="7"/>
      <c r="B332" s="8"/>
      <c r="C332" s="8"/>
      <c r="R332" s="12"/>
    </row>
    <row r="333" spans="1:18" ht="16.2">
      <c r="A333" s="7"/>
      <c r="B333" s="8"/>
      <c r="C333" s="8"/>
      <c r="R333" s="12"/>
    </row>
    <row r="334" spans="1:18" ht="16.2">
      <c r="A334" s="7"/>
      <c r="B334" s="8"/>
      <c r="C334" s="8"/>
      <c r="R334" s="12"/>
    </row>
    <row r="335" spans="1:18" ht="16.2">
      <c r="A335" s="7"/>
      <c r="B335" s="8"/>
      <c r="C335" s="8"/>
      <c r="R335" s="12"/>
    </row>
    <row r="336" spans="1:18" ht="16.2">
      <c r="A336" s="7"/>
      <c r="B336" s="8"/>
      <c r="C336" s="8"/>
      <c r="R336" s="12"/>
    </row>
    <row r="337" spans="1:18" ht="16.2">
      <c r="A337" s="7"/>
      <c r="B337" s="8"/>
      <c r="C337" s="8"/>
      <c r="R337" s="12"/>
    </row>
    <row r="338" spans="1:18" ht="16.2">
      <c r="A338" s="7"/>
      <c r="B338" s="8"/>
      <c r="C338" s="8"/>
      <c r="R338" s="12"/>
    </row>
    <row r="339" spans="1:18" ht="16.2">
      <c r="A339" s="7"/>
      <c r="B339" s="8"/>
      <c r="C339" s="8"/>
      <c r="R339" s="12"/>
    </row>
    <row r="340" spans="1:18" ht="16.2">
      <c r="A340" s="7"/>
      <c r="B340" s="8"/>
      <c r="C340" s="8"/>
      <c r="R340" s="12"/>
    </row>
    <row r="341" spans="1:18" ht="16.2">
      <c r="A341" s="7"/>
      <c r="B341" s="8"/>
      <c r="C341" s="8"/>
      <c r="R341" s="12"/>
    </row>
    <row r="342" spans="1:18" ht="16.2">
      <c r="A342" s="7"/>
      <c r="B342" s="8"/>
      <c r="C342" s="8"/>
      <c r="R342" s="12"/>
    </row>
    <row r="343" spans="1:18" ht="16.2">
      <c r="A343" s="7"/>
      <c r="B343" s="8"/>
      <c r="C343" s="8"/>
      <c r="R343" s="12"/>
    </row>
    <row r="344" spans="1:18" ht="16.2">
      <c r="A344" s="7"/>
      <c r="B344" s="8"/>
      <c r="C344" s="8"/>
      <c r="R344" s="12"/>
    </row>
    <row r="345" spans="1:18" ht="16.2">
      <c r="A345" s="7"/>
      <c r="B345" s="8"/>
      <c r="C345" s="8"/>
      <c r="R345" s="12"/>
    </row>
    <row r="346" spans="1:18" ht="16.2">
      <c r="A346" s="7"/>
      <c r="B346" s="8"/>
      <c r="C346" s="8"/>
      <c r="R346" s="12"/>
    </row>
    <row r="347" spans="1:18" ht="16.2">
      <c r="A347" s="7"/>
      <c r="B347" s="8"/>
      <c r="C347" s="8"/>
      <c r="R347" s="12"/>
    </row>
    <row r="348" spans="1:18" ht="16.2">
      <c r="A348" s="7"/>
      <c r="B348" s="8"/>
      <c r="C348" s="8"/>
      <c r="R348" s="12"/>
    </row>
    <row r="349" spans="1:18" ht="16.2">
      <c r="A349" s="7"/>
      <c r="B349" s="8"/>
      <c r="C349" s="8"/>
      <c r="R349" s="12"/>
    </row>
    <row r="350" spans="1:18" ht="16.2">
      <c r="A350" s="7"/>
      <c r="B350" s="8"/>
      <c r="C350" s="8"/>
      <c r="R350" s="12"/>
    </row>
    <row r="351" spans="1:18" ht="16.2">
      <c r="A351" s="7"/>
      <c r="B351" s="8"/>
      <c r="C351" s="8"/>
      <c r="R351" s="12"/>
    </row>
    <row r="352" spans="1:18" ht="16.2">
      <c r="A352" s="7"/>
      <c r="B352" s="8"/>
      <c r="C352" s="8"/>
      <c r="R352" s="12"/>
    </row>
    <row r="353" spans="1:18" ht="16.2">
      <c r="A353" s="7"/>
      <c r="B353" s="8"/>
      <c r="C353" s="8"/>
      <c r="R353" s="12"/>
    </row>
    <row r="354" spans="1:18" ht="16.2">
      <c r="A354" s="7"/>
      <c r="B354" s="8"/>
      <c r="C354" s="8"/>
      <c r="R354" s="12"/>
    </row>
    <row r="355" spans="1:18" ht="16.2">
      <c r="A355" s="7"/>
      <c r="B355" s="8"/>
      <c r="C355" s="8"/>
      <c r="R355" s="12"/>
    </row>
    <row r="356" spans="1:18" ht="16.2">
      <c r="A356" s="7"/>
      <c r="B356" s="8"/>
      <c r="C356" s="8"/>
      <c r="R356" s="12"/>
    </row>
    <row r="357" spans="1:18" ht="16.2">
      <c r="A357" s="7"/>
      <c r="B357" s="8"/>
      <c r="C357" s="8"/>
      <c r="R357" s="12"/>
    </row>
    <row r="358" spans="1:18" ht="16.2">
      <c r="A358" s="7"/>
      <c r="B358" s="8"/>
      <c r="C358" s="8"/>
      <c r="R358" s="12"/>
    </row>
    <row r="359" spans="1:18" ht="16.2">
      <c r="A359" s="7"/>
      <c r="B359" s="8"/>
      <c r="C359" s="8"/>
      <c r="R359" s="12"/>
    </row>
    <row r="360" spans="1:18" ht="16.2">
      <c r="A360" s="7"/>
      <c r="B360" s="8"/>
      <c r="C360" s="8"/>
      <c r="R360" s="12"/>
    </row>
    <row r="361" spans="1:18" ht="16.2">
      <c r="A361" s="7"/>
      <c r="B361" s="8"/>
      <c r="C361" s="8"/>
      <c r="R361" s="12"/>
    </row>
    <row r="362" spans="1:18" ht="16.2">
      <c r="A362" s="7"/>
      <c r="B362" s="8"/>
      <c r="C362" s="8"/>
      <c r="R362" s="12"/>
    </row>
    <row r="363" spans="1:18" ht="16.2">
      <c r="A363" s="7"/>
      <c r="B363" s="8"/>
      <c r="C363" s="8"/>
      <c r="R363" s="12"/>
    </row>
    <row r="364" spans="1:18" ht="16.2">
      <c r="A364" s="7"/>
      <c r="B364" s="8"/>
      <c r="C364" s="8"/>
      <c r="R364" s="12"/>
    </row>
    <row r="365" spans="1:18" ht="16.2">
      <c r="A365" s="7"/>
      <c r="B365" s="8"/>
      <c r="C365" s="8"/>
      <c r="R365" s="12"/>
    </row>
    <row r="366" spans="1:18" ht="16.2">
      <c r="A366" s="7"/>
      <c r="B366" s="8"/>
      <c r="C366" s="8"/>
      <c r="R366" s="12"/>
    </row>
    <row r="367" spans="1:18" ht="16.2">
      <c r="A367" s="7"/>
      <c r="B367" s="8"/>
      <c r="C367" s="8"/>
      <c r="R367" s="12"/>
    </row>
    <row r="368" spans="1:18" ht="16.2">
      <c r="A368" s="7"/>
      <c r="B368" s="8"/>
      <c r="C368" s="8"/>
      <c r="R368" s="12"/>
    </row>
    <row r="369" spans="1:18" ht="16.2">
      <c r="A369" s="7"/>
      <c r="B369" s="8"/>
      <c r="C369" s="8"/>
      <c r="R369" s="12"/>
    </row>
    <row r="370" spans="1:18" ht="16.2">
      <c r="A370" s="7"/>
      <c r="B370" s="8"/>
      <c r="C370" s="8"/>
      <c r="R370" s="12"/>
    </row>
    <row r="371" spans="1:18" ht="16.2">
      <c r="A371" s="7"/>
      <c r="B371" s="8"/>
      <c r="C371" s="8"/>
      <c r="R371" s="12"/>
    </row>
    <row r="372" spans="1:18" ht="16.2">
      <c r="A372" s="7"/>
      <c r="B372" s="8"/>
      <c r="C372" s="8"/>
      <c r="R372" s="12"/>
    </row>
    <row r="373" spans="1:18" ht="16.2">
      <c r="A373" s="7"/>
      <c r="B373" s="8"/>
      <c r="C373" s="8"/>
      <c r="R373" s="12"/>
    </row>
    <row r="374" spans="1:18" ht="16.2">
      <c r="A374" s="7"/>
      <c r="B374" s="8"/>
      <c r="C374" s="8"/>
      <c r="R374" s="12"/>
    </row>
    <row r="375" spans="1:18" ht="16.2">
      <c r="A375" s="7"/>
      <c r="B375" s="8"/>
      <c r="C375" s="8"/>
      <c r="R375" s="12"/>
    </row>
    <row r="376" spans="1:18" ht="16.2">
      <c r="A376" s="7"/>
      <c r="B376" s="8"/>
      <c r="C376" s="8"/>
      <c r="R376" s="12"/>
    </row>
    <row r="377" spans="1:18" ht="16.2">
      <c r="A377" s="7"/>
      <c r="B377" s="8"/>
      <c r="C377" s="8"/>
      <c r="R377" s="12"/>
    </row>
    <row r="378" spans="1:18" ht="16.2">
      <c r="A378" s="7"/>
      <c r="B378" s="8"/>
      <c r="C378" s="8"/>
      <c r="R378" s="12"/>
    </row>
    <row r="379" spans="1:18" ht="16.2">
      <c r="A379" s="7"/>
      <c r="B379" s="8"/>
      <c r="C379" s="8"/>
      <c r="R379" s="12"/>
    </row>
    <row r="380" spans="1:18" ht="16.2">
      <c r="A380" s="7"/>
      <c r="B380" s="8"/>
      <c r="C380" s="8"/>
      <c r="R380" s="12"/>
    </row>
    <row r="381" spans="1:18" ht="16.2">
      <c r="A381" s="7"/>
      <c r="B381" s="8"/>
      <c r="C381" s="8"/>
      <c r="R381" s="12"/>
    </row>
    <row r="382" spans="1:18" ht="16.2">
      <c r="A382" s="7"/>
      <c r="B382" s="8"/>
      <c r="C382" s="8"/>
      <c r="R382" s="12"/>
    </row>
    <row r="383" spans="1:18" ht="16.2">
      <c r="A383" s="7"/>
      <c r="B383" s="8"/>
      <c r="C383" s="8"/>
      <c r="R383" s="12"/>
    </row>
    <row r="384" spans="1:18" ht="16.2">
      <c r="A384" s="7"/>
      <c r="B384" s="8"/>
      <c r="C384" s="8"/>
      <c r="R384" s="12"/>
    </row>
    <row r="385" spans="1:18" ht="16.2">
      <c r="A385" s="7"/>
      <c r="B385" s="8"/>
      <c r="C385" s="8"/>
      <c r="R385" s="12"/>
    </row>
    <row r="386" spans="1:18" ht="16.2">
      <c r="A386" s="7"/>
      <c r="B386" s="8"/>
      <c r="C386" s="8"/>
      <c r="R386" s="12"/>
    </row>
    <row r="387" spans="1:18" ht="16.2">
      <c r="A387" s="7"/>
      <c r="B387" s="8"/>
      <c r="C387" s="8"/>
      <c r="R387" s="12"/>
    </row>
    <row r="388" spans="1:18" ht="16.2">
      <c r="A388" s="7"/>
      <c r="B388" s="8"/>
      <c r="C388" s="8"/>
      <c r="R388" s="12"/>
    </row>
    <row r="389" spans="1:18" ht="16.2">
      <c r="A389" s="7"/>
      <c r="B389" s="8"/>
      <c r="C389" s="8"/>
      <c r="R389" s="12"/>
    </row>
    <row r="390" spans="1:18" ht="16.2">
      <c r="A390" s="7"/>
      <c r="B390" s="8"/>
      <c r="C390" s="8"/>
      <c r="R390" s="12"/>
    </row>
    <row r="391" spans="1:18" ht="16.2">
      <c r="A391" s="7"/>
      <c r="B391" s="8"/>
      <c r="C391" s="8"/>
      <c r="R391" s="12"/>
    </row>
    <row r="392" spans="1:18" ht="16.2">
      <c r="A392" s="7"/>
      <c r="B392" s="8"/>
      <c r="C392" s="8"/>
      <c r="R392" s="12"/>
    </row>
    <row r="393" spans="1:18" ht="16.2">
      <c r="A393" s="7"/>
      <c r="B393" s="8"/>
      <c r="C393" s="8"/>
      <c r="R393" s="12"/>
    </row>
    <row r="394" spans="1:18" ht="16.2">
      <c r="A394" s="7"/>
      <c r="B394" s="8"/>
      <c r="C394" s="8"/>
      <c r="R394" s="12"/>
    </row>
    <row r="395" spans="1:18" ht="16.2">
      <c r="A395" s="7"/>
      <c r="B395" s="8"/>
      <c r="C395" s="8"/>
      <c r="R395" s="12"/>
    </row>
    <row r="396" spans="1:18" ht="16.2">
      <c r="A396" s="7"/>
      <c r="B396" s="8"/>
      <c r="C396" s="8"/>
      <c r="R396" s="12"/>
    </row>
    <row r="397" spans="1:18" ht="16.2">
      <c r="A397" s="7"/>
      <c r="B397" s="8"/>
      <c r="C397" s="8"/>
      <c r="R397" s="12"/>
    </row>
    <row r="398" spans="1:18" ht="16.2">
      <c r="A398" s="7"/>
      <c r="B398" s="8"/>
      <c r="C398" s="8"/>
      <c r="R398" s="12"/>
    </row>
    <row r="399" spans="1:18" ht="16.2">
      <c r="A399" s="7"/>
      <c r="B399" s="8"/>
      <c r="C399" s="8"/>
      <c r="R399" s="12"/>
    </row>
    <row r="400" spans="1:18" ht="16.2">
      <c r="A400" s="7"/>
      <c r="B400" s="8"/>
      <c r="C400" s="8"/>
      <c r="R400" s="12"/>
    </row>
    <row r="401" spans="1:18" ht="16.2">
      <c r="A401" s="7"/>
      <c r="B401" s="8"/>
      <c r="C401" s="8"/>
      <c r="R401" s="12"/>
    </row>
    <row r="402" spans="1:18" ht="16.2">
      <c r="A402" s="7"/>
      <c r="B402" s="8"/>
      <c r="C402" s="8"/>
      <c r="R402" s="12"/>
    </row>
    <row r="403" spans="1:18" ht="16.2">
      <c r="A403" s="7"/>
      <c r="B403" s="8"/>
      <c r="C403" s="8"/>
      <c r="R403" s="12"/>
    </row>
    <row r="404" spans="1:18" ht="16.2">
      <c r="A404" s="7"/>
      <c r="B404" s="8"/>
      <c r="C404" s="8"/>
      <c r="R404" s="12"/>
    </row>
    <row r="405" spans="1:18" ht="16.2">
      <c r="A405" s="7"/>
      <c r="B405" s="8"/>
      <c r="C405" s="8"/>
      <c r="R405" s="12"/>
    </row>
    <row r="406" spans="1:18" ht="16.2">
      <c r="A406" s="7"/>
      <c r="B406" s="8"/>
      <c r="C406" s="8"/>
      <c r="R406" s="12"/>
    </row>
    <row r="407" spans="1:18" ht="16.2">
      <c r="A407" s="7"/>
      <c r="B407" s="8"/>
      <c r="C407" s="8"/>
      <c r="R407" s="12"/>
    </row>
    <row r="408" spans="1:18" ht="16.2">
      <c r="A408" s="7"/>
      <c r="B408" s="8"/>
      <c r="C408" s="8"/>
      <c r="R408" s="12"/>
    </row>
    <row r="409" spans="1:18" ht="16.2">
      <c r="A409" s="7"/>
      <c r="B409" s="8"/>
      <c r="C409" s="8"/>
      <c r="R409" s="12"/>
    </row>
    <row r="410" spans="1:18" ht="16.2">
      <c r="A410" s="7"/>
      <c r="B410" s="8"/>
      <c r="C410" s="8"/>
      <c r="R410" s="12"/>
    </row>
    <row r="411" spans="1:18" ht="16.2">
      <c r="A411" s="7"/>
      <c r="B411" s="8"/>
      <c r="C411" s="8"/>
      <c r="R411" s="12"/>
    </row>
    <row r="412" spans="1:18" ht="16.2">
      <c r="A412" s="7"/>
      <c r="B412" s="8"/>
      <c r="C412" s="8"/>
      <c r="R412" s="12"/>
    </row>
    <row r="413" spans="1:18" ht="16.2">
      <c r="A413" s="7"/>
      <c r="B413" s="8"/>
      <c r="C413" s="8"/>
      <c r="R413" s="12"/>
    </row>
    <row r="414" spans="1:18" ht="16.2">
      <c r="A414" s="7"/>
      <c r="B414" s="8"/>
      <c r="C414" s="8"/>
      <c r="R414" s="12"/>
    </row>
    <row r="415" spans="1:18" ht="16.2">
      <c r="A415" s="7"/>
      <c r="B415" s="8"/>
      <c r="C415" s="8"/>
      <c r="R415" s="12"/>
    </row>
    <row r="416" spans="1:18" ht="16.2">
      <c r="A416" s="7"/>
      <c r="B416" s="8"/>
      <c r="C416" s="8"/>
      <c r="R416" s="12"/>
    </row>
    <row r="417" spans="1:18" ht="16.2">
      <c r="A417" s="7"/>
      <c r="B417" s="8"/>
      <c r="C417" s="8"/>
      <c r="R417" s="12"/>
    </row>
    <row r="418" spans="1:18" ht="16.2">
      <c r="A418" s="7"/>
      <c r="B418" s="8"/>
      <c r="C418" s="8"/>
      <c r="R418" s="12"/>
    </row>
    <row r="419" spans="1:18" ht="16.2">
      <c r="A419" s="7"/>
      <c r="B419" s="8"/>
      <c r="C419" s="8"/>
      <c r="R419" s="12"/>
    </row>
    <row r="420" spans="1:18" ht="16.2">
      <c r="A420" s="7"/>
      <c r="B420" s="8"/>
      <c r="C420" s="8"/>
      <c r="R420" s="12"/>
    </row>
    <row r="421" spans="1:18" ht="16.2">
      <c r="A421" s="7"/>
      <c r="B421" s="8"/>
      <c r="C421" s="8"/>
      <c r="R421" s="12"/>
    </row>
    <row r="422" spans="1:18" ht="16.2">
      <c r="A422" s="7"/>
      <c r="B422" s="8"/>
      <c r="C422" s="8"/>
      <c r="R422" s="12"/>
    </row>
    <row r="423" spans="1:18" ht="16.2">
      <c r="A423" s="7"/>
      <c r="B423" s="8"/>
      <c r="C423" s="8"/>
      <c r="R423" s="12"/>
    </row>
    <row r="424" spans="1:18" ht="16.2">
      <c r="A424" s="7"/>
      <c r="B424" s="8"/>
      <c r="C424" s="8"/>
      <c r="R424" s="12"/>
    </row>
    <row r="425" spans="1:18" ht="16.2">
      <c r="A425" s="7"/>
      <c r="B425" s="8"/>
      <c r="C425" s="8"/>
      <c r="R425" s="12"/>
    </row>
    <row r="426" spans="1:18" ht="16.2">
      <c r="A426" s="7"/>
      <c r="B426" s="8"/>
      <c r="C426" s="8"/>
      <c r="R426" s="12"/>
    </row>
    <row r="427" spans="1:18" ht="16.2">
      <c r="A427" s="7"/>
      <c r="B427" s="8"/>
      <c r="C427" s="8"/>
      <c r="R427" s="12"/>
    </row>
    <row r="428" spans="1:18" ht="16.2">
      <c r="A428" s="7"/>
      <c r="B428" s="8"/>
      <c r="C428" s="8"/>
      <c r="R428" s="12"/>
    </row>
    <row r="429" spans="1:18" ht="16.2">
      <c r="A429" s="7"/>
      <c r="B429" s="8"/>
      <c r="C429" s="8"/>
      <c r="R429" s="12"/>
    </row>
    <row r="430" spans="1:18" ht="16.2">
      <c r="A430" s="7"/>
      <c r="B430" s="8"/>
      <c r="C430" s="8"/>
      <c r="R430" s="12"/>
    </row>
    <row r="431" spans="1:18" ht="16.2">
      <c r="A431" s="7"/>
      <c r="B431" s="8"/>
      <c r="C431" s="8"/>
      <c r="R431" s="12"/>
    </row>
    <row r="432" spans="1:18" ht="16.2">
      <c r="A432" s="7"/>
      <c r="B432" s="8"/>
      <c r="C432" s="8"/>
      <c r="R432" s="12"/>
    </row>
    <row r="433" spans="1:18" ht="16.2">
      <c r="A433" s="7"/>
      <c r="B433" s="8"/>
      <c r="C433" s="8"/>
      <c r="R433" s="12"/>
    </row>
    <row r="434" spans="1:18" ht="16.2">
      <c r="A434" s="7"/>
      <c r="B434" s="8"/>
      <c r="C434" s="8"/>
      <c r="R434" s="12"/>
    </row>
    <row r="435" spans="1:18" ht="16.2">
      <c r="A435" s="7"/>
      <c r="B435" s="8"/>
      <c r="C435" s="8"/>
      <c r="R435" s="12"/>
    </row>
    <row r="436" spans="1:18" ht="16.2">
      <c r="A436" s="7"/>
      <c r="B436" s="8"/>
      <c r="C436" s="8"/>
      <c r="R436" s="12"/>
    </row>
    <row r="437" spans="1:18" ht="16.2">
      <c r="A437" s="7"/>
      <c r="B437" s="8"/>
      <c r="C437" s="8"/>
      <c r="R437" s="12"/>
    </row>
    <row r="438" spans="1:18" ht="16.2">
      <c r="A438" s="7"/>
      <c r="B438" s="8"/>
      <c r="C438" s="8"/>
      <c r="R438" s="12"/>
    </row>
    <row r="439" spans="1:18" ht="16.2">
      <c r="A439" s="7"/>
      <c r="B439" s="8"/>
      <c r="C439" s="8"/>
      <c r="R439" s="12"/>
    </row>
    <row r="440" spans="1:18" ht="16.2">
      <c r="A440" s="7"/>
      <c r="B440" s="8"/>
      <c r="C440" s="8"/>
      <c r="R440" s="12"/>
    </row>
    <row r="441" spans="1:18" ht="16.2">
      <c r="A441" s="7"/>
      <c r="B441" s="8"/>
      <c r="C441" s="8"/>
      <c r="R441" s="12"/>
    </row>
    <row r="442" spans="1:18" ht="16.2">
      <c r="A442" s="7"/>
      <c r="B442" s="8"/>
      <c r="C442" s="8"/>
      <c r="R442" s="12"/>
    </row>
    <row r="443" spans="1:18" ht="16.2">
      <c r="A443" s="7"/>
      <c r="B443" s="8"/>
      <c r="C443" s="8"/>
      <c r="R443" s="12"/>
    </row>
    <row r="444" spans="1:18" ht="16.2">
      <c r="A444" s="7"/>
      <c r="B444" s="8"/>
      <c r="C444" s="8"/>
      <c r="R444" s="12"/>
    </row>
    <row r="445" spans="1:18" ht="16.2">
      <c r="A445" s="7"/>
      <c r="B445" s="8"/>
      <c r="C445" s="8"/>
      <c r="R445" s="12"/>
    </row>
    <row r="446" spans="1:18" ht="16.2">
      <c r="A446" s="7"/>
      <c r="B446" s="8"/>
      <c r="C446" s="8"/>
      <c r="R446" s="12"/>
    </row>
    <row r="447" spans="1:18" ht="16.2">
      <c r="A447" s="7"/>
      <c r="B447" s="8"/>
      <c r="C447" s="8"/>
      <c r="R447" s="12"/>
    </row>
    <row r="448" spans="1:18" ht="16.2">
      <c r="A448" s="7"/>
      <c r="B448" s="8"/>
      <c r="C448" s="8"/>
      <c r="R448" s="12"/>
    </row>
    <row r="449" spans="1:18" ht="16.2">
      <c r="A449" s="7"/>
      <c r="B449" s="8"/>
      <c r="C449" s="8"/>
      <c r="R449" s="12"/>
    </row>
    <row r="450" spans="1:18" ht="16.2">
      <c r="A450" s="7"/>
      <c r="B450" s="8"/>
      <c r="C450" s="8"/>
      <c r="R450" s="12"/>
    </row>
    <row r="451" spans="1:18" ht="16.2">
      <c r="A451" s="7"/>
      <c r="B451" s="8"/>
      <c r="C451" s="8"/>
      <c r="R451" s="12"/>
    </row>
    <row r="452" spans="1:18" ht="16.2">
      <c r="A452" s="7"/>
      <c r="B452" s="8"/>
      <c r="C452" s="8"/>
      <c r="R452" s="12"/>
    </row>
    <row r="453" spans="1:18" ht="16.2">
      <c r="A453" s="7"/>
      <c r="B453" s="8"/>
      <c r="C453" s="8"/>
      <c r="R453" s="12"/>
    </row>
    <row r="454" spans="1:18" ht="16.2">
      <c r="A454" s="7"/>
      <c r="B454" s="8"/>
      <c r="C454" s="8"/>
      <c r="R454" s="12"/>
    </row>
    <row r="455" spans="1:18" ht="16.2">
      <c r="A455" s="7"/>
      <c r="B455" s="8"/>
      <c r="C455" s="8"/>
      <c r="R455" s="12"/>
    </row>
    <row r="456" spans="1:18" ht="16.2">
      <c r="A456" s="7"/>
      <c r="B456" s="8"/>
      <c r="C456" s="8"/>
      <c r="R456" s="12"/>
    </row>
    <row r="457" spans="1:18" ht="16.2">
      <c r="A457" s="7"/>
      <c r="B457" s="8"/>
      <c r="C457" s="8"/>
      <c r="R457" s="12"/>
    </row>
    <row r="458" spans="1:18" ht="16.2">
      <c r="A458" s="7"/>
      <c r="B458" s="8"/>
      <c r="C458" s="8"/>
      <c r="R458" s="12"/>
    </row>
    <row r="459" spans="1:18" ht="16.2">
      <c r="A459" s="7"/>
      <c r="B459" s="8"/>
      <c r="C459" s="8"/>
      <c r="R459" s="12"/>
    </row>
    <row r="460" spans="1:18" ht="16.2">
      <c r="A460" s="7"/>
      <c r="B460" s="8"/>
      <c r="C460" s="8"/>
      <c r="R460" s="12"/>
    </row>
    <row r="461" spans="1:18" ht="16.2">
      <c r="A461" s="7"/>
      <c r="B461" s="8"/>
      <c r="C461" s="8"/>
      <c r="R461" s="12"/>
    </row>
    <row r="462" spans="1:18" ht="16.2">
      <c r="A462" s="7"/>
      <c r="B462" s="8"/>
      <c r="C462" s="8"/>
      <c r="R462" s="12"/>
    </row>
    <row r="463" spans="1:18" ht="16.2">
      <c r="A463" s="7"/>
      <c r="B463" s="8"/>
      <c r="C463" s="8"/>
      <c r="R463" s="12"/>
    </row>
    <row r="464" spans="1:18" ht="16.2">
      <c r="A464" s="7"/>
      <c r="B464" s="8"/>
      <c r="C464" s="8"/>
      <c r="R464" s="12"/>
    </row>
    <row r="465" spans="1:18" ht="16.2">
      <c r="A465" s="7"/>
      <c r="B465" s="8"/>
      <c r="C465" s="8"/>
      <c r="R465" s="12"/>
    </row>
    <row r="466" spans="1:18" ht="16.2">
      <c r="A466" s="7"/>
      <c r="B466" s="8"/>
      <c r="C466" s="8"/>
      <c r="R466" s="12"/>
    </row>
    <row r="467" spans="1:18" ht="16.2">
      <c r="A467" s="7"/>
      <c r="B467" s="8"/>
      <c r="C467" s="8"/>
      <c r="R467" s="12"/>
    </row>
    <row r="468" spans="1:18" ht="16.2">
      <c r="A468" s="7"/>
      <c r="B468" s="8"/>
      <c r="C468" s="8"/>
      <c r="R468" s="12"/>
    </row>
    <row r="469" spans="1:18" ht="16.2">
      <c r="A469" s="7"/>
      <c r="B469" s="8"/>
      <c r="C469" s="8"/>
      <c r="R469" s="12"/>
    </row>
    <row r="470" spans="1:18" ht="16.2">
      <c r="A470" s="7"/>
      <c r="B470" s="8"/>
      <c r="C470" s="8"/>
      <c r="R470" s="12"/>
    </row>
    <row r="471" spans="1:18" ht="16.2">
      <c r="A471" s="7"/>
      <c r="B471" s="8"/>
      <c r="C471" s="8"/>
      <c r="R471" s="12"/>
    </row>
    <row r="472" spans="1:18" ht="16.2">
      <c r="A472" s="7"/>
      <c r="B472" s="8"/>
      <c r="C472" s="8"/>
      <c r="R472" s="12"/>
    </row>
    <row r="473" spans="1:18" ht="16.2">
      <c r="A473" s="7"/>
      <c r="B473" s="8"/>
      <c r="C473" s="8"/>
      <c r="R473" s="12"/>
    </row>
    <row r="474" spans="1:18" ht="16.2">
      <c r="A474" s="7"/>
      <c r="B474" s="8"/>
      <c r="C474" s="8"/>
      <c r="R474" s="12"/>
    </row>
    <row r="475" spans="1:18" ht="16.2">
      <c r="A475" s="7"/>
      <c r="B475" s="8"/>
      <c r="C475" s="8"/>
      <c r="R475" s="12"/>
    </row>
    <row r="476" spans="1:18" ht="16.2">
      <c r="A476" s="7"/>
      <c r="B476" s="8"/>
      <c r="C476" s="8"/>
      <c r="R476" s="12"/>
    </row>
    <row r="477" spans="1:18" ht="16.2">
      <c r="A477" s="7"/>
      <c r="B477" s="8"/>
      <c r="C477" s="8"/>
      <c r="R477" s="12"/>
    </row>
    <row r="478" spans="1:18" ht="16.2">
      <c r="A478" s="7"/>
      <c r="B478" s="8"/>
      <c r="C478" s="8"/>
      <c r="R478" s="12"/>
    </row>
    <row r="479" spans="1:18" ht="16.2">
      <c r="A479" s="7"/>
      <c r="B479" s="8"/>
      <c r="C479" s="8"/>
      <c r="R479" s="12"/>
    </row>
    <row r="480" spans="1:18" ht="16.2">
      <c r="A480" s="7"/>
      <c r="B480" s="8"/>
      <c r="C480" s="8"/>
      <c r="R480" s="12"/>
    </row>
    <row r="481" spans="1:18" ht="16.2">
      <c r="A481" s="7"/>
      <c r="B481" s="8"/>
      <c r="C481" s="8"/>
      <c r="R481" s="12"/>
    </row>
    <row r="482" spans="1:18" ht="16.2">
      <c r="A482" s="7"/>
      <c r="B482" s="8"/>
      <c r="C482" s="8"/>
      <c r="R482" s="12"/>
    </row>
    <row r="483" spans="1:18" ht="16.2">
      <c r="A483" s="7"/>
      <c r="B483" s="8"/>
      <c r="C483" s="8"/>
      <c r="R483" s="12"/>
    </row>
    <row r="484" spans="1:18" ht="16.2">
      <c r="A484" s="7"/>
      <c r="B484" s="8"/>
      <c r="C484" s="8"/>
      <c r="R484" s="12"/>
    </row>
    <row r="485" spans="1:18" ht="16.2">
      <c r="A485" s="7"/>
      <c r="B485" s="8"/>
      <c r="C485" s="8"/>
      <c r="R485" s="12"/>
    </row>
    <row r="486" spans="1:18" ht="16.2">
      <c r="A486" s="7"/>
      <c r="B486" s="8"/>
      <c r="C486" s="8"/>
      <c r="R486" s="12"/>
    </row>
    <row r="487" spans="1:18" ht="16.2">
      <c r="A487" s="7"/>
      <c r="B487" s="8"/>
      <c r="C487" s="8"/>
      <c r="R487" s="12"/>
    </row>
    <row r="488" spans="1:18" ht="16.2">
      <c r="A488" s="7"/>
      <c r="B488" s="8"/>
      <c r="C488" s="8"/>
      <c r="R488" s="12"/>
    </row>
    <row r="489" spans="1:18" ht="16.2">
      <c r="A489" s="7"/>
      <c r="B489" s="8"/>
      <c r="C489" s="8"/>
      <c r="R489" s="12"/>
    </row>
    <row r="490" spans="1:18" ht="16.2">
      <c r="A490" s="7"/>
      <c r="B490" s="8"/>
      <c r="C490" s="8"/>
      <c r="R490" s="12"/>
    </row>
    <row r="491" spans="1:18" ht="16.2">
      <c r="A491" s="7"/>
      <c r="B491" s="8"/>
      <c r="C491" s="8"/>
      <c r="R491" s="12"/>
    </row>
    <row r="492" spans="1:18" ht="16.2">
      <c r="A492" s="7"/>
      <c r="B492" s="8"/>
      <c r="C492" s="8"/>
      <c r="R492" s="12"/>
    </row>
    <row r="493" spans="1:18" ht="16.2">
      <c r="A493" s="7"/>
      <c r="B493" s="8"/>
      <c r="C493" s="8"/>
      <c r="R493" s="12"/>
    </row>
    <row r="494" spans="1:18" ht="16.2">
      <c r="A494" s="7"/>
      <c r="B494" s="8"/>
      <c r="C494" s="8"/>
      <c r="R494" s="12"/>
    </row>
    <row r="495" spans="1:18" ht="16.2">
      <c r="A495" s="7"/>
      <c r="B495" s="8"/>
      <c r="C495" s="8"/>
      <c r="R495" s="12"/>
    </row>
    <row r="496" spans="1:18" ht="16.2">
      <c r="A496" s="7"/>
      <c r="B496" s="8"/>
      <c r="C496" s="8"/>
      <c r="R496" s="12"/>
    </row>
    <row r="497" spans="1:18" ht="16.2">
      <c r="A497" s="7"/>
      <c r="B497" s="8"/>
      <c r="C497" s="8"/>
      <c r="R497" s="12"/>
    </row>
    <row r="498" spans="1:18" ht="16.2">
      <c r="A498" s="7"/>
      <c r="B498" s="8"/>
      <c r="C498" s="8"/>
      <c r="R498" s="12"/>
    </row>
    <row r="499" spans="1:18" ht="16.2">
      <c r="A499" s="7"/>
      <c r="B499" s="8"/>
      <c r="C499" s="8"/>
      <c r="R499" s="12"/>
    </row>
    <row r="500" spans="1:18" ht="16.2">
      <c r="A500" s="7"/>
      <c r="B500" s="8"/>
      <c r="C500" s="8"/>
      <c r="R500" s="12"/>
    </row>
    <row r="501" spans="1:18" ht="16.2">
      <c r="A501" s="7"/>
      <c r="B501" s="8"/>
      <c r="C501" s="8"/>
      <c r="R501" s="12"/>
    </row>
    <row r="502" spans="1:18" ht="16.2">
      <c r="A502" s="7"/>
      <c r="B502" s="8"/>
      <c r="C502" s="8"/>
      <c r="R502" s="12"/>
    </row>
    <row r="503" spans="1:18" ht="16.2">
      <c r="A503" s="7"/>
      <c r="B503" s="8"/>
      <c r="C503" s="8"/>
      <c r="R503" s="12"/>
    </row>
    <row r="504" spans="1:18" ht="16.2">
      <c r="A504" s="7"/>
      <c r="B504" s="8"/>
      <c r="C504" s="8"/>
      <c r="R504" s="12"/>
    </row>
    <row r="505" spans="1:18" ht="16.2">
      <c r="A505" s="7"/>
      <c r="B505" s="8"/>
      <c r="C505" s="8"/>
      <c r="R505" s="12"/>
    </row>
    <row r="506" spans="1:18" ht="16.2">
      <c r="A506" s="7"/>
      <c r="B506" s="8"/>
      <c r="C506" s="8"/>
      <c r="R506" s="12"/>
    </row>
    <row r="507" spans="1:18" ht="16.2">
      <c r="A507" s="7"/>
      <c r="B507" s="8"/>
      <c r="C507" s="8"/>
      <c r="R507" s="12"/>
    </row>
    <row r="508" spans="1:18" ht="16.2">
      <c r="A508" s="7"/>
      <c r="B508" s="8"/>
      <c r="C508" s="8"/>
      <c r="R508" s="12"/>
    </row>
    <row r="509" spans="1:18" ht="16.2">
      <c r="A509" s="7"/>
      <c r="B509" s="8"/>
      <c r="C509" s="8"/>
      <c r="R509" s="12"/>
    </row>
    <row r="510" spans="1:18" ht="16.2">
      <c r="A510" s="7"/>
      <c r="B510" s="8"/>
      <c r="C510" s="8"/>
      <c r="R510" s="12"/>
    </row>
    <row r="511" spans="1:18" ht="16.2">
      <c r="A511" s="7"/>
      <c r="B511" s="8"/>
      <c r="C511" s="8"/>
      <c r="R511" s="12"/>
    </row>
    <row r="512" spans="1:18" ht="16.2">
      <c r="A512" s="7"/>
      <c r="B512" s="8"/>
      <c r="C512" s="8"/>
      <c r="R512" s="12"/>
    </row>
    <row r="513" spans="1:18" ht="16.2">
      <c r="A513" s="7"/>
      <c r="B513" s="8"/>
      <c r="C513" s="8"/>
      <c r="R513" s="12"/>
    </row>
    <row r="514" spans="1:18" ht="16.2">
      <c r="A514" s="7"/>
      <c r="B514" s="8"/>
      <c r="C514" s="8"/>
      <c r="R514" s="12"/>
    </row>
    <row r="515" spans="1:18" ht="16.2">
      <c r="A515" s="7"/>
      <c r="B515" s="8"/>
      <c r="C515" s="8"/>
      <c r="R515" s="12"/>
    </row>
    <row r="516" spans="1:18" ht="16.2">
      <c r="A516" s="7"/>
      <c r="B516" s="8"/>
      <c r="C516" s="8"/>
      <c r="R516" s="12"/>
    </row>
    <row r="517" spans="1:18" ht="16.2">
      <c r="A517" s="7"/>
      <c r="B517" s="8"/>
      <c r="C517" s="8"/>
      <c r="R517" s="12"/>
    </row>
    <row r="518" spans="1:18" ht="16.2">
      <c r="A518" s="7"/>
      <c r="B518" s="8"/>
      <c r="C518" s="8"/>
      <c r="R518" s="12"/>
    </row>
    <row r="519" spans="1:18" ht="16.2">
      <c r="A519" s="7"/>
      <c r="B519" s="8"/>
      <c r="C519" s="8"/>
      <c r="R519" s="12"/>
    </row>
    <row r="520" spans="1:18" ht="16.2">
      <c r="A520" s="7"/>
      <c r="B520" s="8"/>
      <c r="C520" s="8"/>
      <c r="R520" s="12"/>
    </row>
    <row r="521" spans="1:18" ht="16.2">
      <c r="A521" s="7"/>
      <c r="B521" s="8"/>
      <c r="C521" s="8"/>
      <c r="R521" s="12"/>
    </row>
    <row r="522" spans="1:18" ht="16.2">
      <c r="A522" s="7"/>
      <c r="B522" s="8"/>
      <c r="C522" s="8"/>
      <c r="R522" s="12"/>
    </row>
    <row r="523" spans="1:18" ht="16.2">
      <c r="A523" s="7"/>
      <c r="B523" s="8"/>
      <c r="C523" s="8"/>
      <c r="R523" s="12"/>
    </row>
    <row r="524" spans="1:18" ht="16.2">
      <c r="A524" s="7"/>
      <c r="B524" s="8"/>
      <c r="C524" s="8"/>
      <c r="R524" s="12"/>
    </row>
    <row r="525" spans="1:18" ht="16.2">
      <c r="A525" s="7"/>
      <c r="B525" s="8"/>
      <c r="C525" s="8"/>
      <c r="R525" s="12"/>
    </row>
    <row r="526" spans="1:18" ht="16.2">
      <c r="A526" s="7"/>
      <c r="B526" s="8"/>
      <c r="C526" s="8"/>
      <c r="R526" s="12"/>
    </row>
    <row r="527" spans="1:18" ht="16.2">
      <c r="A527" s="7"/>
      <c r="B527" s="8"/>
      <c r="C527" s="8"/>
      <c r="R527" s="12"/>
    </row>
    <row r="528" spans="1:18" ht="16.2">
      <c r="A528" s="7"/>
      <c r="B528" s="8"/>
      <c r="C528" s="8"/>
      <c r="R528" s="12"/>
    </row>
    <row r="529" spans="1:18" ht="16.2">
      <c r="A529" s="7"/>
      <c r="B529" s="8"/>
      <c r="C529" s="8"/>
      <c r="R529" s="12"/>
    </row>
    <row r="530" spans="1:18" ht="16.2">
      <c r="A530" s="7"/>
      <c r="B530" s="8"/>
      <c r="C530" s="8"/>
      <c r="R530" s="12"/>
    </row>
    <row r="531" spans="1:18" ht="16.2">
      <c r="A531" s="7"/>
      <c r="B531" s="8"/>
      <c r="C531" s="8"/>
      <c r="R531" s="12"/>
    </row>
    <row r="532" spans="1:18" ht="16.2">
      <c r="A532" s="7"/>
      <c r="B532" s="8"/>
      <c r="C532" s="8"/>
      <c r="R532" s="12"/>
    </row>
    <row r="533" spans="1:18" ht="16.2">
      <c r="A533" s="7"/>
      <c r="B533" s="8"/>
      <c r="C533" s="8"/>
      <c r="R533" s="12"/>
    </row>
    <row r="534" spans="1:18" ht="16.2">
      <c r="A534" s="7"/>
      <c r="B534" s="8"/>
      <c r="C534" s="8"/>
      <c r="R534" s="12"/>
    </row>
    <row r="535" spans="1:18" ht="16.2">
      <c r="A535" s="7"/>
      <c r="B535" s="8"/>
      <c r="C535" s="8"/>
      <c r="R535" s="12"/>
    </row>
    <row r="536" spans="1:18" ht="16.2">
      <c r="A536" s="7"/>
      <c r="B536" s="8"/>
      <c r="C536" s="8"/>
      <c r="R536" s="12"/>
    </row>
    <row r="537" spans="1:18" ht="16.2">
      <c r="A537" s="7"/>
      <c r="B537" s="8"/>
      <c r="C537" s="8"/>
      <c r="R537" s="12"/>
    </row>
    <row r="538" spans="1:18" ht="16.2">
      <c r="A538" s="7"/>
      <c r="B538" s="8"/>
      <c r="C538" s="8"/>
      <c r="R538" s="12"/>
    </row>
    <row r="539" spans="1:18" ht="16.2">
      <c r="A539" s="7"/>
      <c r="B539" s="8"/>
      <c r="C539" s="8"/>
      <c r="R539" s="12"/>
    </row>
    <row r="540" spans="1:18" ht="16.2">
      <c r="A540" s="7"/>
      <c r="B540" s="8"/>
      <c r="C540" s="8"/>
      <c r="R540" s="12"/>
    </row>
    <row r="541" spans="1:18" ht="16.2">
      <c r="A541" s="7"/>
      <c r="B541" s="8"/>
      <c r="C541" s="8"/>
      <c r="R541" s="12"/>
    </row>
    <row r="542" spans="1:18" ht="16.2">
      <c r="A542" s="7"/>
      <c r="B542" s="8"/>
      <c r="C542" s="8"/>
      <c r="R542" s="12"/>
    </row>
    <row r="543" spans="1:18" ht="16.2">
      <c r="A543" s="7"/>
      <c r="B543" s="8"/>
      <c r="C543" s="8"/>
      <c r="R543" s="12"/>
    </row>
    <row r="544" spans="1:18" ht="16.2">
      <c r="A544" s="7"/>
      <c r="B544" s="8"/>
      <c r="C544" s="8"/>
      <c r="R544" s="12"/>
    </row>
    <row r="545" spans="1:18" ht="16.2">
      <c r="A545" s="7"/>
      <c r="B545" s="8"/>
      <c r="C545" s="8"/>
      <c r="R545" s="12"/>
    </row>
    <row r="546" spans="1:18" ht="16.2">
      <c r="A546" s="7"/>
      <c r="B546" s="8"/>
      <c r="C546" s="8"/>
      <c r="R546" s="12"/>
    </row>
    <row r="547" spans="1:18" ht="16.2">
      <c r="A547" s="7"/>
      <c r="B547" s="8"/>
      <c r="C547" s="8"/>
      <c r="R547" s="12"/>
    </row>
    <row r="548" spans="1:18" ht="16.2">
      <c r="A548" s="7"/>
      <c r="B548" s="8"/>
      <c r="C548" s="8"/>
      <c r="R548" s="12"/>
    </row>
    <row r="549" spans="1:18" ht="16.2">
      <c r="A549" s="7"/>
      <c r="B549" s="8"/>
      <c r="C549" s="8"/>
      <c r="R549" s="12"/>
    </row>
    <row r="550" spans="1:18" ht="16.2">
      <c r="A550" s="7"/>
      <c r="B550" s="8"/>
      <c r="C550" s="8"/>
      <c r="R550" s="12"/>
    </row>
    <row r="551" spans="1:18" ht="16.2">
      <c r="A551" s="7"/>
      <c r="B551" s="8"/>
      <c r="C551" s="8"/>
      <c r="R551" s="12"/>
    </row>
    <row r="552" spans="1:18" ht="16.2">
      <c r="A552" s="7"/>
      <c r="B552" s="8"/>
      <c r="C552" s="8"/>
      <c r="R552" s="12"/>
    </row>
    <row r="553" spans="1:18" ht="16.2">
      <c r="A553" s="7"/>
      <c r="B553" s="8"/>
      <c r="C553" s="8"/>
      <c r="R553" s="12"/>
    </row>
    <row r="554" spans="1:18" ht="16.2">
      <c r="A554" s="7"/>
      <c r="B554" s="8"/>
      <c r="C554" s="8"/>
      <c r="R554" s="12"/>
    </row>
    <row r="555" spans="1:18" ht="16.2">
      <c r="A555" s="7"/>
      <c r="B555" s="8"/>
      <c r="C555" s="8"/>
      <c r="R555" s="12"/>
    </row>
    <row r="556" spans="1:18" ht="16.2">
      <c r="A556" s="7"/>
      <c r="B556" s="8"/>
      <c r="C556" s="8"/>
      <c r="R556" s="12"/>
    </row>
    <row r="557" spans="1:18" ht="16.2">
      <c r="A557" s="7"/>
      <c r="B557" s="8"/>
      <c r="C557" s="8"/>
      <c r="R557" s="12"/>
    </row>
    <row r="558" spans="1:18" ht="16.2">
      <c r="A558" s="7"/>
      <c r="B558" s="8"/>
      <c r="C558" s="8"/>
      <c r="R558" s="12"/>
    </row>
    <row r="559" spans="1:18" ht="16.2">
      <c r="A559" s="7"/>
      <c r="B559" s="8"/>
      <c r="C559" s="8"/>
      <c r="R559" s="12"/>
    </row>
    <row r="560" spans="1:18" ht="16.2">
      <c r="A560" s="7"/>
      <c r="B560" s="8"/>
      <c r="C560" s="8"/>
      <c r="R560" s="12"/>
    </row>
    <row r="561" spans="1:18" ht="16.2">
      <c r="A561" s="7"/>
      <c r="B561" s="8"/>
      <c r="C561" s="8"/>
      <c r="R561" s="12"/>
    </row>
    <row r="562" spans="1:18" ht="16.2">
      <c r="A562" s="7"/>
      <c r="B562" s="8"/>
      <c r="C562" s="8"/>
      <c r="R562" s="12"/>
    </row>
    <row r="563" spans="1:18" ht="16.2">
      <c r="A563" s="7"/>
      <c r="B563" s="8"/>
      <c r="C563" s="8"/>
      <c r="R563" s="12"/>
    </row>
    <row r="564" spans="1:18" ht="16.2">
      <c r="A564" s="7"/>
      <c r="B564" s="8"/>
      <c r="C564" s="8"/>
      <c r="R564" s="12"/>
    </row>
    <row r="565" spans="1:18" ht="16.2">
      <c r="A565" s="7"/>
      <c r="B565" s="8"/>
      <c r="C565" s="8"/>
      <c r="R565" s="12"/>
    </row>
    <row r="566" spans="1:18" ht="16.2">
      <c r="A566" s="7"/>
      <c r="B566" s="8"/>
      <c r="C566" s="8"/>
      <c r="R566" s="12"/>
    </row>
    <row r="567" spans="1:18" ht="16.2">
      <c r="A567" s="7"/>
      <c r="B567" s="8"/>
      <c r="C567" s="8"/>
      <c r="R567" s="12"/>
    </row>
    <row r="568" spans="1:18" ht="16.2">
      <c r="A568" s="7"/>
      <c r="B568" s="8"/>
      <c r="C568" s="8"/>
      <c r="R568" s="12"/>
    </row>
    <row r="569" spans="1:18" ht="16.2">
      <c r="A569" s="7"/>
      <c r="B569" s="8"/>
      <c r="C569" s="8"/>
      <c r="R569" s="12"/>
    </row>
    <row r="570" spans="1:18" ht="16.2">
      <c r="A570" s="7"/>
      <c r="B570" s="8"/>
      <c r="C570" s="8"/>
      <c r="R570" s="12"/>
    </row>
    <row r="571" spans="1:18" ht="16.2">
      <c r="A571" s="7"/>
      <c r="B571" s="8"/>
      <c r="C571" s="8"/>
      <c r="R571" s="12"/>
    </row>
    <row r="572" spans="1:18" ht="16.2">
      <c r="A572" s="7"/>
      <c r="B572" s="8"/>
      <c r="C572" s="8"/>
      <c r="R572" s="12"/>
    </row>
    <row r="573" spans="1:18" ht="16.2">
      <c r="A573" s="7"/>
      <c r="B573" s="8"/>
      <c r="C573" s="8"/>
      <c r="R573" s="12"/>
    </row>
    <row r="574" spans="1:18" ht="16.2">
      <c r="A574" s="7"/>
      <c r="B574" s="8"/>
      <c r="C574" s="8"/>
      <c r="R574" s="12"/>
    </row>
    <row r="575" spans="1:18" ht="16.2">
      <c r="A575" s="7"/>
      <c r="B575" s="8"/>
      <c r="C575" s="8"/>
      <c r="R575" s="12"/>
    </row>
    <row r="576" spans="1:18" ht="16.2">
      <c r="A576" s="7"/>
      <c r="B576" s="8"/>
      <c r="C576" s="8"/>
      <c r="R576" s="12"/>
    </row>
    <row r="577" spans="1:18" ht="16.2">
      <c r="A577" s="7"/>
      <c r="B577" s="8"/>
      <c r="C577" s="8"/>
      <c r="R577" s="12"/>
    </row>
    <row r="578" spans="1:18" ht="16.2">
      <c r="A578" s="7"/>
      <c r="B578" s="8"/>
      <c r="C578" s="8"/>
      <c r="R578" s="12"/>
    </row>
    <row r="579" spans="1:18" ht="16.2">
      <c r="A579" s="7"/>
      <c r="B579" s="8"/>
      <c r="C579" s="8"/>
      <c r="R579" s="12"/>
    </row>
    <row r="580" spans="1:18" ht="16.2">
      <c r="A580" s="7"/>
      <c r="B580" s="8"/>
      <c r="C580" s="8"/>
      <c r="R580" s="12"/>
    </row>
    <row r="581" spans="1:18" ht="16.2">
      <c r="A581" s="7"/>
      <c r="B581" s="8"/>
      <c r="C581" s="8"/>
      <c r="R581" s="12"/>
    </row>
    <row r="582" spans="1:18" ht="16.2">
      <c r="A582" s="7"/>
      <c r="B582" s="8"/>
      <c r="C582" s="8"/>
      <c r="R582" s="12"/>
    </row>
    <row r="583" spans="1:18" ht="16.2">
      <c r="A583" s="7"/>
      <c r="B583" s="8"/>
      <c r="C583" s="8"/>
      <c r="R583" s="12"/>
    </row>
    <row r="584" spans="1:18" ht="16.2">
      <c r="A584" s="7"/>
      <c r="B584" s="8"/>
      <c r="C584" s="8"/>
      <c r="R584" s="12"/>
    </row>
    <row r="585" spans="1:18" ht="16.2">
      <c r="A585" s="7"/>
      <c r="B585" s="8"/>
      <c r="C585" s="8"/>
      <c r="R585" s="12"/>
    </row>
    <row r="586" spans="1:18" ht="16.2">
      <c r="A586" s="7"/>
      <c r="B586" s="8"/>
      <c r="C586" s="8"/>
      <c r="R586" s="12"/>
    </row>
    <row r="587" spans="1:18" ht="16.2">
      <c r="A587" s="7"/>
      <c r="B587" s="8"/>
      <c r="C587" s="8"/>
      <c r="R587" s="12"/>
    </row>
    <row r="588" spans="1:18" ht="16.2">
      <c r="A588" s="7"/>
      <c r="B588" s="8"/>
      <c r="C588" s="8"/>
      <c r="R588" s="12"/>
    </row>
    <row r="589" spans="1:18" ht="16.2">
      <c r="A589" s="7"/>
      <c r="B589" s="8"/>
      <c r="C589" s="8"/>
      <c r="R589" s="12"/>
    </row>
    <row r="590" spans="1:18" ht="16.2">
      <c r="A590" s="7"/>
      <c r="B590" s="8"/>
      <c r="C590" s="8"/>
      <c r="R590" s="12"/>
    </row>
    <row r="591" spans="1:18" ht="16.2">
      <c r="A591" s="7"/>
      <c r="B591" s="8"/>
      <c r="C591" s="8"/>
      <c r="R591" s="12"/>
    </row>
    <row r="592" spans="1:18" ht="16.2">
      <c r="A592" s="7"/>
      <c r="B592" s="8"/>
      <c r="C592" s="8"/>
      <c r="R592" s="12"/>
    </row>
    <row r="593" spans="1:18" ht="16.2">
      <c r="A593" s="7"/>
      <c r="B593" s="8"/>
      <c r="C593" s="8"/>
      <c r="R593" s="12"/>
    </row>
    <row r="594" spans="1:18" ht="16.2">
      <c r="A594" s="7"/>
      <c r="B594" s="8"/>
      <c r="C594" s="8"/>
      <c r="R594" s="12"/>
    </row>
    <row r="595" spans="1:18" ht="16.2">
      <c r="A595" s="7"/>
      <c r="B595" s="8"/>
      <c r="C595" s="8"/>
      <c r="R595" s="12"/>
    </row>
    <row r="596" spans="1:18" ht="16.2">
      <c r="A596" s="7"/>
      <c r="B596" s="8"/>
      <c r="C596" s="8"/>
      <c r="R596" s="12"/>
    </row>
    <row r="597" spans="1:18" ht="16.2">
      <c r="A597" s="7"/>
      <c r="B597" s="8"/>
      <c r="C597" s="8"/>
      <c r="R597" s="12"/>
    </row>
    <row r="598" spans="1:18" ht="16.2">
      <c r="A598" s="7"/>
      <c r="B598" s="8"/>
      <c r="C598" s="8"/>
      <c r="R598" s="12"/>
    </row>
    <row r="599" spans="1:18" ht="16.2">
      <c r="A599" s="7"/>
      <c r="B599" s="8"/>
      <c r="C599" s="8"/>
      <c r="R599" s="12"/>
    </row>
    <row r="600" spans="1:18" ht="16.2">
      <c r="A600" s="7"/>
      <c r="B600" s="8"/>
      <c r="C600" s="8"/>
      <c r="R600" s="12"/>
    </row>
    <row r="601" spans="1:18" ht="16.2">
      <c r="A601" s="7"/>
      <c r="B601" s="8"/>
      <c r="C601" s="8"/>
      <c r="R601" s="12"/>
    </row>
    <row r="602" spans="1:18" ht="16.2">
      <c r="A602" s="7"/>
      <c r="B602" s="8"/>
      <c r="C602" s="8"/>
      <c r="R602" s="12"/>
    </row>
    <row r="603" spans="1:18" ht="16.2">
      <c r="A603" s="7"/>
      <c r="B603" s="8"/>
      <c r="C603" s="8"/>
      <c r="R603" s="12"/>
    </row>
    <row r="604" spans="1:18" ht="16.2">
      <c r="A604" s="7"/>
      <c r="B604" s="8"/>
      <c r="C604" s="8"/>
      <c r="R604" s="12"/>
    </row>
    <row r="605" spans="1:18" ht="16.2">
      <c r="A605" s="7"/>
      <c r="B605" s="8"/>
      <c r="C605" s="8"/>
      <c r="R605" s="12"/>
    </row>
    <row r="606" spans="1:18" ht="16.2">
      <c r="A606" s="7"/>
      <c r="B606" s="8"/>
      <c r="C606" s="8"/>
      <c r="R606" s="12"/>
    </row>
    <row r="607" spans="1:18" ht="16.2">
      <c r="A607" s="7"/>
      <c r="B607" s="8"/>
      <c r="C607" s="8"/>
      <c r="R607" s="12"/>
    </row>
    <row r="608" spans="1:18" ht="16.2">
      <c r="A608" s="7"/>
      <c r="B608" s="8"/>
      <c r="C608" s="8"/>
      <c r="R608" s="12"/>
    </row>
    <row r="609" spans="1:18" ht="16.2">
      <c r="A609" s="7"/>
      <c r="B609" s="8"/>
      <c r="C609" s="8"/>
      <c r="R609" s="12"/>
    </row>
    <row r="610" spans="1:18" ht="16.2">
      <c r="A610" s="7"/>
      <c r="B610" s="8"/>
      <c r="C610" s="8"/>
      <c r="R610" s="12"/>
    </row>
    <row r="611" spans="1:18" ht="16.2">
      <c r="A611" s="7"/>
      <c r="B611" s="8"/>
      <c r="C611" s="8"/>
      <c r="R611" s="12"/>
    </row>
    <row r="612" spans="1:18" ht="16.2">
      <c r="A612" s="7"/>
      <c r="B612" s="8"/>
      <c r="C612" s="8"/>
      <c r="R612" s="12"/>
    </row>
    <row r="613" spans="1:18" ht="16.2">
      <c r="A613" s="7"/>
      <c r="B613" s="8"/>
      <c r="C613" s="8"/>
      <c r="R613" s="12"/>
    </row>
    <row r="614" spans="1:18" ht="16.2">
      <c r="A614" s="7"/>
      <c r="B614" s="8"/>
      <c r="C614" s="8"/>
      <c r="R614" s="12"/>
    </row>
    <row r="615" spans="1:18" ht="16.2">
      <c r="A615" s="7"/>
      <c r="B615" s="8"/>
      <c r="C615" s="8"/>
      <c r="R615" s="12"/>
    </row>
    <row r="616" spans="1:18" ht="16.2">
      <c r="A616" s="7"/>
      <c r="B616" s="8"/>
      <c r="C616" s="8"/>
      <c r="R616" s="12"/>
    </row>
    <row r="617" spans="1:18" ht="16.2">
      <c r="A617" s="7"/>
      <c r="B617" s="8"/>
      <c r="C617" s="8"/>
      <c r="R617" s="12"/>
    </row>
    <row r="618" spans="1:18" ht="16.2">
      <c r="A618" s="7"/>
      <c r="B618" s="8"/>
      <c r="C618" s="8"/>
      <c r="R618" s="12"/>
    </row>
    <row r="619" spans="1:18" ht="16.2">
      <c r="A619" s="7"/>
      <c r="B619" s="8"/>
      <c r="C619" s="8"/>
      <c r="R619" s="12"/>
    </row>
    <row r="620" spans="1:18" ht="16.2">
      <c r="A620" s="7"/>
      <c r="B620" s="8"/>
      <c r="C620" s="8"/>
      <c r="R620" s="12"/>
    </row>
    <row r="621" spans="1:18" ht="16.2">
      <c r="A621" s="7"/>
      <c r="B621" s="8"/>
      <c r="C621" s="8"/>
      <c r="R621" s="12"/>
    </row>
    <row r="622" spans="1:18" ht="16.2">
      <c r="A622" s="7"/>
      <c r="B622" s="8"/>
      <c r="C622" s="8"/>
      <c r="R622" s="12"/>
    </row>
    <row r="623" spans="1:18" ht="16.2">
      <c r="A623" s="7"/>
      <c r="B623" s="8"/>
      <c r="C623" s="8"/>
      <c r="R623" s="12"/>
    </row>
    <row r="624" spans="1:18" ht="16.2">
      <c r="A624" s="7"/>
      <c r="B624" s="8"/>
      <c r="C624" s="8"/>
      <c r="R624" s="12"/>
    </row>
    <row r="625" spans="1:18" ht="16.2">
      <c r="A625" s="7"/>
      <c r="B625" s="8"/>
      <c r="C625" s="8"/>
      <c r="R625" s="12"/>
    </row>
    <row r="626" spans="1:18" ht="16.2">
      <c r="A626" s="7"/>
      <c r="B626" s="8"/>
      <c r="C626" s="8"/>
      <c r="R626" s="12"/>
    </row>
    <row r="627" spans="1:18" ht="16.2">
      <c r="A627" s="7"/>
      <c r="B627" s="8"/>
      <c r="C627" s="8"/>
      <c r="R627" s="12"/>
    </row>
    <row r="628" spans="1:18" ht="16.2">
      <c r="A628" s="7"/>
      <c r="B628" s="8"/>
      <c r="C628" s="8"/>
      <c r="R628" s="12"/>
    </row>
    <row r="629" spans="1:18" ht="16.2">
      <c r="A629" s="7"/>
      <c r="B629" s="8"/>
      <c r="C629" s="8"/>
      <c r="R629" s="12"/>
    </row>
    <row r="630" spans="1:18" ht="16.2">
      <c r="A630" s="7"/>
      <c r="B630" s="8"/>
      <c r="C630" s="8"/>
      <c r="R630" s="12"/>
    </row>
    <row r="631" spans="1:18" ht="16.2">
      <c r="A631" s="7"/>
      <c r="B631" s="8"/>
      <c r="C631" s="8"/>
      <c r="R631" s="12"/>
    </row>
    <row r="632" spans="1:18" ht="16.2">
      <c r="A632" s="7"/>
      <c r="B632" s="8"/>
      <c r="C632" s="8"/>
      <c r="R632" s="12"/>
    </row>
    <row r="633" spans="1:18" ht="16.2">
      <c r="A633" s="7"/>
      <c r="B633" s="8"/>
      <c r="C633" s="8"/>
      <c r="R633" s="12"/>
    </row>
    <row r="634" spans="1:18" ht="16.2">
      <c r="A634" s="7"/>
      <c r="B634" s="8"/>
      <c r="C634" s="8"/>
      <c r="R634" s="12"/>
    </row>
    <row r="635" spans="1:18" ht="16.2">
      <c r="A635" s="7"/>
      <c r="B635" s="8"/>
      <c r="C635" s="8"/>
      <c r="R635" s="12"/>
    </row>
    <row r="636" spans="1:18" ht="16.2">
      <c r="A636" s="7"/>
      <c r="B636" s="8"/>
      <c r="C636" s="8"/>
      <c r="R636" s="12"/>
    </row>
    <row r="637" spans="1:18" ht="16.2">
      <c r="A637" s="7"/>
      <c r="B637" s="8"/>
      <c r="C637" s="8"/>
      <c r="R637" s="12"/>
    </row>
    <row r="638" spans="1:18" ht="16.2">
      <c r="A638" s="7"/>
      <c r="B638" s="8"/>
      <c r="C638" s="8"/>
      <c r="R638" s="12"/>
    </row>
    <row r="639" spans="1:18" ht="16.2">
      <c r="A639" s="7"/>
      <c r="B639" s="8"/>
      <c r="C639" s="8"/>
      <c r="R639" s="12"/>
    </row>
    <row r="640" spans="1:18" ht="16.2">
      <c r="A640" s="7"/>
      <c r="B640" s="8"/>
      <c r="C640" s="8"/>
      <c r="R640" s="12"/>
    </row>
    <row r="641" spans="1:18" ht="16.2">
      <c r="A641" s="7"/>
      <c r="B641" s="8"/>
      <c r="C641" s="8"/>
      <c r="R641" s="12"/>
    </row>
    <row r="642" spans="1:18" ht="16.2">
      <c r="A642" s="7"/>
      <c r="B642" s="8"/>
      <c r="C642" s="8"/>
      <c r="R642" s="12"/>
    </row>
    <row r="643" spans="1:18" ht="16.2">
      <c r="A643" s="7"/>
      <c r="B643" s="8"/>
      <c r="C643" s="8"/>
      <c r="R643" s="12"/>
    </row>
    <row r="644" spans="1:18" ht="16.2">
      <c r="A644" s="7"/>
      <c r="B644" s="8"/>
      <c r="C644" s="8"/>
      <c r="R644" s="12"/>
    </row>
    <row r="645" spans="1:18" ht="16.2">
      <c r="A645" s="7"/>
      <c r="B645" s="8"/>
      <c r="C645" s="8"/>
      <c r="R645" s="12"/>
    </row>
    <row r="646" spans="1:18" ht="16.2">
      <c r="A646" s="7"/>
      <c r="B646" s="8"/>
      <c r="C646" s="8"/>
      <c r="R646" s="12"/>
    </row>
    <row r="647" spans="1:18" ht="16.2">
      <c r="A647" s="7"/>
      <c r="B647" s="8"/>
      <c r="C647" s="8"/>
      <c r="R647" s="12"/>
    </row>
    <row r="648" spans="1:18" ht="16.2">
      <c r="A648" s="7"/>
      <c r="B648" s="8"/>
      <c r="C648" s="8"/>
      <c r="R648" s="12"/>
    </row>
    <row r="649" spans="1:18" ht="16.2">
      <c r="A649" s="7"/>
      <c r="B649" s="8"/>
      <c r="C649" s="8"/>
      <c r="R649" s="12"/>
    </row>
    <row r="650" spans="1:18" ht="16.2">
      <c r="A650" s="7"/>
      <c r="B650" s="8"/>
      <c r="C650" s="8"/>
      <c r="R650" s="12"/>
    </row>
    <row r="651" spans="1:18" ht="16.2">
      <c r="A651" s="7"/>
      <c r="B651" s="8"/>
      <c r="C651" s="8"/>
      <c r="R651" s="12"/>
    </row>
    <row r="652" spans="1:18" ht="16.2">
      <c r="A652" s="7"/>
      <c r="B652" s="8"/>
      <c r="C652" s="8"/>
      <c r="R652" s="12"/>
    </row>
    <row r="653" spans="1:18" ht="16.2">
      <c r="A653" s="7"/>
      <c r="B653" s="8"/>
      <c r="C653" s="8"/>
      <c r="R653" s="12"/>
    </row>
    <row r="654" spans="1:18" ht="16.2">
      <c r="A654" s="7"/>
      <c r="B654" s="8"/>
      <c r="C654" s="8"/>
      <c r="R654" s="12"/>
    </row>
    <row r="655" spans="1:18" ht="16.2">
      <c r="A655" s="7"/>
      <c r="B655" s="8"/>
      <c r="C655" s="8"/>
      <c r="R655" s="12"/>
    </row>
    <row r="656" spans="1:18" ht="16.2">
      <c r="A656" s="7"/>
      <c r="B656" s="8"/>
      <c r="C656" s="8"/>
      <c r="R656" s="12"/>
    </row>
    <row r="657" spans="1:18" ht="16.2">
      <c r="A657" s="7"/>
      <c r="B657" s="8"/>
      <c r="C657" s="8"/>
      <c r="R657" s="12"/>
    </row>
    <row r="658" spans="1:18" ht="16.2">
      <c r="A658" s="7"/>
      <c r="B658" s="8"/>
      <c r="C658" s="8"/>
      <c r="R658" s="12"/>
    </row>
    <row r="659" spans="1:18" ht="16.2">
      <c r="A659" s="7"/>
      <c r="B659" s="8"/>
      <c r="C659" s="8"/>
      <c r="R659" s="12"/>
    </row>
    <row r="660" spans="1:18" ht="16.2">
      <c r="A660" s="7"/>
      <c r="B660" s="8"/>
      <c r="C660" s="8"/>
      <c r="R660" s="12"/>
    </row>
    <row r="661" spans="1:18" ht="16.2">
      <c r="A661" s="7"/>
      <c r="B661" s="8"/>
      <c r="C661" s="8"/>
      <c r="R661" s="12"/>
    </row>
    <row r="662" spans="1:18" ht="16.2">
      <c r="A662" s="7"/>
      <c r="B662" s="8"/>
      <c r="C662" s="8"/>
      <c r="R662" s="12"/>
    </row>
    <row r="663" spans="1:18" ht="16.2">
      <c r="A663" s="7"/>
      <c r="B663" s="8"/>
      <c r="C663" s="8"/>
      <c r="R663" s="12"/>
    </row>
    <row r="664" spans="1:18" ht="16.2">
      <c r="A664" s="7"/>
      <c r="B664" s="8"/>
      <c r="C664" s="8"/>
      <c r="R664" s="12"/>
    </row>
    <row r="665" spans="1:18" ht="16.2">
      <c r="A665" s="7"/>
      <c r="B665" s="8"/>
      <c r="C665" s="8"/>
      <c r="R665" s="12"/>
    </row>
    <row r="666" spans="1:18" ht="16.2">
      <c r="A666" s="7"/>
      <c r="B666" s="8"/>
      <c r="C666" s="8"/>
      <c r="R666" s="12"/>
    </row>
    <row r="667" spans="1:18" ht="16.2">
      <c r="A667" s="7"/>
      <c r="B667" s="8"/>
      <c r="C667" s="8"/>
      <c r="R667" s="12"/>
    </row>
    <row r="668" spans="1:18" ht="16.2">
      <c r="A668" s="7"/>
      <c r="B668" s="8"/>
      <c r="C668" s="8"/>
      <c r="R668" s="12"/>
    </row>
    <row r="669" spans="1:18" ht="16.2">
      <c r="A669" s="7"/>
      <c r="B669" s="8"/>
      <c r="C669" s="8"/>
      <c r="R669" s="12"/>
    </row>
    <row r="670" spans="1:18" ht="16.2">
      <c r="A670" s="7"/>
      <c r="B670" s="8"/>
      <c r="C670" s="8"/>
      <c r="R670" s="12"/>
    </row>
    <row r="671" spans="1:18" ht="16.2">
      <c r="A671" s="7"/>
      <c r="B671" s="8"/>
      <c r="C671" s="8"/>
      <c r="R671" s="12"/>
    </row>
    <row r="672" spans="1:18" ht="16.2">
      <c r="A672" s="7"/>
      <c r="B672" s="8"/>
      <c r="C672" s="8"/>
      <c r="R672" s="12"/>
    </row>
    <row r="673" spans="1:18" ht="16.2">
      <c r="A673" s="7"/>
      <c r="B673" s="8"/>
      <c r="C673" s="8"/>
      <c r="R673" s="12"/>
    </row>
    <row r="674" spans="1:18" ht="16.2">
      <c r="A674" s="7"/>
      <c r="B674" s="8"/>
      <c r="C674" s="8"/>
      <c r="R674" s="12"/>
    </row>
    <row r="675" spans="1:18" ht="16.2">
      <c r="A675" s="7"/>
      <c r="B675" s="8"/>
      <c r="C675" s="8"/>
      <c r="R675" s="12"/>
    </row>
    <row r="676" spans="1:18" ht="16.2">
      <c r="A676" s="7"/>
      <c r="B676" s="8"/>
      <c r="C676" s="8"/>
      <c r="R676" s="12"/>
    </row>
    <row r="677" spans="1:18" ht="16.2">
      <c r="A677" s="7"/>
      <c r="B677" s="8"/>
      <c r="C677" s="8"/>
      <c r="R677" s="12"/>
    </row>
    <row r="678" spans="1:18" ht="16.2">
      <c r="A678" s="7"/>
      <c r="B678" s="8"/>
      <c r="C678" s="8"/>
      <c r="R678" s="12"/>
    </row>
    <row r="679" spans="1:18" ht="16.2">
      <c r="A679" s="7"/>
      <c r="B679" s="8"/>
      <c r="C679" s="8"/>
      <c r="R679" s="12"/>
    </row>
    <row r="680" spans="1:18" ht="16.2">
      <c r="A680" s="7"/>
      <c r="B680" s="8"/>
      <c r="C680" s="8"/>
      <c r="R680" s="12"/>
    </row>
    <row r="681" spans="1:18" ht="16.2">
      <c r="A681" s="7"/>
      <c r="B681" s="8"/>
      <c r="C681" s="8"/>
      <c r="R681" s="12"/>
    </row>
    <row r="682" spans="1:18" ht="16.2">
      <c r="A682" s="7"/>
      <c r="B682" s="8"/>
      <c r="C682" s="8"/>
      <c r="R682" s="12"/>
    </row>
    <row r="683" spans="1:18" ht="16.2">
      <c r="A683" s="7"/>
      <c r="B683" s="8"/>
      <c r="C683" s="8"/>
      <c r="R683" s="12"/>
    </row>
    <row r="684" spans="1:18" ht="16.2">
      <c r="A684" s="7"/>
      <c r="B684" s="8"/>
      <c r="C684" s="8"/>
      <c r="R684" s="12"/>
    </row>
    <row r="685" spans="1:18" ht="16.2">
      <c r="A685" s="7"/>
      <c r="B685" s="8"/>
      <c r="C685" s="8"/>
      <c r="R685" s="12"/>
    </row>
    <row r="686" spans="1:18" ht="16.2">
      <c r="A686" s="7"/>
      <c r="B686" s="8"/>
      <c r="C686" s="8"/>
      <c r="R686" s="12"/>
    </row>
    <row r="687" spans="1:18" ht="16.2">
      <c r="A687" s="7"/>
      <c r="B687" s="8"/>
      <c r="C687" s="8"/>
      <c r="R687" s="12"/>
    </row>
    <row r="688" spans="1:18" ht="16.2">
      <c r="A688" s="7"/>
      <c r="B688" s="8"/>
      <c r="C688" s="8"/>
      <c r="R688" s="12"/>
    </row>
    <row r="689" spans="1:18" ht="16.2">
      <c r="A689" s="7"/>
      <c r="B689" s="8"/>
      <c r="C689" s="8"/>
      <c r="R689" s="12"/>
    </row>
    <row r="690" spans="1:18" ht="16.2">
      <c r="A690" s="7"/>
      <c r="B690" s="8"/>
      <c r="C690" s="8"/>
      <c r="R690" s="12"/>
    </row>
    <row r="691" spans="1:18" ht="16.2">
      <c r="A691" s="7"/>
      <c r="B691" s="8"/>
      <c r="C691" s="8"/>
      <c r="R691" s="12"/>
    </row>
    <row r="692" spans="1:18" ht="16.2">
      <c r="A692" s="7"/>
      <c r="B692" s="8"/>
      <c r="C692" s="8"/>
      <c r="R692" s="12"/>
    </row>
    <row r="693" spans="1:18" ht="16.2">
      <c r="A693" s="7"/>
      <c r="B693" s="8"/>
      <c r="C693" s="8"/>
      <c r="R693" s="12"/>
    </row>
    <row r="694" spans="1:18" ht="16.2">
      <c r="A694" s="7"/>
      <c r="B694" s="8"/>
      <c r="C694" s="8"/>
      <c r="R694" s="12"/>
    </row>
    <row r="695" spans="1:18" ht="16.2">
      <c r="A695" s="7"/>
      <c r="B695" s="8"/>
      <c r="C695" s="8"/>
      <c r="R695" s="12"/>
    </row>
    <row r="696" spans="1:18" ht="16.2">
      <c r="A696" s="7"/>
      <c r="B696" s="8"/>
      <c r="C696" s="8"/>
      <c r="R696" s="12"/>
    </row>
    <row r="697" spans="1:18" ht="16.2">
      <c r="A697" s="7"/>
      <c r="B697" s="8"/>
      <c r="C697" s="8"/>
      <c r="R697" s="12"/>
    </row>
    <row r="698" spans="1:18" ht="16.2">
      <c r="A698" s="7"/>
      <c r="B698" s="8"/>
      <c r="C698" s="8"/>
      <c r="R698" s="12"/>
    </row>
    <row r="699" spans="1:18" ht="16.2">
      <c r="A699" s="7"/>
      <c r="B699" s="8"/>
      <c r="C699" s="8"/>
      <c r="R699" s="12"/>
    </row>
    <row r="700" spans="1:18" ht="16.2">
      <c r="A700" s="7"/>
      <c r="B700" s="8"/>
      <c r="C700" s="8"/>
      <c r="R700" s="12"/>
    </row>
    <row r="701" spans="1:18" ht="16.2">
      <c r="A701" s="7"/>
      <c r="B701" s="8"/>
      <c r="C701" s="8"/>
      <c r="R701" s="12"/>
    </row>
    <row r="702" spans="1:18" ht="16.2">
      <c r="A702" s="7"/>
      <c r="B702" s="8"/>
      <c r="C702" s="8"/>
      <c r="R702" s="12"/>
    </row>
    <row r="703" spans="1:18" ht="16.2">
      <c r="A703" s="7"/>
      <c r="B703" s="8"/>
      <c r="C703" s="8"/>
      <c r="R703" s="12"/>
    </row>
    <row r="704" spans="1:18" ht="16.2">
      <c r="A704" s="7"/>
      <c r="B704" s="8"/>
      <c r="C704" s="8"/>
      <c r="R704" s="12"/>
    </row>
    <row r="705" spans="1:18" ht="16.2">
      <c r="A705" s="7"/>
      <c r="B705" s="8"/>
      <c r="C705" s="8"/>
      <c r="R705" s="12"/>
    </row>
    <row r="706" spans="1:18" ht="16.2">
      <c r="A706" s="7"/>
      <c r="B706" s="8"/>
      <c r="C706" s="8"/>
      <c r="R706" s="12"/>
    </row>
    <row r="707" spans="1:18" ht="16.2">
      <c r="A707" s="7"/>
      <c r="B707" s="8"/>
      <c r="C707" s="8"/>
      <c r="R707" s="12"/>
    </row>
    <row r="708" spans="1:18" ht="16.2">
      <c r="A708" s="7"/>
      <c r="B708" s="8"/>
      <c r="C708" s="8"/>
      <c r="R708" s="12"/>
    </row>
    <row r="709" spans="1:18" ht="16.2">
      <c r="A709" s="7"/>
      <c r="B709" s="8"/>
      <c r="C709" s="8"/>
      <c r="R709" s="12"/>
    </row>
    <row r="710" spans="1:18" ht="16.2">
      <c r="A710" s="7"/>
      <c r="B710" s="8"/>
      <c r="C710" s="8"/>
      <c r="R710" s="12"/>
    </row>
    <row r="711" spans="1:18" ht="16.2">
      <c r="A711" s="7"/>
      <c r="B711" s="8"/>
      <c r="C711" s="8"/>
      <c r="R711" s="12"/>
    </row>
    <row r="712" spans="1:18" ht="16.2">
      <c r="A712" s="7"/>
      <c r="B712" s="8"/>
      <c r="C712" s="8"/>
      <c r="R712" s="12"/>
    </row>
    <row r="713" spans="1:18" ht="16.2">
      <c r="A713" s="7"/>
      <c r="B713" s="8"/>
      <c r="C713" s="8"/>
      <c r="R713" s="12"/>
    </row>
    <row r="714" spans="1:18" ht="16.2">
      <c r="A714" s="7"/>
      <c r="B714" s="8"/>
      <c r="C714" s="8"/>
      <c r="R714" s="12"/>
    </row>
    <row r="715" spans="1:18" ht="16.2">
      <c r="A715" s="7"/>
      <c r="B715" s="8"/>
      <c r="C715" s="8"/>
      <c r="R715" s="12"/>
    </row>
    <row r="716" spans="1:18" ht="16.2">
      <c r="A716" s="7"/>
      <c r="B716" s="8"/>
      <c r="C716" s="8"/>
      <c r="R716" s="12"/>
    </row>
    <row r="717" spans="1:18" ht="16.2">
      <c r="A717" s="7"/>
      <c r="B717" s="8"/>
      <c r="C717" s="8"/>
      <c r="R717" s="12"/>
    </row>
    <row r="718" spans="1:18" ht="16.2">
      <c r="A718" s="7"/>
      <c r="B718" s="8"/>
      <c r="C718" s="8"/>
      <c r="R718" s="12"/>
    </row>
    <row r="719" spans="1:18" ht="16.2">
      <c r="A719" s="7"/>
      <c r="B719" s="8"/>
      <c r="C719" s="8"/>
      <c r="R719" s="12"/>
    </row>
    <row r="720" spans="1:18" ht="16.2">
      <c r="A720" s="7"/>
      <c r="B720" s="8"/>
      <c r="C720" s="8"/>
      <c r="R720" s="12"/>
    </row>
    <row r="721" spans="1:18" ht="16.2">
      <c r="A721" s="7"/>
      <c r="B721" s="8"/>
      <c r="C721" s="8"/>
      <c r="R721" s="12"/>
    </row>
    <row r="722" spans="1:18" ht="16.2">
      <c r="A722" s="7"/>
      <c r="B722" s="8"/>
      <c r="C722" s="8"/>
      <c r="R722" s="12"/>
    </row>
    <row r="723" spans="1:18" ht="16.2">
      <c r="A723" s="7"/>
      <c r="B723" s="8"/>
      <c r="C723" s="8"/>
      <c r="R723" s="12"/>
    </row>
    <row r="724" spans="1:18" ht="16.2">
      <c r="A724" s="7"/>
      <c r="B724" s="8"/>
      <c r="C724" s="8"/>
      <c r="R724" s="12"/>
    </row>
    <row r="725" spans="1:18" ht="16.2">
      <c r="A725" s="7"/>
      <c r="B725" s="8"/>
      <c r="C725" s="8"/>
      <c r="R725" s="12"/>
    </row>
    <row r="726" spans="1:18" ht="16.2">
      <c r="A726" s="7"/>
      <c r="B726" s="8"/>
      <c r="C726" s="8"/>
      <c r="R726" s="12"/>
    </row>
    <row r="727" spans="1:18" ht="16.2">
      <c r="A727" s="7"/>
      <c r="B727" s="8"/>
      <c r="C727" s="8"/>
      <c r="R727" s="12"/>
    </row>
    <row r="728" spans="1:18" ht="16.2">
      <c r="A728" s="7"/>
      <c r="B728" s="8"/>
      <c r="C728" s="8"/>
      <c r="R728" s="12"/>
    </row>
    <row r="729" spans="1:18" ht="16.2">
      <c r="A729" s="7"/>
      <c r="B729" s="8"/>
      <c r="C729" s="8"/>
      <c r="R729" s="12"/>
    </row>
    <row r="730" spans="1:18" ht="16.2">
      <c r="A730" s="7"/>
      <c r="B730" s="8"/>
      <c r="C730" s="8"/>
      <c r="R730" s="12"/>
    </row>
    <row r="731" spans="1:18" ht="16.2">
      <c r="A731" s="7"/>
      <c r="B731" s="8"/>
      <c r="C731" s="8"/>
      <c r="R731" s="12"/>
    </row>
    <row r="732" spans="1:18" ht="16.2">
      <c r="A732" s="7"/>
      <c r="B732" s="8"/>
      <c r="C732" s="8"/>
      <c r="R732" s="12"/>
    </row>
    <row r="733" spans="1:18" ht="16.2">
      <c r="A733" s="7"/>
      <c r="B733" s="8"/>
      <c r="C733" s="8"/>
      <c r="R733" s="12"/>
    </row>
    <row r="734" spans="1:18" ht="16.2">
      <c r="A734" s="7"/>
      <c r="B734" s="8"/>
      <c r="C734" s="8"/>
      <c r="R734" s="12"/>
    </row>
    <row r="735" spans="1:18" ht="16.2">
      <c r="A735" s="7"/>
      <c r="B735" s="8"/>
      <c r="C735" s="8"/>
      <c r="R735" s="12"/>
    </row>
    <row r="736" spans="1:18" ht="16.2">
      <c r="A736" s="7"/>
      <c r="B736" s="8"/>
      <c r="C736" s="8"/>
      <c r="R736" s="12"/>
    </row>
    <row r="737" spans="1:18" ht="16.2">
      <c r="A737" s="7"/>
      <c r="B737" s="8"/>
      <c r="C737" s="8"/>
      <c r="R737" s="12"/>
    </row>
    <row r="738" spans="1:18" ht="16.2">
      <c r="A738" s="7"/>
      <c r="B738" s="8"/>
      <c r="C738" s="8"/>
      <c r="R738" s="12"/>
    </row>
    <row r="739" spans="1:18" ht="16.2">
      <c r="A739" s="7"/>
      <c r="B739" s="8"/>
      <c r="C739" s="8"/>
      <c r="R739" s="12"/>
    </row>
    <row r="740" spans="1:18" ht="16.2">
      <c r="A740" s="7"/>
      <c r="B740" s="8"/>
      <c r="C740" s="8"/>
      <c r="R740" s="12"/>
    </row>
    <row r="741" spans="1:18" ht="16.2">
      <c r="A741" s="7"/>
      <c r="B741" s="8"/>
      <c r="C741" s="8"/>
      <c r="R741" s="12"/>
    </row>
    <row r="742" spans="1:18" ht="16.2">
      <c r="A742" s="7"/>
      <c r="B742" s="8"/>
      <c r="C742" s="8"/>
      <c r="R742" s="12"/>
    </row>
    <row r="743" spans="1:18" ht="16.2">
      <c r="A743" s="7"/>
      <c r="B743" s="8"/>
      <c r="C743" s="8"/>
      <c r="R743" s="12"/>
    </row>
    <row r="744" spans="1:18" ht="16.2">
      <c r="A744" s="7"/>
      <c r="B744" s="8"/>
      <c r="C744" s="8"/>
      <c r="R744" s="12"/>
    </row>
    <row r="745" spans="1:18" ht="16.2">
      <c r="A745" s="7"/>
      <c r="B745" s="8"/>
      <c r="C745" s="8"/>
      <c r="R745" s="12"/>
    </row>
    <row r="746" spans="1:18" ht="16.2">
      <c r="A746" s="7"/>
      <c r="B746" s="8"/>
      <c r="C746" s="8"/>
      <c r="R746" s="12"/>
    </row>
    <row r="747" spans="1:18" ht="16.2">
      <c r="A747" s="7"/>
      <c r="B747" s="8"/>
      <c r="C747" s="8"/>
      <c r="R747" s="12"/>
    </row>
    <row r="748" spans="1:18" ht="16.2">
      <c r="A748" s="7"/>
      <c r="B748" s="8"/>
      <c r="C748" s="8"/>
      <c r="R748" s="12"/>
    </row>
    <row r="749" spans="1:18" ht="16.2">
      <c r="A749" s="7"/>
      <c r="B749" s="8"/>
      <c r="C749" s="8"/>
      <c r="R749" s="12"/>
    </row>
    <row r="750" spans="1:18" ht="16.2">
      <c r="A750" s="7"/>
      <c r="B750" s="8"/>
      <c r="C750" s="8"/>
      <c r="R750" s="12"/>
    </row>
    <row r="751" spans="1:18" ht="16.2">
      <c r="A751" s="7"/>
      <c r="B751" s="8"/>
      <c r="C751" s="8"/>
      <c r="R751" s="12"/>
    </row>
    <row r="752" spans="1:18" ht="16.2">
      <c r="A752" s="7"/>
      <c r="B752" s="8"/>
      <c r="C752" s="8"/>
      <c r="R752" s="12"/>
    </row>
    <row r="753" spans="1:18" ht="16.2">
      <c r="A753" s="7"/>
      <c r="B753" s="8"/>
      <c r="C753" s="8"/>
      <c r="R753" s="12"/>
    </row>
    <row r="754" spans="1:18" ht="16.2">
      <c r="A754" s="7"/>
      <c r="B754" s="8"/>
      <c r="C754" s="8"/>
      <c r="R754" s="12"/>
    </row>
    <row r="755" spans="1:18" ht="16.2">
      <c r="A755" s="7"/>
      <c r="B755" s="8"/>
      <c r="C755" s="8"/>
      <c r="R755" s="12"/>
    </row>
    <row r="756" spans="1:18" ht="16.2">
      <c r="A756" s="7"/>
      <c r="B756" s="8"/>
      <c r="C756" s="8"/>
      <c r="R756" s="12"/>
    </row>
    <row r="757" spans="1:18" ht="16.2">
      <c r="A757" s="7"/>
      <c r="B757" s="8"/>
      <c r="C757" s="8"/>
      <c r="R757" s="12"/>
    </row>
    <row r="758" spans="1:18" ht="16.2">
      <c r="A758" s="7"/>
      <c r="B758" s="8"/>
      <c r="C758" s="8"/>
      <c r="R758" s="12"/>
    </row>
    <row r="759" spans="1:18" ht="16.2">
      <c r="A759" s="7"/>
      <c r="B759" s="8"/>
      <c r="C759" s="8"/>
      <c r="R759" s="12"/>
    </row>
    <row r="760" spans="1:18" ht="16.2">
      <c r="A760" s="7"/>
      <c r="B760" s="8"/>
      <c r="C760" s="8"/>
      <c r="R760" s="12"/>
    </row>
    <row r="761" spans="1:18" ht="16.2">
      <c r="A761" s="7"/>
      <c r="B761" s="8"/>
      <c r="C761" s="8"/>
      <c r="R761" s="12"/>
    </row>
    <row r="762" spans="1:18" ht="16.2">
      <c r="A762" s="7"/>
      <c r="B762" s="8"/>
      <c r="C762" s="8"/>
      <c r="R762" s="12"/>
    </row>
    <row r="763" spans="1:18" ht="16.2">
      <c r="A763" s="7"/>
      <c r="B763" s="8"/>
      <c r="C763" s="8"/>
      <c r="R763" s="12"/>
    </row>
    <row r="764" spans="1:18" ht="16.2">
      <c r="A764" s="7"/>
      <c r="B764" s="8"/>
      <c r="C764" s="8"/>
      <c r="R764" s="12"/>
    </row>
    <row r="765" spans="1:18" ht="16.2">
      <c r="A765" s="7"/>
      <c r="B765" s="8"/>
      <c r="C765" s="8"/>
      <c r="R765" s="12"/>
    </row>
    <row r="766" spans="1:18" ht="16.2">
      <c r="A766" s="7"/>
      <c r="B766" s="8"/>
      <c r="C766" s="8"/>
      <c r="R766" s="12"/>
    </row>
    <row r="767" spans="1:18" ht="16.2">
      <c r="A767" s="7"/>
      <c r="B767" s="8"/>
      <c r="C767" s="8"/>
      <c r="R767" s="12"/>
    </row>
    <row r="768" spans="1:18" ht="16.2">
      <c r="A768" s="7"/>
      <c r="B768" s="8"/>
      <c r="C768" s="8"/>
      <c r="R768" s="12"/>
    </row>
    <row r="769" spans="1:18" ht="16.2">
      <c r="A769" s="7"/>
      <c r="B769" s="8"/>
      <c r="C769" s="8"/>
      <c r="R769" s="12"/>
    </row>
    <row r="770" spans="1:18" ht="16.2">
      <c r="A770" s="7"/>
      <c r="B770" s="8"/>
      <c r="C770" s="8"/>
      <c r="R770" s="12"/>
    </row>
    <row r="771" spans="1:18" ht="16.2">
      <c r="A771" s="7"/>
      <c r="B771" s="8"/>
      <c r="C771" s="8"/>
      <c r="R771" s="12"/>
    </row>
    <row r="772" spans="1:18" ht="16.2">
      <c r="A772" s="7"/>
      <c r="B772" s="8"/>
      <c r="C772" s="8"/>
      <c r="R772" s="12"/>
    </row>
    <row r="773" spans="1:18" ht="16.2">
      <c r="A773" s="7"/>
      <c r="B773" s="8"/>
      <c r="C773" s="8"/>
      <c r="R773" s="12"/>
    </row>
    <row r="774" spans="1:18" ht="16.2">
      <c r="A774" s="7"/>
      <c r="B774" s="8"/>
      <c r="C774" s="8"/>
      <c r="R774" s="12"/>
    </row>
    <row r="775" spans="1:18" ht="16.2">
      <c r="A775" s="7"/>
      <c r="B775" s="8"/>
      <c r="C775" s="8"/>
      <c r="R775" s="12"/>
    </row>
    <row r="776" spans="1:18" ht="16.2">
      <c r="A776" s="7"/>
      <c r="B776" s="8"/>
      <c r="C776" s="8"/>
      <c r="R776" s="12"/>
    </row>
    <row r="777" spans="1:18" ht="16.2">
      <c r="A777" s="7"/>
      <c r="B777" s="8"/>
      <c r="C777" s="8"/>
      <c r="R777" s="12"/>
    </row>
    <row r="778" spans="1:18" ht="16.2">
      <c r="A778" s="7"/>
      <c r="B778" s="8"/>
      <c r="C778" s="8"/>
      <c r="R778" s="12"/>
    </row>
    <row r="779" spans="1:18" ht="16.2">
      <c r="A779" s="7"/>
      <c r="B779" s="8"/>
      <c r="C779" s="8"/>
      <c r="R779" s="12"/>
    </row>
    <row r="780" spans="1:18" ht="16.2">
      <c r="A780" s="7"/>
      <c r="B780" s="8"/>
      <c r="C780" s="8"/>
      <c r="R780" s="12"/>
    </row>
    <row r="781" spans="1:18" ht="16.2">
      <c r="A781" s="7"/>
      <c r="B781" s="8"/>
      <c r="C781" s="8"/>
      <c r="R781" s="12"/>
    </row>
    <row r="782" spans="1:18" ht="16.2">
      <c r="A782" s="7"/>
      <c r="B782" s="8"/>
      <c r="C782" s="8"/>
      <c r="R782" s="12"/>
    </row>
    <row r="783" spans="1:18" ht="16.2">
      <c r="A783" s="7"/>
      <c r="B783" s="8"/>
      <c r="C783" s="8"/>
      <c r="R783" s="12"/>
    </row>
    <row r="784" spans="1:18" ht="16.2">
      <c r="A784" s="7"/>
      <c r="B784" s="8"/>
      <c r="C784" s="8"/>
      <c r="R784" s="12"/>
    </row>
    <row r="785" spans="1:18" ht="16.2">
      <c r="A785" s="7"/>
      <c r="B785" s="8"/>
      <c r="C785" s="8"/>
      <c r="R785" s="12"/>
    </row>
    <row r="786" spans="1:18" ht="16.2">
      <c r="A786" s="7"/>
      <c r="B786" s="8"/>
      <c r="C786" s="8"/>
      <c r="R786" s="12"/>
    </row>
    <row r="787" spans="1:18" ht="16.2">
      <c r="A787" s="7"/>
      <c r="B787" s="8"/>
      <c r="C787" s="8"/>
      <c r="R787" s="12"/>
    </row>
    <row r="788" spans="1:18" ht="16.2">
      <c r="A788" s="7"/>
      <c r="B788" s="8"/>
      <c r="C788" s="8"/>
      <c r="R788" s="12"/>
    </row>
    <row r="789" spans="1:18" ht="16.2">
      <c r="A789" s="7"/>
      <c r="B789" s="8"/>
      <c r="C789" s="8"/>
      <c r="R789" s="12"/>
    </row>
    <row r="790" spans="1:18" ht="16.2">
      <c r="A790" s="7"/>
      <c r="B790" s="8"/>
      <c r="C790" s="8"/>
      <c r="R790" s="12"/>
    </row>
    <row r="791" spans="1:18" ht="16.2">
      <c r="A791" s="7"/>
      <c r="B791" s="8"/>
      <c r="C791" s="8"/>
      <c r="R791" s="12"/>
    </row>
    <row r="792" spans="1:18" ht="16.2">
      <c r="A792" s="7"/>
      <c r="B792" s="8"/>
      <c r="C792" s="8"/>
      <c r="R792" s="12"/>
    </row>
    <row r="793" spans="1:18" ht="16.2">
      <c r="A793" s="7"/>
      <c r="B793" s="8"/>
      <c r="C793" s="8"/>
      <c r="R793" s="12"/>
    </row>
    <row r="794" spans="1:18" ht="16.2">
      <c r="A794" s="7"/>
      <c r="B794" s="8"/>
      <c r="C794" s="8"/>
      <c r="R794" s="12"/>
    </row>
    <row r="795" spans="1:18" ht="16.2">
      <c r="A795" s="7"/>
      <c r="B795" s="8"/>
      <c r="C795" s="8"/>
      <c r="R795" s="12"/>
    </row>
    <row r="796" spans="1:18" ht="16.2">
      <c r="A796" s="7"/>
      <c r="B796" s="8"/>
      <c r="C796" s="8"/>
      <c r="R796" s="12"/>
    </row>
    <row r="797" spans="1:18" ht="16.2">
      <c r="A797" s="7"/>
      <c r="B797" s="8"/>
      <c r="C797" s="8"/>
      <c r="R797" s="12"/>
    </row>
    <row r="798" spans="1:18" ht="16.2">
      <c r="A798" s="7"/>
      <c r="B798" s="8"/>
      <c r="C798" s="8"/>
      <c r="R798" s="12"/>
    </row>
    <row r="799" spans="1:18" ht="16.2">
      <c r="A799" s="7"/>
      <c r="B799" s="8"/>
      <c r="C799" s="8"/>
      <c r="R799" s="12"/>
    </row>
    <row r="800" spans="1:18" ht="16.2">
      <c r="A800" s="7"/>
      <c r="B800" s="8"/>
      <c r="C800" s="8"/>
      <c r="R800" s="12"/>
    </row>
    <row r="801" spans="1:18" ht="16.2">
      <c r="A801" s="7"/>
      <c r="B801" s="8"/>
      <c r="C801" s="8"/>
      <c r="R801" s="12"/>
    </row>
    <row r="802" spans="1:18" ht="16.2">
      <c r="A802" s="7"/>
      <c r="B802" s="8"/>
      <c r="C802" s="8"/>
      <c r="R802" s="12"/>
    </row>
    <row r="803" spans="1:18" ht="16.2">
      <c r="A803" s="7"/>
      <c r="B803" s="8"/>
      <c r="C803" s="8"/>
      <c r="R803" s="12"/>
    </row>
    <row r="804" spans="1:18" ht="16.2">
      <c r="A804" s="7"/>
      <c r="B804" s="8"/>
      <c r="C804" s="8"/>
      <c r="R804" s="12"/>
    </row>
    <row r="805" spans="1:18" ht="16.2">
      <c r="A805" s="7"/>
      <c r="B805" s="8"/>
      <c r="C805" s="8"/>
      <c r="R805" s="12"/>
    </row>
    <row r="806" spans="1:18" ht="16.2">
      <c r="A806" s="7"/>
      <c r="B806" s="8"/>
      <c r="C806" s="8"/>
      <c r="R806" s="12"/>
    </row>
    <row r="807" spans="1:18" ht="16.2">
      <c r="A807" s="7"/>
      <c r="B807" s="8"/>
      <c r="C807" s="8"/>
      <c r="R807" s="12"/>
    </row>
    <row r="808" spans="1:18" ht="16.2">
      <c r="A808" s="7"/>
      <c r="B808" s="8"/>
      <c r="C808" s="8"/>
      <c r="R808" s="12"/>
    </row>
    <row r="809" spans="1:18" ht="16.2">
      <c r="A809" s="7"/>
      <c r="B809" s="8"/>
      <c r="C809" s="8"/>
      <c r="R809" s="12"/>
    </row>
    <row r="810" spans="1:18" ht="16.2">
      <c r="A810" s="7"/>
      <c r="B810" s="8"/>
      <c r="C810" s="8"/>
      <c r="R810" s="12"/>
    </row>
    <row r="811" spans="1:18" ht="16.2">
      <c r="A811" s="7"/>
      <c r="B811" s="8"/>
      <c r="C811" s="8"/>
      <c r="R811" s="12"/>
    </row>
    <row r="812" spans="1:18" ht="16.2">
      <c r="A812" s="7"/>
      <c r="B812" s="8"/>
      <c r="C812" s="8"/>
      <c r="R812" s="12"/>
    </row>
    <row r="813" spans="1:18" ht="16.2">
      <c r="A813" s="7"/>
      <c r="B813" s="8"/>
      <c r="C813" s="8"/>
      <c r="R813" s="12"/>
    </row>
    <row r="814" spans="1:18" ht="16.2">
      <c r="A814" s="7"/>
      <c r="B814" s="8"/>
      <c r="C814" s="8"/>
      <c r="R814" s="12"/>
    </row>
    <row r="815" spans="1:18" ht="16.2">
      <c r="A815" s="7"/>
      <c r="B815" s="8"/>
      <c r="C815" s="8"/>
      <c r="R815" s="12"/>
    </row>
    <row r="816" spans="1:18" ht="16.2">
      <c r="A816" s="7"/>
      <c r="B816" s="8"/>
      <c r="C816" s="8"/>
      <c r="R816" s="12"/>
    </row>
    <row r="817" spans="1:18" ht="16.2">
      <c r="A817" s="7"/>
      <c r="B817" s="8"/>
      <c r="C817" s="8"/>
      <c r="R817" s="12"/>
    </row>
    <row r="818" spans="1:18" ht="16.2">
      <c r="A818" s="7"/>
      <c r="B818" s="8"/>
      <c r="C818" s="8"/>
      <c r="R818" s="12"/>
    </row>
    <row r="819" spans="1:18" ht="16.2">
      <c r="A819" s="7"/>
      <c r="B819" s="8"/>
      <c r="C819" s="8"/>
      <c r="R819" s="12"/>
    </row>
    <row r="820" spans="1:18" ht="16.2">
      <c r="A820" s="7"/>
      <c r="B820" s="8"/>
      <c r="C820" s="8"/>
      <c r="R820" s="12"/>
    </row>
    <row r="821" spans="1:18" ht="16.2">
      <c r="A821" s="7"/>
      <c r="B821" s="8"/>
      <c r="C821" s="8"/>
      <c r="R821" s="12"/>
    </row>
    <row r="822" spans="1:18" ht="16.2">
      <c r="A822" s="7"/>
      <c r="B822" s="8"/>
      <c r="C822" s="8"/>
      <c r="R822" s="12"/>
    </row>
    <row r="823" spans="1:18" ht="16.2">
      <c r="A823" s="7"/>
      <c r="B823" s="8"/>
      <c r="C823" s="8"/>
      <c r="R823" s="12"/>
    </row>
    <row r="824" spans="1:18" ht="16.2">
      <c r="A824" s="7"/>
      <c r="B824" s="8"/>
      <c r="C824" s="8"/>
      <c r="R824" s="12"/>
    </row>
    <row r="825" spans="1:18" ht="16.2">
      <c r="A825" s="7"/>
      <c r="B825" s="8"/>
      <c r="C825" s="8"/>
      <c r="R825" s="12"/>
    </row>
    <row r="826" spans="1:18" ht="16.2">
      <c r="A826" s="7"/>
      <c r="B826" s="8"/>
      <c r="C826" s="8"/>
      <c r="R826" s="12"/>
    </row>
    <row r="827" spans="1:18" ht="16.2">
      <c r="A827" s="7"/>
      <c r="B827" s="8"/>
      <c r="C827" s="8"/>
      <c r="R827" s="12"/>
    </row>
    <row r="828" spans="1:18" ht="16.2">
      <c r="A828" s="7"/>
      <c r="B828" s="8"/>
      <c r="C828" s="8"/>
      <c r="R828" s="12"/>
    </row>
    <row r="829" spans="1:18" ht="16.2">
      <c r="A829" s="7"/>
      <c r="B829" s="8"/>
      <c r="C829" s="8"/>
      <c r="R829" s="12"/>
    </row>
    <row r="830" spans="1:18" ht="16.2">
      <c r="A830" s="7"/>
      <c r="B830" s="8"/>
      <c r="C830" s="8"/>
      <c r="R830" s="12"/>
    </row>
    <row r="831" spans="1:18" ht="16.2">
      <c r="A831" s="7"/>
      <c r="B831" s="8"/>
      <c r="C831" s="8"/>
      <c r="R831" s="12"/>
    </row>
    <row r="832" spans="1:18" ht="16.2">
      <c r="A832" s="7"/>
      <c r="B832" s="8"/>
      <c r="C832" s="8"/>
      <c r="R832" s="12"/>
    </row>
    <row r="833" spans="1:18" ht="16.2">
      <c r="A833" s="7"/>
      <c r="B833" s="8"/>
      <c r="C833" s="8"/>
      <c r="R833" s="12"/>
    </row>
    <row r="834" spans="1:18" ht="16.2">
      <c r="A834" s="7"/>
      <c r="B834" s="8"/>
      <c r="C834" s="8"/>
      <c r="R834" s="12"/>
    </row>
    <row r="835" spans="1:18" ht="16.2">
      <c r="A835" s="7"/>
      <c r="B835" s="8"/>
      <c r="C835" s="8"/>
      <c r="R835" s="12"/>
    </row>
    <row r="836" spans="1:18" ht="16.2">
      <c r="A836" s="7"/>
      <c r="B836" s="8"/>
      <c r="C836" s="8"/>
      <c r="R836" s="12"/>
    </row>
    <row r="837" spans="1:18" ht="16.2">
      <c r="A837" s="7"/>
      <c r="B837" s="8"/>
      <c r="C837" s="8"/>
      <c r="R837" s="12"/>
    </row>
    <row r="838" spans="1:18" ht="16.2">
      <c r="A838" s="7"/>
      <c r="B838" s="8"/>
      <c r="C838" s="8"/>
      <c r="R838" s="12"/>
    </row>
    <row r="839" spans="1:18" ht="16.2">
      <c r="A839" s="7"/>
      <c r="B839" s="8"/>
      <c r="C839" s="8"/>
      <c r="R839" s="12"/>
    </row>
    <row r="840" spans="1:18" ht="16.2">
      <c r="A840" s="7"/>
      <c r="B840" s="8"/>
      <c r="C840" s="8"/>
      <c r="R840" s="12"/>
    </row>
    <row r="841" spans="1:18" ht="16.2">
      <c r="A841" s="7"/>
      <c r="B841" s="8"/>
      <c r="C841" s="8"/>
      <c r="R841" s="12"/>
    </row>
    <row r="842" spans="1:18" ht="16.2">
      <c r="A842" s="7"/>
      <c r="B842" s="8"/>
      <c r="C842" s="8"/>
      <c r="R842" s="12"/>
    </row>
    <row r="843" spans="1:18" ht="16.2">
      <c r="A843" s="7"/>
      <c r="B843" s="8"/>
      <c r="C843" s="8"/>
      <c r="R843" s="12"/>
    </row>
    <row r="844" spans="1:18" ht="16.2">
      <c r="A844" s="7"/>
      <c r="B844" s="8"/>
      <c r="C844" s="8"/>
      <c r="R844" s="12"/>
    </row>
    <row r="845" spans="1:18" ht="16.2">
      <c r="A845" s="7"/>
      <c r="B845" s="8"/>
      <c r="C845" s="8"/>
      <c r="R845" s="12"/>
    </row>
    <row r="846" spans="1:18" ht="16.2">
      <c r="A846" s="7"/>
      <c r="B846" s="8"/>
      <c r="C846" s="8"/>
      <c r="R846" s="12"/>
    </row>
    <row r="847" spans="1:18" ht="16.2">
      <c r="A847" s="7"/>
      <c r="B847" s="8"/>
      <c r="C847" s="8"/>
      <c r="R847" s="12"/>
    </row>
    <row r="848" spans="1:18" ht="16.2">
      <c r="A848" s="7"/>
      <c r="B848" s="8"/>
      <c r="C848" s="8"/>
      <c r="R848" s="12"/>
    </row>
    <row r="849" spans="1:18" ht="16.2">
      <c r="A849" s="7"/>
      <c r="B849" s="8"/>
      <c r="C849" s="8"/>
      <c r="R849" s="12"/>
    </row>
    <row r="850" spans="1:18" ht="16.2">
      <c r="A850" s="7"/>
      <c r="B850" s="8"/>
      <c r="C850" s="8"/>
      <c r="R850" s="12"/>
    </row>
    <row r="851" spans="1:18" ht="16.2">
      <c r="A851" s="7"/>
      <c r="B851" s="8"/>
      <c r="C851" s="8"/>
      <c r="R851" s="12"/>
    </row>
    <row r="852" spans="1:18" ht="16.2">
      <c r="A852" s="7"/>
      <c r="B852" s="8"/>
      <c r="C852" s="8"/>
      <c r="R852" s="12"/>
    </row>
    <row r="853" spans="1:18" ht="16.2">
      <c r="A853" s="7"/>
      <c r="B853" s="8"/>
      <c r="C853" s="8"/>
      <c r="R853" s="12"/>
    </row>
    <row r="854" spans="1:18" ht="16.2">
      <c r="A854" s="7"/>
      <c r="B854" s="8"/>
      <c r="C854" s="8"/>
      <c r="R854" s="12"/>
    </row>
    <row r="855" spans="1:18" ht="16.2">
      <c r="A855" s="7"/>
      <c r="B855" s="8"/>
      <c r="C855" s="8"/>
      <c r="R855" s="12"/>
    </row>
    <row r="856" spans="1:18" ht="16.2">
      <c r="A856" s="7"/>
      <c r="B856" s="8"/>
      <c r="C856" s="8"/>
      <c r="R856" s="12"/>
    </row>
    <row r="857" spans="1:18" ht="16.2">
      <c r="A857" s="7"/>
      <c r="B857" s="8"/>
      <c r="C857" s="8"/>
      <c r="R857" s="12"/>
    </row>
    <row r="858" spans="1:18" ht="16.2">
      <c r="A858" s="7"/>
      <c r="B858" s="8"/>
      <c r="C858" s="8"/>
      <c r="R858" s="12"/>
    </row>
    <row r="859" spans="1:18" ht="16.2">
      <c r="A859" s="7"/>
      <c r="B859" s="8"/>
      <c r="C859" s="8"/>
      <c r="R859" s="12"/>
    </row>
    <row r="860" spans="1:18" ht="16.2">
      <c r="A860" s="7"/>
      <c r="B860" s="8"/>
      <c r="C860" s="8"/>
      <c r="R860" s="12"/>
    </row>
    <row r="861" spans="1:18" ht="16.2">
      <c r="A861" s="7"/>
      <c r="B861" s="8"/>
      <c r="C861" s="8"/>
      <c r="R861" s="12"/>
    </row>
    <row r="862" spans="1:18" ht="16.2">
      <c r="A862" s="7"/>
      <c r="B862" s="8"/>
      <c r="C862" s="8"/>
      <c r="R862" s="12"/>
    </row>
    <row r="863" spans="1:18" ht="16.2">
      <c r="A863" s="7"/>
      <c r="B863" s="8"/>
      <c r="C863" s="8"/>
      <c r="R863" s="12"/>
    </row>
    <row r="864" spans="1:18" ht="16.2">
      <c r="A864" s="7"/>
      <c r="B864" s="8"/>
      <c r="C864" s="8"/>
      <c r="R864" s="12"/>
    </row>
    <row r="865" spans="1:18" ht="16.2">
      <c r="A865" s="7"/>
      <c r="B865" s="8"/>
      <c r="C865" s="8"/>
      <c r="R865" s="12"/>
    </row>
    <row r="866" spans="1:18" ht="16.2">
      <c r="A866" s="7"/>
      <c r="B866" s="8"/>
      <c r="C866" s="8"/>
      <c r="R866" s="12"/>
    </row>
    <row r="867" spans="1:18" ht="16.2">
      <c r="A867" s="7"/>
      <c r="B867" s="8"/>
      <c r="C867" s="8"/>
      <c r="R867" s="12"/>
    </row>
    <row r="868" spans="1:18" ht="16.2">
      <c r="A868" s="7"/>
      <c r="B868" s="8"/>
      <c r="C868" s="8"/>
      <c r="R868" s="12"/>
    </row>
    <row r="869" spans="1:18" ht="16.2">
      <c r="A869" s="7"/>
      <c r="B869" s="8"/>
      <c r="C869" s="8"/>
      <c r="R869" s="12"/>
    </row>
    <row r="870" spans="1:18" ht="16.2">
      <c r="A870" s="7"/>
      <c r="B870" s="8"/>
      <c r="C870" s="8"/>
      <c r="R870" s="12"/>
    </row>
    <row r="871" spans="1:18" ht="16.2">
      <c r="A871" s="7"/>
      <c r="B871" s="8"/>
      <c r="C871" s="8"/>
      <c r="R871" s="12"/>
    </row>
    <row r="872" spans="1:18" ht="16.2">
      <c r="A872" s="7"/>
      <c r="B872" s="8"/>
      <c r="C872" s="8"/>
      <c r="R872" s="12"/>
    </row>
    <row r="873" spans="1:18" ht="16.2">
      <c r="A873" s="7"/>
      <c r="B873" s="8"/>
      <c r="C873" s="8"/>
      <c r="R873" s="12"/>
    </row>
    <row r="874" spans="1:18" ht="16.2">
      <c r="A874" s="7"/>
      <c r="B874" s="8"/>
      <c r="C874" s="8"/>
      <c r="R874" s="12"/>
    </row>
    <row r="875" spans="1:18" ht="16.2">
      <c r="A875" s="7"/>
      <c r="B875" s="8"/>
      <c r="C875" s="8"/>
      <c r="R875" s="12"/>
    </row>
    <row r="876" spans="1:18" ht="16.2">
      <c r="A876" s="7"/>
      <c r="B876" s="8"/>
      <c r="C876" s="8"/>
      <c r="R876" s="12"/>
    </row>
    <row r="877" spans="1:18" ht="16.2">
      <c r="A877" s="7"/>
      <c r="B877" s="8"/>
      <c r="C877" s="8"/>
      <c r="R877" s="12"/>
    </row>
    <row r="878" spans="1:18" ht="16.2">
      <c r="A878" s="7"/>
      <c r="B878" s="8"/>
      <c r="C878" s="8"/>
      <c r="R878" s="12"/>
    </row>
    <row r="879" spans="1:18" ht="16.2">
      <c r="A879" s="7"/>
      <c r="B879" s="8"/>
      <c r="C879" s="8"/>
      <c r="R879" s="12"/>
    </row>
    <row r="880" spans="1:18" ht="16.2">
      <c r="A880" s="7"/>
      <c r="B880" s="8"/>
      <c r="C880" s="8"/>
      <c r="R880" s="12"/>
    </row>
    <row r="881" spans="1:18" ht="16.2">
      <c r="A881" s="7"/>
      <c r="B881" s="8"/>
      <c r="C881" s="8"/>
      <c r="R881" s="12"/>
    </row>
    <row r="882" spans="1:18" ht="16.2">
      <c r="A882" s="7"/>
      <c r="B882" s="8"/>
      <c r="C882" s="8"/>
      <c r="R882" s="12"/>
    </row>
    <row r="883" spans="1:18" ht="16.2">
      <c r="A883" s="7"/>
      <c r="B883" s="8"/>
      <c r="C883" s="8"/>
      <c r="R883" s="12"/>
    </row>
    <row r="884" spans="1:18" ht="16.2">
      <c r="A884" s="7"/>
      <c r="B884" s="8"/>
      <c r="C884" s="8"/>
      <c r="R884" s="12"/>
    </row>
    <row r="885" spans="1:18" ht="16.2">
      <c r="A885" s="7"/>
      <c r="B885" s="8"/>
      <c r="C885" s="8"/>
      <c r="R885" s="12"/>
    </row>
    <row r="886" spans="1:18" ht="16.2">
      <c r="A886" s="7"/>
      <c r="B886" s="8"/>
      <c r="C886" s="8"/>
      <c r="R886" s="12"/>
    </row>
    <row r="887" spans="1:18" ht="16.2">
      <c r="A887" s="7"/>
      <c r="B887" s="8"/>
      <c r="C887" s="8"/>
      <c r="R887" s="12"/>
    </row>
    <row r="888" spans="1:18" ht="16.2">
      <c r="A888" s="7"/>
      <c r="B888" s="8"/>
      <c r="C888" s="8"/>
      <c r="R888" s="12"/>
    </row>
    <row r="889" spans="1:18" ht="16.2">
      <c r="A889" s="7"/>
      <c r="B889" s="8"/>
      <c r="C889" s="8"/>
      <c r="R889" s="12"/>
    </row>
    <row r="890" spans="1:18" ht="16.2">
      <c r="A890" s="7"/>
      <c r="B890" s="8"/>
      <c r="C890" s="8"/>
      <c r="R890" s="12"/>
    </row>
    <row r="891" spans="1:18" ht="16.2">
      <c r="A891" s="7"/>
      <c r="B891" s="8"/>
      <c r="C891" s="8"/>
      <c r="R891" s="12"/>
    </row>
    <row r="892" spans="1:18" ht="16.2">
      <c r="A892" s="7"/>
      <c r="B892" s="8"/>
      <c r="C892" s="8"/>
      <c r="R892" s="12"/>
    </row>
    <row r="893" spans="1:18" ht="16.2">
      <c r="A893" s="7"/>
      <c r="B893" s="8"/>
      <c r="C893" s="8"/>
      <c r="R893" s="12"/>
    </row>
    <row r="894" spans="1:18" ht="16.2">
      <c r="A894" s="7"/>
      <c r="B894" s="8"/>
      <c r="C894" s="8"/>
      <c r="R894" s="12"/>
    </row>
    <row r="895" spans="1:18" ht="16.2">
      <c r="A895" s="7"/>
      <c r="B895" s="8"/>
      <c r="C895" s="8"/>
      <c r="R895" s="12"/>
    </row>
    <row r="896" spans="1:18" ht="16.2">
      <c r="A896" s="7"/>
      <c r="B896" s="8"/>
      <c r="C896" s="8"/>
      <c r="R896" s="12"/>
    </row>
    <row r="897" spans="1:18" ht="16.2">
      <c r="A897" s="7"/>
      <c r="B897" s="8"/>
      <c r="C897" s="8"/>
      <c r="R897" s="12"/>
    </row>
    <row r="898" spans="1:18" ht="16.2">
      <c r="A898" s="7"/>
      <c r="B898" s="8"/>
      <c r="C898" s="8"/>
      <c r="R898" s="12"/>
    </row>
    <row r="899" spans="1:18" ht="16.2">
      <c r="A899" s="7"/>
      <c r="B899" s="8"/>
      <c r="C899" s="8"/>
      <c r="R899" s="12"/>
    </row>
    <row r="900" spans="1:18" ht="16.2">
      <c r="A900" s="7"/>
      <c r="B900" s="8"/>
      <c r="C900" s="8"/>
      <c r="R900" s="12"/>
    </row>
    <row r="901" spans="1:18" ht="16.2">
      <c r="A901" s="7"/>
      <c r="B901" s="8"/>
      <c r="C901" s="8"/>
      <c r="R901" s="12"/>
    </row>
    <row r="902" spans="1:18" ht="16.2">
      <c r="A902" s="7"/>
      <c r="B902" s="8"/>
      <c r="C902" s="8"/>
      <c r="R902" s="12"/>
    </row>
    <row r="903" spans="1:18" ht="16.2">
      <c r="A903" s="7"/>
      <c r="B903" s="8"/>
      <c r="C903" s="8"/>
      <c r="R903" s="12"/>
    </row>
    <row r="904" spans="1:18" ht="16.2">
      <c r="A904" s="7"/>
      <c r="B904" s="8"/>
      <c r="C904" s="8"/>
      <c r="R904" s="12"/>
    </row>
    <row r="905" spans="1:18" ht="16.2">
      <c r="A905" s="7"/>
      <c r="B905" s="8"/>
      <c r="C905" s="8"/>
      <c r="R905" s="12"/>
    </row>
    <row r="906" spans="1:18" ht="16.2">
      <c r="A906" s="7"/>
      <c r="B906" s="8"/>
      <c r="C906" s="8"/>
      <c r="R906" s="12"/>
    </row>
    <row r="907" spans="1:18" ht="16.2">
      <c r="A907" s="7"/>
      <c r="B907" s="8"/>
      <c r="C907" s="8"/>
      <c r="R907" s="12"/>
    </row>
    <row r="908" spans="1:18" ht="16.2">
      <c r="A908" s="7"/>
      <c r="B908" s="8"/>
      <c r="C908" s="8"/>
      <c r="R908" s="12"/>
    </row>
    <row r="909" spans="1:18" ht="16.2">
      <c r="A909" s="7"/>
      <c r="B909" s="8"/>
      <c r="C909" s="8"/>
      <c r="R909" s="12"/>
    </row>
    <row r="910" spans="1:18" ht="16.2">
      <c r="A910" s="7"/>
      <c r="B910" s="8"/>
      <c r="C910" s="8"/>
      <c r="R910" s="12"/>
    </row>
    <row r="911" spans="1:18" ht="16.2">
      <c r="A911" s="7"/>
      <c r="B911" s="8"/>
      <c r="C911" s="8"/>
      <c r="R911" s="12"/>
    </row>
    <row r="912" spans="1:18" ht="16.2">
      <c r="A912" s="7"/>
      <c r="B912" s="8"/>
      <c r="C912" s="8"/>
      <c r="R912" s="12"/>
    </row>
    <row r="913" spans="1:18" ht="16.2">
      <c r="A913" s="7"/>
      <c r="B913" s="8"/>
      <c r="C913" s="8"/>
      <c r="R913" s="12"/>
    </row>
    <row r="914" spans="1:18" ht="16.2">
      <c r="A914" s="7"/>
      <c r="B914" s="8"/>
      <c r="C914" s="8"/>
      <c r="R914" s="12"/>
    </row>
    <row r="915" spans="1:18" ht="16.2">
      <c r="A915" s="7"/>
      <c r="B915" s="8"/>
      <c r="C915" s="8"/>
      <c r="R915" s="12"/>
    </row>
    <row r="916" spans="1:18" ht="16.2">
      <c r="A916" s="7"/>
      <c r="B916" s="8"/>
      <c r="C916" s="8"/>
      <c r="R916" s="12"/>
    </row>
    <row r="917" spans="1:18" ht="16.2">
      <c r="A917" s="7"/>
      <c r="B917" s="8"/>
      <c r="C917" s="8"/>
      <c r="R917" s="12"/>
    </row>
    <row r="918" spans="1:18" ht="16.2">
      <c r="A918" s="7"/>
      <c r="B918" s="8"/>
      <c r="C918" s="8"/>
      <c r="R918" s="12"/>
    </row>
    <row r="919" spans="1:18" ht="16.2">
      <c r="A919" s="7"/>
      <c r="B919" s="8"/>
      <c r="C919" s="8"/>
      <c r="R919" s="12"/>
    </row>
    <row r="920" spans="1:18" ht="16.2">
      <c r="A920" s="7"/>
      <c r="B920" s="8"/>
      <c r="C920" s="8"/>
      <c r="R920" s="12"/>
    </row>
    <row r="921" spans="1:18" ht="16.2">
      <c r="A921" s="7"/>
      <c r="B921" s="8"/>
      <c r="C921" s="8"/>
      <c r="R921" s="12"/>
    </row>
    <row r="922" spans="1:18" ht="16.2">
      <c r="A922" s="7"/>
      <c r="B922" s="8"/>
      <c r="C922" s="8"/>
      <c r="R922" s="12"/>
    </row>
    <row r="923" spans="1:18" ht="16.2">
      <c r="A923" s="7"/>
      <c r="B923" s="8"/>
      <c r="C923" s="8"/>
      <c r="R923" s="12"/>
    </row>
    <row r="924" spans="1:18" ht="16.2">
      <c r="A924" s="7"/>
      <c r="B924" s="8"/>
      <c r="C924" s="8"/>
      <c r="R924" s="12"/>
    </row>
    <row r="925" spans="1:18" ht="16.2">
      <c r="A925" s="7"/>
      <c r="B925" s="8"/>
      <c r="C925" s="8"/>
      <c r="R925" s="12"/>
    </row>
    <row r="926" spans="1:18" ht="16.2">
      <c r="A926" s="7"/>
      <c r="B926" s="8"/>
      <c r="C926" s="8"/>
      <c r="R926" s="12"/>
    </row>
    <row r="927" spans="1:18" ht="16.2">
      <c r="A927" s="7"/>
      <c r="B927" s="8"/>
      <c r="C927" s="8"/>
      <c r="R927" s="12"/>
    </row>
    <row r="928" spans="1:18" ht="16.2">
      <c r="A928" s="7"/>
      <c r="B928" s="8"/>
      <c r="C928" s="8"/>
      <c r="R928" s="12"/>
    </row>
    <row r="929" spans="1:18" ht="16.2">
      <c r="A929" s="7"/>
      <c r="B929" s="8"/>
      <c r="C929" s="8"/>
      <c r="R929" s="12"/>
    </row>
    <row r="930" spans="1:18" ht="16.2">
      <c r="A930" s="7"/>
      <c r="B930" s="8"/>
      <c r="C930" s="8"/>
      <c r="R930" s="12"/>
    </row>
    <row r="931" spans="1:18" ht="16.2">
      <c r="A931" s="7"/>
      <c r="B931" s="8"/>
      <c r="C931" s="8"/>
      <c r="R931" s="12"/>
    </row>
    <row r="932" spans="1:18" ht="16.2">
      <c r="A932" s="7"/>
      <c r="B932" s="8"/>
      <c r="C932" s="8"/>
      <c r="R932" s="12"/>
    </row>
    <row r="933" spans="1:18" ht="16.2">
      <c r="A933" s="7"/>
      <c r="B933" s="8"/>
      <c r="C933" s="8"/>
      <c r="R933" s="12"/>
    </row>
    <row r="934" spans="1:18" ht="16.2">
      <c r="A934" s="7"/>
      <c r="B934" s="8"/>
      <c r="C934" s="8"/>
      <c r="R934" s="12"/>
    </row>
    <row r="935" spans="1:18" ht="16.2">
      <c r="A935" s="7"/>
      <c r="B935" s="8"/>
      <c r="C935" s="8"/>
      <c r="R935" s="12"/>
    </row>
    <row r="936" spans="1:18" ht="16.2">
      <c r="A936" s="7"/>
      <c r="B936" s="8"/>
      <c r="C936" s="8"/>
      <c r="R936" s="12"/>
    </row>
    <row r="937" spans="1:18" ht="16.2">
      <c r="A937" s="7"/>
      <c r="B937" s="8"/>
      <c r="C937" s="8"/>
      <c r="R937" s="12"/>
    </row>
    <row r="938" spans="1:18" ht="16.2">
      <c r="A938" s="7"/>
      <c r="B938" s="8"/>
      <c r="C938" s="8"/>
      <c r="R938" s="12"/>
    </row>
    <row r="939" spans="1:18" ht="16.2">
      <c r="A939" s="7"/>
      <c r="B939" s="8"/>
      <c r="C939" s="8"/>
      <c r="R939" s="12"/>
    </row>
    <row r="940" spans="1:18" ht="16.2">
      <c r="A940" s="7"/>
      <c r="B940" s="8"/>
      <c r="C940" s="8"/>
      <c r="R940" s="12"/>
    </row>
    <row r="941" spans="1:18" ht="16.2">
      <c r="A941" s="7"/>
      <c r="B941" s="8"/>
      <c r="C941" s="8"/>
      <c r="R941" s="12"/>
    </row>
    <row r="942" spans="1:18" ht="16.2">
      <c r="A942" s="7"/>
      <c r="B942" s="8"/>
      <c r="C942" s="8"/>
      <c r="R942" s="12"/>
    </row>
    <row r="943" spans="1:18" ht="16.2">
      <c r="A943" s="7"/>
      <c r="B943" s="8"/>
      <c r="C943" s="8"/>
      <c r="R943" s="12"/>
    </row>
    <row r="944" spans="1:18" ht="16.2">
      <c r="A944" s="7"/>
      <c r="B944" s="8"/>
      <c r="C944" s="8"/>
      <c r="R944" s="12"/>
    </row>
    <row r="945" spans="1:18" ht="16.2">
      <c r="A945" s="7"/>
      <c r="B945" s="8"/>
      <c r="C945" s="8"/>
      <c r="R945" s="12"/>
    </row>
    <row r="946" spans="1:18" ht="16.2">
      <c r="A946" s="7"/>
      <c r="B946" s="8"/>
      <c r="C946" s="8"/>
      <c r="R946" s="12"/>
    </row>
    <row r="947" spans="1:18" ht="16.2">
      <c r="A947" s="7"/>
      <c r="B947" s="8"/>
      <c r="C947" s="8"/>
      <c r="R947" s="12"/>
    </row>
    <row r="948" spans="1:18" ht="16.2">
      <c r="A948" s="7"/>
      <c r="B948" s="8"/>
      <c r="C948" s="8"/>
      <c r="R948" s="12"/>
    </row>
    <row r="949" spans="1:18" ht="16.2">
      <c r="A949" s="7"/>
      <c r="B949" s="8"/>
      <c r="C949" s="8"/>
      <c r="R949" s="12"/>
    </row>
    <row r="950" spans="1:18" ht="16.2">
      <c r="A950" s="7"/>
      <c r="B950" s="8"/>
      <c r="C950" s="8"/>
      <c r="R950" s="12"/>
    </row>
    <row r="951" spans="1:18" ht="16.2">
      <c r="A951" s="7"/>
      <c r="B951" s="8"/>
      <c r="C951" s="8"/>
      <c r="R951" s="12"/>
    </row>
    <row r="952" spans="1:18" ht="16.2">
      <c r="A952" s="7"/>
      <c r="B952" s="8"/>
      <c r="C952" s="8"/>
      <c r="R952" s="12"/>
    </row>
    <row r="953" spans="1:18" ht="16.2">
      <c r="A953" s="7"/>
      <c r="B953" s="8"/>
      <c r="C953" s="8"/>
      <c r="R953" s="12"/>
    </row>
    <row r="954" spans="1:18" ht="16.2">
      <c r="A954" s="7"/>
      <c r="B954" s="8"/>
      <c r="C954" s="8"/>
      <c r="R954" s="12"/>
    </row>
    <row r="955" spans="1:18" ht="16.2">
      <c r="A955" s="7"/>
      <c r="B955" s="8"/>
      <c r="C955" s="8"/>
      <c r="R955" s="12"/>
    </row>
    <row r="956" spans="1:18" ht="16.2">
      <c r="A956" s="7"/>
      <c r="B956" s="8"/>
      <c r="C956" s="8"/>
      <c r="R956" s="12"/>
    </row>
    <row r="957" spans="1:18" ht="16.2">
      <c r="A957" s="7"/>
      <c r="B957" s="8"/>
      <c r="C957" s="8"/>
      <c r="R957" s="12"/>
    </row>
    <row r="958" spans="1:18" ht="16.2">
      <c r="A958" s="7"/>
      <c r="B958" s="8"/>
      <c r="C958" s="8"/>
      <c r="R958" s="12"/>
    </row>
    <row r="959" spans="1:18" ht="16.2">
      <c r="A959" s="7"/>
      <c r="B959" s="8"/>
      <c r="C959" s="8"/>
      <c r="R959" s="12"/>
    </row>
    <row r="960" spans="1:18" ht="16.2">
      <c r="A960" s="7"/>
      <c r="B960" s="8"/>
      <c r="C960" s="8"/>
      <c r="R960" s="12"/>
    </row>
    <row r="961" spans="1:18" ht="16.2">
      <c r="A961" s="7"/>
      <c r="B961" s="8"/>
      <c r="C961" s="8"/>
      <c r="R961" s="12"/>
    </row>
    <row r="962" spans="1:18" ht="16.2">
      <c r="A962" s="7"/>
      <c r="B962" s="8"/>
      <c r="C962" s="8"/>
      <c r="R962" s="12"/>
    </row>
    <row r="963" spans="1:18" ht="16.2">
      <c r="A963" s="7"/>
      <c r="B963" s="8"/>
      <c r="C963" s="8"/>
      <c r="R963" s="12"/>
    </row>
    <row r="964" spans="1:18" ht="16.2">
      <c r="A964" s="7"/>
      <c r="B964" s="8"/>
      <c r="C964" s="8"/>
      <c r="R964" s="12"/>
    </row>
    <row r="965" spans="1:18" ht="16.2">
      <c r="A965" s="7"/>
      <c r="B965" s="8"/>
      <c r="C965" s="8"/>
      <c r="R965" s="12"/>
    </row>
    <row r="966" spans="1:18" ht="16.2">
      <c r="A966" s="7"/>
      <c r="B966" s="8"/>
      <c r="C966" s="8"/>
      <c r="R966" s="12"/>
    </row>
    <row r="967" spans="1:18" ht="16.2">
      <c r="A967" s="7"/>
      <c r="B967" s="8"/>
      <c r="C967" s="8"/>
      <c r="R967" s="12"/>
    </row>
    <row r="968" spans="1:18" ht="16.2">
      <c r="A968" s="7"/>
      <c r="B968" s="8"/>
      <c r="C968" s="8"/>
      <c r="R968" s="12"/>
    </row>
    <row r="969" spans="1:18" ht="16.2">
      <c r="A969" s="7"/>
      <c r="B969" s="8"/>
      <c r="C969" s="8"/>
      <c r="R969" s="12"/>
    </row>
    <row r="970" spans="1:18" ht="16.2">
      <c r="A970" s="7"/>
      <c r="B970" s="8"/>
      <c r="C970" s="8"/>
      <c r="R970" s="12"/>
    </row>
    <row r="971" spans="1:18" ht="16.2">
      <c r="A971" s="7"/>
      <c r="B971" s="8"/>
      <c r="C971" s="8"/>
      <c r="R971" s="12"/>
    </row>
    <row r="972" spans="1:18" ht="16.2">
      <c r="A972" s="7"/>
      <c r="B972" s="8"/>
      <c r="C972" s="8"/>
      <c r="R972" s="12"/>
    </row>
    <row r="973" spans="1:18" ht="16.2">
      <c r="A973" s="7"/>
      <c r="B973" s="8"/>
      <c r="C973" s="8"/>
      <c r="R973" s="12"/>
    </row>
    <row r="974" spans="1:18" ht="16.2">
      <c r="A974" s="7"/>
      <c r="B974" s="8"/>
      <c r="C974" s="8"/>
      <c r="R974" s="12"/>
    </row>
    <row r="975" spans="1:18" ht="16.2">
      <c r="A975" s="7"/>
      <c r="B975" s="8"/>
      <c r="C975" s="8"/>
      <c r="R975" s="12"/>
    </row>
    <row r="976" spans="1:18" ht="16.2">
      <c r="A976" s="7"/>
      <c r="B976" s="8"/>
      <c r="C976" s="8"/>
      <c r="R976" s="12"/>
    </row>
    <row r="977" spans="1:18" ht="16.2">
      <c r="A977" s="7"/>
      <c r="B977" s="8"/>
      <c r="C977" s="8"/>
      <c r="R977" s="12"/>
    </row>
    <row r="978" spans="1:18" ht="16.2">
      <c r="A978" s="7"/>
      <c r="B978" s="8"/>
      <c r="C978" s="8"/>
      <c r="R978" s="12"/>
    </row>
    <row r="979" spans="1:18" ht="16.2">
      <c r="A979" s="7"/>
      <c r="B979" s="8"/>
      <c r="C979" s="8"/>
      <c r="R979" s="12"/>
    </row>
    <row r="980" spans="1:18" ht="16.2">
      <c r="A980" s="7"/>
      <c r="B980" s="8"/>
      <c r="C980" s="8"/>
      <c r="R980" s="12"/>
    </row>
    <row r="981" spans="1:18" ht="16.2">
      <c r="A981" s="7"/>
      <c r="B981" s="8"/>
      <c r="C981" s="8"/>
      <c r="R981" s="12"/>
    </row>
    <row r="982" spans="1:18" ht="16.2">
      <c r="A982" s="7"/>
      <c r="B982" s="8"/>
      <c r="C982" s="8"/>
      <c r="R982" s="12"/>
    </row>
    <row r="983" spans="1:18" ht="16.2">
      <c r="A983" s="7"/>
      <c r="B983" s="8"/>
      <c r="C983" s="8"/>
      <c r="R983" s="12"/>
    </row>
    <row r="984" spans="1:18" ht="16.2">
      <c r="A984" s="7"/>
      <c r="B984" s="8"/>
      <c r="C984" s="8"/>
      <c r="R984" s="12"/>
    </row>
    <row r="985" spans="1:18" ht="16.2">
      <c r="A985" s="7"/>
      <c r="B985" s="8"/>
      <c r="C985" s="8"/>
      <c r="R985" s="12"/>
    </row>
    <row r="986" spans="1:18" ht="16.2">
      <c r="A986" s="7"/>
      <c r="B986" s="8"/>
      <c r="C986" s="8"/>
      <c r="R986" s="12"/>
    </row>
    <row r="987" spans="1:18" ht="16.2">
      <c r="A987" s="7"/>
      <c r="B987" s="8"/>
      <c r="C987" s="8"/>
      <c r="R987" s="12"/>
    </row>
    <row r="988" spans="1:18" ht="16.2">
      <c r="A988" s="7"/>
      <c r="B988" s="8"/>
      <c r="C988" s="8"/>
      <c r="R988" s="12"/>
    </row>
    <row r="989" spans="1:18" ht="16.2">
      <c r="A989" s="7"/>
      <c r="B989" s="8"/>
      <c r="C989" s="8"/>
      <c r="R989" s="12"/>
    </row>
    <row r="990" spans="1:18" ht="16.2">
      <c r="A990" s="7"/>
      <c r="B990" s="8"/>
      <c r="C990" s="8"/>
      <c r="R990" s="12"/>
    </row>
    <row r="991" spans="1:18" ht="16.2">
      <c r="A991" s="7"/>
      <c r="B991" s="8"/>
      <c r="C991" s="8"/>
      <c r="R991" s="12"/>
    </row>
    <row r="992" spans="1:18" ht="16.2">
      <c r="A992" s="7"/>
      <c r="B992" s="8"/>
      <c r="C992" s="8"/>
      <c r="R992" s="12"/>
    </row>
    <row r="993" spans="1:18" ht="16.2">
      <c r="A993" s="7"/>
      <c r="B993" s="8"/>
      <c r="C993" s="8"/>
      <c r="R993" s="12"/>
    </row>
    <row r="994" spans="1:18" ht="16.2">
      <c r="A994" s="7"/>
      <c r="B994" s="8"/>
      <c r="C994" s="8"/>
      <c r="R994" s="12"/>
    </row>
    <row r="995" spans="1:18" ht="16.2">
      <c r="A995" s="7"/>
      <c r="B995" s="8"/>
      <c r="C995" s="8"/>
    </row>
    <row r="996" spans="1:18" ht="16.2">
      <c r="A996" s="7"/>
      <c r="B996" s="8"/>
      <c r="C996" s="8"/>
    </row>
  </sheetData>
  <mergeCells count="1">
    <mergeCell ref="A23:V26"/>
  </mergeCells>
  <phoneticPr fontId="1" type="noConversion"/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42CE2-92A1-46FD-A420-7AC33986E725}">
  <sheetPr>
    <tabColor rgb="FFFF0000"/>
    <pageSetUpPr fitToPage="1"/>
  </sheetPr>
  <dimension ref="A1:BC914"/>
  <sheetViews>
    <sheetView zoomScale="55" zoomScaleNormal="55" workbookViewId="0">
      <pane xSplit="1" ySplit="1" topLeftCell="B51" activePane="bottomRight" state="frozen"/>
      <selection pane="topRight" activeCell="B1" sqref="B1"/>
      <selection pane="bottomLeft" activeCell="A3" sqref="A3"/>
      <selection pane="bottomRight" activeCell="H65" sqref="H65"/>
    </sheetView>
  </sheetViews>
  <sheetFormatPr defaultColWidth="11.19921875" defaultRowHeight="15" customHeight="1"/>
  <cols>
    <col min="1" max="1" width="6.5" style="150" customWidth="1"/>
    <col min="2" max="2" width="5.8984375" style="157" customWidth="1"/>
    <col min="3" max="3" width="8.19921875" style="187" customWidth="1"/>
    <col min="4" max="4" width="4.09765625" style="187" customWidth="1"/>
    <col min="5" max="5" width="5.69921875" style="190" customWidth="1"/>
    <col min="6" max="6" width="7.8984375" style="187" customWidth="1"/>
    <col min="7" max="7" width="5.59765625" style="187" customWidth="1"/>
    <col min="8" max="8" width="5.69921875" style="190" customWidth="1"/>
    <col min="9" max="9" width="11.09765625" style="187" customWidth="1"/>
    <col min="10" max="10" width="5.69921875" style="187" customWidth="1"/>
    <col min="11" max="11" width="5.69921875" style="190" customWidth="1"/>
    <col min="12" max="12" width="11.59765625" style="187" customWidth="1"/>
    <col min="13" max="13" width="5.69921875" style="187" customWidth="1"/>
    <col min="14" max="14" width="5.69921875" style="190" customWidth="1"/>
    <col min="15" max="15" width="10.69921875" style="201" customWidth="1"/>
    <col min="16" max="16" width="5.69921875" style="201" customWidth="1"/>
    <col min="17" max="17" width="5.69921875" style="190" customWidth="1"/>
    <col min="18" max="18" width="11.3984375" style="187" customWidth="1"/>
    <col min="19" max="19" width="5.69921875" style="187" customWidth="1"/>
    <col min="20" max="20" width="5.69921875" style="190" customWidth="1"/>
    <col min="21" max="21" width="10.69921875" style="187" customWidth="1"/>
    <col min="22" max="22" width="9.69921875" style="187" customWidth="1"/>
    <col min="23" max="28" width="6.19921875" style="68" customWidth="1"/>
    <col min="29" max="29" width="6.19921875" style="67" customWidth="1"/>
    <col min="30" max="30" width="4.59765625" style="75" customWidth="1"/>
    <col min="31" max="31" width="6.69921875" style="72" customWidth="1"/>
    <col min="32" max="32" width="6" style="72" customWidth="1"/>
    <col min="33" max="47" width="2.69921875" style="72" customWidth="1"/>
    <col min="48" max="53" width="4.69921875" style="73" customWidth="1"/>
    <col min="54" max="54" width="4.69921875" style="74" customWidth="1"/>
    <col min="55" max="16384" width="11.19921875" style="75"/>
  </cols>
  <sheetData>
    <row r="1" spans="1:55" s="57" customFormat="1" ht="25.2" customHeight="1" thickBot="1">
      <c r="A1" s="140"/>
      <c r="B1" s="153" t="s">
        <v>0</v>
      </c>
      <c r="C1" s="181"/>
      <c r="D1" s="181"/>
      <c r="E1" s="188"/>
      <c r="F1" s="181"/>
      <c r="G1" s="181"/>
      <c r="H1" s="188"/>
      <c r="I1" s="181"/>
      <c r="J1" s="181"/>
      <c r="K1" s="188"/>
      <c r="L1" s="181"/>
      <c r="M1" s="181"/>
      <c r="N1" s="188"/>
      <c r="O1" s="189"/>
      <c r="P1" s="189"/>
      <c r="Q1" s="188"/>
      <c r="R1" s="181"/>
      <c r="S1" s="181"/>
      <c r="T1" s="188"/>
      <c r="U1" s="181"/>
      <c r="V1" s="181"/>
      <c r="W1" s="51"/>
      <c r="X1" s="51"/>
      <c r="Y1" s="51"/>
      <c r="Z1" s="51"/>
      <c r="AA1" s="51"/>
      <c r="AB1" s="51"/>
      <c r="AC1" s="52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69"/>
      <c r="AW1" s="69"/>
      <c r="AX1" s="69"/>
      <c r="AY1" s="69"/>
      <c r="AZ1" s="69"/>
      <c r="BA1" s="69"/>
      <c r="BB1" s="70"/>
    </row>
    <row r="2" spans="1:55" s="111" customFormat="1" ht="25.2" customHeight="1" thickBot="1">
      <c r="A2" s="141" t="s">
        <v>31</v>
      </c>
      <c r="B2" s="154" t="s">
        <v>1</v>
      </c>
      <c r="C2" s="182" t="s">
        <v>9</v>
      </c>
      <c r="D2" s="182" t="s">
        <v>10</v>
      </c>
      <c r="E2" s="190" t="s">
        <v>11</v>
      </c>
      <c r="F2" s="182" t="s">
        <v>37</v>
      </c>
      <c r="G2" s="182" t="s">
        <v>10</v>
      </c>
      <c r="H2" s="190" t="s">
        <v>11</v>
      </c>
      <c r="I2" s="182" t="s">
        <v>38</v>
      </c>
      <c r="J2" s="182" t="s">
        <v>10</v>
      </c>
      <c r="K2" s="190" t="s">
        <v>11</v>
      </c>
      <c r="L2" s="182" t="s">
        <v>34</v>
      </c>
      <c r="M2" s="182" t="s">
        <v>10</v>
      </c>
      <c r="N2" s="190" t="s">
        <v>11</v>
      </c>
      <c r="O2" s="191" t="s">
        <v>12</v>
      </c>
      <c r="P2" s="191" t="s">
        <v>10</v>
      </c>
      <c r="Q2" s="190" t="s">
        <v>11</v>
      </c>
      <c r="R2" s="182" t="s">
        <v>35</v>
      </c>
      <c r="S2" s="182" t="s">
        <v>10</v>
      </c>
      <c r="T2" s="190" t="s">
        <v>11</v>
      </c>
      <c r="U2" s="181" t="s">
        <v>270</v>
      </c>
      <c r="V2" s="181" t="s">
        <v>271</v>
      </c>
      <c r="W2" s="79" t="s">
        <v>2</v>
      </c>
      <c r="X2" s="79" t="s">
        <v>3</v>
      </c>
      <c r="Y2" s="79" t="s">
        <v>4</v>
      </c>
      <c r="Z2" s="79" t="s">
        <v>5</v>
      </c>
      <c r="AA2" s="79" t="s">
        <v>6</v>
      </c>
      <c r="AB2" s="79" t="s">
        <v>7</v>
      </c>
      <c r="AC2" s="80" t="s">
        <v>8</v>
      </c>
      <c r="AD2" s="108"/>
      <c r="AE2" s="109" t="s">
        <v>31</v>
      </c>
      <c r="AF2" s="109" t="s">
        <v>32</v>
      </c>
      <c r="AG2" s="109" t="s">
        <v>36</v>
      </c>
      <c r="AH2" s="110" t="s">
        <v>9</v>
      </c>
      <c r="AI2" s="109" t="s">
        <v>33</v>
      </c>
      <c r="AJ2" s="109" t="s">
        <v>37</v>
      </c>
      <c r="AK2" s="109" t="s">
        <v>33</v>
      </c>
      <c r="AL2" s="109" t="s">
        <v>38</v>
      </c>
      <c r="AM2" s="109" t="s">
        <v>33</v>
      </c>
      <c r="AN2" s="109" t="s">
        <v>34</v>
      </c>
      <c r="AO2" s="109" t="s">
        <v>33</v>
      </c>
      <c r="AP2" s="109" t="s">
        <v>29</v>
      </c>
      <c r="AQ2" s="109" t="s">
        <v>33</v>
      </c>
      <c r="AR2" s="109" t="s">
        <v>35</v>
      </c>
      <c r="AS2" s="109" t="s">
        <v>33</v>
      </c>
      <c r="AT2" s="109" t="s">
        <v>40</v>
      </c>
      <c r="AU2" s="109" t="s">
        <v>41</v>
      </c>
      <c r="AV2" s="79" t="s">
        <v>2</v>
      </c>
      <c r="AW2" s="79" t="s">
        <v>3</v>
      </c>
      <c r="AX2" s="79" t="s">
        <v>5</v>
      </c>
      <c r="AY2" s="79" t="s">
        <v>5</v>
      </c>
      <c r="AZ2" s="79" t="s">
        <v>6</v>
      </c>
      <c r="BA2" s="79" t="s">
        <v>7</v>
      </c>
      <c r="BB2" s="137" t="s">
        <v>8</v>
      </c>
      <c r="BC2" s="108"/>
    </row>
    <row r="3" spans="1:55" s="119" customFormat="1" ht="25.2" customHeight="1" thickBot="1">
      <c r="A3" s="142">
        <v>45748</v>
      </c>
      <c r="B3" s="151" t="s">
        <v>156</v>
      </c>
      <c r="C3" s="183" t="s">
        <v>157</v>
      </c>
      <c r="D3" s="192"/>
      <c r="E3" s="193" t="str">
        <f t="shared" ref="E3:E31" si="0">IF(D3,"公斤","")</f>
        <v/>
      </c>
      <c r="F3" s="183" t="s">
        <v>282</v>
      </c>
      <c r="G3" s="183"/>
      <c r="H3" s="193" t="str">
        <f t="shared" ref="H3:H31" si="1">IF(G3,"公斤","")</f>
        <v/>
      </c>
      <c r="I3" s="194" t="s">
        <v>210</v>
      </c>
      <c r="J3" s="194"/>
      <c r="K3" s="193" t="str">
        <f t="shared" ref="K3:K31" si="2">IF(J3,"公斤","")</f>
        <v/>
      </c>
      <c r="L3" s="194" t="s">
        <v>317</v>
      </c>
      <c r="M3" s="194"/>
      <c r="N3" s="193" t="str">
        <f t="shared" ref="N3:N31" si="3">IF(M3,"公斤","")</f>
        <v/>
      </c>
      <c r="O3" s="195" t="s">
        <v>14</v>
      </c>
      <c r="P3" s="196"/>
      <c r="Q3" s="193" t="str">
        <f t="shared" ref="Q3:Q31" si="4">IF(P3,"公斤","")</f>
        <v/>
      </c>
      <c r="R3" s="183" t="s">
        <v>249</v>
      </c>
      <c r="S3" s="183"/>
      <c r="T3" s="193" t="str">
        <f t="shared" ref="T3:T31" si="5">IF(S3,"公斤","")</f>
        <v/>
      </c>
      <c r="U3" s="197" t="s">
        <v>272</v>
      </c>
      <c r="V3" s="183"/>
      <c r="W3" s="87">
        <v>5.25</v>
      </c>
      <c r="X3" s="87">
        <v>2.5484848484848484</v>
      </c>
      <c r="Y3" s="87">
        <v>2.0549999999999997</v>
      </c>
      <c r="Z3" s="87">
        <v>2.3017424242424243</v>
      </c>
      <c r="AA3" s="87"/>
      <c r="AB3" s="87"/>
      <c r="AC3" s="88">
        <v>713.5897727272727</v>
      </c>
      <c r="AD3" s="112"/>
      <c r="AE3" s="113">
        <f>A3</f>
        <v>45748</v>
      </c>
      <c r="AF3" s="113" t="str">
        <f>A4</f>
        <v>三</v>
      </c>
      <c r="AG3" s="113" t="str">
        <f>B3</f>
        <v>F3</v>
      </c>
      <c r="AH3" s="114" t="str">
        <f>C3</f>
        <v>培根拌飯</v>
      </c>
      <c r="AI3" s="115" t="str">
        <f>C4&amp;" "&amp;C5&amp;" "&amp;C6&amp;" "&amp;C7&amp;" "&amp;C8&amp;" "&amp;C9</f>
        <v xml:space="preserve">米 糯米    </v>
      </c>
      <c r="AJ3" s="114" t="str">
        <f>F3</f>
        <v>香滷豆包</v>
      </c>
      <c r="AK3" s="115" t="str">
        <f>F4&amp;" "&amp;F5&amp;" "&amp;F6&amp;" "&amp;F7&amp;" "&amp;F8&amp;" "&amp;F9</f>
        <v xml:space="preserve">豆包     </v>
      </c>
      <c r="AL3" s="114" t="str">
        <f>I3</f>
        <v>拌飯配料</v>
      </c>
      <c r="AM3" s="115" t="str">
        <f>I4&amp;" "&amp;I5&amp;" "&amp;I6&amp;" "&amp;I7&amp;" "&amp;I8&amp;" "&amp;I9</f>
        <v xml:space="preserve">素火腿 素肉 冷凍玉米粒 甘藍 薑 </v>
      </c>
      <c r="AN3" s="114" t="str">
        <f>L3</f>
        <v>皮絲時蔬</v>
      </c>
      <c r="AO3" s="115" t="str">
        <f>L4&amp;" "&amp;L5&amp;" "&amp;L6&amp;" "&amp;L7&amp;" "&amp;L8&amp;" "&amp;L9</f>
        <v xml:space="preserve">時蔬 皮絲 薑 胡蘿蔔  </v>
      </c>
      <c r="AP3" s="114" t="str">
        <f>O3</f>
        <v>時蔬</v>
      </c>
      <c r="AQ3" s="115" t="str">
        <f>O4&amp;" "&amp;O5&amp;" "&amp;O6&amp;" "&amp;O7&amp;" "&amp;O8&amp;" "&amp;O9</f>
        <v xml:space="preserve">蔬菜 薑    </v>
      </c>
      <c r="AR3" s="114" t="str">
        <f>R3</f>
        <v>時蔬蛋花湯</v>
      </c>
      <c r="AS3" s="115" t="str">
        <f>R4&amp;" "&amp;R5&amp;" "&amp;R6&amp;" "&amp;R7&amp;" "&amp;R8&amp;" "&amp;R9</f>
        <v xml:space="preserve">時蔬 雞蛋 薑   </v>
      </c>
      <c r="AT3" s="116" t="str">
        <f t="shared" ref="AT3:AU3" si="6">U3</f>
        <v>TAP豆漿</v>
      </c>
      <c r="AU3" s="114">
        <f t="shared" si="6"/>
        <v>0</v>
      </c>
      <c r="AV3" s="117">
        <f t="shared" ref="AV3:BB3" si="7">W3</f>
        <v>5.25</v>
      </c>
      <c r="AW3" s="117">
        <f t="shared" si="7"/>
        <v>2.5484848484848484</v>
      </c>
      <c r="AX3" s="117">
        <f t="shared" si="7"/>
        <v>2.0549999999999997</v>
      </c>
      <c r="AY3" s="117">
        <f t="shared" si="7"/>
        <v>2.3017424242424243</v>
      </c>
      <c r="AZ3" s="117">
        <f t="shared" si="7"/>
        <v>0</v>
      </c>
      <c r="BA3" s="117">
        <f t="shared" si="7"/>
        <v>0</v>
      </c>
      <c r="BB3" s="118">
        <f t="shared" si="7"/>
        <v>713.5897727272727</v>
      </c>
    </row>
    <row r="4" spans="1:55" ht="25.2" customHeight="1">
      <c r="A4" s="143" t="s">
        <v>89</v>
      </c>
      <c r="B4" s="155"/>
      <c r="C4" s="183" t="s">
        <v>15</v>
      </c>
      <c r="D4" s="183">
        <v>7</v>
      </c>
      <c r="E4" s="193" t="str">
        <f>IF(D4,"公斤","")</f>
        <v>公斤</v>
      </c>
      <c r="F4" s="183" t="s">
        <v>283</v>
      </c>
      <c r="G4" s="183">
        <v>6</v>
      </c>
      <c r="H4" s="193" t="str">
        <f>IF(G4,"公斤","")</f>
        <v>公斤</v>
      </c>
      <c r="I4" s="183" t="s">
        <v>310</v>
      </c>
      <c r="J4" s="194">
        <v>1</v>
      </c>
      <c r="K4" s="193" t="str">
        <f>IF(J4,"公斤","")</f>
        <v>公斤</v>
      </c>
      <c r="L4" s="183" t="s">
        <v>14</v>
      </c>
      <c r="M4" s="183">
        <v>7</v>
      </c>
      <c r="N4" s="193" t="str">
        <f>IF(M4,"公斤","")</f>
        <v>公斤</v>
      </c>
      <c r="O4" s="195" t="s">
        <v>76</v>
      </c>
      <c r="P4" s="196">
        <v>7</v>
      </c>
      <c r="Q4" s="193" t="str">
        <f>IF(P4,"公斤","")</f>
        <v>公斤</v>
      </c>
      <c r="R4" s="194" t="s">
        <v>29</v>
      </c>
      <c r="S4" s="194">
        <v>3</v>
      </c>
      <c r="T4" s="193" t="str">
        <f>IF(S4,"公斤","")</f>
        <v>公斤</v>
      </c>
      <c r="U4" s="185"/>
      <c r="V4" s="185"/>
      <c r="W4" s="53"/>
      <c r="X4" s="53"/>
      <c r="Y4" s="53"/>
      <c r="Z4" s="53"/>
      <c r="AA4" s="53"/>
      <c r="AB4" s="53"/>
      <c r="AC4" s="61"/>
      <c r="AD4" s="71"/>
    </row>
    <row r="5" spans="1:55" ht="25.2" customHeight="1">
      <c r="A5" s="142"/>
      <c r="B5" s="151"/>
      <c r="C5" s="183" t="s">
        <v>93</v>
      </c>
      <c r="D5" s="183">
        <v>3</v>
      </c>
      <c r="E5" s="193" t="str">
        <f t="shared" si="0"/>
        <v>公斤</v>
      </c>
      <c r="F5" s="183"/>
      <c r="G5" s="183"/>
      <c r="H5" s="193" t="str">
        <f t="shared" si="1"/>
        <v/>
      </c>
      <c r="I5" s="194" t="s">
        <v>311</v>
      </c>
      <c r="J5" s="194">
        <v>0.2</v>
      </c>
      <c r="K5" s="193" t="str">
        <f t="shared" si="2"/>
        <v>公斤</v>
      </c>
      <c r="L5" s="194" t="s">
        <v>318</v>
      </c>
      <c r="M5" s="194">
        <v>0.3</v>
      </c>
      <c r="N5" s="193" t="str">
        <f t="shared" si="3"/>
        <v>公斤</v>
      </c>
      <c r="O5" s="195" t="s">
        <v>19</v>
      </c>
      <c r="P5" s="196">
        <v>0.05</v>
      </c>
      <c r="Q5" s="193" t="str">
        <f t="shared" si="4"/>
        <v>公斤</v>
      </c>
      <c r="R5" s="183" t="s">
        <v>16</v>
      </c>
      <c r="S5" s="183">
        <v>1</v>
      </c>
      <c r="T5" s="193" t="str">
        <f t="shared" si="5"/>
        <v>公斤</v>
      </c>
      <c r="U5" s="198"/>
      <c r="V5" s="198"/>
      <c r="W5" s="58"/>
      <c r="X5" s="53"/>
      <c r="Y5" s="58"/>
      <c r="Z5" s="58"/>
      <c r="AA5" s="58"/>
      <c r="AB5" s="58"/>
      <c r="AC5" s="60"/>
      <c r="AD5" s="71"/>
    </row>
    <row r="6" spans="1:55" ht="25.2" customHeight="1">
      <c r="A6" s="142"/>
      <c r="B6" s="151"/>
      <c r="C6" s="183"/>
      <c r="D6" s="183"/>
      <c r="E6" s="193" t="str">
        <f t="shared" si="0"/>
        <v/>
      </c>
      <c r="F6" s="183"/>
      <c r="G6" s="183"/>
      <c r="H6" s="193" t="str">
        <f t="shared" si="1"/>
        <v/>
      </c>
      <c r="I6" s="183" t="s">
        <v>212</v>
      </c>
      <c r="J6" s="183">
        <v>2</v>
      </c>
      <c r="K6" s="193" t="str">
        <f t="shared" si="2"/>
        <v>公斤</v>
      </c>
      <c r="L6" s="183" t="s">
        <v>19</v>
      </c>
      <c r="M6" s="183">
        <v>0.05</v>
      </c>
      <c r="N6" s="193" t="str">
        <f t="shared" si="3"/>
        <v>公斤</v>
      </c>
      <c r="O6" s="195"/>
      <c r="P6" s="196"/>
      <c r="Q6" s="193" t="str">
        <f t="shared" si="4"/>
        <v/>
      </c>
      <c r="R6" s="183" t="s">
        <v>19</v>
      </c>
      <c r="S6" s="183">
        <v>0.05</v>
      </c>
      <c r="T6" s="193" t="str">
        <f t="shared" si="5"/>
        <v>公斤</v>
      </c>
      <c r="U6" s="198"/>
      <c r="V6" s="198"/>
      <c r="W6" s="58"/>
      <c r="X6" s="58"/>
      <c r="Y6" s="58"/>
      <c r="Z6" s="58"/>
      <c r="AA6" s="58"/>
      <c r="AB6" s="58"/>
      <c r="AC6" s="60"/>
      <c r="AD6" s="71"/>
    </row>
    <row r="7" spans="1:55" ht="25.2" customHeight="1">
      <c r="A7" s="142"/>
      <c r="B7" s="151"/>
      <c r="C7" s="183"/>
      <c r="D7" s="183"/>
      <c r="E7" s="193" t="str">
        <f t="shared" si="0"/>
        <v/>
      </c>
      <c r="F7" s="194"/>
      <c r="G7" s="194"/>
      <c r="H7" s="193" t="str">
        <f t="shared" si="1"/>
        <v/>
      </c>
      <c r="I7" s="183" t="s">
        <v>61</v>
      </c>
      <c r="J7" s="183">
        <v>3</v>
      </c>
      <c r="K7" s="193" t="str">
        <f t="shared" si="2"/>
        <v>公斤</v>
      </c>
      <c r="L7" s="183" t="s">
        <v>18</v>
      </c>
      <c r="M7" s="183">
        <v>0.5</v>
      </c>
      <c r="N7" s="193" t="str">
        <f t="shared" si="3"/>
        <v>公斤</v>
      </c>
      <c r="O7" s="195"/>
      <c r="P7" s="196"/>
      <c r="Q7" s="193" t="str">
        <f t="shared" si="4"/>
        <v/>
      </c>
      <c r="R7" s="183"/>
      <c r="S7" s="183"/>
      <c r="T7" s="193" t="str">
        <f t="shared" si="5"/>
        <v/>
      </c>
      <c r="U7" s="198"/>
      <c r="V7" s="198"/>
      <c r="W7" s="58"/>
      <c r="X7" s="58"/>
      <c r="Y7" s="58"/>
      <c r="Z7" s="58"/>
      <c r="AA7" s="58"/>
      <c r="AB7" s="58"/>
      <c r="AC7" s="60"/>
      <c r="AD7" s="71"/>
    </row>
    <row r="8" spans="1:55" ht="25.2" customHeight="1">
      <c r="A8" s="142"/>
      <c r="B8" s="151"/>
      <c r="C8" s="183"/>
      <c r="D8" s="183"/>
      <c r="E8" s="193" t="str">
        <f t="shared" si="0"/>
        <v/>
      </c>
      <c r="F8" s="183"/>
      <c r="G8" s="183"/>
      <c r="H8" s="193" t="str">
        <f t="shared" si="1"/>
        <v/>
      </c>
      <c r="I8" s="183" t="s">
        <v>19</v>
      </c>
      <c r="J8" s="183">
        <v>0.05</v>
      </c>
      <c r="K8" s="193" t="str">
        <f t="shared" si="2"/>
        <v>公斤</v>
      </c>
      <c r="L8" s="183"/>
      <c r="M8" s="183"/>
      <c r="N8" s="193" t="str">
        <f t="shared" si="3"/>
        <v/>
      </c>
      <c r="O8" s="195"/>
      <c r="P8" s="196"/>
      <c r="Q8" s="193" t="str">
        <f t="shared" si="4"/>
        <v/>
      </c>
      <c r="R8" s="183"/>
      <c r="S8" s="183"/>
      <c r="T8" s="193" t="str">
        <f t="shared" si="5"/>
        <v/>
      </c>
      <c r="U8" s="198"/>
      <c r="V8" s="198"/>
      <c r="W8" s="58"/>
      <c r="X8" s="58"/>
      <c r="Y8" s="58"/>
      <c r="Z8" s="58"/>
      <c r="AA8" s="58"/>
      <c r="AB8" s="58"/>
      <c r="AC8" s="60"/>
      <c r="AD8" s="71"/>
    </row>
    <row r="9" spans="1:55" ht="25.2" customHeight="1" thickBot="1">
      <c r="A9" s="144"/>
      <c r="B9" s="152"/>
      <c r="C9" s="183"/>
      <c r="D9" s="183"/>
      <c r="E9" s="193" t="str">
        <f t="shared" si="0"/>
        <v/>
      </c>
      <c r="F9" s="183"/>
      <c r="G9" s="183"/>
      <c r="H9" s="193" t="str">
        <f t="shared" si="1"/>
        <v/>
      </c>
      <c r="I9" s="194"/>
      <c r="J9" s="194"/>
      <c r="K9" s="193" t="str">
        <f t="shared" si="2"/>
        <v/>
      </c>
      <c r="L9" s="183"/>
      <c r="M9" s="183"/>
      <c r="N9" s="193" t="str">
        <f t="shared" si="3"/>
        <v/>
      </c>
      <c r="O9" s="195"/>
      <c r="P9" s="196"/>
      <c r="Q9" s="193" t="str">
        <f t="shared" si="4"/>
        <v/>
      </c>
      <c r="R9" s="184"/>
      <c r="S9" s="184"/>
      <c r="T9" s="193" t="str">
        <f t="shared" si="5"/>
        <v/>
      </c>
      <c r="U9" s="198"/>
      <c r="V9" s="198"/>
      <c r="W9" s="53"/>
      <c r="X9" s="53"/>
      <c r="Y9" s="53"/>
      <c r="Z9" s="53"/>
      <c r="AA9" s="53"/>
      <c r="AB9" s="53"/>
      <c r="AC9" s="61"/>
      <c r="AD9" s="71"/>
    </row>
    <row r="10" spans="1:55" s="119" customFormat="1" ht="25.2" customHeight="1" thickBot="1">
      <c r="A10" s="142">
        <f>A3+1</f>
        <v>45749</v>
      </c>
      <c r="B10" s="151" t="s">
        <v>158</v>
      </c>
      <c r="C10" s="183" t="s">
        <v>20</v>
      </c>
      <c r="D10" s="192"/>
      <c r="E10" s="193" t="str">
        <f t="shared" si="0"/>
        <v/>
      </c>
      <c r="F10" s="183" t="s">
        <v>284</v>
      </c>
      <c r="G10" s="183"/>
      <c r="H10" s="193" t="str">
        <f t="shared" si="1"/>
        <v/>
      </c>
      <c r="I10" s="183" t="s">
        <v>213</v>
      </c>
      <c r="J10" s="183"/>
      <c r="K10" s="193" t="str">
        <f t="shared" si="2"/>
        <v/>
      </c>
      <c r="L10" s="183" t="s">
        <v>126</v>
      </c>
      <c r="M10" s="183"/>
      <c r="N10" s="193" t="str">
        <f t="shared" si="3"/>
        <v/>
      </c>
      <c r="O10" s="195" t="s">
        <v>29</v>
      </c>
      <c r="P10" s="196"/>
      <c r="Q10" s="193" t="str">
        <f t="shared" si="4"/>
        <v/>
      </c>
      <c r="R10" s="183" t="s">
        <v>250</v>
      </c>
      <c r="S10" s="183"/>
      <c r="T10" s="193" t="str">
        <f t="shared" si="5"/>
        <v/>
      </c>
      <c r="U10" s="197" t="s">
        <v>85</v>
      </c>
      <c r="V10" s="183"/>
      <c r="W10" s="87">
        <v>6.613445378151261</v>
      </c>
      <c r="X10" s="87">
        <v>2.4500000000000002</v>
      </c>
      <c r="Y10" s="87">
        <v>1.5</v>
      </c>
      <c r="Z10" s="87">
        <v>1.9750000000000001</v>
      </c>
      <c r="AA10" s="87"/>
      <c r="AB10" s="87"/>
      <c r="AC10" s="88">
        <v>773.06617647058829</v>
      </c>
      <c r="AD10" s="112"/>
      <c r="AE10" s="113">
        <f>A10</f>
        <v>45749</v>
      </c>
      <c r="AF10" s="113" t="str">
        <f>A11</f>
        <v>四</v>
      </c>
      <c r="AG10" s="113" t="str">
        <f>B10</f>
        <v>F4</v>
      </c>
      <c r="AH10" s="114" t="str">
        <f>C10</f>
        <v>糙米飯</v>
      </c>
      <c r="AI10" s="115" t="str">
        <f>C11&amp;" "&amp;C12&amp;" "&amp;C13&amp;" "&amp;C14&amp;" "&amp;C15&amp;" "&amp;C16</f>
        <v xml:space="preserve">米 糙米    </v>
      </c>
      <c r="AJ10" s="114" t="str">
        <f>F10</f>
        <v>南瓜毛豆</v>
      </c>
      <c r="AK10" s="115" t="str">
        <f>F11&amp;" "&amp;F12&amp;" "&amp;F13&amp;" "&amp;F14&amp;" "&amp;F15&amp;" "&amp;F16</f>
        <v xml:space="preserve">毛豆 南瓜 胡蘿蔔 薑  </v>
      </c>
      <c r="AL10" s="114" t="str">
        <f>I10</f>
        <v>鮮蔬耖蛋</v>
      </c>
      <c r="AM10" s="115" t="str">
        <f>I11&amp;" "&amp;I12&amp;" "&amp;I13&amp;" "&amp;I14&amp;" "&amp;I15&amp;" "&amp;I16</f>
        <v xml:space="preserve">雞蛋 甜椒 時蔬 薑  </v>
      </c>
      <c r="AN10" s="114" t="str">
        <f>L10</f>
        <v>蔬菜佃煮</v>
      </c>
      <c r="AO10" s="115" t="str">
        <f>L11&amp;" "&amp;L12&amp;" "&amp;L13&amp;" "&amp;L14&amp;" "&amp;L15&amp;" "&amp;L16</f>
        <v xml:space="preserve">素黑輪 白蘿蔔 甜玉米 凍豆腐  </v>
      </c>
      <c r="AP10" s="114" t="str">
        <f>O10</f>
        <v>時蔬</v>
      </c>
      <c r="AQ10" s="115" t="str">
        <f>O11&amp;" "&amp;O12&amp;" "&amp;O13&amp;" "&amp;O14&amp;" "&amp;O15&amp;" "&amp;O16</f>
        <v xml:space="preserve">蔬菜 薑    </v>
      </c>
      <c r="AR10" s="114" t="str">
        <f>R10</f>
        <v>綠豆脆圓湯</v>
      </c>
      <c r="AS10" s="115" t="str">
        <f>R11&amp;" "&amp;R12&amp;" "&amp;R13&amp;" "&amp;R14&amp;" "&amp;R15&amp;" "&amp;R16</f>
        <v xml:space="preserve">綠豆 脆圓 砂糖   </v>
      </c>
      <c r="AT10" s="116" t="str">
        <f t="shared" ref="AT10:AU10" si="8">U10</f>
        <v>小餐包</v>
      </c>
      <c r="AU10" s="114">
        <f t="shared" si="8"/>
        <v>0</v>
      </c>
      <c r="AV10" s="117">
        <f t="shared" ref="AV10:BB10" si="9">W10</f>
        <v>6.613445378151261</v>
      </c>
      <c r="AW10" s="117">
        <f t="shared" si="9"/>
        <v>2.4500000000000002</v>
      </c>
      <c r="AX10" s="117">
        <f t="shared" si="9"/>
        <v>1.5</v>
      </c>
      <c r="AY10" s="117">
        <f t="shared" si="9"/>
        <v>1.9750000000000001</v>
      </c>
      <c r="AZ10" s="117">
        <f t="shared" si="9"/>
        <v>0</v>
      </c>
      <c r="BA10" s="117">
        <f t="shared" si="9"/>
        <v>0</v>
      </c>
      <c r="BB10" s="118">
        <f t="shared" si="9"/>
        <v>773.06617647058829</v>
      </c>
    </row>
    <row r="11" spans="1:55" ht="25.2" customHeight="1">
      <c r="A11" s="143" t="s">
        <v>90</v>
      </c>
      <c r="B11" s="155"/>
      <c r="C11" s="183" t="s">
        <v>15</v>
      </c>
      <c r="D11" s="183">
        <v>7</v>
      </c>
      <c r="E11" s="193" t="str">
        <f t="shared" si="0"/>
        <v>公斤</v>
      </c>
      <c r="F11" s="183" t="s">
        <v>285</v>
      </c>
      <c r="G11" s="183">
        <v>6</v>
      </c>
      <c r="H11" s="193" t="str">
        <f t="shared" si="1"/>
        <v>公斤</v>
      </c>
      <c r="I11" s="183" t="s">
        <v>16</v>
      </c>
      <c r="J11" s="183">
        <v>5.5</v>
      </c>
      <c r="K11" s="193" t="str">
        <f t="shared" si="2"/>
        <v>公斤</v>
      </c>
      <c r="L11" s="183" t="s">
        <v>319</v>
      </c>
      <c r="M11" s="183">
        <v>1</v>
      </c>
      <c r="N11" s="193" t="str">
        <f t="shared" si="3"/>
        <v>公斤</v>
      </c>
      <c r="O11" s="195" t="s">
        <v>76</v>
      </c>
      <c r="P11" s="196">
        <v>7</v>
      </c>
      <c r="Q11" s="193" t="str">
        <f t="shared" si="4"/>
        <v>公斤</v>
      </c>
      <c r="R11" s="183" t="s">
        <v>64</v>
      </c>
      <c r="S11" s="183">
        <v>1</v>
      </c>
      <c r="T11" s="193" t="str">
        <f t="shared" si="5"/>
        <v>公斤</v>
      </c>
      <c r="U11" s="185"/>
      <c r="V11" s="185"/>
      <c r="W11" s="53"/>
      <c r="X11" s="53"/>
      <c r="Y11" s="53"/>
      <c r="Z11" s="53"/>
      <c r="AA11" s="53"/>
      <c r="AB11" s="53"/>
      <c r="AC11" s="61"/>
      <c r="AD11" s="71"/>
    </row>
    <row r="12" spans="1:55" ht="25.2" customHeight="1">
      <c r="A12" s="142"/>
      <c r="B12" s="151"/>
      <c r="C12" s="183" t="s">
        <v>22</v>
      </c>
      <c r="D12" s="183">
        <v>3</v>
      </c>
      <c r="E12" s="193" t="str">
        <f t="shared" si="0"/>
        <v>公斤</v>
      </c>
      <c r="F12" s="183" t="s">
        <v>188</v>
      </c>
      <c r="G12" s="183">
        <v>4</v>
      </c>
      <c r="H12" s="193" t="str">
        <f t="shared" si="1"/>
        <v>公斤</v>
      </c>
      <c r="I12" s="183" t="s">
        <v>194</v>
      </c>
      <c r="J12" s="183">
        <v>2.5</v>
      </c>
      <c r="K12" s="193" t="str">
        <f t="shared" si="2"/>
        <v>公斤</v>
      </c>
      <c r="L12" s="183" t="s">
        <v>23</v>
      </c>
      <c r="M12" s="183">
        <v>3</v>
      </c>
      <c r="N12" s="193" t="str">
        <f t="shared" si="3"/>
        <v>公斤</v>
      </c>
      <c r="O12" s="195" t="s">
        <v>60</v>
      </c>
      <c r="P12" s="196">
        <v>0.05</v>
      </c>
      <c r="Q12" s="193" t="str">
        <f t="shared" si="4"/>
        <v>公斤</v>
      </c>
      <c r="R12" s="183" t="s">
        <v>251</v>
      </c>
      <c r="S12" s="183">
        <v>2</v>
      </c>
      <c r="T12" s="193" t="str">
        <f t="shared" si="5"/>
        <v>公斤</v>
      </c>
      <c r="U12" s="198"/>
      <c r="V12" s="198"/>
      <c r="W12" s="58"/>
      <c r="X12" s="53"/>
      <c r="Y12" s="58"/>
      <c r="Z12" s="58"/>
      <c r="AA12" s="58"/>
      <c r="AB12" s="58"/>
      <c r="AC12" s="60"/>
      <c r="AD12" s="71"/>
    </row>
    <row r="13" spans="1:55" ht="25.2" customHeight="1">
      <c r="A13" s="142"/>
      <c r="B13" s="151"/>
      <c r="C13" s="183"/>
      <c r="D13" s="183"/>
      <c r="E13" s="193" t="str">
        <f t="shared" si="0"/>
        <v/>
      </c>
      <c r="F13" s="183" t="s">
        <v>18</v>
      </c>
      <c r="G13" s="183">
        <v>0.5</v>
      </c>
      <c r="H13" s="193" t="str">
        <f t="shared" si="1"/>
        <v>公斤</v>
      </c>
      <c r="I13" s="194" t="s">
        <v>29</v>
      </c>
      <c r="J13" s="194">
        <v>2</v>
      </c>
      <c r="K13" s="193" t="str">
        <f t="shared" si="2"/>
        <v>公斤</v>
      </c>
      <c r="L13" s="183" t="s">
        <v>128</v>
      </c>
      <c r="M13" s="183">
        <v>2</v>
      </c>
      <c r="N13" s="193" t="str">
        <f t="shared" si="3"/>
        <v>公斤</v>
      </c>
      <c r="O13" s="195"/>
      <c r="P13" s="196"/>
      <c r="Q13" s="193" t="str">
        <f t="shared" si="4"/>
        <v/>
      </c>
      <c r="R13" s="183" t="s">
        <v>252</v>
      </c>
      <c r="S13" s="183">
        <v>1</v>
      </c>
      <c r="T13" s="193" t="str">
        <f t="shared" si="5"/>
        <v>公斤</v>
      </c>
      <c r="U13" s="198"/>
      <c r="V13" s="198"/>
      <c r="W13" s="58"/>
      <c r="X13" s="58"/>
      <c r="Y13" s="58"/>
      <c r="Z13" s="58"/>
      <c r="AA13" s="58"/>
      <c r="AB13" s="58"/>
      <c r="AC13" s="60"/>
      <c r="AD13" s="71"/>
    </row>
    <row r="14" spans="1:55" ht="25.2" customHeight="1">
      <c r="A14" s="142"/>
      <c r="B14" s="151"/>
      <c r="C14" s="183"/>
      <c r="D14" s="183"/>
      <c r="E14" s="193" t="str">
        <f t="shared" si="0"/>
        <v/>
      </c>
      <c r="F14" s="194" t="s">
        <v>19</v>
      </c>
      <c r="G14" s="194">
        <v>0.05</v>
      </c>
      <c r="H14" s="193" t="str">
        <f t="shared" si="1"/>
        <v>公斤</v>
      </c>
      <c r="I14" s="194" t="s">
        <v>19</v>
      </c>
      <c r="J14" s="194">
        <v>0.05</v>
      </c>
      <c r="K14" s="193" t="str">
        <f t="shared" si="2"/>
        <v>公斤</v>
      </c>
      <c r="L14" s="183" t="s">
        <v>230</v>
      </c>
      <c r="M14" s="183">
        <v>2</v>
      </c>
      <c r="N14" s="193" t="str">
        <f t="shared" si="3"/>
        <v>公斤</v>
      </c>
      <c r="O14" s="195"/>
      <c r="P14" s="196"/>
      <c r="Q14" s="193" t="str">
        <f t="shared" si="4"/>
        <v/>
      </c>
      <c r="R14" s="183"/>
      <c r="S14" s="183"/>
      <c r="T14" s="193" t="str">
        <f t="shared" si="5"/>
        <v/>
      </c>
      <c r="U14" s="198"/>
      <c r="V14" s="198"/>
      <c r="W14" s="58"/>
      <c r="X14" s="58"/>
      <c r="Y14" s="58"/>
      <c r="Z14" s="58"/>
      <c r="AA14" s="58"/>
      <c r="AB14" s="58"/>
      <c r="AC14" s="60"/>
      <c r="AD14" s="71"/>
    </row>
    <row r="15" spans="1:55" ht="25.2" customHeight="1">
      <c r="A15" s="142"/>
      <c r="B15" s="151"/>
      <c r="C15" s="183"/>
      <c r="D15" s="183"/>
      <c r="E15" s="193" t="str">
        <f t="shared" si="0"/>
        <v/>
      </c>
      <c r="F15" s="183"/>
      <c r="G15" s="183"/>
      <c r="H15" s="193" t="str">
        <f t="shared" si="1"/>
        <v/>
      </c>
      <c r="I15" s="183"/>
      <c r="J15" s="183"/>
      <c r="K15" s="193" t="str">
        <f t="shared" si="2"/>
        <v/>
      </c>
      <c r="L15" s="183"/>
      <c r="M15" s="183"/>
      <c r="N15" s="193" t="str">
        <f t="shared" si="3"/>
        <v/>
      </c>
      <c r="O15" s="195"/>
      <c r="P15" s="196"/>
      <c r="Q15" s="193" t="str">
        <f t="shared" si="4"/>
        <v/>
      </c>
      <c r="R15" s="183"/>
      <c r="S15" s="183"/>
      <c r="T15" s="193" t="str">
        <f t="shared" si="5"/>
        <v/>
      </c>
      <c r="U15" s="198"/>
      <c r="V15" s="198"/>
      <c r="W15" s="58"/>
      <c r="X15" s="58"/>
      <c r="Y15" s="58"/>
      <c r="Z15" s="58"/>
      <c r="AA15" s="58"/>
      <c r="AB15" s="58"/>
      <c r="AC15" s="60"/>
      <c r="AD15" s="71"/>
    </row>
    <row r="16" spans="1:55" ht="24" customHeight="1" thickBot="1">
      <c r="A16" s="144"/>
      <c r="B16" s="152"/>
      <c r="C16" s="183"/>
      <c r="D16" s="183"/>
      <c r="E16" s="193" t="str">
        <f t="shared" si="0"/>
        <v/>
      </c>
      <c r="F16" s="183"/>
      <c r="G16" s="183"/>
      <c r="H16" s="193" t="str">
        <f t="shared" si="1"/>
        <v/>
      </c>
      <c r="I16" s="183"/>
      <c r="J16" s="183"/>
      <c r="K16" s="193" t="str">
        <f t="shared" si="2"/>
        <v/>
      </c>
      <c r="L16" s="194"/>
      <c r="M16" s="194"/>
      <c r="N16" s="193" t="str">
        <f t="shared" si="3"/>
        <v/>
      </c>
      <c r="O16" s="195"/>
      <c r="P16" s="196"/>
      <c r="Q16" s="193" t="str">
        <f t="shared" si="4"/>
        <v/>
      </c>
      <c r="R16" s="183"/>
      <c r="S16" s="183"/>
      <c r="T16" s="193" t="str">
        <f t="shared" si="5"/>
        <v/>
      </c>
      <c r="U16" s="198"/>
      <c r="V16" s="198"/>
      <c r="W16" s="53"/>
      <c r="X16" s="53"/>
      <c r="Y16" s="53"/>
      <c r="Z16" s="53"/>
      <c r="AA16" s="53"/>
      <c r="AB16" s="53"/>
      <c r="AC16" s="61"/>
      <c r="AD16" s="71"/>
    </row>
    <row r="17" spans="1:54" s="119" customFormat="1" ht="25.2" customHeight="1" thickBot="1">
      <c r="A17" s="142">
        <v>46119</v>
      </c>
      <c r="B17" s="151" t="s">
        <v>160</v>
      </c>
      <c r="C17" s="183" t="s">
        <v>13</v>
      </c>
      <c r="D17" s="192"/>
      <c r="E17" s="193" t="str">
        <f t="shared" si="0"/>
        <v/>
      </c>
      <c r="F17" s="183" t="s">
        <v>288</v>
      </c>
      <c r="G17" s="183"/>
      <c r="H17" s="193" t="str">
        <f t="shared" si="1"/>
        <v/>
      </c>
      <c r="I17" s="183" t="s">
        <v>214</v>
      </c>
      <c r="J17" s="183"/>
      <c r="K17" s="193" t="str">
        <f t="shared" si="2"/>
        <v/>
      </c>
      <c r="L17" s="194" t="s">
        <v>320</v>
      </c>
      <c r="M17" s="194"/>
      <c r="N17" s="193" t="str">
        <f t="shared" si="3"/>
        <v/>
      </c>
      <c r="O17" s="195" t="s">
        <v>14</v>
      </c>
      <c r="P17" s="196"/>
      <c r="Q17" s="193" t="str">
        <f t="shared" ref="Q17" si="10">IF(P17,"公斤","")</f>
        <v/>
      </c>
      <c r="R17" s="183" t="s">
        <v>75</v>
      </c>
      <c r="S17" s="183"/>
      <c r="T17" s="193" t="str">
        <f t="shared" si="5"/>
        <v/>
      </c>
      <c r="U17" s="197" t="s">
        <v>86</v>
      </c>
      <c r="V17" s="197"/>
      <c r="W17" s="87">
        <v>6</v>
      </c>
      <c r="X17" s="87">
        <v>2.9642857142857144</v>
      </c>
      <c r="Y17" s="87">
        <v>2.3499999999999996</v>
      </c>
      <c r="Z17" s="87">
        <v>2.657142857142857</v>
      </c>
      <c r="AA17" s="87"/>
      <c r="AB17" s="87"/>
      <c r="AC17" s="88">
        <v>820.64285714285711</v>
      </c>
      <c r="AD17" s="112"/>
      <c r="AE17" s="113">
        <f>A17</f>
        <v>46119</v>
      </c>
      <c r="AF17" s="113" t="str">
        <f>A18</f>
        <v>二</v>
      </c>
      <c r="AG17" s="113" t="str">
        <f>B17</f>
        <v>G2</v>
      </c>
      <c r="AH17" s="114" t="str">
        <f>C17</f>
        <v>白米飯</v>
      </c>
      <c r="AI17" s="115" t="str">
        <f>C18&amp;" "&amp;C19&amp;" "&amp;C20&amp;" "&amp;C21&amp;" "&amp;C22&amp;" "&amp;C23</f>
        <v xml:space="preserve">米     </v>
      </c>
      <c r="AJ17" s="114" t="str">
        <f>F17</f>
        <v>時瓜麵腸</v>
      </c>
      <c r="AK17" s="115" t="str">
        <f>F18&amp;" "&amp;F19&amp;" "&amp;F20&amp;" "&amp;F21&amp;" "&amp;F22&amp;" "&amp;F23</f>
        <v xml:space="preserve">麵腸 時瓜 胡蘿蔔 薑  </v>
      </c>
      <c r="AL17" s="114" t="str">
        <f>I17</f>
        <v>鐵板豆腐</v>
      </c>
      <c r="AM17" s="115" t="str">
        <f>I18&amp;" "&amp;I19&amp;" "&amp;I20&amp;" "&amp;I21&amp;" "&amp;I22&amp;" "&amp;I23</f>
        <v xml:space="preserve">豆腐 脆筍  胡蘿蔔 薑 </v>
      </c>
      <c r="AN17" s="114" t="str">
        <f>L17</f>
        <v>若絲甘藍</v>
      </c>
      <c r="AO17" s="115" t="str">
        <f>L18&amp;" "&amp;L19&amp;" "&amp;L20&amp;" "&amp;L21&amp;" "&amp;L22&amp;" "&amp;L23</f>
        <v xml:space="preserve">素肉 甘藍 薑   </v>
      </c>
      <c r="AP17" s="114" t="str">
        <f>O17</f>
        <v>時蔬</v>
      </c>
      <c r="AQ17" s="115" t="str">
        <f>O18&amp;" "&amp;O19&amp;" "&amp;O20&amp;" "&amp;O21&amp;" "&amp;O22&amp;" "&amp;O23</f>
        <v xml:space="preserve">蔬菜 薑    </v>
      </c>
      <c r="AR17" s="114" t="str">
        <f>R17</f>
        <v>金針湯</v>
      </c>
      <c r="AS17" s="115" t="str">
        <f>R18&amp;" "&amp;R19&amp;" "&amp;R20&amp;" "&amp;R21&amp;" "&amp;R22&amp;" "&amp;R23</f>
        <v xml:space="preserve">金針菜乾 榨菜 薑 素羊肉  </v>
      </c>
      <c r="AT17" s="116" t="str">
        <f t="shared" ref="AT17:AU17" si="11">U17</f>
        <v>海苔</v>
      </c>
      <c r="AU17" s="114">
        <f t="shared" si="11"/>
        <v>0</v>
      </c>
      <c r="AV17" s="117">
        <f t="shared" ref="AV17:BB17" si="12">W17</f>
        <v>6</v>
      </c>
      <c r="AW17" s="117">
        <f t="shared" si="12"/>
        <v>2.9642857142857144</v>
      </c>
      <c r="AX17" s="117">
        <f t="shared" si="12"/>
        <v>2.3499999999999996</v>
      </c>
      <c r="AY17" s="117">
        <f t="shared" si="12"/>
        <v>2.657142857142857</v>
      </c>
      <c r="AZ17" s="117">
        <f t="shared" si="12"/>
        <v>0</v>
      </c>
      <c r="BA17" s="117">
        <f t="shared" si="12"/>
        <v>0</v>
      </c>
      <c r="BB17" s="118">
        <f t="shared" si="12"/>
        <v>820.64285714285711</v>
      </c>
    </row>
    <row r="18" spans="1:54" ht="25.2" customHeight="1">
      <c r="A18" s="143" t="s">
        <v>281</v>
      </c>
      <c r="B18" s="155"/>
      <c r="C18" s="183" t="s">
        <v>15</v>
      </c>
      <c r="D18" s="183">
        <v>10</v>
      </c>
      <c r="E18" s="193" t="str">
        <f t="shared" si="0"/>
        <v>公斤</v>
      </c>
      <c r="F18" s="183" t="s">
        <v>289</v>
      </c>
      <c r="G18" s="183">
        <v>6</v>
      </c>
      <c r="H18" s="193" t="str">
        <f t="shared" si="1"/>
        <v>公斤</v>
      </c>
      <c r="I18" s="183" t="s">
        <v>48</v>
      </c>
      <c r="J18" s="183">
        <v>6</v>
      </c>
      <c r="K18" s="193" t="str">
        <f t="shared" si="2"/>
        <v>公斤</v>
      </c>
      <c r="L18" s="183" t="s">
        <v>311</v>
      </c>
      <c r="M18" s="183">
        <v>0.6</v>
      </c>
      <c r="N18" s="193" t="str">
        <f t="shared" si="3"/>
        <v>公斤</v>
      </c>
      <c r="O18" s="196" t="s">
        <v>12</v>
      </c>
      <c r="P18" s="196">
        <v>7</v>
      </c>
      <c r="Q18" s="193" t="str">
        <f>IF(P18,"公斤","")</f>
        <v>公斤</v>
      </c>
      <c r="R18" s="183" t="s">
        <v>254</v>
      </c>
      <c r="S18" s="183">
        <v>0.1</v>
      </c>
      <c r="T18" s="193" t="str">
        <f t="shared" si="5"/>
        <v>公斤</v>
      </c>
      <c r="U18" s="185"/>
      <c r="V18" s="185"/>
      <c r="W18" s="58"/>
      <c r="X18" s="59"/>
      <c r="Y18" s="58"/>
      <c r="Z18" s="58"/>
      <c r="AA18" s="58"/>
      <c r="AB18" s="58"/>
      <c r="AC18" s="60"/>
      <c r="AD18" s="71"/>
    </row>
    <row r="19" spans="1:54" ht="25.2" customHeight="1">
      <c r="A19" s="142"/>
      <c r="B19" s="151"/>
      <c r="C19" s="183"/>
      <c r="D19" s="183"/>
      <c r="E19" s="193" t="str">
        <f t="shared" si="0"/>
        <v/>
      </c>
      <c r="F19" s="183" t="s">
        <v>87</v>
      </c>
      <c r="G19" s="183">
        <v>4</v>
      </c>
      <c r="H19" s="193" t="str">
        <f t="shared" si="1"/>
        <v>公斤</v>
      </c>
      <c r="I19" s="183" t="s">
        <v>122</v>
      </c>
      <c r="J19" s="183">
        <v>2</v>
      </c>
      <c r="K19" s="193" t="str">
        <f t="shared" si="2"/>
        <v>公斤</v>
      </c>
      <c r="L19" s="194" t="s">
        <v>61</v>
      </c>
      <c r="M19" s="194">
        <v>7</v>
      </c>
      <c r="N19" s="193" t="str">
        <f t="shared" si="3"/>
        <v>公斤</v>
      </c>
      <c r="O19" s="196" t="s">
        <v>19</v>
      </c>
      <c r="P19" s="196">
        <v>0.05</v>
      </c>
      <c r="Q19" s="193" t="str">
        <f t="shared" ref="Q19:Q20" si="13">IF(P19,"公斤","")</f>
        <v>公斤</v>
      </c>
      <c r="R19" s="183" t="s">
        <v>56</v>
      </c>
      <c r="S19" s="183">
        <v>1.5</v>
      </c>
      <c r="T19" s="193" t="str">
        <f t="shared" si="5"/>
        <v>公斤</v>
      </c>
      <c r="U19" s="198"/>
      <c r="V19" s="198"/>
      <c r="W19" s="58"/>
      <c r="X19" s="53"/>
      <c r="Y19" s="58"/>
      <c r="Z19" s="58"/>
      <c r="AA19" s="58"/>
      <c r="AB19" s="58"/>
      <c r="AC19" s="60"/>
      <c r="AD19" s="71"/>
    </row>
    <row r="20" spans="1:54" ht="25.2" customHeight="1">
      <c r="A20" s="142"/>
      <c r="B20" s="151"/>
      <c r="C20" s="183"/>
      <c r="D20" s="183"/>
      <c r="E20" s="193" t="str">
        <f t="shared" si="0"/>
        <v/>
      </c>
      <c r="F20" s="183" t="s">
        <v>18</v>
      </c>
      <c r="G20" s="183">
        <v>0.5</v>
      </c>
      <c r="H20" s="193" t="str">
        <f t="shared" si="1"/>
        <v>公斤</v>
      </c>
      <c r="I20" s="183"/>
      <c r="J20" s="183"/>
      <c r="K20" s="193" t="str">
        <f t="shared" si="2"/>
        <v/>
      </c>
      <c r="L20" s="183" t="s">
        <v>19</v>
      </c>
      <c r="M20" s="183">
        <v>0.05</v>
      </c>
      <c r="N20" s="193" t="str">
        <f t="shared" si="3"/>
        <v>公斤</v>
      </c>
      <c r="O20" s="196"/>
      <c r="P20" s="196"/>
      <c r="Q20" s="193" t="str">
        <f t="shared" si="13"/>
        <v/>
      </c>
      <c r="R20" s="183" t="s">
        <v>19</v>
      </c>
      <c r="S20" s="183">
        <v>0.05</v>
      </c>
      <c r="T20" s="193" t="str">
        <f t="shared" si="5"/>
        <v>公斤</v>
      </c>
      <c r="U20" s="198"/>
      <c r="V20" s="198"/>
      <c r="W20" s="58"/>
      <c r="X20" s="58"/>
      <c r="Y20" s="58"/>
      <c r="Z20" s="58"/>
      <c r="AA20" s="58"/>
      <c r="AB20" s="58"/>
      <c r="AC20" s="60"/>
      <c r="AD20" s="71"/>
    </row>
    <row r="21" spans="1:54" ht="25.2" customHeight="1">
      <c r="A21" s="142"/>
      <c r="B21" s="151"/>
      <c r="C21" s="183"/>
      <c r="D21" s="183"/>
      <c r="E21" s="193" t="str">
        <f t="shared" si="0"/>
        <v/>
      </c>
      <c r="F21" s="194" t="s">
        <v>19</v>
      </c>
      <c r="G21" s="194">
        <v>0.05</v>
      </c>
      <c r="H21" s="193" t="str">
        <f t="shared" si="1"/>
        <v>公斤</v>
      </c>
      <c r="I21" s="183" t="s">
        <v>18</v>
      </c>
      <c r="J21" s="183">
        <v>0.5</v>
      </c>
      <c r="K21" s="193" t="str">
        <f t="shared" si="2"/>
        <v>公斤</v>
      </c>
      <c r="L21" s="183"/>
      <c r="M21" s="183"/>
      <c r="N21" s="193" t="str">
        <f t="shared" si="3"/>
        <v/>
      </c>
      <c r="O21" s="196"/>
      <c r="P21" s="196"/>
      <c r="Q21" s="193"/>
      <c r="R21" s="183" t="s">
        <v>323</v>
      </c>
      <c r="S21" s="183">
        <v>1</v>
      </c>
      <c r="T21" s="193" t="str">
        <f t="shared" si="5"/>
        <v>公斤</v>
      </c>
      <c r="U21" s="198"/>
      <c r="V21" s="198"/>
      <c r="W21" s="58"/>
      <c r="X21" s="58"/>
      <c r="Y21" s="58"/>
      <c r="Z21" s="58"/>
      <c r="AA21" s="58"/>
      <c r="AB21" s="58"/>
      <c r="AC21" s="60"/>
      <c r="AD21" s="71"/>
    </row>
    <row r="22" spans="1:54" ht="25.2" customHeight="1">
      <c r="A22" s="142"/>
      <c r="B22" s="151"/>
      <c r="C22" s="183"/>
      <c r="D22" s="183"/>
      <c r="E22" s="193" t="str">
        <f t="shared" si="0"/>
        <v/>
      </c>
      <c r="F22" s="183"/>
      <c r="G22" s="183"/>
      <c r="H22" s="193" t="str">
        <f t="shared" si="1"/>
        <v/>
      </c>
      <c r="I22" s="194" t="s">
        <v>19</v>
      </c>
      <c r="J22" s="194">
        <v>0.05</v>
      </c>
      <c r="K22" s="193" t="str">
        <f t="shared" si="2"/>
        <v>公斤</v>
      </c>
      <c r="L22" s="183"/>
      <c r="M22" s="183"/>
      <c r="N22" s="193" t="str">
        <f t="shared" si="3"/>
        <v/>
      </c>
      <c r="O22" s="196"/>
      <c r="P22" s="196"/>
      <c r="Q22" s="193" t="str">
        <f t="shared" si="4"/>
        <v/>
      </c>
      <c r="R22" s="183"/>
      <c r="S22" s="183"/>
      <c r="T22" s="193" t="str">
        <f t="shared" si="5"/>
        <v/>
      </c>
      <c r="U22" s="198"/>
      <c r="V22" s="198"/>
      <c r="W22" s="58"/>
      <c r="X22" s="58"/>
      <c r="Y22" s="58"/>
      <c r="Z22" s="58"/>
      <c r="AA22" s="58"/>
      <c r="AB22" s="58"/>
      <c r="AC22" s="60"/>
      <c r="AD22" s="71"/>
    </row>
    <row r="23" spans="1:54" ht="25.2" customHeight="1" thickBot="1">
      <c r="A23" s="144"/>
      <c r="B23" s="152"/>
      <c r="C23" s="183"/>
      <c r="D23" s="183"/>
      <c r="E23" s="193" t="str">
        <f t="shared" si="0"/>
        <v/>
      </c>
      <c r="F23" s="183"/>
      <c r="G23" s="183"/>
      <c r="H23" s="193" t="str">
        <f t="shared" si="1"/>
        <v/>
      </c>
      <c r="I23" s="183"/>
      <c r="J23" s="183"/>
      <c r="K23" s="193" t="str">
        <f t="shared" si="2"/>
        <v/>
      </c>
      <c r="L23" s="194"/>
      <c r="M23" s="194"/>
      <c r="N23" s="193" t="str">
        <f t="shared" si="3"/>
        <v/>
      </c>
      <c r="O23" s="196"/>
      <c r="P23" s="196"/>
      <c r="Q23" s="193" t="str">
        <f t="shared" si="4"/>
        <v/>
      </c>
      <c r="R23" s="183"/>
      <c r="S23" s="183"/>
      <c r="T23" s="193" t="str">
        <f t="shared" si="5"/>
        <v/>
      </c>
      <c r="U23" s="198"/>
      <c r="V23" s="198"/>
      <c r="W23" s="58"/>
      <c r="X23" s="58"/>
      <c r="Y23" s="58"/>
      <c r="Z23" s="58"/>
      <c r="AA23" s="58"/>
      <c r="AB23" s="58"/>
      <c r="AC23" s="60"/>
      <c r="AD23" s="71"/>
    </row>
    <row r="24" spans="1:54" s="119" customFormat="1" ht="25.2" customHeight="1" thickBot="1">
      <c r="A24" s="142">
        <f>A17+1</f>
        <v>46120</v>
      </c>
      <c r="B24" s="151" t="s">
        <v>161</v>
      </c>
      <c r="C24" s="183" t="s">
        <v>162</v>
      </c>
      <c r="D24" s="192"/>
      <c r="E24" s="193" t="str">
        <f t="shared" si="0"/>
        <v/>
      </c>
      <c r="F24" s="183" t="s">
        <v>290</v>
      </c>
      <c r="G24" s="183"/>
      <c r="H24" s="193" t="str">
        <f t="shared" si="1"/>
        <v/>
      </c>
      <c r="I24" s="183" t="s">
        <v>215</v>
      </c>
      <c r="J24" s="183"/>
      <c r="K24" s="193" t="str">
        <f t="shared" si="2"/>
        <v/>
      </c>
      <c r="L24" s="183" t="s">
        <v>232</v>
      </c>
      <c r="M24" s="199"/>
      <c r="N24" s="193" t="str">
        <f t="shared" si="3"/>
        <v/>
      </c>
      <c r="O24" s="195" t="s">
        <v>14</v>
      </c>
      <c r="P24" s="196"/>
      <c r="Q24" s="193" t="str">
        <f t="shared" si="4"/>
        <v/>
      </c>
      <c r="R24" s="183" t="s">
        <v>249</v>
      </c>
      <c r="S24" s="183"/>
      <c r="T24" s="193" t="str">
        <f t="shared" si="5"/>
        <v/>
      </c>
      <c r="U24" s="197" t="s">
        <v>140</v>
      </c>
      <c r="V24" s="197"/>
      <c r="W24" s="87">
        <v>6</v>
      </c>
      <c r="X24" s="87">
        <v>2.5606060606060606</v>
      </c>
      <c r="Y24" s="87">
        <v>1.75</v>
      </c>
      <c r="Z24" s="87">
        <v>3</v>
      </c>
      <c r="AA24" s="87"/>
      <c r="AB24" s="87"/>
      <c r="AC24" s="88">
        <v>790.7954545454545</v>
      </c>
      <c r="AD24" s="112"/>
      <c r="AE24" s="113">
        <f>A24</f>
        <v>46120</v>
      </c>
      <c r="AF24" s="113" t="str">
        <f>A25</f>
        <v>三</v>
      </c>
      <c r="AG24" s="113" t="str">
        <f>B24</f>
        <v>G3</v>
      </c>
      <c r="AH24" s="114" t="str">
        <f>C24</f>
        <v>肉燥麵</v>
      </c>
      <c r="AI24" s="115" t="str">
        <f>C25&amp;" "&amp;C26&amp;" "&amp;C27&amp;" "&amp;C28&amp;" "&amp;C29&amp;" "&amp;C30</f>
        <v xml:space="preserve">油麵     </v>
      </c>
      <c r="AJ24" s="114" t="str">
        <f>F24</f>
        <v>素肉燥</v>
      </c>
      <c r="AK24" s="115" t="str">
        <f>F25&amp;" "&amp;F26&amp;" "&amp;F27&amp;" "&amp;F28&amp;" "&amp;F29&amp;" "&amp;F30</f>
        <v xml:space="preserve">豆干 時蔬 胡蘿蔔 乾香菇  </v>
      </c>
      <c r="AL24" s="114" t="str">
        <f>I24</f>
        <v>筍干海結</v>
      </c>
      <c r="AM24" s="115" t="str">
        <f>I25&amp;" "&amp;I26&amp;" "&amp;I27&amp;" "&amp;I28&amp;" "&amp;I29&amp;" "&amp;I30</f>
        <v xml:space="preserve">海帶結 麻竹筍干 麵輪 薑  </v>
      </c>
      <c r="AN24" s="114" t="str">
        <f>L24</f>
        <v>小白饅頭</v>
      </c>
      <c r="AO24" s="115" t="str">
        <f>L25&amp;" "&amp;L26&amp;" "&amp;L27&amp;" "&amp;L28&amp;" "&amp;L29&amp;" "&amp;L30</f>
        <v xml:space="preserve">小白饅頭     </v>
      </c>
      <c r="AP24" s="114" t="str">
        <f>O24</f>
        <v>時蔬</v>
      </c>
      <c r="AQ24" s="115" t="str">
        <f>O25&amp;" "&amp;O26&amp;" "&amp;O27&amp;" "&amp;O28&amp;" "&amp;O29&amp;" "&amp;O30</f>
        <v xml:space="preserve">蔬菜 薑    </v>
      </c>
      <c r="AR24" s="114" t="str">
        <f>R24</f>
        <v>時蔬蛋花湯</v>
      </c>
      <c r="AS24" s="115" t="str">
        <f>R25&amp;" "&amp;R26&amp;" "&amp;R27&amp;" "&amp;R28&amp;" "&amp;R29&amp;" "&amp;R30</f>
        <v xml:space="preserve">時蔬 雞蛋 薑   </v>
      </c>
      <c r="AT24" s="116" t="str">
        <f t="shared" ref="AT24:AU24" si="14">U24</f>
        <v>水果</v>
      </c>
      <c r="AU24" s="114">
        <f t="shared" si="14"/>
        <v>0</v>
      </c>
      <c r="AV24" s="117">
        <f t="shared" ref="AV24:BB24" si="15">W24</f>
        <v>6</v>
      </c>
      <c r="AW24" s="117">
        <f t="shared" si="15"/>
        <v>2.5606060606060606</v>
      </c>
      <c r="AX24" s="117">
        <f t="shared" si="15"/>
        <v>1.75</v>
      </c>
      <c r="AY24" s="117">
        <f t="shared" si="15"/>
        <v>3</v>
      </c>
      <c r="AZ24" s="117">
        <f t="shared" si="15"/>
        <v>0</v>
      </c>
      <c r="BA24" s="117">
        <f t="shared" si="15"/>
        <v>0</v>
      </c>
      <c r="BB24" s="118">
        <f t="shared" si="15"/>
        <v>790.7954545454545</v>
      </c>
    </row>
    <row r="25" spans="1:54" ht="25.2" customHeight="1">
      <c r="A25" s="143" t="s">
        <v>89</v>
      </c>
      <c r="B25" s="155"/>
      <c r="C25" s="183" t="s">
        <v>163</v>
      </c>
      <c r="D25" s="183">
        <v>15</v>
      </c>
      <c r="E25" s="193" t="str">
        <f t="shared" si="0"/>
        <v>公斤</v>
      </c>
      <c r="F25" s="183" t="s">
        <v>287</v>
      </c>
      <c r="G25" s="183">
        <v>6</v>
      </c>
      <c r="H25" s="193" t="str">
        <f t="shared" si="1"/>
        <v>公斤</v>
      </c>
      <c r="I25" s="183" t="s">
        <v>58</v>
      </c>
      <c r="J25" s="183">
        <v>2</v>
      </c>
      <c r="K25" s="193" t="str">
        <f t="shared" si="2"/>
        <v>公斤</v>
      </c>
      <c r="L25" s="183" t="s">
        <v>232</v>
      </c>
      <c r="M25" s="199">
        <v>3</v>
      </c>
      <c r="N25" s="193" t="str">
        <f t="shared" si="3"/>
        <v>公斤</v>
      </c>
      <c r="O25" s="196" t="s">
        <v>12</v>
      </c>
      <c r="P25" s="196">
        <v>7</v>
      </c>
      <c r="Q25" s="193" t="str">
        <f t="shared" si="4"/>
        <v>公斤</v>
      </c>
      <c r="R25" s="183" t="s">
        <v>29</v>
      </c>
      <c r="S25" s="183">
        <v>2</v>
      </c>
      <c r="T25" s="193" t="str">
        <f t="shared" si="5"/>
        <v>公斤</v>
      </c>
      <c r="U25" s="185"/>
      <c r="V25" s="185"/>
      <c r="W25" s="58"/>
      <c r="X25" s="59"/>
      <c r="Y25" s="58"/>
      <c r="Z25" s="58"/>
      <c r="AA25" s="58"/>
      <c r="AB25" s="58"/>
      <c r="AC25" s="60"/>
      <c r="AD25" s="71"/>
    </row>
    <row r="26" spans="1:54" ht="25.2" customHeight="1">
      <c r="A26" s="142"/>
      <c r="B26" s="151"/>
      <c r="C26" s="183"/>
      <c r="D26" s="183"/>
      <c r="E26" s="193" t="str">
        <f t="shared" si="0"/>
        <v/>
      </c>
      <c r="F26" s="183" t="s">
        <v>29</v>
      </c>
      <c r="G26" s="183">
        <v>2</v>
      </c>
      <c r="H26" s="193" t="str">
        <f t="shared" si="1"/>
        <v>公斤</v>
      </c>
      <c r="I26" s="183" t="s">
        <v>199</v>
      </c>
      <c r="J26" s="183">
        <v>4</v>
      </c>
      <c r="K26" s="193" t="str">
        <f t="shared" si="2"/>
        <v>公斤</v>
      </c>
      <c r="L26" s="183"/>
      <c r="M26" s="199"/>
      <c r="N26" s="193" t="str">
        <f t="shared" si="3"/>
        <v/>
      </c>
      <c r="O26" s="196" t="s">
        <v>19</v>
      </c>
      <c r="P26" s="196">
        <v>0.05</v>
      </c>
      <c r="Q26" s="193" t="str">
        <f t="shared" si="4"/>
        <v>公斤</v>
      </c>
      <c r="R26" s="183" t="s">
        <v>16</v>
      </c>
      <c r="S26" s="183">
        <v>4</v>
      </c>
      <c r="T26" s="193" t="str">
        <f t="shared" si="5"/>
        <v>公斤</v>
      </c>
      <c r="U26" s="198"/>
      <c r="V26" s="198"/>
      <c r="W26" s="58"/>
      <c r="X26" s="53"/>
      <c r="Y26" s="58"/>
      <c r="Z26" s="58"/>
      <c r="AA26" s="58"/>
      <c r="AB26" s="58"/>
      <c r="AC26" s="60"/>
      <c r="AD26" s="71"/>
    </row>
    <row r="27" spans="1:54" ht="25.2" customHeight="1">
      <c r="A27" s="142"/>
      <c r="B27" s="151"/>
      <c r="C27" s="183"/>
      <c r="D27" s="183"/>
      <c r="E27" s="193" t="str">
        <f t="shared" si="0"/>
        <v/>
      </c>
      <c r="F27" s="183" t="s">
        <v>67</v>
      </c>
      <c r="G27" s="183">
        <v>0.5</v>
      </c>
      <c r="H27" s="193" t="str">
        <f t="shared" si="1"/>
        <v>公斤</v>
      </c>
      <c r="I27" s="183" t="s">
        <v>117</v>
      </c>
      <c r="J27" s="183">
        <v>0.5</v>
      </c>
      <c r="K27" s="193" t="str">
        <f t="shared" si="2"/>
        <v>公斤</v>
      </c>
      <c r="L27" s="183"/>
      <c r="M27" s="199"/>
      <c r="N27" s="193" t="str">
        <f t="shared" si="3"/>
        <v/>
      </c>
      <c r="O27" s="195"/>
      <c r="P27" s="196"/>
      <c r="Q27" s="193" t="str">
        <f t="shared" si="4"/>
        <v/>
      </c>
      <c r="R27" s="183" t="s">
        <v>19</v>
      </c>
      <c r="S27" s="183">
        <v>0.05</v>
      </c>
      <c r="T27" s="193" t="str">
        <f t="shared" si="5"/>
        <v>公斤</v>
      </c>
      <c r="U27" s="198"/>
      <c r="V27" s="198"/>
      <c r="W27" s="58"/>
      <c r="X27" s="58"/>
      <c r="Y27" s="58"/>
      <c r="Z27" s="58"/>
      <c r="AA27" s="58"/>
      <c r="AB27" s="58"/>
      <c r="AC27" s="60"/>
      <c r="AD27" s="71"/>
    </row>
    <row r="28" spans="1:54" ht="25.2" customHeight="1">
      <c r="A28" s="142"/>
      <c r="B28" s="151"/>
      <c r="C28" s="183"/>
      <c r="D28" s="183"/>
      <c r="E28" s="193" t="str">
        <f t="shared" si="0"/>
        <v/>
      </c>
      <c r="F28" s="183" t="s">
        <v>26</v>
      </c>
      <c r="G28" s="183">
        <v>0.01</v>
      </c>
      <c r="H28" s="193" t="str">
        <f t="shared" si="1"/>
        <v>公斤</v>
      </c>
      <c r="I28" s="183" t="s">
        <v>19</v>
      </c>
      <c r="J28" s="183">
        <v>0.05</v>
      </c>
      <c r="K28" s="193" t="str">
        <f t="shared" si="2"/>
        <v>公斤</v>
      </c>
      <c r="L28" s="183"/>
      <c r="M28" s="183"/>
      <c r="N28" s="193" t="str">
        <f t="shared" si="3"/>
        <v/>
      </c>
      <c r="O28" s="196"/>
      <c r="P28" s="196"/>
      <c r="Q28" s="193" t="str">
        <f t="shared" si="4"/>
        <v/>
      </c>
      <c r="R28" s="183"/>
      <c r="S28" s="183"/>
      <c r="T28" s="193" t="str">
        <f t="shared" si="5"/>
        <v/>
      </c>
      <c r="U28" s="198"/>
      <c r="V28" s="198"/>
      <c r="W28" s="58"/>
      <c r="X28" s="58"/>
      <c r="Y28" s="58"/>
      <c r="Z28" s="58"/>
      <c r="AA28" s="58"/>
      <c r="AB28" s="58"/>
      <c r="AC28" s="60"/>
      <c r="AD28" s="71"/>
    </row>
    <row r="29" spans="1:54" ht="25.2" customHeight="1">
      <c r="A29" s="142"/>
      <c r="B29" s="151"/>
      <c r="C29" s="183"/>
      <c r="D29" s="183"/>
      <c r="E29" s="193" t="str">
        <f t="shared" si="0"/>
        <v/>
      </c>
      <c r="F29" s="183"/>
      <c r="G29" s="183"/>
      <c r="H29" s="193" t="str">
        <f t="shared" si="1"/>
        <v/>
      </c>
      <c r="I29" s="183"/>
      <c r="J29" s="183"/>
      <c r="K29" s="193" t="str">
        <f t="shared" si="2"/>
        <v/>
      </c>
      <c r="L29" s="183"/>
      <c r="M29" s="183"/>
      <c r="N29" s="193" t="str">
        <f t="shared" si="3"/>
        <v/>
      </c>
      <c r="O29" s="196"/>
      <c r="P29" s="196"/>
      <c r="Q29" s="193" t="str">
        <f t="shared" si="4"/>
        <v/>
      </c>
      <c r="R29" s="183"/>
      <c r="S29" s="183"/>
      <c r="T29" s="193" t="str">
        <f t="shared" si="5"/>
        <v/>
      </c>
      <c r="U29" s="198"/>
      <c r="V29" s="198"/>
      <c r="W29" s="58"/>
      <c r="X29" s="58"/>
      <c r="Y29" s="58"/>
      <c r="Z29" s="58"/>
      <c r="AA29" s="58"/>
      <c r="AB29" s="58"/>
      <c r="AC29" s="60"/>
      <c r="AD29" s="71"/>
    </row>
    <row r="30" spans="1:54" ht="25.2" customHeight="1" thickBot="1">
      <c r="A30" s="144"/>
      <c r="B30" s="152"/>
      <c r="C30" s="183"/>
      <c r="D30" s="183"/>
      <c r="E30" s="193" t="str">
        <f t="shared" si="0"/>
        <v/>
      </c>
      <c r="F30" s="183"/>
      <c r="G30" s="183"/>
      <c r="H30" s="193" t="str">
        <f t="shared" si="1"/>
        <v/>
      </c>
      <c r="I30" s="183"/>
      <c r="J30" s="183"/>
      <c r="K30" s="193"/>
      <c r="L30" s="194"/>
      <c r="M30" s="194"/>
      <c r="N30" s="193" t="str">
        <f t="shared" si="3"/>
        <v/>
      </c>
      <c r="O30" s="196"/>
      <c r="P30" s="196"/>
      <c r="Q30" s="193" t="str">
        <f t="shared" si="4"/>
        <v/>
      </c>
      <c r="R30" s="183"/>
      <c r="S30" s="183"/>
      <c r="T30" s="193" t="str">
        <f t="shared" si="5"/>
        <v/>
      </c>
      <c r="U30" s="198"/>
      <c r="V30" s="198"/>
      <c r="W30" s="58"/>
      <c r="X30" s="58"/>
      <c r="Y30" s="58"/>
      <c r="Z30" s="58"/>
      <c r="AA30" s="58"/>
      <c r="AB30" s="58"/>
      <c r="AC30" s="60"/>
      <c r="AD30" s="71"/>
    </row>
    <row r="31" spans="1:54" s="119" customFormat="1" ht="25.2" customHeight="1" thickBot="1">
      <c r="A31" s="144">
        <f>A24+1</f>
        <v>46121</v>
      </c>
      <c r="B31" s="151" t="s">
        <v>164</v>
      </c>
      <c r="C31" s="183" t="s">
        <v>20</v>
      </c>
      <c r="D31" s="192"/>
      <c r="E31" s="193" t="str">
        <f t="shared" si="0"/>
        <v/>
      </c>
      <c r="F31" s="183" t="s">
        <v>291</v>
      </c>
      <c r="G31" s="183"/>
      <c r="H31" s="193" t="str">
        <f t="shared" si="1"/>
        <v/>
      </c>
      <c r="I31" s="183" t="s">
        <v>312</v>
      </c>
      <c r="J31" s="183"/>
      <c r="K31" s="193" t="str">
        <f t="shared" si="2"/>
        <v/>
      </c>
      <c r="L31" s="194" t="s">
        <v>233</v>
      </c>
      <c r="M31" s="194"/>
      <c r="N31" s="193" t="str">
        <f t="shared" si="3"/>
        <v/>
      </c>
      <c r="O31" s="195" t="s">
        <v>14</v>
      </c>
      <c r="P31" s="196"/>
      <c r="Q31" s="193" t="str">
        <f t="shared" si="4"/>
        <v/>
      </c>
      <c r="R31" s="183" t="s">
        <v>145</v>
      </c>
      <c r="S31" s="183"/>
      <c r="T31" s="193" t="str">
        <f t="shared" si="5"/>
        <v/>
      </c>
      <c r="U31" s="197" t="s">
        <v>85</v>
      </c>
      <c r="V31" s="197"/>
      <c r="W31" s="87">
        <v>5.2</v>
      </c>
      <c r="X31" s="87">
        <v>3</v>
      </c>
      <c r="Y31" s="87">
        <v>2.0999999999999996</v>
      </c>
      <c r="Z31" s="87">
        <v>2.5499999999999998</v>
      </c>
      <c r="AA31" s="87"/>
      <c r="AB31" s="87"/>
      <c r="AC31" s="88">
        <v>756.25</v>
      </c>
      <c r="AD31" s="112"/>
      <c r="AE31" s="113">
        <f>A31</f>
        <v>46121</v>
      </c>
      <c r="AF31" s="113" t="str">
        <f>A32</f>
        <v>四</v>
      </c>
      <c r="AG31" s="113" t="str">
        <f>B31</f>
        <v>G4</v>
      </c>
      <c r="AH31" s="114" t="str">
        <f>C31</f>
        <v>糙米飯</v>
      </c>
      <c r="AI31" s="115" t="str">
        <f>C32&amp;" "&amp;C33&amp;" "&amp;C34&amp;" "&amp;C35&amp;" "&amp;C36&amp;" "&amp;C37</f>
        <v xml:space="preserve">米 糙米    </v>
      </c>
      <c r="AJ31" s="114" t="str">
        <f>F31</f>
        <v>糖醋豆包</v>
      </c>
      <c r="AK31" s="115" t="str">
        <f>F32&amp;" "&amp;F33&amp;" "&amp;F34&amp;" "&amp;F35&amp;" "&amp;F36&amp;" "&amp;F37</f>
        <v xml:space="preserve">豆包 甜椒  鳳梨罐頭 番茄醬 </v>
      </c>
      <c r="AL31" s="114" t="str">
        <f>I31</f>
        <v>若絲時蔬</v>
      </c>
      <c r="AM31" s="115" t="str">
        <f>I32&amp;" "&amp;I33&amp;" "&amp;I34&amp;" "&amp;I35&amp;" "&amp;I36&amp;" "&amp;I37</f>
        <v xml:space="preserve">素肉 時蔬 胡蘿蔔 薑  </v>
      </c>
      <c r="AN31" s="114" t="str">
        <f>L31</f>
        <v>香炒四色</v>
      </c>
      <c r="AO31" s="115" t="str">
        <f>L32&amp;" "&amp;L33&amp;" "&amp;L34&amp;" "&amp;L35&amp;" "&amp;L36&amp;" "&amp;L37</f>
        <v xml:space="preserve">冷凍玉米粒 白蘿蔔 胡蘿蔔 豆干 薑 </v>
      </c>
      <c r="AP31" s="114" t="str">
        <f>O31</f>
        <v>時蔬</v>
      </c>
      <c r="AQ31" s="115" t="str">
        <f>O32&amp;" "&amp;O33&amp;" "&amp;O34&amp;" "&amp;O35&amp;" "&amp;O36&amp;" "&amp;O37</f>
        <v xml:space="preserve">蔬菜 薑    </v>
      </c>
      <c r="AR31" s="114" t="str">
        <f>R31</f>
        <v>冬瓜銀耳湯</v>
      </c>
      <c r="AS31" s="115" t="str">
        <f>R32&amp;" "&amp;R33&amp;" "&amp;R34&amp;" "&amp;R35&amp;" "&amp;R36&amp;" "&amp;R37</f>
        <v xml:space="preserve">乾銀耳 枸杞 二砂糖 冬瓜糖磚  </v>
      </c>
      <c r="AT31" s="116" t="str">
        <f t="shared" ref="AT31:AU31" si="16">U31</f>
        <v>小餐包</v>
      </c>
      <c r="AU31" s="114">
        <f t="shared" si="16"/>
        <v>0</v>
      </c>
      <c r="AV31" s="117">
        <f t="shared" ref="AV31:BB31" si="17">W31</f>
        <v>5.2</v>
      </c>
      <c r="AW31" s="117">
        <f t="shared" si="17"/>
        <v>3</v>
      </c>
      <c r="AX31" s="117">
        <f t="shared" si="17"/>
        <v>2.0999999999999996</v>
      </c>
      <c r="AY31" s="117">
        <f t="shared" si="17"/>
        <v>2.5499999999999998</v>
      </c>
      <c r="AZ31" s="117">
        <f t="shared" si="17"/>
        <v>0</v>
      </c>
      <c r="BA31" s="117">
        <f t="shared" si="17"/>
        <v>0</v>
      </c>
      <c r="BB31" s="118">
        <f t="shared" si="17"/>
        <v>756.25</v>
      </c>
    </row>
    <row r="32" spans="1:54" ht="25.2" customHeight="1">
      <c r="A32" s="143" t="s">
        <v>90</v>
      </c>
      <c r="B32" s="155"/>
      <c r="C32" s="183" t="s">
        <v>15</v>
      </c>
      <c r="D32" s="183">
        <v>7</v>
      </c>
      <c r="E32" s="193" t="str">
        <f t="shared" ref="E32:E95" si="18">IF(D32,"公斤","")</f>
        <v>公斤</v>
      </c>
      <c r="F32" s="183" t="s">
        <v>283</v>
      </c>
      <c r="G32" s="183">
        <v>6</v>
      </c>
      <c r="H32" s="193" t="str">
        <f t="shared" ref="H32:H95" si="19">IF(G32,"公斤","")</f>
        <v>公斤</v>
      </c>
      <c r="I32" s="183" t="s">
        <v>311</v>
      </c>
      <c r="J32" s="183">
        <v>0.6</v>
      </c>
      <c r="K32" s="193" t="str">
        <f t="shared" ref="K32:K95" si="20">IF(J32,"公斤","")</f>
        <v>公斤</v>
      </c>
      <c r="L32" s="183" t="s">
        <v>212</v>
      </c>
      <c r="M32" s="183">
        <v>1.5</v>
      </c>
      <c r="N32" s="193" t="str">
        <f t="shared" ref="N32:N92" si="21">IF(M32,"公斤","")</f>
        <v>公斤</v>
      </c>
      <c r="O32" s="196" t="s">
        <v>12</v>
      </c>
      <c r="P32" s="196">
        <v>7</v>
      </c>
      <c r="Q32" s="193" t="str">
        <f t="shared" ref="Q32:Q92" si="22">IF(P32,"公斤","")</f>
        <v>公斤</v>
      </c>
      <c r="R32" s="183" t="s">
        <v>147</v>
      </c>
      <c r="S32" s="183">
        <v>0.2</v>
      </c>
      <c r="T32" s="193" t="str">
        <f t="shared" ref="T32:T95" si="23">IF(S32,"公斤","")</f>
        <v>公斤</v>
      </c>
      <c r="U32" s="185"/>
      <c r="V32" s="185"/>
      <c r="W32" s="58"/>
      <c r="X32" s="59"/>
      <c r="Y32" s="58"/>
      <c r="Z32" s="58"/>
      <c r="AA32" s="58"/>
      <c r="AB32" s="58"/>
      <c r="AC32" s="60"/>
      <c r="AD32" s="71"/>
    </row>
    <row r="33" spans="1:54" ht="25.2" customHeight="1">
      <c r="A33" s="142"/>
      <c r="B33" s="151"/>
      <c r="C33" s="183" t="s">
        <v>22</v>
      </c>
      <c r="D33" s="183">
        <v>3</v>
      </c>
      <c r="E33" s="193" t="str">
        <f t="shared" si="18"/>
        <v>公斤</v>
      </c>
      <c r="F33" s="183" t="s">
        <v>194</v>
      </c>
      <c r="G33" s="183">
        <v>1</v>
      </c>
      <c r="H33" s="193" t="str">
        <f t="shared" si="19"/>
        <v>公斤</v>
      </c>
      <c r="I33" s="183" t="s">
        <v>29</v>
      </c>
      <c r="J33" s="183">
        <v>8</v>
      </c>
      <c r="K33" s="193" t="str">
        <f t="shared" si="20"/>
        <v>公斤</v>
      </c>
      <c r="L33" s="194" t="s">
        <v>23</v>
      </c>
      <c r="M33" s="194">
        <v>4</v>
      </c>
      <c r="N33" s="193" t="str">
        <f t="shared" si="21"/>
        <v>公斤</v>
      </c>
      <c r="O33" s="196" t="s">
        <v>19</v>
      </c>
      <c r="P33" s="196">
        <v>0.05</v>
      </c>
      <c r="Q33" s="193" t="str">
        <f t="shared" si="22"/>
        <v>公斤</v>
      </c>
      <c r="R33" s="183" t="s">
        <v>146</v>
      </c>
      <c r="S33" s="183">
        <v>0.1</v>
      </c>
      <c r="T33" s="193" t="str">
        <f t="shared" si="23"/>
        <v>公斤</v>
      </c>
      <c r="U33" s="198"/>
      <c r="V33" s="198"/>
      <c r="W33" s="58"/>
      <c r="X33" s="53"/>
      <c r="Y33" s="58"/>
      <c r="Z33" s="58"/>
      <c r="AA33" s="58"/>
      <c r="AB33" s="58"/>
      <c r="AC33" s="60"/>
      <c r="AD33" s="71"/>
    </row>
    <row r="34" spans="1:54" ht="25.2" customHeight="1">
      <c r="A34" s="142"/>
      <c r="B34" s="151"/>
      <c r="C34" s="183"/>
      <c r="D34" s="183"/>
      <c r="E34" s="193" t="str">
        <f t="shared" si="18"/>
        <v/>
      </c>
      <c r="F34" s="183"/>
      <c r="G34" s="183"/>
      <c r="H34" s="193" t="str">
        <f t="shared" si="19"/>
        <v/>
      </c>
      <c r="I34" s="183" t="s">
        <v>18</v>
      </c>
      <c r="J34" s="183">
        <v>0.5</v>
      </c>
      <c r="K34" s="193" t="str">
        <f t="shared" si="20"/>
        <v>公斤</v>
      </c>
      <c r="L34" s="183" t="s">
        <v>18</v>
      </c>
      <c r="M34" s="183">
        <v>0.5</v>
      </c>
      <c r="N34" s="193" t="str">
        <f t="shared" si="21"/>
        <v>公斤</v>
      </c>
      <c r="O34" s="196"/>
      <c r="P34" s="196"/>
      <c r="Q34" s="193" t="str">
        <f t="shared" si="22"/>
        <v/>
      </c>
      <c r="R34" s="183" t="s">
        <v>27</v>
      </c>
      <c r="S34" s="183">
        <v>0.5</v>
      </c>
      <c r="T34" s="193" t="str">
        <f t="shared" si="23"/>
        <v>公斤</v>
      </c>
      <c r="U34" s="198"/>
      <c r="V34" s="198"/>
      <c r="W34" s="58"/>
      <c r="X34" s="58"/>
      <c r="Y34" s="58"/>
      <c r="Z34" s="58"/>
      <c r="AA34" s="58"/>
      <c r="AB34" s="58"/>
      <c r="AC34" s="60"/>
      <c r="AD34" s="71"/>
    </row>
    <row r="35" spans="1:54" ht="25.2" customHeight="1">
      <c r="A35" s="142"/>
      <c r="B35" s="151"/>
      <c r="C35" s="183"/>
      <c r="D35" s="183"/>
      <c r="E35" s="193" t="str">
        <f t="shared" si="18"/>
        <v/>
      </c>
      <c r="F35" s="194" t="s">
        <v>195</v>
      </c>
      <c r="G35" s="194">
        <v>1</v>
      </c>
      <c r="H35" s="193" t="str">
        <f t="shared" si="19"/>
        <v>公斤</v>
      </c>
      <c r="I35" s="194" t="s">
        <v>19</v>
      </c>
      <c r="J35" s="194">
        <v>0.05</v>
      </c>
      <c r="K35" s="193" t="str">
        <f t="shared" si="20"/>
        <v>公斤</v>
      </c>
      <c r="L35" s="183" t="s">
        <v>287</v>
      </c>
      <c r="M35" s="183">
        <v>2</v>
      </c>
      <c r="N35" s="193" t="str">
        <f t="shared" si="21"/>
        <v>公斤</v>
      </c>
      <c r="O35" s="196"/>
      <c r="P35" s="196"/>
      <c r="Q35" s="193" t="str">
        <f t="shared" si="22"/>
        <v/>
      </c>
      <c r="R35" s="183" t="s">
        <v>136</v>
      </c>
      <c r="S35" s="183">
        <v>1</v>
      </c>
      <c r="T35" s="193" t="str">
        <f t="shared" si="23"/>
        <v>公斤</v>
      </c>
      <c r="U35" s="198"/>
      <c r="V35" s="198"/>
      <c r="W35" s="58"/>
      <c r="X35" s="58"/>
      <c r="Y35" s="58"/>
      <c r="Z35" s="58"/>
      <c r="AA35" s="58"/>
      <c r="AB35" s="58"/>
      <c r="AC35" s="60"/>
      <c r="AD35" s="71"/>
    </row>
    <row r="36" spans="1:54" ht="25.2" customHeight="1">
      <c r="A36" s="142"/>
      <c r="B36" s="151"/>
      <c r="C36" s="183"/>
      <c r="D36" s="183"/>
      <c r="E36" s="193" t="str">
        <f t="shared" si="18"/>
        <v/>
      </c>
      <c r="F36" s="183" t="s">
        <v>196</v>
      </c>
      <c r="G36" s="183"/>
      <c r="H36" s="193" t="str">
        <f t="shared" si="19"/>
        <v/>
      </c>
      <c r="I36" s="183"/>
      <c r="J36" s="183"/>
      <c r="K36" s="193" t="str">
        <f t="shared" si="20"/>
        <v/>
      </c>
      <c r="L36" s="183" t="s">
        <v>19</v>
      </c>
      <c r="M36" s="183">
        <v>0.01</v>
      </c>
      <c r="N36" s="193" t="str">
        <f t="shared" si="21"/>
        <v>公斤</v>
      </c>
      <c r="O36" s="196"/>
      <c r="P36" s="196"/>
      <c r="Q36" s="193" t="str">
        <f t="shared" si="22"/>
        <v/>
      </c>
      <c r="R36" s="183"/>
      <c r="S36" s="183"/>
      <c r="T36" s="193" t="str">
        <f t="shared" si="23"/>
        <v/>
      </c>
      <c r="U36" s="198"/>
      <c r="V36" s="198"/>
      <c r="W36" s="58"/>
      <c r="X36" s="58"/>
      <c r="Y36" s="58"/>
      <c r="Z36" s="58"/>
      <c r="AA36" s="58"/>
      <c r="AB36" s="58"/>
      <c r="AC36" s="60"/>
      <c r="AD36" s="71"/>
    </row>
    <row r="37" spans="1:54" ht="25.2" customHeight="1" thickBot="1">
      <c r="A37" s="144"/>
      <c r="B37" s="152"/>
      <c r="C37" s="183"/>
      <c r="D37" s="183"/>
      <c r="E37" s="193" t="str">
        <f t="shared" si="18"/>
        <v/>
      </c>
      <c r="F37" s="183"/>
      <c r="G37" s="183"/>
      <c r="H37" s="193" t="str">
        <f t="shared" si="19"/>
        <v/>
      </c>
      <c r="I37" s="183"/>
      <c r="J37" s="183"/>
      <c r="K37" s="193" t="str">
        <f t="shared" si="20"/>
        <v/>
      </c>
      <c r="L37" s="183"/>
      <c r="M37" s="183"/>
      <c r="N37" s="193" t="str">
        <f t="shared" si="21"/>
        <v/>
      </c>
      <c r="O37" s="196"/>
      <c r="P37" s="196"/>
      <c r="Q37" s="193" t="str">
        <f t="shared" si="22"/>
        <v/>
      </c>
      <c r="R37" s="183"/>
      <c r="S37" s="183"/>
      <c r="T37" s="193" t="str">
        <f t="shared" si="23"/>
        <v/>
      </c>
      <c r="U37" s="198"/>
      <c r="V37" s="198"/>
      <c r="W37" s="58"/>
      <c r="X37" s="58"/>
      <c r="Y37" s="58"/>
      <c r="Z37" s="58"/>
      <c r="AA37" s="58"/>
      <c r="AB37" s="58"/>
      <c r="AC37" s="60"/>
      <c r="AD37" s="71"/>
    </row>
    <row r="38" spans="1:54" s="119" customFormat="1" ht="25.2" customHeight="1" thickBot="1">
      <c r="A38" s="142">
        <f>A31+1</f>
        <v>46122</v>
      </c>
      <c r="B38" s="151" t="s">
        <v>165</v>
      </c>
      <c r="C38" s="183" t="s">
        <v>94</v>
      </c>
      <c r="D38" s="192"/>
      <c r="E38" s="193" t="str">
        <f t="shared" si="18"/>
        <v/>
      </c>
      <c r="F38" s="183" t="s">
        <v>292</v>
      </c>
      <c r="G38" s="183"/>
      <c r="H38" s="193" t="str">
        <f t="shared" si="19"/>
        <v/>
      </c>
      <c r="I38" s="183" t="s">
        <v>216</v>
      </c>
      <c r="J38" s="183"/>
      <c r="K38" s="193" t="str">
        <f t="shared" si="20"/>
        <v/>
      </c>
      <c r="L38" s="194" t="s">
        <v>234</v>
      </c>
      <c r="M38" s="194"/>
      <c r="N38" s="193" t="str">
        <f t="shared" si="21"/>
        <v/>
      </c>
      <c r="O38" s="195" t="s">
        <v>14</v>
      </c>
      <c r="P38" s="196"/>
      <c r="Q38" s="193" t="str">
        <f t="shared" si="22"/>
        <v/>
      </c>
      <c r="R38" s="183" t="s">
        <v>57</v>
      </c>
      <c r="S38" s="183"/>
      <c r="T38" s="193" t="str">
        <f t="shared" si="23"/>
        <v/>
      </c>
      <c r="U38" s="197" t="s">
        <v>49</v>
      </c>
      <c r="V38" s="197"/>
      <c r="W38" s="87">
        <v>6.2</v>
      </c>
      <c r="X38" s="87">
        <v>2.4818181818181815</v>
      </c>
      <c r="Y38" s="87">
        <v>1.8</v>
      </c>
      <c r="Z38" s="87">
        <v>3</v>
      </c>
      <c r="AA38" s="87"/>
      <c r="AB38" s="87"/>
      <c r="AC38" s="88">
        <v>800.13636363636363</v>
      </c>
      <c r="AD38" s="112"/>
      <c r="AE38" s="113">
        <f>A38</f>
        <v>46122</v>
      </c>
      <c r="AF38" s="113" t="str">
        <f>A39</f>
        <v>五</v>
      </c>
      <c r="AG38" s="113" t="str">
        <f>B38</f>
        <v>G5</v>
      </c>
      <c r="AH38" s="114" t="str">
        <f>C38</f>
        <v>小米飯</v>
      </c>
      <c r="AI38" s="115" t="str">
        <f>C39&amp;" "&amp;C40&amp;" "&amp;C41&amp;" "&amp;C42&amp;" "&amp;C43&amp;" "&amp;C44</f>
        <v xml:space="preserve">米 小米    </v>
      </c>
      <c r="AJ38" s="114" t="str">
        <f>F38</f>
        <v>椒鹽油腐</v>
      </c>
      <c r="AK38" s="115" t="str">
        <f>F39&amp;" "&amp;F40&amp;" "&amp;F41&amp;" "&amp;F42&amp;" "&amp;F43&amp;" "&amp;F44</f>
        <v xml:space="preserve">四角油豆腐 胡椒鹽    </v>
      </c>
      <c r="AL38" s="114" t="str">
        <f>I38</f>
        <v>番茄炒蛋</v>
      </c>
      <c r="AM38" s="115" t="str">
        <f>I39&amp;" "&amp;I40&amp;" "&amp;I41&amp;" "&amp;I42&amp;" "&amp;I43&amp;" "&amp;I44</f>
        <v xml:space="preserve">大番茄 雞蛋 薑 番茄醬  </v>
      </c>
      <c r="AN38" s="114" t="str">
        <f>L38</f>
        <v>奶香馬鈴薯</v>
      </c>
      <c r="AO38" s="115" t="str">
        <f>L39&amp;" "&amp;L40&amp;" "&amp;L41&amp;" "&amp;L42&amp;" "&amp;L43&amp;" "&amp;L44</f>
        <v xml:space="preserve">馬鈴薯 冷凍毛豆仁 奶油(固態)   </v>
      </c>
      <c r="AP38" s="114" t="str">
        <f>O38</f>
        <v>時蔬</v>
      </c>
      <c r="AQ38" s="115" t="str">
        <f>O39&amp;" "&amp;O40&amp;" "&amp;O41&amp;" "&amp;O42&amp;" "&amp;O43&amp;" "&amp;O44</f>
        <v xml:space="preserve">蔬菜 薑    </v>
      </c>
      <c r="AR38" s="114" t="str">
        <f>R38</f>
        <v>時瓜湯</v>
      </c>
      <c r="AS38" s="115" t="str">
        <f>R39&amp;" "&amp;R40&amp;" "&amp;R41&amp;" "&amp;R42&amp;" "&amp;R43&amp;" "&amp;R44</f>
        <v xml:space="preserve">時瓜 素羊肉 薑   </v>
      </c>
      <c r="AT38" s="116" t="str">
        <f t="shared" ref="AT38:AU38" si="24">U38</f>
        <v>水果</v>
      </c>
      <c r="AU38" s="114">
        <f t="shared" si="24"/>
        <v>0</v>
      </c>
      <c r="AV38" s="117">
        <f t="shared" ref="AV38:BB38" si="25">W38</f>
        <v>6.2</v>
      </c>
      <c r="AW38" s="117">
        <f t="shared" si="25"/>
        <v>2.4818181818181815</v>
      </c>
      <c r="AX38" s="117">
        <f t="shared" si="25"/>
        <v>1.8</v>
      </c>
      <c r="AY38" s="117">
        <f t="shared" si="25"/>
        <v>3</v>
      </c>
      <c r="AZ38" s="117">
        <f t="shared" si="25"/>
        <v>0</v>
      </c>
      <c r="BA38" s="117">
        <f t="shared" si="25"/>
        <v>0</v>
      </c>
      <c r="BB38" s="118">
        <f t="shared" si="25"/>
        <v>800.13636363636363</v>
      </c>
    </row>
    <row r="39" spans="1:54" ht="25.2" customHeight="1">
      <c r="A39" s="143" t="s">
        <v>91</v>
      </c>
      <c r="B39" s="155"/>
      <c r="C39" s="183" t="s">
        <v>15</v>
      </c>
      <c r="D39" s="183">
        <v>10</v>
      </c>
      <c r="E39" s="193" t="str">
        <f t="shared" si="18"/>
        <v>公斤</v>
      </c>
      <c r="F39" s="183" t="s">
        <v>293</v>
      </c>
      <c r="G39" s="183">
        <v>7</v>
      </c>
      <c r="H39" s="193" t="str">
        <f t="shared" si="19"/>
        <v>公斤</v>
      </c>
      <c r="I39" s="183" t="s">
        <v>190</v>
      </c>
      <c r="J39" s="183">
        <v>3</v>
      </c>
      <c r="K39" s="193" t="str">
        <f t="shared" si="20"/>
        <v>公斤</v>
      </c>
      <c r="L39" s="183" t="s">
        <v>235</v>
      </c>
      <c r="M39" s="183">
        <v>8</v>
      </c>
      <c r="N39" s="193" t="str">
        <f t="shared" si="21"/>
        <v>公斤</v>
      </c>
      <c r="O39" s="196" t="s">
        <v>12</v>
      </c>
      <c r="P39" s="196">
        <v>7</v>
      </c>
      <c r="Q39" s="193" t="str">
        <f t="shared" si="22"/>
        <v>公斤</v>
      </c>
      <c r="R39" s="183" t="s">
        <v>87</v>
      </c>
      <c r="S39" s="183">
        <v>5</v>
      </c>
      <c r="T39" s="193" t="str">
        <f t="shared" si="23"/>
        <v>公斤</v>
      </c>
      <c r="U39" s="185"/>
      <c r="V39" s="185"/>
      <c r="W39" s="58"/>
      <c r="X39" s="59"/>
      <c r="Y39" s="58"/>
      <c r="Z39" s="58"/>
      <c r="AA39" s="58"/>
      <c r="AB39" s="58"/>
      <c r="AC39" s="60"/>
      <c r="AD39" s="71"/>
    </row>
    <row r="40" spans="1:54" ht="25.2" customHeight="1">
      <c r="A40" s="142"/>
      <c r="B40" s="151"/>
      <c r="C40" s="183" t="s">
        <v>95</v>
      </c>
      <c r="D40" s="183">
        <v>0.4</v>
      </c>
      <c r="E40" s="193" t="str">
        <f t="shared" si="18"/>
        <v>公斤</v>
      </c>
      <c r="F40" s="183" t="s">
        <v>294</v>
      </c>
      <c r="G40" s="183"/>
      <c r="H40" s="193" t="str">
        <f t="shared" si="19"/>
        <v/>
      </c>
      <c r="I40" s="183" t="s">
        <v>16</v>
      </c>
      <c r="J40" s="183">
        <v>5</v>
      </c>
      <c r="K40" s="193" t="str">
        <f t="shared" si="20"/>
        <v>公斤</v>
      </c>
      <c r="L40" s="183" t="s">
        <v>236</v>
      </c>
      <c r="M40" s="183">
        <v>1.5</v>
      </c>
      <c r="N40" s="193" t="str">
        <f t="shared" si="21"/>
        <v>公斤</v>
      </c>
      <c r="O40" s="196" t="s">
        <v>19</v>
      </c>
      <c r="P40" s="196">
        <v>0.05</v>
      </c>
      <c r="Q40" s="193" t="str">
        <f t="shared" si="22"/>
        <v>公斤</v>
      </c>
      <c r="R40" s="183" t="s">
        <v>323</v>
      </c>
      <c r="S40" s="183">
        <v>1</v>
      </c>
      <c r="T40" s="193" t="str">
        <f t="shared" si="23"/>
        <v>公斤</v>
      </c>
      <c r="U40" s="198"/>
      <c r="V40" s="198"/>
      <c r="W40" s="58"/>
      <c r="X40" s="53"/>
      <c r="Y40" s="58"/>
      <c r="Z40" s="58"/>
      <c r="AA40" s="58"/>
      <c r="AB40" s="58"/>
      <c r="AC40" s="60"/>
      <c r="AD40" s="71"/>
    </row>
    <row r="41" spans="1:54" ht="25.2" customHeight="1">
      <c r="A41" s="142"/>
      <c r="B41" s="151"/>
      <c r="C41" s="183"/>
      <c r="D41" s="183"/>
      <c r="E41" s="193" t="str">
        <f t="shared" si="18"/>
        <v/>
      </c>
      <c r="F41" s="183"/>
      <c r="G41" s="183"/>
      <c r="H41" s="193" t="str">
        <f t="shared" si="19"/>
        <v/>
      </c>
      <c r="I41" s="183" t="s">
        <v>19</v>
      </c>
      <c r="J41" s="183">
        <v>0.05</v>
      </c>
      <c r="K41" s="193" t="str">
        <f t="shared" si="20"/>
        <v>公斤</v>
      </c>
      <c r="L41" s="183" t="s">
        <v>237</v>
      </c>
      <c r="M41" s="183">
        <v>0.2</v>
      </c>
      <c r="N41" s="193" t="str">
        <f t="shared" si="21"/>
        <v>公斤</v>
      </c>
      <c r="O41" s="196"/>
      <c r="P41" s="196"/>
      <c r="Q41" s="193" t="str">
        <f t="shared" si="22"/>
        <v/>
      </c>
      <c r="R41" s="183" t="s">
        <v>19</v>
      </c>
      <c r="S41" s="183">
        <v>0.05</v>
      </c>
      <c r="T41" s="193" t="str">
        <f t="shared" si="23"/>
        <v>公斤</v>
      </c>
      <c r="U41" s="198"/>
      <c r="V41" s="198"/>
      <c r="W41" s="58"/>
      <c r="X41" s="58"/>
      <c r="Y41" s="58"/>
      <c r="Z41" s="58"/>
      <c r="AA41" s="58"/>
      <c r="AB41" s="58"/>
      <c r="AC41" s="60"/>
      <c r="AD41" s="71"/>
    </row>
    <row r="42" spans="1:54" ht="25.2" customHeight="1">
      <c r="A42" s="142"/>
      <c r="B42" s="151"/>
      <c r="C42" s="183"/>
      <c r="D42" s="183"/>
      <c r="E42" s="193" t="str">
        <f t="shared" si="18"/>
        <v/>
      </c>
      <c r="F42" s="194"/>
      <c r="G42" s="194"/>
      <c r="H42" s="193" t="str">
        <f t="shared" si="19"/>
        <v/>
      </c>
      <c r="I42" s="183" t="s">
        <v>196</v>
      </c>
      <c r="J42" s="183"/>
      <c r="K42" s="193" t="str">
        <f t="shared" si="20"/>
        <v/>
      </c>
      <c r="L42" s="183"/>
      <c r="M42" s="183"/>
      <c r="N42" s="193" t="str">
        <f t="shared" si="21"/>
        <v/>
      </c>
      <c r="O42" s="196"/>
      <c r="P42" s="196"/>
      <c r="Q42" s="193" t="str">
        <f t="shared" si="22"/>
        <v/>
      </c>
      <c r="R42" s="194"/>
      <c r="S42" s="194"/>
      <c r="T42" s="193" t="str">
        <f t="shared" si="23"/>
        <v/>
      </c>
      <c r="U42" s="198"/>
      <c r="V42" s="198"/>
      <c r="W42" s="58"/>
      <c r="X42" s="58"/>
      <c r="Y42" s="58"/>
      <c r="Z42" s="58"/>
      <c r="AA42" s="58"/>
      <c r="AB42" s="58"/>
      <c r="AC42" s="60"/>
      <c r="AD42" s="71"/>
    </row>
    <row r="43" spans="1:54" ht="25.2" customHeight="1">
      <c r="A43" s="142"/>
      <c r="B43" s="151"/>
      <c r="C43" s="183"/>
      <c r="D43" s="183"/>
      <c r="E43" s="193" t="str">
        <f t="shared" si="18"/>
        <v/>
      </c>
      <c r="F43" s="183"/>
      <c r="G43" s="183"/>
      <c r="H43" s="193" t="str">
        <f t="shared" si="19"/>
        <v/>
      </c>
      <c r="I43" s="183"/>
      <c r="J43" s="183"/>
      <c r="K43" s="193" t="str">
        <f t="shared" si="20"/>
        <v/>
      </c>
      <c r="L43" s="183"/>
      <c r="M43" s="183"/>
      <c r="N43" s="193" t="str">
        <f t="shared" si="21"/>
        <v/>
      </c>
      <c r="O43" s="196"/>
      <c r="P43" s="196"/>
      <c r="Q43" s="193" t="str">
        <f t="shared" si="22"/>
        <v/>
      </c>
      <c r="R43" s="183"/>
      <c r="S43" s="183"/>
      <c r="T43" s="193" t="str">
        <f t="shared" si="23"/>
        <v/>
      </c>
      <c r="U43" s="198"/>
      <c r="V43" s="198"/>
      <c r="W43" s="58"/>
      <c r="X43" s="58"/>
      <c r="Y43" s="58"/>
      <c r="Z43" s="58"/>
      <c r="AA43" s="58"/>
      <c r="AB43" s="58"/>
      <c r="AC43" s="60"/>
      <c r="AD43" s="71"/>
    </row>
    <row r="44" spans="1:54" ht="25.2" customHeight="1" thickBot="1">
      <c r="A44" s="144"/>
      <c r="B44" s="152"/>
      <c r="C44" s="183"/>
      <c r="D44" s="183"/>
      <c r="E44" s="193" t="str">
        <f t="shared" si="18"/>
        <v/>
      </c>
      <c r="F44" s="183"/>
      <c r="G44" s="183"/>
      <c r="H44" s="193" t="str">
        <f t="shared" si="19"/>
        <v/>
      </c>
      <c r="I44" s="194"/>
      <c r="J44" s="194"/>
      <c r="K44" s="193" t="str">
        <f t="shared" si="20"/>
        <v/>
      </c>
      <c r="L44" s="183"/>
      <c r="M44" s="183"/>
      <c r="N44" s="193" t="str">
        <f t="shared" si="21"/>
        <v/>
      </c>
      <c r="O44" s="196"/>
      <c r="P44" s="196"/>
      <c r="Q44" s="193" t="str">
        <f t="shared" si="22"/>
        <v/>
      </c>
      <c r="R44" s="183"/>
      <c r="S44" s="183"/>
      <c r="T44" s="193" t="str">
        <f t="shared" si="23"/>
        <v/>
      </c>
      <c r="U44" s="198"/>
      <c r="V44" s="198"/>
      <c r="W44" s="58"/>
      <c r="X44" s="58"/>
      <c r="Y44" s="58"/>
      <c r="Z44" s="58"/>
      <c r="AA44" s="58"/>
      <c r="AB44" s="58"/>
      <c r="AC44" s="60"/>
      <c r="AD44" s="71"/>
    </row>
    <row r="45" spans="1:54" s="119" customFormat="1" ht="25.2" customHeight="1" thickBot="1">
      <c r="A45" s="142">
        <v>45760</v>
      </c>
      <c r="B45" s="151" t="s">
        <v>166</v>
      </c>
      <c r="C45" s="183" t="s">
        <v>13</v>
      </c>
      <c r="D45" s="192"/>
      <c r="E45" s="193" t="str">
        <f t="shared" si="18"/>
        <v/>
      </c>
      <c r="F45" s="183" t="s">
        <v>295</v>
      </c>
      <c r="G45" s="183"/>
      <c r="H45" s="193" t="str">
        <f t="shared" si="19"/>
        <v/>
      </c>
      <c r="I45" s="194" t="s">
        <v>313</v>
      </c>
      <c r="J45" s="194"/>
      <c r="K45" s="193" t="str">
        <f t="shared" si="20"/>
        <v/>
      </c>
      <c r="L45" s="183" t="s">
        <v>238</v>
      </c>
      <c r="M45" s="199"/>
      <c r="N45" s="193" t="str">
        <f t="shared" si="21"/>
        <v/>
      </c>
      <c r="O45" s="195" t="s">
        <v>14</v>
      </c>
      <c r="P45" s="196"/>
      <c r="Q45" s="193" t="str">
        <f t="shared" si="22"/>
        <v/>
      </c>
      <c r="R45" s="183" t="s">
        <v>74</v>
      </c>
      <c r="S45" s="183"/>
      <c r="T45" s="193" t="str">
        <f t="shared" si="23"/>
        <v/>
      </c>
      <c r="U45" s="197" t="s">
        <v>50</v>
      </c>
      <c r="V45" s="197"/>
      <c r="W45" s="87">
        <v>5.25</v>
      </c>
      <c r="X45" s="87">
        <v>4.1071428571428577</v>
      </c>
      <c r="Y45" s="87">
        <v>1.65</v>
      </c>
      <c r="Z45" s="87">
        <v>2.878571428571429</v>
      </c>
      <c r="AA45" s="87"/>
      <c r="AB45" s="87"/>
      <c r="AC45" s="88">
        <v>846.32142857142867</v>
      </c>
      <c r="AD45" s="112"/>
      <c r="AE45" s="113">
        <f>A45</f>
        <v>45760</v>
      </c>
      <c r="AF45" s="113" t="str">
        <f>A46</f>
        <v>一</v>
      </c>
      <c r="AG45" s="113" t="str">
        <f>B45</f>
        <v>H1</v>
      </c>
      <c r="AH45" s="114" t="str">
        <f>C45</f>
        <v>白米飯</v>
      </c>
      <c r="AI45" s="115" t="str">
        <f>C46&amp;" "&amp;C47&amp;" "&amp;C48&amp;" "&amp;C49&amp;" "&amp;C50&amp;" "&amp;C51</f>
        <v xml:space="preserve">米     </v>
      </c>
      <c r="AJ45" s="114" t="str">
        <f>F45</f>
        <v>筍乾麵腸</v>
      </c>
      <c r="AK45" s="115" t="str">
        <f>F46&amp;" "&amp;F47&amp;" "&amp;F48&amp;" "&amp;F49&amp;" "&amp;F50&amp;" "&amp;F51</f>
        <v xml:space="preserve">麵腸 麻竹筍干 胡蘿蔔 梅干菜 薑 </v>
      </c>
      <c r="AL45" s="114" t="str">
        <f>I45</f>
        <v>芹香玉米蛋</v>
      </c>
      <c r="AM45" s="115" t="str">
        <f>I46&amp;" "&amp;I47&amp;" "&amp;I48&amp;" "&amp;I49&amp;" "&amp;I50&amp;" "&amp;I51</f>
        <v xml:space="preserve">芹菜 冷凍玉米粒 雞蛋 胡蘿蔔 薑 </v>
      </c>
      <c r="AN45" s="114" t="str">
        <f>L45</f>
        <v>滷豆干</v>
      </c>
      <c r="AO45" s="115" t="str">
        <f>L46&amp;" "&amp;L47&amp;" "&amp;L48&amp;" "&amp;L49&amp;" "&amp;L50&amp;" "&amp;L51</f>
        <v xml:space="preserve">豆干 三角豆干2塊/人    </v>
      </c>
      <c r="AP45" s="114" t="str">
        <f>O45</f>
        <v>時蔬</v>
      </c>
      <c r="AQ45" s="115" t="str">
        <f>O46&amp;" "&amp;O47&amp;" "&amp;O48&amp;" "&amp;O49&amp;" "&amp;O50&amp;" "&amp;O51</f>
        <v xml:space="preserve">蔬菜 薑    </v>
      </c>
      <c r="AR45" s="114" t="str">
        <f>R45</f>
        <v>時蔬湯</v>
      </c>
      <c r="AS45" s="115" t="str">
        <f>R46&amp;" "&amp;R47&amp;" "&amp;R48&amp;" "&amp;R49&amp;" "&amp;R50&amp;" "&amp;R51</f>
        <v xml:space="preserve">時蔬 薑 素羊肉   </v>
      </c>
      <c r="AT45" s="116" t="str">
        <f t="shared" ref="AT45:AU45" si="26">U45</f>
        <v>保久乳</v>
      </c>
      <c r="AU45" s="114">
        <f t="shared" si="26"/>
        <v>0</v>
      </c>
      <c r="AV45" s="117">
        <f t="shared" ref="AV45:BB45" si="27">W45</f>
        <v>5.25</v>
      </c>
      <c r="AW45" s="117">
        <f t="shared" si="27"/>
        <v>4.1071428571428577</v>
      </c>
      <c r="AX45" s="117">
        <f t="shared" si="27"/>
        <v>1.65</v>
      </c>
      <c r="AY45" s="117">
        <f t="shared" si="27"/>
        <v>2.878571428571429</v>
      </c>
      <c r="AZ45" s="117">
        <f t="shared" si="27"/>
        <v>0</v>
      </c>
      <c r="BA45" s="117">
        <f t="shared" si="27"/>
        <v>0</v>
      </c>
      <c r="BB45" s="118">
        <f t="shared" si="27"/>
        <v>846.32142857142867</v>
      </c>
    </row>
    <row r="46" spans="1:54" ht="25.2" customHeight="1">
      <c r="A46" s="143" t="s">
        <v>92</v>
      </c>
      <c r="B46" s="155"/>
      <c r="C46" s="183" t="s">
        <v>15</v>
      </c>
      <c r="D46" s="183">
        <v>10</v>
      </c>
      <c r="E46" s="193" t="str">
        <f t="shared" si="18"/>
        <v>公斤</v>
      </c>
      <c r="F46" s="183" t="s">
        <v>289</v>
      </c>
      <c r="G46" s="183">
        <v>6.5</v>
      </c>
      <c r="H46" s="193" t="str">
        <f t="shared" si="19"/>
        <v>公斤</v>
      </c>
      <c r="I46" s="183" t="s">
        <v>308</v>
      </c>
      <c r="J46" s="183">
        <v>1</v>
      </c>
      <c r="K46" s="193" t="str">
        <f t="shared" si="20"/>
        <v>公斤</v>
      </c>
      <c r="L46" s="183" t="s">
        <v>21</v>
      </c>
      <c r="M46" s="199">
        <v>5</v>
      </c>
      <c r="N46" s="193" t="str">
        <f t="shared" si="21"/>
        <v>公斤</v>
      </c>
      <c r="O46" s="196" t="s">
        <v>12</v>
      </c>
      <c r="P46" s="196">
        <v>7</v>
      </c>
      <c r="Q46" s="193" t="str">
        <f t="shared" si="22"/>
        <v>公斤</v>
      </c>
      <c r="R46" s="183" t="s">
        <v>29</v>
      </c>
      <c r="S46" s="183">
        <v>3</v>
      </c>
      <c r="T46" s="193" t="str">
        <f t="shared" si="23"/>
        <v>公斤</v>
      </c>
      <c r="U46" s="185"/>
      <c r="V46" s="185"/>
      <c r="W46" s="58"/>
      <c r="X46" s="59"/>
      <c r="Y46" s="58"/>
      <c r="Z46" s="58"/>
      <c r="AA46" s="58"/>
      <c r="AB46" s="58"/>
      <c r="AC46" s="60"/>
      <c r="AD46" s="71"/>
    </row>
    <row r="47" spans="1:54" ht="25.2" customHeight="1">
      <c r="A47" s="142"/>
      <c r="B47" s="151"/>
      <c r="C47" s="183"/>
      <c r="D47" s="183"/>
      <c r="E47" s="193" t="str">
        <f t="shared" si="18"/>
        <v/>
      </c>
      <c r="F47" s="183" t="s">
        <v>199</v>
      </c>
      <c r="G47" s="183">
        <v>3</v>
      </c>
      <c r="H47" s="193" t="str">
        <f t="shared" si="19"/>
        <v>公斤</v>
      </c>
      <c r="I47" s="194" t="s">
        <v>212</v>
      </c>
      <c r="J47" s="194">
        <v>2</v>
      </c>
      <c r="K47" s="193" t="str">
        <f t="shared" si="20"/>
        <v>公斤</v>
      </c>
      <c r="L47" s="183" t="s">
        <v>239</v>
      </c>
      <c r="M47" s="199"/>
      <c r="N47" s="193" t="str">
        <f t="shared" si="21"/>
        <v/>
      </c>
      <c r="O47" s="196" t="s">
        <v>19</v>
      </c>
      <c r="P47" s="196">
        <v>0.05</v>
      </c>
      <c r="Q47" s="193" t="str">
        <f t="shared" si="22"/>
        <v>公斤</v>
      </c>
      <c r="R47" s="183" t="s">
        <v>60</v>
      </c>
      <c r="S47" s="183">
        <v>0.05</v>
      </c>
      <c r="T47" s="193" t="str">
        <f t="shared" si="23"/>
        <v>公斤</v>
      </c>
      <c r="U47" s="198"/>
      <c r="V47" s="198"/>
      <c r="W47" s="58"/>
      <c r="X47" s="53"/>
      <c r="Y47" s="58"/>
      <c r="Z47" s="58"/>
      <c r="AA47" s="58"/>
      <c r="AB47" s="58"/>
      <c r="AC47" s="60"/>
      <c r="AD47" s="71"/>
    </row>
    <row r="48" spans="1:54" ht="25.2" customHeight="1">
      <c r="A48" s="142"/>
      <c r="B48" s="151"/>
      <c r="C48" s="183"/>
      <c r="D48" s="183"/>
      <c r="E48" s="193" t="str">
        <f t="shared" si="18"/>
        <v/>
      </c>
      <c r="F48" s="183" t="s">
        <v>18</v>
      </c>
      <c r="G48" s="183">
        <v>0.5</v>
      </c>
      <c r="H48" s="193" t="str">
        <f t="shared" si="19"/>
        <v>公斤</v>
      </c>
      <c r="I48" s="183" t="s">
        <v>16</v>
      </c>
      <c r="J48" s="183">
        <v>5.5</v>
      </c>
      <c r="K48" s="193" t="str">
        <f t="shared" si="20"/>
        <v>公斤</v>
      </c>
      <c r="L48" s="183"/>
      <c r="M48" s="199"/>
      <c r="N48" s="193" t="str">
        <f t="shared" si="21"/>
        <v/>
      </c>
      <c r="O48" s="196"/>
      <c r="P48" s="196"/>
      <c r="Q48" s="193" t="str">
        <f t="shared" si="22"/>
        <v/>
      </c>
      <c r="R48" s="183" t="s">
        <v>323</v>
      </c>
      <c r="S48" s="183">
        <v>1</v>
      </c>
      <c r="T48" s="193" t="str">
        <f t="shared" si="23"/>
        <v>公斤</v>
      </c>
      <c r="U48" s="198"/>
      <c r="V48" s="198"/>
      <c r="W48" s="58"/>
      <c r="X48" s="58"/>
      <c r="Y48" s="58"/>
      <c r="Z48" s="58"/>
      <c r="AA48" s="58"/>
      <c r="AB48" s="58"/>
      <c r="AC48" s="60"/>
      <c r="AD48" s="71"/>
    </row>
    <row r="49" spans="1:54" ht="25.2" customHeight="1">
      <c r="A49" s="142"/>
      <c r="B49" s="151"/>
      <c r="C49" s="183"/>
      <c r="D49" s="183"/>
      <c r="E49" s="193" t="str">
        <f t="shared" si="18"/>
        <v/>
      </c>
      <c r="F49" s="194" t="s">
        <v>200</v>
      </c>
      <c r="G49" s="194">
        <v>1</v>
      </c>
      <c r="H49" s="193" t="str">
        <f t="shared" si="19"/>
        <v>公斤</v>
      </c>
      <c r="I49" s="183" t="s">
        <v>18</v>
      </c>
      <c r="J49" s="183">
        <v>0.5</v>
      </c>
      <c r="K49" s="193" t="str">
        <f t="shared" si="20"/>
        <v>公斤</v>
      </c>
      <c r="L49" s="183"/>
      <c r="M49" s="199"/>
      <c r="N49" s="193" t="str">
        <f t="shared" si="21"/>
        <v/>
      </c>
      <c r="O49" s="196"/>
      <c r="P49" s="196"/>
      <c r="Q49" s="193" t="str">
        <f t="shared" si="22"/>
        <v/>
      </c>
      <c r="R49" s="183"/>
      <c r="S49" s="183"/>
      <c r="T49" s="193" t="str">
        <f t="shared" si="23"/>
        <v/>
      </c>
      <c r="U49" s="198"/>
      <c r="V49" s="198"/>
      <c r="W49" s="58"/>
      <c r="X49" s="58"/>
      <c r="Y49" s="58"/>
      <c r="Z49" s="58"/>
      <c r="AA49" s="58"/>
      <c r="AB49" s="58"/>
      <c r="AC49" s="60"/>
      <c r="AD49" s="71"/>
    </row>
    <row r="50" spans="1:54" ht="25.2" customHeight="1">
      <c r="A50" s="142"/>
      <c r="B50" s="151"/>
      <c r="C50" s="183"/>
      <c r="D50" s="183"/>
      <c r="E50" s="193" t="str">
        <f t="shared" si="18"/>
        <v/>
      </c>
      <c r="F50" s="183" t="s">
        <v>19</v>
      </c>
      <c r="G50" s="183">
        <v>0.05</v>
      </c>
      <c r="H50" s="193" t="str">
        <f t="shared" si="19"/>
        <v>公斤</v>
      </c>
      <c r="I50" s="183" t="s">
        <v>19</v>
      </c>
      <c r="J50" s="183">
        <v>0.05</v>
      </c>
      <c r="K50" s="193" t="str">
        <f t="shared" si="20"/>
        <v>公斤</v>
      </c>
      <c r="L50" s="183"/>
      <c r="M50" s="183"/>
      <c r="N50" s="193" t="str">
        <f t="shared" si="21"/>
        <v/>
      </c>
      <c r="O50" s="196"/>
      <c r="P50" s="196"/>
      <c r="Q50" s="193" t="str">
        <f t="shared" si="22"/>
        <v/>
      </c>
      <c r="R50" s="183"/>
      <c r="S50" s="183"/>
      <c r="T50" s="193" t="str">
        <f t="shared" si="23"/>
        <v/>
      </c>
      <c r="U50" s="198"/>
      <c r="V50" s="198"/>
      <c r="W50" s="58"/>
      <c r="X50" s="58"/>
      <c r="Y50" s="58"/>
      <c r="Z50" s="58"/>
      <c r="AA50" s="58"/>
      <c r="AB50" s="58"/>
      <c r="AC50" s="60"/>
      <c r="AD50" s="71"/>
    </row>
    <row r="51" spans="1:54" ht="25.2" customHeight="1" thickBot="1">
      <c r="A51" s="144"/>
      <c r="B51" s="152"/>
      <c r="C51" s="183"/>
      <c r="D51" s="183"/>
      <c r="E51" s="193" t="str">
        <f t="shared" si="18"/>
        <v/>
      </c>
      <c r="F51" s="183"/>
      <c r="G51" s="183"/>
      <c r="H51" s="193" t="str">
        <f t="shared" si="19"/>
        <v/>
      </c>
      <c r="I51" s="183"/>
      <c r="J51" s="183"/>
      <c r="K51" s="193" t="str">
        <f t="shared" si="20"/>
        <v/>
      </c>
      <c r="L51" s="194"/>
      <c r="M51" s="194"/>
      <c r="N51" s="193" t="str">
        <f t="shared" si="21"/>
        <v/>
      </c>
      <c r="O51" s="196"/>
      <c r="P51" s="196"/>
      <c r="Q51" s="193" t="str">
        <f t="shared" si="22"/>
        <v/>
      </c>
      <c r="R51" s="183"/>
      <c r="S51" s="183"/>
      <c r="T51" s="193" t="str">
        <f t="shared" si="23"/>
        <v/>
      </c>
      <c r="U51" s="198"/>
      <c r="V51" s="198"/>
      <c r="W51" s="58"/>
      <c r="X51" s="58"/>
      <c r="Y51" s="58"/>
      <c r="Z51" s="58"/>
      <c r="AA51" s="58"/>
      <c r="AB51" s="58"/>
      <c r="AC51" s="60"/>
      <c r="AD51" s="71"/>
    </row>
    <row r="52" spans="1:54" s="119" customFormat="1" ht="25.2" customHeight="1" thickBot="1">
      <c r="A52" s="145">
        <v>45761</v>
      </c>
      <c r="B52" s="151" t="s">
        <v>167</v>
      </c>
      <c r="C52" s="183" t="s">
        <v>20</v>
      </c>
      <c r="D52" s="192"/>
      <c r="E52" s="193" t="str">
        <f t="shared" si="18"/>
        <v/>
      </c>
      <c r="F52" s="183" t="s">
        <v>296</v>
      </c>
      <c r="G52" s="183"/>
      <c r="H52" s="193" t="str">
        <f t="shared" si="19"/>
        <v/>
      </c>
      <c r="I52" s="183" t="s">
        <v>120</v>
      </c>
      <c r="J52" s="183"/>
      <c r="K52" s="193" t="str">
        <f t="shared" si="20"/>
        <v/>
      </c>
      <c r="L52" s="183" t="s">
        <v>133</v>
      </c>
      <c r="M52" s="183"/>
      <c r="N52" s="193" t="str">
        <f t="shared" si="21"/>
        <v/>
      </c>
      <c r="O52" s="195" t="s">
        <v>14</v>
      </c>
      <c r="P52" s="196"/>
      <c r="Q52" s="193" t="str">
        <f t="shared" si="22"/>
        <v/>
      </c>
      <c r="R52" s="183" t="s">
        <v>324</v>
      </c>
      <c r="S52" s="183"/>
      <c r="T52" s="193" t="str">
        <f t="shared" si="23"/>
        <v/>
      </c>
      <c r="U52" s="197" t="s">
        <v>49</v>
      </c>
      <c r="V52" s="197"/>
      <c r="W52" s="87">
        <v>5.1428571428571432</v>
      </c>
      <c r="X52" s="87">
        <v>3.0833333333333335</v>
      </c>
      <c r="Y52" s="87">
        <v>1.9649999999999999</v>
      </c>
      <c r="Z52" s="87">
        <v>2.5241666666666669</v>
      </c>
      <c r="AA52" s="87"/>
      <c r="AB52" s="87"/>
      <c r="AC52" s="88">
        <v>753.96249999999998</v>
      </c>
      <c r="AD52" s="112"/>
      <c r="AE52" s="113">
        <f>A52</f>
        <v>45761</v>
      </c>
      <c r="AF52" s="113" t="str">
        <f>A53</f>
        <v>二</v>
      </c>
      <c r="AG52" s="113" t="str">
        <f>B52</f>
        <v>H2</v>
      </c>
      <c r="AH52" s="114" t="str">
        <f>C52</f>
        <v>糙米飯</v>
      </c>
      <c r="AI52" s="115" t="str">
        <f>C53&amp;" "&amp;C54&amp;" "&amp;C55&amp;" "&amp;C56&amp;" "&amp;C57&amp;" "&amp;C58</f>
        <v xml:space="preserve">米 糙米    </v>
      </c>
      <c r="AJ52" s="114" t="str">
        <f>F52</f>
        <v>香酥素排</v>
      </c>
      <c r="AK52" s="115" t="str">
        <f>F53&amp;" "&amp;F54&amp;" "&amp;F55&amp;" "&amp;F56&amp;" "&amp;F57&amp;" "&amp;F58</f>
        <v xml:space="preserve">素排     </v>
      </c>
      <c r="AL52" s="114" t="str">
        <f>I52</f>
        <v>家常豆腐</v>
      </c>
      <c r="AM52" s="115" t="str">
        <f>I53&amp;" "&amp;I54&amp;" "&amp;I55&amp;" "&amp;I56&amp;" "&amp;I57&amp;" "&amp;I58</f>
        <v xml:space="preserve">時蔬 豆腐 素肉 薑  </v>
      </c>
      <c r="AN52" s="114" t="str">
        <f>L52</f>
        <v>時瓜黑輪</v>
      </c>
      <c r="AO52" s="115" t="str">
        <f>L53&amp;" "&amp;L54&amp;" "&amp;L55&amp;" "&amp;L56&amp;" "&amp;L57&amp;" "&amp;L58</f>
        <v xml:space="preserve">時瓜 素黑輪 胡蘿蔔 薑  </v>
      </c>
      <c r="AP52" s="114" t="str">
        <f>O52</f>
        <v>時蔬</v>
      </c>
      <c r="AQ52" s="115" t="str">
        <f>O53&amp;" "&amp;O54&amp;" "&amp;O55&amp;" "&amp;O56&amp;" "&amp;O57&amp;" "&amp;O58</f>
        <v xml:space="preserve">蔬菜 薑    </v>
      </c>
      <c r="AR52" s="114" t="str">
        <f>R52</f>
        <v>白玉皮絲湯</v>
      </c>
      <c r="AS52" s="115" t="str">
        <f>R53&amp;" "&amp;R54&amp;" "&amp;R55&amp;" "&amp;R56&amp;" "&amp;R57&amp;" "&amp;R58</f>
        <v xml:space="preserve">皮絲 白蘿蔔 枸杞 薑  </v>
      </c>
      <c r="AT52" s="116" t="str">
        <f t="shared" ref="AT52:AU52" si="28">U52</f>
        <v>水果</v>
      </c>
      <c r="AU52" s="114">
        <f t="shared" si="28"/>
        <v>0</v>
      </c>
      <c r="AV52" s="117">
        <f t="shared" ref="AV52:BB52" si="29">W52</f>
        <v>5.1428571428571432</v>
      </c>
      <c r="AW52" s="117">
        <f t="shared" si="29"/>
        <v>3.0833333333333335</v>
      </c>
      <c r="AX52" s="117">
        <f t="shared" si="29"/>
        <v>1.9649999999999999</v>
      </c>
      <c r="AY52" s="117">
        <f t="shared" si="29"/>
        <v>2.5241666666666669</v>
      </c>
      <c r="AZ52" s="117">
        <f t="shared" si="29"/>
        <v>0</v>
      </c>
      <c r="BA52" s="117">
        <f t="shared" si="29"/>
        <v>0</v>
      </c>
      <c r="BB52" s="118">
        <f t="shared" si="29"/>
        <v>753.96249999999998</v>
      </c>
    </row>
    <row r="53" spans="1:54" ht="25.2" customHeight="1">
      <c r="A53" s="146" t="s">
        <v>168</v>
      </c>
      <c r="B53" s="155"/>
      <c r="C53" s="183" t="s">
        <v>15</v>
      </c>
      <c r="D53" s="183">
        <v>7</v>
      </c>
      <c r="E53" s="193" t="str">
        <f t="shared" si="18"/>
        <v>公斤</v>
      </c>
      <c r="F53" s="183" t="s">
        <v>297</v>
      </c>
      <c r="G53" s="183">
        <v>6</v>
      </c>
      <c r="H53" s="193" t="str">
        <f t="shared" si="19"/>
        <v>公斤</v>
      </c>
      <c r="I53" s="183" t="s">
        <v>29</v>
      </c>
      <c r="J53" s="183">
        <v>2</v>
      </c>
      <c r="K53" s="193" t="str">
        <f t="shared" si="20"/>
        <v>公斤</v>
      </c>
      <c r="L53" s="183" t="s">
        <v>47</v>
      </c>
      <c r="M53" s="183">
        <v>7</v>
      </c>
      <c r="N53" s="193" t="str">
        <f t="shared" si="21"/>
        <v>公斤</v>
      </c>
      <c r="O53" s="196" t="s">
        <v>12</v>
      </c>
      <c r="P53" s="196">
        <v>7</v>
      </c>
      <c r="Q53" s="193" t="str">
        <f t="shared" si="22"/>
        <v>公斤</v>
      </c>
      <c r="R53" s="183" t="s">
        <v>318</v>
      </c>
      <c r="S53" s="183">
        <v>0.5</v>
      </c>
      <c r="T53" s="193" t="str">
        <f t="shared" si="23"/>
        <v>公斤</v>
      </c>
      <c r="U53" s="185"/>
      <c r="V53" s="185"/>
      <c r="W53" s="58"/>
      <c r="X53" s="59"/>
      <c r="Y53" s="58"/>
      <c r="Z53" s="58"/>
      <c r="AA53" s="58"/>
      <c r="AB53" s="58"/>
      <c r="AC53" s="60"/>
      <c r="AD53" s="71"/>
    </row>
    <row r="54" spans="1:54" ht="25.2" customHeight="1">
      <c r="A54" s="146"/>
      <c r="B54" s="151"/>
      <c r="C54" s="183" t="s">
        <v>22</v>
      </c>
      <c r="D54" s="183">
        <v>3</v>
      </c>
      <c r="E54" s="193" t="str">
        <f t="shared" si="18"/>
        <v>公斤</v>
      </c>
      <c r="F54" s="183"/>
      <c r="G54" s="183"/>
      <c r="H54" s="193" t="str">
        <f t="shared" si="19"/>
        <v/>
      </c>
      <c r="I54" s="183" t="s">
        <v>48</v>
      </c>
      <c r="J54" s="183">
        <v>6</v>
      </c>
      <c r="K54" s="193" t="str">
        <f t="shared" si="20"/>
        <v>公斤</v>
      </c>
      <c r="L54" s="183" t="s">
        <v>319</v>
      </c>
      <c r="M54" s="183">
        <v>1</v>
      </c>
      <c r="N54" s="193" t="str">
        <f t="shared" si="21"/>
        <v>公斤</v>
      </c>
      <c r="O54" s="196" t="s">
        <v>19</v>
      </c>
      <c r="P54" s="196">
        <v>0.05</v>
      </c>
      <c r="Q54" s="193" t="str">
        <f t="shared" si="22"/>
        <v>公斤</v>
      </c>
      <c r="R54" s="183" t="s">
        <v>137</v>
      </c>
      <c r="S54" s="183">
        <v>3</v>
      </c>
      <c r="T54" s="193" t="str">
        <f t="shared" si="23"/>
        <v>公斤</v>
      </c>
      <c r="U54" s="198" t="s">
        <v>131</v>
      </c>
      <c r="V54" s="198"/>
      <c r="W54" s="58"/>
      <c r="X54" s="53"/>
      <c r="Y54" s="58"/>
      <c r="Z54" s="58"/>
      <c r="AA54" s="58"/>
      <c r="AB54" s="58"/>
      <c r="AC54" s="60"/>
      <c r="AD54" s="71"/>
    </row>
    <row r="55" spans="1:54" ht="25.2" customHeight="1">
      <c r="A55" s="146"/>
      <c r="B55" s="151"/>
      <c r="C55" s="183"/>
      <c r="D55" s="183"/>
      <c r="E55" s="193" t="str">
        <f t="shared" si="18"/>
        <v/>
      </c>
      <c r="F55" s="183"/>
      <c r="G55" s="183"/>
      <c r="H55" s="193" t="str">
        <f t="shared" si="19"/>
        <v/>
      </c>
      <c r="I55" s="194" t="s">
        <v>311</v>
      </c>
      <c r="J55" s="194">
        <v>0.6</v>
      </c>
      <c r="K55" s="193" t="str">
        <f t="shared" si="20"/>
        <v>公斤</v>
      </c>
      <c r="L55" s="183" t="s">
        <v>18</v>
      </c>
      <c r="M55" s="183">
        <v>0.5</v>
      </c>
      <c r="N55" s="193" t="str">
        <f t="shared" si="21"/>
        <v>公斤</v>
      </c>
      <c r="O55" s="196"/>
      <c r="P55" s="196"/>
      <c r="Q55" s="193" t="str">
        <f t="shared" si="22"/>
        <v/>
      </c>
      <c r="R55" s="183" t="s">
        <v>146</v>
      </c>
      <c r="S55" s="183">
        <v>0.1</v>
      </c>
      <c r="T55" s="193" t="str">
        <f t="shared" si="23"/>
        <v>公斤</v>
      </c>
      <c r="U55" s="198"/>
      <c r="V55" s="198"/>
      <c r="W55" s="58"/>
      <c r="X55" s="58"/>
      <c r="Y55" s="58"/>
      <c r="Z55" s="58"/>
      <c r="AA55" s="58"/>
      <c r="AB55" s="58"/>
      <c r="AC55" s="60"/>
      <c r="AD55" s="71"/>
    </row>
    <row r="56" spans="1:54" ht="25.2" customHeight="1">
      <c r="A56" s="146"/>
      <c r="B56" s="151"/>
      <c r="C56" s="183"/>
      <c r="D56" s="183"/>
      <c r="E56" s="193" t="str">
        <f t="shared" si="18"/>
        <v/>
      </c>
      <c r="F56" s="194"/>
      <c r="G56" s="194"/>
      <c r="H56" s="193" t="str">
        <f t="shared" si="19"/>
        <v/>
      </c>
      <c r="I56" s="183" t="s">
        <v>19</v>
      </c>
      <c r="J56" s="183">
        <v>0.05</v>
      </c>
      <c r="K56" s="193" t="str">
        <f t="shared" si="20"/>
        <v>公斤</v>
      </c>
      <c r="L56" s="183" t="s">
        <v>19</v>
      </c>
      <c r="M56" s="183">
        <v>0.05</v>
      </c>
      <c r="N56" s="193" t="str">
        <f t="shared" si="21"/>
        <v>公斤</v>
      </c>
      <c r="O56" s="196"/>
      <c r="P56" s="196"/>
      <c r="Q56" s="193" t="str">
        <f t="shared" si="22"/>
        <v/>
      </c>
      <c r="R56" s="183" t="s">
        <v>19</v>
      </c>
      <c r="S56" s="183">
        <v>0.05</v>
      </c>
      <c r="T56" s="193" t="str">
        <f t="shared" si="23"/>
        <v>公斤</v>
      </c>
      <c r="U56" s="198"/>
      <c r="V56" s="198"/>
      <c r="W56" s="58"/>
      <c r="X56" s="58"/>
      <c r="Y56" s="58"/>
      <c r="Z56" s="58"/>
      <c r="AA56" s="58"/>
      <c r="AB56" s="58"/>
      <c r="AC56" s="60"/>
      <c r="AD56" s="71"/>
    </row>
    <row r="57" spans="1:54" ht="25.2" customHeight="1">
      <c r="A57" s="146"/>
      <c r="B57" s="151"/>
      <c r="C57" s="183"/>
      <c r="D57" s="183"/>
      <c r="E57" s="193" t="str">
        <f t="shared" si="18"/>
        <v/>
      </c>
      <c r="F57" s="183"/>
      <c r="G57" s="183"/>
      <c r="H57" s="193" t="str">
        <f t="shared" si="19"/>
        <v/>
      </c>
      <c r="I57" s="183"/>
      <c r="J57" s="183"/>
      <c r="K57" s="193" t="str">
        <f t="shared" si="20"/>
        <v/>
      </c>
      <c r="L57" s="183"/>
      <c r="M57" s="183"/>
      <c r="N57" s="193" t="str">
        <f t="shared" si="21"/>
        <v/>
      </c>
      <c r="O57" s="196"/>
      <c r="P57" s="196"/>
      <c r="Q57" s="193" t="str">
        <f t="shared" si="22"/>
        <v/>
      </c>
      <c r="R57" s="183"/>
      <c r="S57" s="183"/>
      <c r="T57" s="193" t="str">
        <f t="shared" si="23"/>
        <v/>
      </c>
      <c r="U57" s="198"/>
      <c r="V57" s="198"/>
      <c r="W57" s="58"/>
      <c r="X57" s="58"/>
      <c r="Y57" s="58"/>
      <c r="Z57" s="58"/>
      <c r="AA57" s="58"/>
      <c r="AB57" s="58"/>
      <c r="AC57" s="60"/>
      <c r="AD57" s="71"/>
    </row>
    <row r="58" spans="1:54" ht="25.2" customHeight="1" thickBot="1">
      <c r="A58" s="146"/>
      <c r="B58" s="152"/>
      <c r="C58" s="183"/>
      <c r="D58" s="183"/>
      <c r="E58" s="193" t="str">
        <f t="shared" si="18"/>
        <v/>
      </c>
      <c r="F58" s="183"/>
      <c r="G58" s="183"/>
      <c r="H58" s="193" t="str">
        <f t="shared" si="19"/>
        <v/>
      </c>
      <c r="I58" s="183"/>
      <c r="J58" s="183"/>
      <c r="K58" s="193" t="str">
        <f t="shared" si="20"/>
        <v/>
      </c>
      <c r="L58" s="183"/>
      <c r="M58" s="183"/>
      <c r="N58" s="193" t="str">
        <f t="shared" si="21"/>
        <v/>
      </c>
      <c r="O58" s="196"/>
      <c r="P58" s="196"/>
      <c r="Q58" s="193" t="str">
        <f t="shared" si="22"/>
        <v/>
      </c>
      <c r="R58" s="183"/>
      <c r="S58" s="183"/>
      <c r="T58" s="193" t="str">
        <f t="shared" si="23"/>
        <v/>
      </c>
      <c r="U58" s="198"/>
      <c r="V58" s="198"/>
      <c r="W58" s="58"/>
      <c r="X58" s="58"/>
      <c r="Y58" s="58"/>
      <c r="Z58" s="58"/>
      <c r="AA58" s="58"/>
      <c r="AB58" s="58"/>
      <c r="AC58" s="60"/>
      <c r="AD58" s="71"/>
    </row>
    <row r="59" spans="1:54" s="119" customFormat="1" ht="25.2" customHeight="1" thickBot="1">
      <c r="A59" s="145">
        <f>A52+1</f>
        <v>45762</v>
      </c>
      <c r="B59" s="151" t="s">
        <v>169</v>
      </c>
      <c r="C59" s="183" t="s">
        <v>170</v>
      </c>
      <c r="D59" s="192"/>
      <c r="E59" s="193" t="str">
        <f t="shared" si="18"/>
        <v/>
      </c>
      <c r="F59" s="183" t="s">
        <v>282</v>
      </c>
      <c r="G59" s="183"/>
      <c r="H59" s="193" t="str">
        <f t="shared" si="19"/>
        <v/>
      </c>
      <c r="I59" s="183" t="s">
        <v>218</v>
      </c>
      <c r="J59" s="183"/>
      <c r="K59" s="193" t="str">
        <f t="shared" si="20"/>
        <v/>
      </c>
      <c r="L59" s="183" t="s">
        <v>321</v>
      </c>
      <c r="M59" s="183"/>
      <c r="N59" s="193" t="str">
        <f t="shared" si="21"/>
        <v/>
      </c>
      <c r="O59" s="195" t="s">
        <v>14</v>
      </c>
      <c r="P59" s="196"/>
      <c r="Q59" s="193" t="str">
        <f t="shared" si="22"/>
        <v/>
      </c>
      <c r="R59" s="183" t="s">
        <v>57</v>
      </c>
      <c r="S59" s="183"/>
      <c r="T59" s="193" t="str">
        <f t="shared" si="23"/>
        <v/>
      </c>
      <c r="U59" s="197" t="s">
        <v>273</v>
      </c>
      <c r="V59" s="197" t="s">
        <v>274</v>
      </c>
      <c r="W59" s="87">
        <v>6</v>
      </c>
      <c r="X59" s="87">
        <v>3.25</v>
      </c>
      <c r="Y59" s="87">
        <v>2.25</v>
      </c>
      <c r="Z59" s="87">
        <v>2.75</v>
      </c>
      <c r="AA59" s="87"/>
      <c r="AB59" s="87"/>
      <c r="AC59" s="88">
        <v>843.75</v>
      </c>
      <c r="AD59" s="112"/>
      <c r="AE59" s="113">
        <f>A59</f>
        <v>45762</v>
      </c>
      <c r="AF59" s="113" t="str">
        <f>A60</f>
        <v>三</v>
      </c>
      <c r="AG59" s="113" t="str">
        <f>B59</f>
        <v>H3</v>
      </c>
      <c r="AH59" s="114" t="str">
        <f>C59</f>
        <v>油飯特餐</v>
      </c>
      <c r="AI59" s="115" t="str">
        <f>C60&amp;" "&amp;C61&amp;" "&amp;C62&amp;" "&amp;C63&amp;" "&amp;C64&amp;" "&amp;C65</f>
        <v xml:space="preserve">米 糯米    </v>
      </c>
      <c r="AJ59" s="114" t="str">
        <f>F59</f>
        <v>香滷豆包</v>
      </c>
      <c r="AK59" s="115" t="str">
        <f>F60&amp;" "&amp;F61&amp;" "&amp;F62&amp;" "&amp;F63&amp;" "&amp;F64&amp;" "&amp;F65</f>
        <v xml:space="preserve">豆包     </v>
      </c>
      <c r="AL59" s="114" t="str">
        <f>I59</f>
        <v>油飯配料</v>
      </c>
      <c r="AM59" s="115" t="str">
        <f>I60&amp;" "&amp;I61&amp;" "&amp;I62&amp;" "&amp;I63&amp;" "&amp;I64&amp;" "&amp;I65</f>
        <v xml:space="preserve">豆干 蘿蔔乾 時蔬 乾香菇 薑 </v>
      </c>
      <c r="AN59" s="114" t="str">
        <f>L59</f>
        <v>若絲海茸</v>
      </c>
      <c r="AO59" s="115" t="str">
        <f>L60&amp;" "&amp;L61&amp;" "&amp;L62&amp;" "&amp;L63&amp;" "&amp;L64&amp;" "&amp;L65</f>
        <v xml:space="preserve">海帶茸 胡蘿蔔 素肉 薑 九層塔 </v>
      </c>
      <c r="AP59" s="114" t="str">
        <f>O59</f>
        <v>時蔬</v>
      </c>
      <c r="AQ59" s="115" t="str">
        <f>O60&amp;" "&amp;O61&amp;" "&amp;O62&amp;" "&amp;O63&amp;" "&amp;O64&amp;" "&amp;O65</f>
        <v xml:space="preserve">蔬菜 薑    </v>
      </c>
      <c r="AR59" s="114" t="str">
        <f>R59</f>
        <v>時瓜湯</v>
      </c>
      <c r="AS59" s="115" t="str">
        <f>R60&amp;" "&amp;R61&amp;" "&amp;R62&amp;" "&amp;R63&amp;" "&amp;R64&amp;" "&amp;R65</f>
        <v xml:space="preserve">時瓜 薑 素羊肉   </v>
      </c>
      <c r="AT59" s="116" t="str">
        <f t="shared" ref="AT59:AU59" si="30">U59</f>
        <v>堅果</v>
      </c>
      <c r="AU59" s="114" t="str">
        <f t="shared" si="30"/>
        <v>有機豆漿</v>
      </c>
      <c r="AV59" s="117">
        <f t="shared" ref="AV59:BB59" si="31">W59</f>
        <v>6</v>
      </c>
      <c r="AW59" s="117">
        <f t="shared" si="31"/>
        <v>3.25</v>
      </c>
      <c r="AX59" s="117">
        <f t="shared" si="31"/>
        <v>2.25</v>
      </c>
      <c r="AY59" s="117">
        <f t="shared" si="31"/>
        <v>2.75</v>
      </c>
      <c r="AZ59" s="117">
        <f t="shared" si="31"/>
        <v>0</v>
      </c>
      <c r="BA59" s="117">
        <f t="shared" si="31"/>
        <v>0</v>
      </c>
      <c r="BB59" s="118">
        <f t="shared" si="31"/>
        <v>843.75</v>
      </c>
    </row>
    <row r="60" spans="1:54" ht="25.2" customHeight="1">
      <c r="A60" s="146" t="s">
        <v>171</v>
      </c>
      <c r="B60" s="155"/>
      <c r="C60" s="183" t="s">
        <v>15</v>
      </c>
      <c r="D60" s="183">
        <v>8</v>
      </c>
      <c r="E60" s="193" t="str">
        <f t="shared" si="18"/>
        <v>公斤</v>
      </c>
      <c r="F60" s="183" t="s">
        <v>298</v>
      </c>
      <c r="G60" s="183">
        <v>6</v>
      </c>
      <c r="H60" s="193" t="str">
        <f t="shared" si="19"/>
        <v>公斤</v>
      </c>
      <c r="I60" s="183" t="s">
        <v>287</v>
      </c>
      <c r="J60" s="183">
        <v>3</v>
      </c>
      <c r="K60" s="193" t="str">
        <f t="shared" si="20"/>
        <v>公斤</v>
      </c>
      <c r="L60" s="183" t="s">
        <v>241</v>
      </c>
      <c r="M60" s="183">
        <v>6</v>
      </c>
      <c r="N60" s="193" t="str">
        <f t="shared" si="21"/>
        <v>公斤</v>
      </c>
      <c r="O60" s="196" t="s">
        <v>12</v>
      </c>
      <c r="P60" s="196">
        <v>7</v>
      </c>
      <c r="Q60" s="193" t="str">
        <f t="shared" si="22"/>
        <v>公斤</v>
      </c>
      <c r="R60" s="183" t="s">
        <v>87</v>
      </c>
      <c r="S60" s="183">
        <v>5</v>
      </c>
      <c r="T60" s="193" t="str">
        <f t="shared" si="23"/>
        <v>公斤</v>
      </c>
      <c r="U60" s="185"/>
      <c r="V60" s="185"/>
      <c r="W60" s="58"/>
      <c r="X60" s="59"/>
      <c r="Y60" s="58"/>
      <c r="Z60" s="58"/>
      <c r="AA60" s="58"/>
      <c r="AB60" s="58"/>
      <c r="AC60" s="60"/>
      <c r="AD60" s="71"/>
    </row>
    <row r="61" spans="1:54" ht="25.2" customHeight="1">
      <c r="A61" s="146"/>
      <c r="B61" s="151"/>
      <c r="C61" s="183" t="s">
        <v>93</v>
      </c>
      <c r="D61" s="183">
        <v>3</v>
      </c>
      <c r="E61" s="193" t="str">
        <f t="shared" si="18"/>
        <v>公斤</v>
      </c>
      <c r="F61" s="183"/>
      <c r="G61" s="183"/>
      <c r="H61" s="193" t="str">
        <f t="shared" si="19"/>
        <v/>
      </c>
      <c r="I61" s="183" t="s">
        <v>219</v>
      </c>
      <c r="J61" s="183">
        <v>1</v>
      </c>
      <c r="K61" s="193" t="str">
        <f t="shared" si="20"/>
        <v>公斤</v>
      </c>
      <c r="L61" s="183" t="s">
        <v>67</v>
      </c>
      <c r="M61" s="183">
        <v>0.5</v>
      </c>
      <c r="N61" s="193" t="str">
        <f t="shared" si="21"/>
        <v>公斤</v>
      </c>
      <c r="O61" s="196" t="s">
        <v>19</v>
      </c>
      <c r="P61" s="196">
        <v>0.05</v>
      </c>
      <c r="Q61" s="193" t="str">
        <f t="shared" si="22"/>
        <v>公斤</v>
      </c>
      <c r="R61" s="183" t="s">
        <v>60</v>
      </c>
      <c r="S61" s="183">
        <v>0.05</v>
      </c>
      <c r="T61" s="193" t="str">
        <f t="shared" si="23"/>
        <v>公斤</v>
      </c>
      <c r="U61" s="198"/>
      <c r="V61" s="198"/>
      <c r="W61" s="58"/>
      <c r="X61" s="53"/>
      <c r="Y61" s="58"/>
      <c r="Z61" s="58"/>
      <c r="AA61" s="58"/>
      <c r="AB61" s="58"/>
      <c r="AC61" s="60"/>
      <c r="AD61" s="71"/>
    </row>
    <row r="62" spans="1:54" ht="25.2" customHeight="1">
      <c r="A62" s="146"/>
      <c r="B62" s="151"/>
      <c r="C62" s="183"/>
      <c r="D62" s="183"/>
      <c r="E62" s="193" t="str">
        <f t="shared" si="18"/>
        <v/>
      </c>
      <c r="F62" s="183"/>
      <c r="G62" s="183"/>
      <c r="H62" s="193" t="str">
        <f t="shared" si="19"/>
        <v/>
      </c>
      <c r="I62" s="183" t="s">
        <v>29</v>
      </c>
      <c r="J62" s="183">
        <v>2</v>
      </c>
      <c r="K62" s="193" t="str">
        <f t="shared" si="20"/>
        <v>公斤</v>
      </c>
      <c r="L62" s="183" t="s">
        <v>311</v>
      </c>
      <c r="M62" s="183">
        <v>0.6</v>
      </c>
      <c r="N62" s="193" t="str">
        <f t="shared" si="21"/>
        <v>公斤</v>
      </c>
      <c r="O62" s="196"/>
      <c r="P62" s="196"/>
      <c r="Q62" s="193" t="str">
        <f t="shared" si="22"/>
        <v/>
      </c>
      <c r="R62" s="183" t="s">
        <v>323</v>
      </c>
      <c r="S62" s="183">
        <v>1</v>
      </c>
      <c r="T62" s="193" t="str">
        <f t="shared" si="23"/>
        <v>公斤</v>
      </c>
      <c r="U62" s="198"/>
      <c r="V62" s="198"/>
      <c r="W62" s="58"/>
      <c r="X62" s="58"/>
      <c r="Y62" s="58"/>
      <c r="Z62" s="58"/>
      <c r="AA62" s="58"/>
      <c r="AB62" s="58"/>
      <c r="AC62" s="60"/>
      <c r="AD62" s="71"/>
    </row>
    <row r="63" spans="1:54" ht="25.2" customHeight="1">
      <c r="A63" s="146"/>
      <c r="B63" s="151"/>
      <c r="C63" s="183"/>
      <c r="D63" s="183"/>
      <c r="E63" s="193" t="str">
        <f t="shared" si="18"/>
        <v/>
      </c>
      <c r="F63" s="194"/>
      <c r="G63" s="194"/>
      <c r="H63" s="193" t="str">
        <f t="shared" si="19"/>
        <v/>
      </c>
      <c r="I63" s="183" t="s">
        <v>26</v>
      </c>
      <c r="J63" s="183">
        <v>0.1</v>
      </c>
      <c r="K63" s="193" t="str">
        <f t="shared" si="20"/>
        <v>公斤</v>
      </c>
      <c r="L63" s="194" t="s">
        <v>19</v>
      </c>
      <c r="M63" s="194">
        <v>0.05</v>
      </c>
      <c r="N63" s="193" t="str">
        <f t="shared" si="21"/>
        <v>公斤</v>
      </c>
      <c r="O63" s="196"/>
      <c r="P63" s="196"/>
      <c r="Q63" s="193" t="str">
        <f t="shared" si="22"/>
        <v/>
      </c>
      <c r="R63" s="183"/>
      <c r="S63" s="183"/>
      <c r="T63" s="193" t="str">
        <f t="shared" si="23"/>
        <v/>
      </c>
      <c r="U63" s="198"/>
      <c r="V63" s="198"/>
      <c r="W63" s="58"/>
      <c r="X63" s="58"/>
      <c r="Y63" s="58"/>
      <c r="Z63" s="58"/>
      <c r="AA63" s="58"/>
      <c r="AB63" s="58"/>
      <c r="AC63" s="60"/>
      <c r="AD63" s="71"/>
    </row>
    <row r="64" spans="1:54" ht="25.2" customHeight="1">
      <c r="A64" s="146"/>
      <c r="B64" s="151"/>
      <c r="C64" s="183"/>
      <c r="D64" s="183"/>
      <c r="E64" s="193" t="str">
        <f t="shared" si="18"/>
        <v/>
      </c>
      <c r="F64" s="183"/>
      <c r="G64" s="183"/>
      <c r="H64" s="193" t="str">
        <f t="shared" si="19"/>
        <v/>
      </c>
      <c r="I64" s="183" t="s">
        <v>19</v>
      </c>
      <c r="J64" s="183">
        <v>0.05</v>
      </c>
      <c r="K64" s="193" t="str">
        <f t="shared" ref="K64" si="32">IF(J64,"公斤","")</f>
        <v>公斤</v>
      </c>
      <c r="L64" s="183" t="s">
        <v>209</v>
      </c>
      <c r="M64" s="183">
        <v>0.1</v>
      </c>
      <c r="N64" s="193" t="str">
        <f t="shared" si="21"/>
        <v>公斤</v>
      </c>
      <c r="O64" s="196"/>
      <c r="P64" s="196"/>
      <c r="Q64" s="193" t="str">
        <f t="shared" si="22"/>
        <v/>
      </c>
      <c r="R64" s="183"/>
      <c r="S64" s="183"/>
      <c r="T64" s="193" t="str">
        <f t="shared" si="23"/>
        <v/>
      </c>
      <c r="U64" s="198"/>
      <c r="V64" s="198"/>
      <c r="W64" s="58"/>
      <c r="X64" s="58"/>
      <c r="Y64" s="58"/>
      <c r="Z64" s="58"/>
      <c r="AA64" s="58"/>
      <c r="AB64" s="58"/>
      <c r="AC64" s="60"/>
      <c r="AD64" s="71"/>
    </row>
    <row r="65" spans="1:54" ht="25.2" customHeight="1" thickBot="1">
      <c r="A65" s="146"/>
      <c r="B65" s="152"/>
      <c r="C65" s="183"/>
      <c r="D65" s="183"/>
      <c r="E65" s="193" t="str">
        <f t="shared" si="18"/>
        <v/>
      </c>
      <c r="F65" s="183"/>
      <c r="G65" s="183"/>
      <c r="H65" s="193" t="str">
        <f t="shared" si="19"/>
        <v/>
      </c>
      <c r="I65" s="183"/>
      <c r="J65" s="183"/>
      <c r="K65" s="193"/>
      <c r="L65" s="183"/>
      <c r="M65" s="183"/>
      <c r="N65" s="193" t="str">
        <f t="shared" si="21"/>
        <v/>
      </c>
      <c r="O65" s="196"/>
      <c r="P65" s="196"/>
      <c r="Q65" s="193" t="str">
        <f t="shared" si="22"/>
        <v/>
      </c>
      <c r="R65" s="183"/>
      <c r="S65" s="183"/>
      <c r="T65" s="193" t="str">
        <f t="shared" si="23"/>
        <v/>
      </c>
      <c r="U65" s="198"/>
      <c r="V65" s="198"/>
      <c r="W65" s="58"/>
      <c r="X65" s="58"/>
      <c r="Y65" s="58"/>
      <c r="Z65" s="58"/>
      <c r="AA65" s="58"/>
      <c r="AB65" s="58"/>
      <c r="AC65" s="60"/>
      <c r="AD65" s="71"/>
    </row>
    <row r="66" spans="1:54" s="119" customFormat="1" ht="25.2" customHeight="1" thickBot="1">
      <c r="A66" s="145">
        <f>A59+1</f>
        <v>45763</v>
      </c>
      <c r="B66" s="151" t="s">
        <v>172</v>
      </c>
      <c r="C66" s="183" t="s">
        <v>20</v>
      </c>
      <c r="D66" s="192"/>
      <c r="E66" s="193" t="str">
        <f t="shared" si="18"/>
        <v/>
      </c>
      <c r="F66" s="209" t="s">
        <v>299</v>
      </c>
      <c r="G66" s="210"/>
      <c r="H66" s="193" t="str">
        <f t="shared" si="19"/>
        <v/>
      </c>
      <c r="I66" s="194" t="s">
        <v>220</v>
      </c>
      <c r="J66" s="194"/>
      <c r="K66" s="193" t="str">
        <f t="shared" si="20"/>
        <v/>
      </c>
      <c r="L66" s="194" t="s">
        <v>242</v>
      </c>
      <c r="M66" s="194"/>
      <c r="N66" s="193" t="str">
        <f t="shared" si="21"/>
        <v/>
      </c>
      <c r="O66" s="195" t="s">
        <v>14</v>
      </c>
      <c r="P66" s="196"/>
      <c r="Q66" s="193" t="str">
        <f t="shared" si="22"/>
        <v/>
      </c>
      <c r="R66" s="183" t="s">
        <v>256</v>
      </c>
      <c r="S66" s="183"/>
      <c r="T66" s="193" t="str">
        <f t="shared" si="23"/>
        <v/>
      </c>
      <c r="U66" s="197" t="s">
        <v>85</v>
      </c>
      <c r="V66" s="197"/>
      <c r="W66" s="87">
        <v>6.05</v>
      </c>
      <c r="X66" s="87">
        <v>2.6363636363636362</v>
      </c>
      <c r="Y66" s="87">
        <v>1.5</v>
      </c>
      <c r="Z66" s="87">
        <v>2.0681818181818183</v>
      </c>
      <c r="AA66" s="87"/>
      <c r="AB66" s="87"/>
      <c r="AC66" s="88">
        <v>751.79545454545462</v>
      </c>
      <c r="AD66" s="112"/>
      <c r="AE66" s="113">
        <f>A66</f>
        <v>45763</v>
      </c>
      <c r="AF66" s="113" t="str">
        <f>A67</f>
        <v>四</v>
      </c>
      <c r="AG66" s="113" t="str">
        <f>B66</f>
        <v>F5</v>
      </c>
      <c r="AH66" s="114" t="str">
        <f>C66</f>
        <v>糙米飯</v>
      </c>
      <c r="AI66" s="115" t="str">
        <f>C67&amp;" "&amp;C68&amp;" "&amp;C69&amp;" "&amp;C70&amp;" "&amp;C71&amp;" "&amp;C72</f>
        <v xml:space="preserve">米 糙米    </v>
      </c>
      <c r="AJ66" s="114" t="str">
        <f>F66</f>
        <v>瓜仔凍腐</v>
      </c>
      <c r="AK66" s="115" t="str">
        <f>F67&amp;" "&amp;F68&amp;" "&amp;F69&amp;" "&amp;F70&amp;" "&amp;F71&amp;" "&amp;F72</f>
        <v xml:space="preserve">凍豆腐 醃漬花胡瓜 胡蘿蔔 薑  </v>
      </c>
      <c r="AL66" s="114" t="str">
        <f>I66</f>
        <v>紅仁炒蛋</v>
      </c>
      <c r="AM66" s="115" t="str">
        <f>I67&amp;" "&amp;I68&amp;" "&amp;I69&amp;" "&amp;I70&amp;" "&amp;I71&amp;" "&amp;I72</f>
        <v xml:space="preserve">雞蛋 胡蘿蔔 薑   </v>
      </c>
      <c r="AN66" s="114" t="str">
        <f>L66</f>
        <v>家常油腐</v>
      </c>
      <c r="AO66" s="115" t="str">
        <f>L67&amp;" "&amp;L68&amp;" "&amp;L69&amp;" "&amp;L70&amp;" "&amp;L71&amp;" "&amp;L72</f>
        <v xml:space="preserve">時蔬 四角油豆腐 胡蘿蔔 薑  </v>
      </c>
      <c r="AP66" s="114" t="str">
        <f>O66</f>
        <v>時蔬</v>
      </c>
      <c r="AQ66" s="115" t="str">
        <f>O67&amp;" "&amp;O68&amp;" "&amp;O69&amp;" "&amp;O70&amp;" "&amp;O71&amp;" "&amp;O72</f>
        <v xml:space="preserve">蔬菜 薑    </v>
      </c>
      <c r="AR66" s="114" t="str">
        <f>R66</f>
        <v>綠豆湯</v>
      </c>
      <c r="AS66" s="115" t="str">
        <f>R67&amp;" "&amp;R68&amp;" "&amp;R69&amp;" "&amp;R70&amp;" "&amp;R71&amp;" "&amp;R72</f>
        <v xml:space="preserve">綠豆 二砂糖    </v>
      </c>
      <c r="AT66" s="116" t="str">
        <f t="shared" ref="AT66:AU66" si="33">U66</f>
        <v>小餐包</v>
      </c>
      <c r="AU66" s="114">
        <f t="shared" si="33"/>
        <v>0</v>
      </c>
      <c r="AV66" s="117">
        <f t="shared" ref="AV66:BB66" si="34">W66</f>
        <v>6.05</v>
      </c>
      <c r="AW66" s="117">
        <f t="shared" si="34"/>
        <v>2.6363636363636362</v>
      </c>
      <c r="AX66" s="117">
        <f t="shared" si="34"/>
        <v>1.5</v>
      </c>
      <c r="AY66" s="117">
        <f t="shared" si="34"/>
        <v>2.0681818181818183</v>
      </c>
      <c r="AZ66" s="117">
        <f t="shared" si="34"/>
        <v>0</v>
      </c>
      <c r="BA66" s="117">
        <f t="shared" si="34"/>
        <v>0</v>
      </c>
      <c r="BB66" s="118">
        <f t="shared" si="34"/>
        <v>751.79545454545462</v>
      </c>
    </row>
    <row r="67" spans="1:54" ht="25.2" customHeight="1">
      <c r="A67" s="146" t="s">
        <v>173</v>
      </c>
      <c r="B67" s="155"/>
      <c r="C67" s="183" t="s">
        <v>15</v>
      </c>
      <c r="D67" s="183">
        <v>7</v>
      </c>
      <c r="E67" s="193" t="str">
        <f t="shared" si="18"/>
        <v>公斤</v>
      </c>
      <c r="F67" s="183" t="s">
        <v>300</v>
      </c>
      <c r="G67" s="199">
        <v>8</v>
      </c>
      <c r="H67" s="193" t="str">
        <f t="shared" si="19"/>
        <v>公斤</v>
      </c>
      <c r="I67" s="183" t="s">
        <v>16</v>
      </c>
      <c r="J67" s="183">
        <v>5.5</v>
      </c>
      <c r="K67" s="193" t="str">
        <f t="shared" si="20"/>
        <v>公斤</v>
      </c>
      <c r="L67" s="183" t="s">
        <v>29</v>
      </c>
      <c r="M67" s="183">
        <v>2</v>
      </c>
      <c r="N67" s="193" t="str">
        <f t="shared" si="21"/>
        <v>公斤</v>
      </c>
      <c r="O67" s="196" t="s">
        <v>12</v>
      </c>
      <c r="P67" s="196">
        <v>7</v>
      </c>
      <c r="Q67" s="193" t="str">
        <f t="shared" si="22"/>
        <v>公斤</v>
      </c>
      <c r="R67" s="183" t="s">
        <v>64</v>
      </c>
      <c r="S67" s="183">
        <v>2</v>
      </c>
      <c r="T67" s="193" t="str">
        <f t="shared" si="23"/>
        <v>公斤</v>
      </c>
      <c r="U67" s="185"/>
      <c r="V67" s="185"/>
      <c r="W67" s="58"/>
      <c r="X67" s="59"/>
      <c r="Y67" s="58"/>
      <c r="Z67" s="58"/>
      <c r="AA67" s="58"/>
      <c r="AB67" s="58"/>
      <c r="AC67" s="60"/>
      <c r="AD67" s="71"/>
    </row>
    <row r="68" spans="1:54" ht="25.2" customHeight="1">
      <c r="A68" s="146"/>
      <c r="B68" s="151"/>
      <c r="C68" s="183" t="s">
        <v>22</v>
      </c>
      <c r="D68" s="183">
        <v>3</v>
      </c>
      <c r="E68" s="193" t="str">
        <f t="shared" si="18"/>
        <v>公斤</v>
      </c>
      <c r="F68" s="183" t="s">
        <v>72</v>
      </c>
      <c r="G68" s="183">
        <v>2</v>
      </c>
      <c r="H68" s="193" t="str">
        <f t="shared" si="19"/>
        <v>公斤</v>
      </c>
      <c r="I68" s="183" t="s">
        <v>18</v>
      </c>
      <c r="J68" s="183">
        <v>3</v>
      </c>
      <c r="K68" s="193" t="str">
        <f t="shared" si="20"/>
        <v>公斤</v>
      </c>
      <c r="L68" s="194" t="s">
        <v>243</v>
      </c>
      <c r="M68" s="194">
        <v>3.5</v>
      </c>
      <c r="N68" s="193" t="str">
        <f t="shared" si="21"/>
        <v>公斤</v>
      </c>
      <c r="O68" s="196" t="s">
        <v>19</v>
      </c>
      <c r="P68" s="196">
        <v>0.05</v>
      </c>
      <c r="Q68" s="193" t="str">
        <f t="shared" si="22"/>
        <v>公斤</v>
      </c>
      <c r="R68" s="183" t="s">
        <v>257</v>
      </c>
      <c r="S68" s="183">
        <v>1</v>
      </c>
      <c r="T68" s="193" t="str">
        <f t="shared" si="23"/>
        <v>公斤</v>
      </c>
      <c r="U68" s="198"/>
      <c r="V68" s="198"/>
      <c r="W68" s="58"/>
      <c r="X68" s="53"/>
      <c r="Y68" s="58"/>
      <c r="Z68" s="58"/>
      <c r="AA68" s="58"/>
      <c r="AB68" s="58"/>
      <c r="AC68" s="60"/>
      <c r="AD68" s="71"/>
    </row>
    <row r="69" spans="1:54" ht="25.2" customHeight="1">
      <c r="A69" s="146"/>
      <c r="B69" s="151"/>
      <c r="C69" s="183"/>
      <c r="D69" s="183"/>
      <c r="E69" s="193" t="str">
        <f t="shared" si="18"/>
        <v/>
      </c>
      <c r="F69" s="183" t="s">
        <v>18</v>
      </c>
      <c r="G69" s="183">
        <v>0.5</v>
      </c>
      <c r="H69" s="193" t="str">
        <f t="shared" si="19"/>
        <v>公斤</v>
      </c>
      <c r="I69" s="183" t="s">
        <v>19</v>
      </c>
      <c r="J69" s="183">
        <v>0.05</v>
      </c>
      <c r="K69" s="193" t="str">
        <f t="shared" si="20"/>
        <v>公斤</v>
      </c>
      <c r="L69" s="183" t="s">
        <v>18</v>
      </c>
      <c r="M69" s="183">
        <v>0.5</v>
      </c>
      <c r="N69" s="193" t="str">
        <f t="shared" si="21"/>
        <v>公斤</v>
      </c>
      <c r="O69" s="196"/>
      <c r="P69" s="196"/>
      <c r="Q69" s="193" t="str">
        <f t="shared" si="22"/>
        <v/>
      </c>
      <c r="R69" s="183"/>
      <c r="S69" s="183"/>
      <c r="T69" s="193" t="str">
        <f t="shared" si="23"/>
        <v/>
      </c>
      <c r="U69" s="198"/>
      <c r="V69" s="198"/>
      <c r="W69" s="58"/>
      <c r="X69" s="58"/>
      <c r="Y69" s="58"/>
      <c r="Z69" s="58"/>
      <c r="AA69" s="58"/>
      <c r="AB69" s="58"/>
      <c r="AC69" s="60"/>
      <c r="AD69" s="71"/>
    </row>
    <row r="70" spans="1:54" ht="25.2" customHeight="1">
      <c r="A70" s="146"/>
      <c r="B70" s="151"/>
      <c r="C70" s="183"/>
      <c r="D70" s="183"/>
      <c r="E70" s="193" t="str">
        <f t="shared" si="18"/>
        <v/>
      </c>
      <c r="F70" s="183" t="s">
        <v>19</v>
      </c>
      <c r="G70" s="183">
        <v>0.05</v>
      </c>
      <c r="H70" s="193" t="str">
        <f t="shared" si="19"/>
        <v>公斤</v>
      </c>
      <c r="I70" s="183"/>
      <c r="J70" s="183"/>
      <c r="K70" s="193" t="str">
        <f t="shared" si="20"/>
        <v/>
      </c>
      <c r="L70" s="183" t="s">
        <v>19</v>
      </c>
      <c r="M70" s="183">
        <v>0.05</v>
      </c>
      <c r="N70" s="193" t="str">
        <f t="shared" si="21"/>
        <v>公斤</v>
      </c>
      <c r="O70" s="196"/>
      <c r="P70" s="196"/>
      <c r="Q70" s="193" t="str">
        <f t="shared" si="22"/>
        <v/>
      </c>
      <c r="R70" s="183"/>
      <c r="S70" s="183"/>
      <c r="T70" s="193" t="str">
        <f t="shared" si="23"/>
        <v/>
      </c>
      <c r="U70" s="198"/>
      <c r="V70" s="198"/>
      <c r="W70" s="58"/>
      <c r="X70" s="58"/>
      <c r="Y70" s="58"/>
      <c r="Z70" s="58"/>
      <c r="AA70" s="58"/>
      <c r="AB70" s="58"/>
      <c r="AC70" s="60"/>
      <c r="AD70" s="71"/>
    </row>
    <row r="71" spans="1:54" ht="25.2" customHeight="1">
      <c r="A71" s="146"/>
      <c r="B71" s="151"/>
      <c r="C71" s="183"/>
      <c r="D71" s="183"/>
      <c r="E71" s="193" t="str">
        <f t="shared" si="18"/>
        <v/>
      </c>
      <c r="F71" s="183"/>
      <c r="G71" s="183"/>
      <c r="H71" s="193" t="str">
        <f t="shared" si="19"/>
        <v/>
      </c>
      <c r="I71" s="183"/>
      <c r="J71" s="183"/>
      <c r="K71" s="193" t="str">
        <f t="shared" si="20"/>
        <v/>
      </c>
      <c r="L71" s="183"/>
      <c r="M71" s="183"/>
      <c r="N71" s="193" t="str">
        <f t="shared" si="21"/>
        <v/>
      </c>
      <c r="O71" s="196"/>
      <c r="P71" s="196"/>
      <c r="Q71" s="193" t="str">
        <f t="shared" si="22"/>
        <v/>
      </c>
      <c r="R71" s="183"/>
      <c r="S71" s="183"/>
      <c r="T71" s="193" t="str">
        <f t="shared" si="23"/>
        <v/>
      </c>
      <c r="U71" s="198"/>
      <c r="V71" s="198"/>
      <c r="W71" s="58"/>
      <c r="X71" s="58"/>
      <c r="Y71" s="58"/>
      <c r="Z71" s="58"/>
      <c r="AA71" s="58"/>
      <c r="AB71" s="58"/>
      <c r="AC71" s="60"/>
      <c r="AD71" s="71"/>
    </row>
    <row r="72" spans="1:54" ht="25.2" customHeight="1" thickBot="1">
      <c r="A72" s="146"/>
      <c r="B72" s="152"/>
      <c r="C72" s="183"/>
      <c r="D72" s="183"/>
      <c r="E72" s="193" t="str">
        <f t="shared" si="18"/>
        <v/>
      </c>
      <c r="F72" s="183"/>
      <c r="G72" s="183"/>
      <c r="H72" s="193" t="str">
        <f t="shared" si="19"/>
        <v/>
      </c>
      <c r="I72" s="183"/>
      <c r="J72" s="183"/>
      <c r="K72" s="193" t="str">
        <f t="shared" si="20"/>
        <v/>
      </c>
      <c r="L72" s="183"/>
      <c r="M72" s="183"/>
      <c r="N72" s="193" t="str">
        <f t="shared" si="21"/>
        <v/>
      </c>
      <c r="O72" s="196"/>
      <c r="P72" s="196"/>
      <c r="Q72" s="193" t="str">
        <f t="shared" si="22"/>
        <v/>
      </c>
      <c r="R72" s="183"/>
      <c r="S72" s="183"/>
      <c r="T72" s="193" t="str">
        <f t="shared" si="23"/>
        <v/>
      </c>
      <c r="U72" s="198"/>
      <c r="V72" s="198"/>
      <c r="W72" s="58"/>
      <c r="X72" s="58"/>
      <c r="Y72" s="58"/>
      <c r="Z72" s="58"/>
      <c r="AA72" s="58"/>
      <c r="AB72" s="58"/>
      <c r="AC72" s="60"/>
      <c r="AD72" s="71"/>
    </row>
    <row r="73" spans="1:54" s="119" customFormat="1" ht="25.2" customHeight="1" thickBot="1">
      <c r="A73" s="145">
        <f>A66+1</f>
        <v>45764</v>
      </c>
      <c r="B73" s="151" t="s">
        <v>174</v>
      </c>
      <c r="C73" s="183" t="s">
        <v>98</v>
      </c>
      <c r="D73" s="192"/>
      <c r="E73" s="193" t="str">
        <f t="shared" si="18"/>
        <v/>
      </c>
      <c r="F73" s="183" t="s">
        <v>301</v>
      </c>
      <c r="G73" s="183"/>
      <c r="H73" s="193" t="str">
        <f t="shared" si="19"/>
        <v/>
      </c>
      <c r="I73" s="183" t="s">
        <v>129</v>
      </c>
      <c r="J73" s="183"/>
      <c r="K73" s="193" t="str">
        <f t="shared" si="20"/>
        <v/>
      </c>
      <c r="L73" s="194" t="s">
        <v>312</v>
      </c>
      <c r="M73" s="194"/>
      <c r="N73" s="193" t="str">
        <f t="shared" si="21"/>
        <v/>
      </c>
      <c r="O73" s="195" t="s">
        <v>14</v>
      </c>
      <c r="P73" s="196"/>
      <c r="Q73" s="193" t="str">
        <f t="shared" si="22"/>
        <v/>
      </c>
      <c r="R73" s="183" t="s">
        <v>82</v>
      </c>
      <c r="S73" s="183"/>
      <c r="T73" s="193" t="str">
        <f t="shared" si="23"/>
        <v/>
      </c>
      <c r="U73" s="197" t="s">
        <v>140</v>
      </c>
      <c r="V73" s="197"/>
      <c r="W73" s="87">
        <v>5.3</v>
      </c>
      <c r="X73" s="87">
        <v>2.4500000000000002</v>
      </c>
      <c r="Y73" s="87">
        <v>2.7</v>
      </c>
      <c r="Z73" s="87">
        <v>2.5750000000000002</v>
      </c>
      <c r="AA73" s="87"/>
      <c r="AB73" s="87"/>
      <c r="AC73" s="88">
        <v>738.125</v>
      </c>
      <c r="AD73" s="112"/>
      <c r="AE73" s="113">
        <f>A73</f>
        <v>45764</v>
      </c>
      <c r="AF73" s="113" t="str">
        <f>A74</f>
        <v>五</v>
      </c>
      <c r="AG73" s="113" t="str">
        <f>B73</f>
        <v>G1</v>
      </c>
      <c r="AH73" s="114" t="str">
        <f>C73</f>
        <v>芝麻飯</v>
      </c>
      <c r="AI73" s="115" t="str">
        <f>C74&amp;" "&amp;C75&amp;" "&amp;C76&amp;" "&amp;C77&amp;" "&amp;C78&amp;" "&amp;C79</f>
        <v xml:space="preserve">米 芝麻(熟)    </v>
      </c>
      <c r="AJ73" s="114" t="str">
        <f>F73</f>
        <v>沙茶豆干</v>
      </c>
      <c r="AK73" s="115" t="str">
        <f>F74&amp;" "&amp;F75&amp;" "&amp;F76&amp;" "&amp;F77&amp;" "&amp;F78&amp;" "&amp;F79</f>
        <v>豆干 冷凍毛豆仁 時蔬 胡蘿蔔 薑 沙茶醬</v>
      </c>
      <c r="AL73" s="114" t="str">
        <f>I73</f>
        <v>關東煮</v>
      </c>
      <c r="AM73" s="115" t="str">
        <f>I74&amp;" "&amp;I75&amp;" "&amp;I76&amp;" "&amp;I77&amp;" "&amp;I78&amp;" "&amp;I79</f>
        <v xml:space="preserve">素丸 白蘿蔔 甜玉米 胡蘿蔔  </v>
      </c>
      <c r="AN73" s="114" t="str">
        <f>L73</f>
        <v>若絲時蔬</v>
      </c>
      <c r="AO73" s="115" t="str">
        <f>L74&amp;" "&amp;L75&amp;" "&amp;L76&amp;" "&amp;L77&amp;" "&amp;L78&amp;" "&amp;L79</f>
        <v xml:space="preserve">素肉 時蔬 胡蘿蔔 薑  </v>
      </c>
      <c r="AP73" s="114" t="str">
        <f>O73</f>
        <v>時蔬</v>
      </c>
      <c r="AQ73" s="115" t="str">
        <f>O74&amp;" "&amp;O75&amp;" "&amp;O76&amp;" "&amp;O77&amp;" "&amp;O78&amp;" "&amp;O79</f>
        <v xml:space="preserve">蔬菜 薑    </v>
      </c>
      <c r="AR73" s="114" t="str">
        <f>R73</f>
        <v>三絲羹湯</v>
      </c>
      <c r="AS73" s="115" t="str">
        <f>R74&amp;" "&amp;R75&amp;" "&amp;R76&amp;" "&amp;R77&amp;" "&amp;R78&amp;" "&amp;R79</f>
        <v xml:space="preserve">脆筍 包心白菜 胡蘿蔔 素羊肉  </v>
      </c>
      <c r="AT73" s="116" t="str">
        <f t="shared" ref="AT73:AU73" si="35">U73</f>
        <v>水果</v>
      </c>
      <c r="AU73" s="114">
        <f t="shared" si="35"/>
        <v>0</v>
      </c>
      <c r="AV73" s="117">
        <f t="shared" ref="AV73:BB73" si="36">W73</f>
        <v>5.3</v>
      </c>
      <c r="AW73" s="117">
        <f t="shared" si="36"/>
        <v>2.4500000000000002</v>
      </c>
      <c r="AX73" s="117">
        <f t="shared" si="36"/>
        <v>2.7</v>
      </c>
      <c r="AY73" s="117">
        <f t="shared" si="36"/>
        <v>2.5750000000000002</v>
      </c>
      <c r="AZ73" s="117">
        <f t="shared" si="36"/>
        <v>0</v>
      </c>
      <c r="BA73" s="117">
        <f t="shared" si="36"/>
        <v>0</v>
      </c>
      <c r="BB73" s="118">
        <f t="shared" si="36"/>
        <v>738.125</v>
      </c>
    </row>
    <row r="74" spans="1:54" ht="25.2" customHeight="1">
      <c r="A74" s="146" t="s">
        <v>71</v>
      </c>
      <c r="B74" s="155"/>
      <c r="C74" s="183" t="s">
        <v>15</v>
      </c>
      <c r="D74" s="183">
        <v>10</v>
      </c>
      <c r="E74" s="193" t="str">
        <f t="shared" si="18"/>
        <v>公斤</v>
      </c>
      <c r="F74" s="183" t="s">
        <v>287</v>
      </c>
      <c r="G74" s="183">
        <v>7</v>
      </c>
      <c r="H74" s="193" t="str">
        <f t="shared" si="19"/>
        <v>公斤</v>
      </c>
      <c r="I74" s="183" t="s">
        <v>314</v>
      </c>
      <c r="J74" s="183">
        <v>2</v>
      </c>
      <c r="K74" s="193" t="str">
        <f t="shared" si="20"/>
        <v>公斤</v>
      </c>
      <c r="L74" s="183" t="s">
        <v>311</v>
      </c>
      <c r="M74" s="183">
        <v>0.6</v>
      </c>
      <c r="N74" s="193" t="str">
        <f t="shared" si="21"/>
        <v>公斤</v>
      </c>
      <c r="O74" s="196" t="s">
        <v>12</v>
      </c>
      <c r="P74" s="196">
        <v>7</v>
      </c>
      <c r="Q74" s="193" t="str">
        <f t="shared" si="22"/>
        <v>公斤</v>
      </c>
      <c r="R74" s="183" t="s">
        <v>258</v>
      </c>
      <c r="S74" s="183">
        <v>1.5</v>
      </c>
      <c r="T74" s="193" t="str">
        <f t="shared" si="23"/>
        <v>公斤</v>
      </c>
      <c r="U74" s="185"/>
      <c r="V74" s="185"/>
      <c r="W74" s="58"/>
      <c r="X74" s="59"/>
      <c r="Y74" s="58"/>
      <c r="Z74" s="58"/>
      <c r="AA74" s="58"/>
      <c r="AB74" s="58"/>
      <c r="AC74" s="60"/>
      <c r="AD74" s="71"/>
    </row>
    <row r="75" spans="1:54" ht="25.2" customHeight="1">
      <c r="A75" s="146"/>
      <c r="B75" s="151"/>
      <c r="C75" s="183" t="s">
        <v>99</v>
      </c>
      <c r="D75" s="183">
        <v>0.01</v>
      </c>
      <c r="E75" s="193" t="str">
        <f t="shared" si="18"/>
        <v>公斤</v>
      </c>
      <c r="F75" s="183" t="s">
        <v>302</v>
      </c>
      <c r="G75" s="183">
        <v>1</v>
      </c>
      <c r="H75" s="193" t="str">
        <f t="shared" si="19"/>
        <v>公斤</v>
      </c>
      <c r="I75" s="183" t="s">
        <v>23</v>
      </c>
      <c r="J75" s="183">
        <v>4</v>
      </c>
      <c r="K75" s="193" t="str">
        <f t="shared" si="20"/>
        <v>公斤</v>
      </c>
      <c r="L75" s="194" t="s">
        <v>29</v>
      </c>
      <c r="M75" s="194">
        <v>7</v>
      </c>
      <c r="N75" s="193" t="str">
        <f t="shared" si="21"/>
        <v>公斤</v>
      </c>
      <c r="O75" s="196" t="s">
        <v>19</v>
      </c>
      <c r="P75" s="196">
        <v>0.05</v>
      </c>
      <c r="Q75" s="193" t="str">
        <f t="shared" si="22"/>
        <v>公斤</v>
      </c>
      <c r="R75" s="183" t="s">
        <v>259</v>
      </c>
      <c r="S75" s="183">
        <v>2</v>
      </c>
      <c r="T75" s="193" t="str">
        <f t="shared" si="23"/>
        <v>公斤</v>
      </c>
      <c r="U75" s="198"/>
      <c r="V75" s="198"/>
      <c r="W75" s="58"/>
      <c r="X75" s="53"/>
      <c r="Y75" s="58"/>
      <c r="Z75" s="58"/>
      <c r="AA75" s="58"/>
      <c r="AB75" s="58"/>
      <c r="AC75" s="60"/>
      <c r="AD75" s="71"/>
    </row>
    <row r="76" spans="1:54" ht="25.2" customHeight="1">
      <c r="A76" s="146"/>
      <c r="B76" s="151"/>
      <c r="C76" s="183"/>
      <c r="D76" s="183"/>
      <c r="E76" s="193" t="str">
        <f t="shared" si="18"/>
        <v/>
      </c>
      <c r="F76" s="194" t="s">
        <v>29</v>
      </c>
      <c r="G76" s="194">
        <v>2</v>
      </c>
      <c r="H76" s="193" t="str">
        <f t="shared" si="19"/>
        <v>公斤</v>
      </c>
      <c r="I76" s="183" t="s">
        <v>128</v>
      </c>
      <c r="J76" s="183">
        <v>2</v>
      </c>
      <c r="K76" s="193" t="str">
        <f t="shared" si="20"/>
        <v>公斤</v>
      </c>
      <c r="L76" s="183" t="s">
        <v>18</v>
      </c>
      <c r="M76" s="183">
        <v>0.5</v>
      </c>
      <c r="N76" s="193" t="str">
        <f t="shared" si="21"/>
        <v>公斤</v>
      </c>
      <c r="O76" s="196"/>
      <c r="P76" s="196"/>
      <c r="Q76" s="193" t="str">
        <f t="shared" si="22"/>
        <v/>
      </c>
      <c r="R76" s="183" t="s">
        <v>18</v>
      </c>
      <c r="S76" s="183">
        <v>0.5</v>
      </c>
      <c r="T76" s="193" t="str">
        <f t="shared" si="23"/>
        <v>公斤</v>
      </c>
      <c r="U76" s="198"/>
      <c r="V76" s="198"/>
      <c r="W76" s="58"/>
      <c r="X76" s="58"/>
      <c r="Y76" s="58"/>
      <c r="Z76" s="58"/>
      <c r="AA76" s="58"/>
      <c r="AB76" s="58"/>
      <c r="AC76" s="60"/>
      <c r="AD76" s="71"/>
    </row>
    <row r="77" spans="1:54" ht="25.2" customHeight="1">
      <c r="A77" s="146"/>
      <c r="B77" s="151"/>
      <c r="C77" s="183"/>
      <c r="D77" s="183"/>
      <c r="E77" s="193" t="str">
        <f t="shared" si="18"/>
        <v/>
      </c>
      <c r="F77" s="183" t="s">
        <v>18</v>
      </c>
      <c r="G77" s="183">
        <v>0.5</v>
      </c>
      <c r="H77" s="193" t="str">
        <f t="shared" si="19"/>
        <v>公斤</v>
      </c>
      <c r="I77" s="183" t="s">
        <v>18</v>
      </c>
      <c r="J77" s="183">
        <v>0.5</v>
      </c>
      <c r="K77" s="193" t="str">
        <f t="shared" si="20"/>
        <v>公斤</v>
      </c>
      <c r="L77" s="183" t="s">
        <v>19</v>
      </c>
      <c r="M77" s="183">
        <v>0.05</v>
      </c>
      <c r="N77" s="193" t="str">
        <f t="shared" si="21"/>
        <v>公斤</v>
      </c>
      <c r="O77" s="196"/>
      <c r="P77" s="196"/>
      <c r="Q77" s="193" t="str">
        <f t="shared" si="22"/>
        <v/>
      </c>
      <c r="R77" s="183" t="s">
        <v>323</v>
      </c>
      <c r="S77" s="183">
        <v>1</v>
      </c>
      <c r="T77" s="193" t="str">
        <f t="shared" si="23"/>
        <v>公斤</v>
      </c>
      <c r="U77" s="198"/>
      <c r="V77" s="198"/>
      <c r="W77" s="58"/>
      <c r="X77" s="58"/>
      <c r="Y77" s="58"/>
      <c r="Z77" s="58"/>
      <c r="AA77" s="58"/>
      <c r="AB77" s="58"/>
      <c r="AC77" s="60"/>
      <c r="AD77" s="71"/>
    </row>
    <row r="78" spans="1:54" ht="25.2" customHeight="1">
      <c r="A78" s="146"/>
      <c r="B78" s="151"/>
      <c r="C78" s="183"/>
      <c r="D78" s="183"/>
      <c r="E78" s="193" t="str">
        <f t="shared" si="18"/>
        <v/>
      </c>
      <c r="F78" s="183" t="s">
        <v>19</v>
      </c>
      <c r="G78" s="183">
        <v>0.05</v>
      </c>
      <c r="H78" s="193" t="str">
        <f t="shared" si="19"/>
        <v>公斤</v>
      </c>
      <c r="I78" s="183"/>
      <c r="J78" s="183"/>
      <c r="K78" s="193" t="str">
        <f t="shared" si="20"/>
        <v/>
      </c>
      <c r="L78" s="183"/>
      <c r="M78" s="183"/>
      <c r="N78" s="193" t="str">
        <f t="shared" si="21"/>
        <v/>
      </c>
      <c r="O78" s="196"/>
      <c r="P78" s="196"/>
      <c r="Q78" s="193" t="str">
        <f t="shared" si="22"/>
        <v/>
      </c>
      <c r="R78" s="183"/>
      <c r="S78" s="183"/>
      <c r="T78" s="193" t="str">
        <f t="shared" si="23"/>
        <v/>
      </c>
      <c r="U78" s="198"/>
      <c r="V78" s="198"/>
      <c r="W78" s="58"/>
      <c r="X78" s="58"/>
      <c r="Y78" s="58"/>
      <c r="Z78" s="58"/>
      <c r="AA78" s="58"/>
      <c r="AB78" s="58"/>
      <c r="AC78" s="60"/>
      <c r="AD78" s="71"/>
    </row>
    <row r="79" spans="1:54" ht="25.2" customHeight="1" thickBot="1">
      <c r="A79" s="146"/>
      <c r="B79" s="152"/>
      <c r="C79" s="183"/>
      <c r="D79" s="183"/>
      <c r="E79" s="193" t="str">
        <f t="shared" si="18"/>
        <v/>
      </c>
      <c r="F79" s="183" t="s">
        <v>150</v>
      </c>
      <c r="G79" s="183"/>
      <c r="H79" s="193" t="str">
        <f t="shared" si="19"/>
        <v/>
      </c>
      <c r="I79" s="194"/>
      <c r="J79" s="194"/>
      <c r="K79" s="193" t="str">
        <f t="shared" si="20"/>
        <v/>
      </c>
      <c r="L79" s="194"/>
      <c r="M79" s="194"/>
      <c r="N79" s="193" t="str">
        <f t="shared" si="21"/>
        <v/>
      </c>
      <c r="O79" s="196"/>
      <c r="P79" s="196"/>
      <c r="Q79" s="193" t="str">
        <f t="shared" si="22"/>
        <v/>
      </c>
      <c r="R79" s="183"/>
      <c r="S79" s="183"/>
      <c r="T79" s="193" t="str">
        <f t="shared" si="23"/>
        <v/>
      </c>
      <c r="U79" s="198"/>
      <c r="V79" s="198"/>
      <c r="W79" s="58"/>
      <c r="X79" s="58"/>
      <c r="Y79" s="58"/>
      <c r="Z79" s="58"/>
      <c r="AA79" s="58"/>
      <c r="AB79" s="58"/>
      <c r="AC79" s="60"/>
      <c r="AD79" s="71"/>
    </row>
    <row r="80" spans="1:54" s="119" customFormat="1" ht="25.2" customHeight="1" thickBot="1">
      <c r="A80" s="145">
        <v>45767</v>
      </c>
      <c r="B80" s="151" t="s">
        <v>175</v>
      </c>
      <c r="C80" s="183" t="s">
        <v>13</v>
      </c>
      <c r="D80" s="192"/>
      <c r="E80" s="193" t="str">
        <f t="shared" si="18"/>
        <v/>
      </c>
      <c r="F80" s="183" t="s">
        <v>303</v>
      </c>
      <c r="G80" s="183"/>
      <c r="H80" s="193" t="str">
        <f t="shared" si="19"/>
        <v/>
      </c>
      <c r="I80" s="183" t="s">
        <v>216</v>
      </c>
      <c r="J80" s="183"/>
      <c r="K80" s="193" t="str">
        <f t="shared" si="20"/>
        <v/>
      </c>
      <c r="L80" s="183" t="s">
        <v>132</v>
      </c>
      <c r="M80" s="183"/>
      <c r="N80" s="193" t="str">
        <f t="shared" si="21"/>
        <v/>
      </c>
      <c r="O80" s="195" t="s">
        <v>14</v>
      </c>
      <c r="P80" s="196"/>
      <c r="Q80" s="193" t="str">
        <f t="shared" si="22"/>
        <v/>
      </c>
      <c r="R80" s="183" t="s">
        <v>325</v>
      </c>
      <c r="S80" s="183"/>
      <c r="T80" s="193" t="str">
        <f t="shared" si="23"/>
        <v/>
      </c>
      <c r="U80" s="197" t="s">
        <v>50</v>
      </c>
      <c r="V80" s="197"/>
      <c r="W80" s="87">
        <v>6</v>
      </c>
      <c r="X80" s="87">
        <v>2.6340909090909093</v>
      </c>
      <c r="Y80" s="87">
        <v>1.56</v>
      </c>
      <c r="Z80" s="87">
        <v>2.4</v>
      </c>
      <c r="AA80" s="87"/>
      <c r="AB80" s="87"/>
      <c r="AC80" s="88">
        <v>764.55681818181824</v>
      </c>
      <c r="AD80" s="112"/>
      <c r="AE80" s="113">
        <f>A80</f>
        <v>45767</v>
      </c>
      <c r="AF80" s="113" t="str">
        <f>A81</f>
        <v>一</v>
      </c>
      <c r="AG80" s="113" t="str">
        <f>B80</f>
        <v>I1</v>
      </c>
      <c r="AH80" s="114" t="str">
        <f>C80</f>
        <v>白米飯</v>
      </c>
      <c r="AI80" s="115" t="str">
        <f>C81&amp;" "&amp;C82&amp;" "&amp;C83&amp;" "&amp;C84&amp;" "&amp;C85&amp;" "&amp;C86</f>
        <v xml:space="preserve">米     </v>
      </c>
      <c r="AJ80" s="114" t="str">
        <f>F80</f>
        <v>花生豆干</v>
      </c>
      <c r="AK80" s="115" t="str">
        <f>F81&amp;" "&amp;F82&amp;" "&amp;F83&amp;" "&amp;F84&amp;" "&amp;F85&amp;" "&amp;F86</f>
        <v xml:space="preserve">豆干 油花生 胡蘿蔔 時蔬 薑 </v>
      </c>
      <c r="AL80" s="114" t="str">
        <f>I80</f>
        <v>番茄炒蛋</v>
      </c>
      <c r="AM80" s="115" t="str">
        <f>I81&amp;" "&amp;I82&amp;" "&amp;I83&amp;" "&amp;I84&amp;" "&amp;I85&amp;" "&amp;I86</f>
        <v xml:space="preserve">大番茄 雞蛋 薑 番茄醬  </v>
      </c>
      <c r="AN80" s="114" t="str">
        <f>L80</f>
        <v>炒南瓜</v>
      </c>
      <c r="AO80" s="115" t="str">
        <f>L81&amp;" "&amp;L82&amp;" "&amp;L83&amp;" "&amp;L84&amp;" "&amp;L85&amp;" "&amp;L86</f>
        <v xml:space="preserve">南瓜 冷凍毛豆仁 薑   </v>
      </c>
      <c r="AP80" s="114" t="str">
        <f>O80</f>
        <v>時蔬</v>
      </c>
      <c r="AQ80" s="115" t="str">
        <f>O81&amp;" "&amp;O82&amp;" "&amp;O83&amp;" "&amp;O84&amp;" "&amp;O85&amp;" "&amp;O86</f>
        <v xml:space="preserve">蔬菜 薑    </v>
      </c>
      <c r="AR80" s="114" t="str">
        <f>R80</f>
        <v>時蔬素丸湯</v>
      </c>
      <c r="AS80" s="115" t="str">
        <f>R81&amp;" "&amp;R82&amp;" "&amp;R83&amp;" "&amp;R84&amp;" "&amp;R85&amp;" "&amp;R86</f>
        <v xml:space="preserve">時蔬 素丸 薑   </v>
      </c>
      <c r="AT80" s="116" t="str">
        <f t="shared" ref="AT80:AU80" si="37">U80</f>
        <v>保久乳</v>
      </c>
      <c r="AU80" s="114">
        <f t="shared" si="37"/>
        <v>0</v>
      </c>
      <c r="AV80" s="117">
        <f t="shared" ref="AV80:BB80" si="38">W80</f>
        <v>6</v>
      </c>
      <c r="AW80" s="117">
        <f t="shared" si="38"/>
        <v>2.6340909090909093</v>
      </c>
      <c r="AX80" s="117">
        <f t="shared" si="38"/>
        <v>1.56</v>
      </c>
      <c r="AY80" s="117">
        <f t="shared" si="38"/>
        <v>2.4</v>
      </c>
      <c r="AZ80" s="117">
        <f t="shared" si="38"/>
        <v>0</v>
      </c>
      <c r="BA80" s="117">
        <f t="shared" si="38"/>
        <v>0</v>
      </c>
      <c r="BB80" s="118">
        <f t="shared" si="38"/>
        <v>764.55681818181824</v>
      </c>
    </row>
    <row r="81" spans="1:54" ht="25.2" customHeight="1">
      <c r="A81" s="146" t="s">
        <v>70</v>
      </c>
      <c r="B81" s="155"/>
      <c r="C81" s="183" t="s">
        <v>15</v>
      </c>
      <c r="D81" s="183">
        <v>10</v>
      </c>
      <c r="E81" s="193" t="str">
        <f t="shared" si="18"/>
        <v>公斤</v>
      </c>
      <c r="F81" s="183" t="s">
        <v>287</v>
      </c>
      <c r="G81" s="183">
        <v>6.5</v>
      </c>
      <c r="H81" s="193" t="str">
        <f t="shared" si="19"/>
        <v>公斤</v>
      </c>
      <c r="I81" s="183" t="s">
        <v>190</v>
      </c>
      <c r="J81" s="183">
        <v>3</v>
      </c>
      <c r="K81" s="193" t="str">
        <f t="shared" si="20"/>
        <v>公斤</v>
      </c>
      <c r="L81" s="183" t="s">
        <v>66</v>
      </c>
      <c r="M81" s="183">
        <v>8</v>
      </c>
      <c r="N81" s="193" t="str">
        <f t="shared" si="21"/>
        <v>公斤</v>
      </c>
      <c r="O81" s="196" t="s">
        <v>12</v>
      </c>
      <c r="P81" s="196">
        <v>7</v>
      </c>
      <c r="Q81" s="193" t="str">
        <f t="shared" si="22"/>
        <v>公斤</v>
      </c>
      <c r="R81" s="183" t="s">
        <v>29</v>
      </c>
      <c r="S81" s="183">
        <v>3</v>
      </c>
      <c r="T81" s="193" t="str">
        <f t="shared" si="23"/>
        <v>公斤</v>
      </c>
      <c r="U81" s="185"/>
      <c r="V81" s="185"/>
      <c r="W81" s="58"/>
      <c r="X81" s="59"/>
      <c r="Y81" s="58"/>
      <c r="Z81" s="58"/>
      <c r="AA81" s="58"/>
      <c r="AB81" s="58"/>
      <c r="AC81" s="60"/>
      <c r="AD81" s="71"/>
    </row>
    <row r="82" spans="1:54" ht="25.2" customHeight="1">
      <c r="A82" s="146"/>
      <c r="B82" s="151"/>
      <c r="C82" s="183"/>
      <c r="D82" s="183"/>
      <c r="E82" s="193" t="str">
        <f t="shared" si="18"/>
        <v/>
      </c>
      <c r="F82" s="183" t="s">
        <v>203</v>
      </c>
      <c r="G82" s="183">
        <v>0.3</v>
      </c>
      <c r="H82" s="193" t="str">
        <f t="shared" si="19"/>
        <v>公斤</v>
      </c>
      <c r="I82" s="183" t="s">
        <v>16</v>
      </c>
      <c r="J82" s="183">
        <v>5</v>
      </c>
      <c r="K82" s="193" t="str">
        <f t="shared" si="20"/>
        <v>公斤</v>
      </c>
      <c r="L82" s="183" t="s">
        <v>236</v>
      </c>
      <c r="M82" s="183">
        <v>0.5</v>
      </c>
      <c r="N82" s="193" t="str">
        <f t="shared" si="21"/>
        <v>公斤</v>
      </c>
      <c r="O82" s="196" t="s">
        <v>19</v>
      </c>
      <c r="P82" s="196">
        <v>0.05</v>
      </c>
      <c r="Q82" s="193" t="str">
        <f t="shared" si="22"/>
        <v>公斤</v>
      </c>
      <c r="R82" s="183" t="s">
        <v>314</v>
      </c>
      <c r="S82" s="183">
        <v>1</v>
      </c>
      <c r="T82" s="193" t="str">
        <f t="shared" si="23"/>
        <v>公斤</v>
      </c>
      <c r="U82" s="198"/>
      <c r="V82" s="198"/>
      <c r="W82" s="58"/>
      <c r="X82" s="53"/>
      <c r="Y82" s="58"/>
      <c r="Z82" s="58"/>
      <c r="AA82" s="58"/>
      <c r="AB82" s="58"/>
      <c r="AC82" s="60"/>
      <c r="AD82" s="71"/>
    </row>
    <row r="83" spans="1:54" ht="25.2" customHeight="1">
      <c r="A83" s="146"/>
      <c r="B83" s="151"/>
      <c r="C83" s="183"/>
      <c r="D83" s="183"/>
      <c r="E83" s="193" t="str">
        <f t="shared" si="18"/>
        <v/>
      </c>
      <c r="F83" s="183" t="s">
        <v>18</v>
      </c>
      <c r="G83" s="183">
        <v>0.5</v>
      </c>
      <c r="H83" s="193" t="str">
        <f t="shared" si="19"/>
        <v>公斤</v>
      </c>
      <c r="I83" s="183" t="s">
        <v>19</v>
      </c>
      <c r="J83" s="183">
        <v>0.05</v>
      </c>
      <c r="K83" s="193" t="str">
        <f t="shared" si="20"/>
        <v>公斤</v>
      </c>
      <c r="L83" s="194" t="s">
        <v>19</v>
      </c>
      <c r="M83" s="194">
        <v>0.05</v>
      </c>
      <c r="N83" s="193" t="str">
        <f t="shared" si="21"/>
        <v>公斤</v>
      </c>
      <c r="O83" s="196"/>
      <c r="P83" s="196"/>
      <c r="Q83" s="193" t="str">
        <f t="shared" si="22"/>
        <v/>
      </c>
      <c r="R83" s="183" t="s">
        <v>19</v>
      </c>
      <c r="S83" s="183">
        <v>0.05</v>
      </c>
      <c r="T83" s="193" t="str">
        <f t="shared" si="23"/>
        <v>公斤</v>
      </c>
      <c r="U83" s="198"/>
      <c r="V83" s="198"/>
      <c r="W83" s="58"/>
      <c r="X83" s="58"/>
      <c r="Y83" s="58"/>
      <c r="Z83" s="58"/>
      <c r="AA83" s="58"/>
      <c r="AB83" s="58"/>
      <c r="AC83" s="60"/>
      <c r="AD83" s="71"/>
    </row>
    <row r="84" spans="1:54" ht="25.2" customHeight="1">
      <c r="A84" s="146"/>
      <c r="B84" s="151"/>
      <c r="C84" s="183"/>
      <c r="D84" s="183"/>
      <c r="E84" s="193" t="str">
        <f t="shared" si="18"/>
        <v/>
      </c>
      <c r="F84" s="194" t="s">
        <v>14</v>
      </c>
      <c r="G84" s="194">
        <v>2</v>
      </c>
      <c r="H84" s="193" t="str">
        <f t="shared" si="19"/>
        <v>公斤</v>
      </c>
      <c r="I84" s="183" t="s">
        <v>196</v>
      </c>
      <c r="J84" s="183"/>
      <c r="K84" s="193" t="str">
        <f t="shared" si="20"/>
        <v/>
      </c>
      <c r="L84" s="194"/>
      <c r="M84" s="194"/>
      <c r="N84" s="193" t="str">
        <f t="shared" si="21"/>
        <v/>
      </c>
      <c r="O84" s="196"/>
      <c r="P84" s="196"/>
      <c r="Q84" s="193" t="str">
        <f t="shared" si="22"/>
        <v/>
      </c>
      <c r="R84" s="194"/>
      <c r="S84" s="194"/>
      <c r="T84" s="193" t="str">
        <f t="shared" si="23"/>
        <v/>
      </c>
      <c r="U84" s="198"/>
      <c r="V84" s="198"/>
      <c r="W84" s="58"/>
      <c r="X84" s="58"/>
      <c r="Y84" s="58"/>
      <c r="Z84" s="58"/>
      <c r="AA84" s="58"/>
      <c r="AB84" s="58"/>
      <c r="AC84" s="60"/>
      <c r="AD84" s="71"/>
    </row>
    <row r="85" spans="1:54" ht="25.2" customHeight="1">
      <c r="A85" s="146"/>
      <c r="B85" s="151"/>
      <c r="C85" s="183"/>
      <c r="D85" s="183"/>
      <c r="E85" s="193" t="str">
        <f t="shared" si="18"/>
        <v/>
      </c>
      <c r="F85" s="183" t="s">
        <v>19</v>
      </c>
      <c r="G85" s="183">
        <v>0.05</v>
      </c>
      <c r="H85" s="193" t="str">
        <f t="shared" si="19"/>
        <v>公斤</v>
      </c>
      <c r="I85" s="183"/>
      <c r="J85" s="183"/>
      <c r="K85" s="193" t="str">
        <f t="shared" si="20"/>
        <v/>
      </c>
      <c r="L85" s="183"/>
      <c r="M85" s="183"/>
      <c r="N85" s="193" t="str">
        <f t="shared" si="21"/>
        <v/>
      </c>
      <c r="O85" s="196"/>
      <c r="P85" s="196"/>
      <c r="Q85" s="193" t="str">
        <f t="shared" si="22"/>
        <v/>
      </c>
      <c r="R85" s="183"/>
      <c r="S85" s="183"/>
      <c r="T85" s="193" t="str">
        <f t="shared" si="23"/>
        <v/>
      </c>
      <c r="U85" s="198"/>
      <c r="V85" s="198"/>
      <c r="W85" s="58"/>
      <c r="X85" s="58"/>
      <c r="Y85" s="58"/>
      <c r="Z85" s="58"/>
      <c r="AA85" s="58"/>
      <c r="AB85" s="58"/>
      <c r="AC85" s="60"/>
      <c r="AD85" s="71"/>
    </row>
    <row r="86" spans="1:54" ht="25.2" customHeight="1" thickBot="1">
      <c r="A86" s="146"/>
      <c r="B86" s="152"/>
      <c r="C86" s="183"/>
      <c r="D86" s="183"/>
      <c r="E86" s="193" t="str">
        <f t="shared" si="18"/>
        <v/>
      </c>
      <c r="F86" s="183"/>
      <c r="G86" s="183"/>
      <c r="H86" s="193" t="str">
        <f t="shared" si="19"/>
        <v/>
      </c>
      <c r="I86" s="194"/>
      <c r="J86" s="194"/>
      <c r="K86" s="193" t="str">
        <f t="shared" si="20"/>
        <v/>
      </c>
      <c r="L86" s="183"/>
      <c r="M86" s="183"/>
      <c r="N86" s="193" t="str">
        <f t="shared" si="21"/>
        <v/>
      </c>
      <c r="O86" s="196"/>
      <c r="P86" s="196"/>
      <c r="Q86" s="193" t="str">
        <f t="shared" si="22"/>
        <v/>
      </c>
      <c r="R86" s="183"/>
      <c r="S86" s="183"/>
      <c r="T86" s="193" t="str">
        <f t="shared" si="23"/>
        <v/>
      </c>
      <c r="U86" s="198"/>
      <c r="V86" s="198"/>
      <c r="W86" s="58"/>
      <c r="X86" s="58"/>
      <c r="Y86" s="58"/>
      <c r="Z86" s="58"/>
      <c r="AA86" s="58"/>
      <c r="AB86" s="58"/>
      <c r="AC86" s="60"/>
      <c r="AD86" s="71"/>
    </row>
    <row r="87" spans="1:54" s="119" customFormat="1" ht="25.2" customHeight="1" thickBot="1">
      <c r="A87" s="145">
        <f>A80+1</f>
        <v>45768</v>
      </c>
      <c r="B87" s="151" t="s">
        <v>176</v>
      </c>
      <c r="C87" s="183" t="s">
        <v>20</v>
      </c>
      <c r="D87" s="192"/>
      <c r="E87" s="193" t="str">
        <f t="shared" si="18"/>
        <v/>
      </c>
      <c r="F87" s="194" t="s">
        <v>304</v>
      </c>
      <c r="G87" s="194"/>
      <c r="H87" s="193" t="str">
        <f t="shared" si="19"/>
        <v/>
      </c>
      <c r="I87" s="194" t="s">
        <v>221</v>
      </c>
      <c r="J87" s="194"/>
      <c r="K87" s="193" t="str">
        <f t="shared" si="20"/>
        <v/>
      </c>
      <c r="L87" s="194" t="s">
        <v>244</v>
      </c>
      <c r="M87" s="194"/>
      <c r="N87" s="193" t="str">
        <f t="shared" si="21"/>
        <v/>
      </c>
      <c r="O87" s="195" t="s">
        <v>14</v>
      </c>
      <c r="P87" s="196"/>
      <c r="Q87" s="193" t="str">
        <f t="shared" si="22"/>
        <v/>
      </c>
      <c r="R87" s="183" t="s">
        <v>260</v>
      </c>
      <c r="S87" s="183"/>
      <c r="T87" s="193" t="str">
        <f t="shared" si="23"/>
        <v/>
      </c>
      <c r="U87" s="197" t="s">
        <v>140</v>
      </c>
      <c r="V87" s="197"/>
      <c r="W87" s="87">
        <v>5</v>
      </c>
      <c r="X87" s="87">
        <v>3.4642857142857144</v>
      </c>
      <c r="Y87" s="87">
        <v>1.85</v>
      </c>
      <c r="Z87" s="87">
        <v>2.6571428571428575</v>
      </c>
      <c r="AA87" s="87"/>
      <c r="AB87" s="87"/>
      <c r="AC87" s="88">
        <v>775.64285714285711</v>
      </c>
      <c r="AD87" s="112"/>
      <c r="AE87" s="113">
        <f>A87</f>
        <v>45768</v>
      </c>
      <c r="AF87" s="113" t="str">
        <f>A88</f>
        <v>二</v>
      </c>
      <c r="AG87" s="113" t="str">
        <f>B87</f>
        <v>I2</v>
      </c>
      <c r="AH87" s="114" t="str">
        <f>C87</f>
        <v>糙米飯</v>
      </c>
      <c r="AI87" s="115" t="str">
        <f>C88&amp;" "&amp;C89&amp;" "&amp;C90&amp;" "&amp;C91&amp;" "&amp;C92&amp;" "&amp;C93</f>
        <v xml:space="preserve">米 糙米    </v>
      </c>
      <c r="AJ87" s="114" t="str">
        <f>F87</f>
        <v>泡菜麵腸</v>
      </c>
      <c r="AK87" s="115" t="str">
        <f>F88&amp;" "&amp;F89&amp;" "&amp;F90&amp;" "&amp;F91&amp;" "&amp;F92&amp;" "&amp;F93</f>
        <v xml:space="preserve">麵腸 韓式泡菜 甘藍 胡蘿蔔 薑 </v>
      </c>
      <c r="AL87" s="114" t="str">
        <f>I87</f>
        <v>針菇豆腐</v>
      </c>
      <c r="AM87" s="115" t="str">
        <f>I88&amp;" "&amp;I89&amp;" "&amp;I90&amp;" "&amp;I91&amp;" "&amp;I92&amp;" "&amp;I93</f>
        <v xml:space="preserve">豆腐 紅蘿蔔 金針菇  薑 </v>
      </c>
      <c r="AN87" s="114" t="str">
        <f>L87</f>
        <v>海結麵輪</v>
      </c>
      <c r="AO87" s="115" t="str">
        <f>L88&amp;" "&amp;L89&amp;" "&amp;L90&amp;" "&amp;L91&amp;" "&amp;L92&amp;" "&amp;L93</f>
        <v xml:space="preserve">海帶結 麵輪 紅蘿蔔 薑  </v>
      </c>
      <c r="AP87" s="114" t="str">
        <f>O87</f>
        <v>時蔬</v>
      </c>
      <c r="AQ87" s="115" t="str">
        <f>O88&amp;" "&amp;O89&amp;" "&amp;O90&amp;" "&amp;O91&amp;" "&amp;O92&amp;" "&amp;O93</f>
        <v xml:space="preserve">蔬菜 薑    </v>
      </c>
      <c r="AR87" s="114" t="str">
        <f>R87</f>
        <v>味噌時蔬湯</v>
      </c>
      <c r="AS87" s="115" t="str">
        <f>R88&amp;" "&amp;R89&amp;" "&amp;R90&amp;" "&amp;R91&amp;" "&amp;R92&amp;" "&amp;R93</f>
        <v xml:space="preserve">時蔬 味噌 薑 海帶芽  </v>
      </c>
      <c r="AT87" s="116" t="str">
        <f t="shared" ref="AT87:AU87" si="39">U87</f>
        <v>水果</v>
      </c>
      <c r="AU87" s="114">
        <f t="shared" si="39"/>
        <v>0</v>
      </c>
      <c r="AV87" s="117">
        <f t="shared" ref="AV87:BB87" si="40">W87</f>
        <v>5</v>
      </c>
      <c r="AW87" s="117">
        <f t="shared" si="40"/>
        <v>3.4642857142857144</v>
      </c>
      <c r="AX87" s="117">
        <f t="shared" si="40"/>
        <v>1.85</v>
      </c>
      <c r="AY87" s="117">
        <f t="shared" si="40"/>
        <v>2.6571428571428575</v>
      </c>
      <c r="AZ87" s="117">
        <f t="shared" si="40"/>
        <v>0</v>
      </c>
      <c r="BA87" s="117">
        <f t="shared" si="40"/>
        <v>0</v>
      </c>
      <c r="BB87" s="118">
        <f t="shared" si="40"/>
        <v>775.64285714285711</v>
      </c>
    </row>
    <row r="88" spans="1:54" ht="25.2" customHeight="1">
      <c r="A88" s="146" t="s">
        <v>168</v>
      </c>
      <c r="B88" s="155"/>
      <c r="C88" s="183" t="s">
        <v>15</v>
      </c>
      <c r="D88" s="183">
        <v>7</v>
      </c>
      <c r="E88" s="193" t="str">
        <f t="shared" si="18"/>
        <v>公斤</v>
      </c>
      <c r="F88" s="183" t="s">
        <v>289</v>
      </c>
      <c r="G88" s="183">
        <v>6</v>
      </c>
      <c r="H88" s="193" t="str">
        <f t="shared" si="19"/>
        <v>公斤</v>
      </c>
      <c r="I88" s="183" t="s">
        <v>51</v>
      </c>
      <c r="J88" s="183">
        <v>6</v>
      </c>
      <c r="K88" s="193" t="str">
        <f t="shared" si="20"/>
        <v>公斤</v>
      </c>
      <c r="L88" s="183" t="s">
        <v>110</v>
      </c>
      <c r="M88" s="183">
        <v>3</v>
      </c>
      <c r="N88" s="193" t="str">
        <f t="shared" si="21"/>
        <v>公斤</v>
      </c>
      <c r="O88" s="196" t="s">
        <v>12</v>
      </c>
      <c r="P88" s="196">
        <v>7</v>
      </c>
      <c r="Q88" s="193" t="str">
        <f>IF(P88,"公斤","")</f>
        <v>公斤</v>
      </c>
      <c r="R88" s="183" t="s">
        <v>29</v>
      </c>
      <c r="S88" s="183">
        <v>2</v>
      </c>
      <c r="T88" s="193" t="str">
        <f t="shared" si="23"/>
        <v>公斤</v>
      </c>
      <c r="U88" s="185"/>
      <c r="V88" s="185"/>
      <c r="W88" s="58"/>
      <c r="X88" s="59"/>
      <c r="Y88" s="58"/>
      <c r="Z88" s="58"/>
      <c r="AA88" s="58"/>
      <c r="AB88" s="58"/>
      <c r="AC88" s="60"/>
      <c r="AD88" s="71"/>
    </row>
    <row r="89" spans="1:54" ht="25.2" customHeight="1">
      <c r="A89" s="146"/>
      <c r="B89" s="151"/>
      <c r="C89" s="183" t="s">
        <v>22</v>
      </c>
      <c r="D89" s="183">
        <v>3</v>
      </c>
      <c r="E89" s="193" t="str">
        <f t="shared" si="18"/>
        <v>公斤</v>
      </c>
      <c r="F89" s="194" t="s">
        <v>62</v>
      </c>
      <c r="G89" s="194">
        <v>1</v>
      </c>
      <c r="H89" s="193" t="str">
        <f t="shared" si="19"/>
        <v>公斤</v>
      </c>
      <c r="I89" s="194" t="s">
        <v>222</v>
      </c>
      <c r="J89" s="194">
        <v>0.5</v>
      </c>
      <c r="K89" s="193" t="str">
        <f t="shared" si="20"/>
        <v>公斤</v>
      </c>
      <c r="L89" s="194" t="s">
        <v>117</v>
      </c>
      <c r="M89" s="194">
        <v>1.5</v>
      </c>
      <c r="N89" s="193" t="str">
        <f t="shared" si="21"/>
        <v>公斤</v>
      </c>
      <c r="O89" s="196" t="s">
        <v>19</v>
      </c>
      <c r="P89" s="196">
        <v>0.05</v>
      </c>
      <c r="Q89" s="193" t="str">
        <f t="shared" ref="Q89:Q90" si="41">IF(P89,"公斤","")</f>
        <v>公斤</v>
      </c>
      <c r="R89" s="183" t="s">
        <v>24</v>
      </c>
      <c r="S89" s="183">
        <v>1</v>
      </c>
      <c r="T89" s="193" t="str">
        <f t="shared" si="23"/>
        <v>公斤</v>
      </c>
      <c r="U89" s="198"/>
      <c r="V89" s="198"/>
      <c r="W89" s="58"/>
      <c r="X89" s="53"/>
      <c r="Y89" s="58"/>
      <c r="Z89" s="58"/>
      <c r="AA89" s="58"/>
      <c r="AB89" s="58"/>
      <c r="AC89" s="60"/>
      <c r="AD89" s="71"/>
    </row>
    <row r="90" spans="1:54" ht="25.2" customHeight="1">
      <c r="A90" s="146"/>
      <c r="B90" s="151"/>
      <c r="C90" s="183"/>
      <c r="D90" s="183"/>
      <c r="E90" s="193" t="str">
        <f t="shared" si="18"/>
        <v/>
      </c>
      <c r="F90" s="183" t="s">
        <v>61</v>
      </c>
      <c r="G90" s="183">
        <v>3</v>
      </c>
      <c r="H90" s="193" t="str">
        <f t="shared" si="19"/>
        <v>公斤</v>
      </c>
      <c r="I90" s="183" t="s">
        <v>223</v>
      </c>
      <c r="J90" s="183">
        <v>1</v>
      </c>
      <c r="K90" s="193" t="str">
        <f t="shared" si="20"/>
        <v>公斤</v>
      </c>
      <c r="L90" s="183" t="s">
        <v>81</v>
      </c>
      <c r="M90" s="183">
        <v>0.5</v>
      </c>
      <c r="N90" s="193" t="str">
        <f t="shared" si="21"/>
        <v>公斤</v>
      </c>
      <c r="O90" s="196"/>
      <c r="P90" s="196"/>
      <c r="Q90" s="193" t="str">
        <f t="shared" si="41"/>
        <v/>
      </c>
      <c r="R90" s="183" t="s">
        <v>19</v>
      </c>
      <c r="S90" s="183">
        <v>0.05</v>
      </c>
      <c r="T90" s="193" t="str">
        <f t="shared" si="23"/>
        <v>公斤</v>
      </c>
      <c r="U90" s="198"/>
      <c r="V90" s="198"/>
      <c r="W90" s="58"/>
      <c r="X90" s="58"/>
      <c r="Y90" s="58"/>
      <c r="Z90" s="58"/>
      <c r="AA90" s="58"/>
      <c r="AB90" s="58"/>
      <c r="AC90" s="60"/>
      <c r="AD90" s="71"/>
    </row>
    <row r="91" spans="1:54" ht="25.2" customHeight="1">
      <c r="A91" s="146"/>
      <c r="B91" s="151"/>
      <c r="C91" s="183"/>
      <c r="D91" s="183"/>
      <c r="E91" s="193" t="str">
        <f t="shared" si="18"/>
        <v/>
      </c>
      <c r="F91" s="183" t="s">
        <v>18</v>
      </c>
      <c r="G91" s="183">
        <v>0.5</v>
      </c>
      <c r="H91" s="193" t="str">
        <f t="shared" si="19"/>
        <v>公斤</v>
      </c>
      <c r="I91" s="183"/>
      <c r="J91" s="183"/>
      <c r="K91" s="193" t="str">
        <f t="shared" si="20"/>
        <v/>
      </c>
      <c r="L91" s="183" t="s">
        <v>19</v>
      </c>
      <c r="M91" s="183">
        <v>0.05</v>
      </c>
      <c r="N91" s="193" t="str">
        <f t="shared" si="21"/>
        <v>公斤</v>
      </c>
      <c r="O91" s="196"/>
      <c r="P91" s="196"/>
      <c r="Q91" s="193"/>
      <c r="R91" s="183" t="s">
        <v>261</v>
      </c>
      <c r="S91" s="183">
        <v>0.01</v>
      </c>
      <c r="T91" s="193" t="str">
        <f t="shared" si="23"/>
        <v>公斤</v>
      </c>
      <c r="U91" s="198"/>
      <c r="V91" s="198"/>
      <c r="W91" s="58"/>
      <c r="X91" s="58"/>
      <c r="Y91" s="58"/>
      <c r="Z91" s="58"/>
      <c r="AA91" s="58"/>
      <c r="AB91" s="58"/>
      <c r="AC91" s="60"/>
      <c r="AD91" s="71"/>
    </row>
    <row r="92" spans="1:54" ht="25.2" customHeight="1">
      <c r="A92" s="146"/>
      <c r="B92" s="151"/>
      <c r="C92" s="183"/>
      <c r="D92" s="183"/>
      <c r="E92" s="193" t="str">
        <f t="shared" si="18"/>
        <v/>
      </c>
      <c r="F92" s="183" t="s">
        <v>19</v>
      </c>
      <c r="G92" s="183">
        <v>0.05</v>
      </c>
      <c r="H92" s="193" t="str">
        <f t="shared" si="19"/>
        <v>公斤</v>
      </c>
      <c r="I92" s="183" t="s">
        <v>60</v>
      </c>
      <c r="J92" s="183">
        <v>0.05</v>
      </c>
      <c r="K92" s="193" t="str">
        <f t="shared" si="20"/>
        <v>公斤</v>
      </c>
      <c r="L92" s="183"/>
      <c r="M92" s="183"/>
      <c r="N92" s="193" t="str">
        <f t="shared" si="21"/>
        <v/>
      </c>
      <c r="O92" s="196"/>
      <c r="P92" s="196"/>
      <c r="Q92" s="193" t="str">
        <f t="shared" si="22"/>
        <v/>
      </c>
      <c r="R92" s="183"/>
      <c r="S92" s="183"/>
      <c r="T92" s="193"/>
      <c r="U92" s="198"/>
      <c r="V92" s="198"/>
      <c r="W92" s="58"/>
      <c r="X92" s="58"/>
      <c r="Y92" s="58"/>
      <c r="Z92" s="58"/>
      <c r="AA92" s="58"/>
      <c r="AB92" s="58"/>
      <c r="AC92" s="60"/>
      <c r="AD92" s="71"/>
    </row>
    <row r="93" spans="1:54" ht="25.2" customHeight="1" thickBot="1">
      <c r="A93" s="146"/>
      <c r="B93" s="152"/>
      <c r="C93" s="183"/>
      <c r="D93" s="183"/>
      <c r="E93" s="193" t="str">
        <f t="shared" si="18"/>
        <v/>
      </c>
      <c r="F93" s="183"/>
      <c r="G93" s="183"/>
      <c r="H93" s="193" t="str">
        <f t="shared" si="19"/>
        <v/>
      </c>
      <c r="I93" s="183"/>
      <c r="J93" s="183"/>
      <c r="K93" s="193" t="str">
        <f t="shared" si="20"/>
        <v/>
      </c>
      <c r="L93" s="183"/>
      <c r="M93" s="183"/>
      <c r="N93" s="193"/>
      <c r="O93" s="196"/>
      <c r="P93" s="196"/>
      <c r="Q93" s="193"/>
      <c r="R93" s="183"/>
      <c r="S93" s="183"/>
      <c r="T93" s="193" t="str">
        <f t="shared" si="23"/>
        <v/>
      </c>
      <c r="U93" s="198"/>
      <c r="V93" s="198"/>
      <c r="W93" s="58"/>
      <c r="X93" s="58"/>
      <c r="Y93" s="58"/>
      <c r="Z93" s="58"/>
      <c r="AA93" s="58"/>
      <c r="AB93" s="58"/>
      <c r="AC93" s="60"/>
      <c r="AD93" s="71"/>
    </row>
    <row r="94" spans="1:54" s="119" customFormat="1" ht="25.2" customHeight="1" thickBot="1">
      <c r="A94" s="145">
        <f>A87+1</f>
        <v>45769</v>
      </c>
      <c r="B94" s="151" t="s">
        <v>177</v>
      </c>
      <c r="C94" s="183" t="s">
        <v>159</v>
      </c>
      <c r="D94" s="192"/>
      <c r="E94" s="193" t="str">
        <f t="shared" si="18"/>
        <v/>
      </c>
      <c r="F94" s="183" t="s">
        <v>286</v>
      </c>
      <c r="G94" s="183"/>
      <c r="H94" s="193" t="str">
        <f t="shared" si="19"/>
        <v/>
      </c>
      <c r="I94" s="183" t="s">
        <v>297</v>
      </c>
      <c r="J94" s="183"/>
      <c r="K94" s="193" t="str">
        <f t="shared" si="20"/>
        <v/>
      </c>
      <c r="L94" s="194" t="s">
        <v>312</v>
      </c>
      <c r="M94" s="194"/>
      <c r="N94" s="193"/>
      <c r="O94" s="195" t="s">
        <v>14</v>
      </c>
      <c r="P94" s="196"/>
      <c r="Q94" s="193" t="str">
        <f t="shared" ref="Q94" si="42">IF(P94,"公斤","")</f>
        <v/>
      </c>
      <c r="R94" s="183" t="s">
        <v>262</v>
      </c>
      <c r="S94" s="183"/>
      <c r="T94" s="193" t="str">
        <f t="shared" si="23"/>
        <v/>
      </c>
      <c r="U94" s="197" t="s">
        <v>275</v>
      </c>
      <c r="V94" s="197" t="s">
        <v>274</v>
      </c>
      <c r="W94" s="87">
        <v>4.5</v>
      </c>
      <c r="X94" s="87">
        <v>3.8636363636363638</v>
      </c>
      <c r="Y94" s="87">
        <v>1.5149999999999999</v>
      </c>
      <c r="Z94" s="87">
        <v>2.6893181818181819</v>
      </c>
      <c r="AA94" s="87"/>
      <c r="AB94" s="87"/>
      <c r="AC94" s="88">
        <v>763.66704545454547</v>
      </c>
      <c r="AD94" s="112"/>
      <c r="AE94" s="113">
        <f>A94</f>
        <v>45769</v>
      </c>
      <c r="AF94" s="113" t="str">
        <f>A95</f>
        <v>三</v>
      </c>
      <c r="AG94" s="113" t="str">
        <f>B94</f>
        <v>I3</v>
      </c>
      <c r="AH94" s="114" t="str">
        <f>C94</f>
        <v>西式特餐</v>
      </c>
      <c r="AI94" s="115" t="str">
        <f>C95&amp;" "&amp;C96&amp;" "&amp;C97&amp;" "&amp;C98&amp;" "&amp;C99&amp;" "&amp;C100</f>
        <v xml:space="preserve">通心麵     </v>
      </c>
      <c r="AJ94" s="114" t="str">
        <f>F94</f>
        <v>茄汁若醬</v>
      </c>
      <c r="AK94" s="115" t="str">
        <f>F95&amp;" "&amp;F96&amp;" "&amp;F97&amp;" "&amp;F98&amp;" "&amp;F99&amp;" "&amp;F100</f>
        <v xml:space="preserve">豆干 時蔬 大番茄 番茄醬  </v>
      </c>
      <c r="AL94" s="114" t="str">
        <f>I94</f>
        <v>素排</v>
      </c>
      <c r="AM94" s="115" t="str">
        <f>I95&amp;" "&amp;I96&amp;" "&amp;I97&amp;" "&amp;I98&amp;" "&amp;I99&amp;" "&amp;I100</f>
        <v xml:space="preserve">素排     </v>
      </c>
      <c r="AN94" s="114" t="str">
        <f>L94</f>
        <v>若絲時蔬</v>
      </c>
      <c r="AO94" s="115" t="str">
        <f>L95&amp;" "&amp;L96&amp;" "&amp;L97&amp;" "&amp;L98&amp;" "&amp;L99&amp;" "&amp;L100</f>
        <v xml:space="preserve">素肉 時蔬 薑   </v>
      </c>
      <c r="AP94" s="114" t="str">
        <f>O94</f>
        <v>時蔬</v>
      </c>
      <c r="AQ94" s="115" t="str">
        <f>O95&amp;" "&amp;O96&amp;" "&amp;O97&amp;" "&amp;O98&amp;" "&amp;O99&amp;" "&amp;O100</f>
        <v xml:space="preserve">蔬菜 薑    </v>
      </c>
      <c r="AR94" s="114" t="str">
        <f>R94</f>
        <v>花椰濃湯</v>
      </c>
      <c r="AS94" s="115" t="str">
        <f>R95&amp;" "&amp;R96&amp;" "&amp;R97&amp;" "&amp;R98&amp;" "&amp;R99&amp;" "&amp;R100</f>
        <v xml:space="preserve">冷凍青花菜 雞蛋 胡蘿蔔 玉米濃湯粉  </v>
      </c>
      <c r="AT94" s="116" t="str">
        <f t="shared" ref="AT94:AU94" si="43">U94</f>
        <v>葡萄乾</v>
      </c>
      <c r="AU94" s="114" t="str">
        <f t="shared" si="43"/>
        <v>有機豆漿</v>
      </c>
      <c r="AV94" s="117">
        <f t="shared" ref="AV94:BB94" si="44">W94</f>
        <v>4.5</v>
      </c>
      <c r="AW94" s="117">
        <f t="shared" si="44"/>
        <v>3.8636363636363638</v>
      </c>
      <c r="AX94" s="117">
        <f t="shared" si="44"/>
        <v>1.5149999999999999</v>
      </c>
      <c r="AY94" s="117">
        <f t="shared" si="44"/>
        <v>2.6893181818181819</v>
      </c>
      <c r="AZ94" s="117">
        <f t="shared" si="44"/>
        <v>0</v>
      </c>
      <c r="BA94" s="117">
        <f t="shared" si="44"/>
        <v>0</v>
      </c>
      <c r="BB94" s="118">
        <f t="shared" si="44"/>
        <v>763.66704545454547</v>
      </c>
    </row>
    <row r="95" spans="1:54" ht="25.2" customHeight="1">
      <c r="A95" s="146" t="s">
        <v>171</v>
      </c>
      <c r="B95" s="155"/>
      <c r="C95" s="183" t="s">
        <v>178</v>
      </c>
      <c r="D95" s="183">
        <v>9</v>
      </c>
      <c r="E95" s="193" t="str">
        <f t="shared" si="18"/>
        <v>公斤</v>
      </c>
      <c r="F95" s="183" t="s">
        <v>287</v>
      </c>
      <c r="G95" s="183">
        <v>6</v>
      </c>
      <c r="H95" s="193" t="str">
        <f t="shared" si="19"/>
        <v>公斤</v>
      </c>
      <c r="I95" s="183" t="s">
        <v>297</v>
      </c>
      <c r="J95" s="183">
        <v>6</v>
      </c>
      <c r="K95" s="193" t="str">
        <f t="shared" si="20"/>
        <v>公斤</v>
      </c>
      <c r="L95" s="183" t="s">
        <v>311</v>
      </c>
      <c r="M95" s="183">
        <v>0.6</v>
      </c>
      <c r="N95" s="193"/>
      <c r="O95" s="196" t="s">
        <v>12</v>
      </c>
      <c r="P95" s="196">
        <v>7</v>
      </c>
      <c r="Q95" s="193" t="str">
        <f>IF(P95,"公斤","")</f>
        <v>公斤</v>
      </c>
      <c r="R95" s="183" t="s">
        <v>54</v>
      </c>
      <c r="S95" s="183">
        <v>3</v>
      </c>
      <c r="T95" s="193" t="str">
        <f t="shared" si="23"/>
        <v>公斤</v>
      </c>
      <c r="U95" s="185"/>
      <c r="V95" s="185"/>
      <c r="W95" s="58"/>
      <c r="X95" s="59"/>
      <c r="Y95" s="58"/>
      <c r="Z95" s="58"/>
      <c r="AA95" s="58"/>
      <c r="AB95" s="58"/>
      <c r="AC95" s="60"/>
      <c r="AD95" s="71"/>
    </row>
    <row r="96" spans="1:54" ht="25.2" customHeight="1">
      <c r="A96" s="146"/>
      <c r="B96" s="151"/>
      <c r="C96" s="183"/>
      <c r="D96" s="183"/>
      <c r="E96" s="193" t="str">
        <f t="shared" ref="E96:E128" si="45">IF(D96,"公斤","")</f>
        <v/>
      </c>
      <c r="F96" s="183" t="s">
        <v>29</v>
      </c>
      <c r="G96" s="183">
        <v>2</v>
      </c>
      <c r="H96" s="193" t="str">
        <f t="shared" ref="H96:H127" si="46">IF(G96,"公斤","")</f>
        <v>公斤</v>
      </c>
      <c r="I96" s="183"/>
      <c r="J96" s="183"/>
      <c r="K96" s="193" t="str">
        <f t="shared" ref="K96:K127" si="47">IF(J96,"公斤","")</f>
        <v/>
      </c>
      <c r="L96" s="194" t="s">
        <v>29</v>
      </c>
      <c r="M96" s="194">
        <v>7</v>
      </c>
      <c r="N96" s="193"/>
      <c r="O96" s="196" t="s">
        <v>19</v>
      </c>
      <c r="P96" s="196">
        <v>0.05</v>
      </c>
      <c r="Q96" s="193" t="str">
        <f t="shared" ref="Q96:Q97" si="48">IF(P96,"公斤","")</f>
        <v>公斤</v>
      </c>
      <c r="R96" s="183" t="s">
        <v>52</v>
      </c>
      <c r="S96" s="183">
        <v>2</v>
      </c>
      <c r="T96" s="193" t="str">
        <f t="shared" ref="T96:T100" si="49">IF(S96,"公斤","")</f>
        <v>公斤</v>
      </c>
      <c r="U96" s="198"/>
      <c r="V96" s="198"/>
      <c r="W96" s="58"/>
      <c r="X96" s="53"/>
      <c r="Y96" s="58"/>
      <c r="Z96" s="58"/>
      <c r="AA96" s="58"/>
      <c r="AB96" s="58"/>
      <c r="AC96" s="60"/>
      <c r="AD96" s="71"/>
    </row>
    <row r="97" spans="1:54" ht="25.2" customHeight="1">
      <c r="A97" s="146"/>
      <c r="B97" s="151"/>
      <c r="C97" s="183"/>
      <c r="D97" s="183"/>
      <c r="E97" s="193" t="str">
        <f t="shared" si="45"/>
        <v/>
      </c>
      <c r="F97" s="183" t="s">
        <v>190</v>
      </c>
      <c r="G97" s="183">
        <v>2</v>
      </c>
      <c r="H97" s="193" t="str">
        <f t="shared" si="46"/>
        <v>公斤</v>
      </c>
      <c r="I97" s="183"/>
      <c r="J97" s="183"/>
      <c r="K97" s="193" t="str">
        <f t="shared" si="47"/>
        <v/>
      </c>
      <c r="L97" s="183" t="s">
        <v>19</v>
      </c>
      <c r="M97" s="183">
        <v>0.05</v>
      </c>
      <c r="N97" s="193"/>
      <c r="O97" s="196"/>
      <c r="P97" s="196"/>
      <c r="Q97" s="193" t="str">
        <f t="shared" si="48"/>
        <v/>
      </c>
      <c r="R97" s="183" t="s">
        <v>18</v>
      </c>
      <c r="S97" s="183">
        <v>0.5</v>
      </c>
      <c r="T97" s="193" t="str">
        <f t="shared" si="49"/>
        <v>公斤</v>
      </c>
      <c r="U97" s="198"/>
      <c r="V97" s="198"/>
      <c r="W97" s="58"/>
      <c r="X97" s="58"/>
      <c r="Y97" s="58"/>
      <c r="Z97" s="58"/>
      <c r="AA97" s="58"/>
      <c r="AB97" s="58"/>
      <c r="AC97" s="60"/>
      <c r="AD97" s="71"/>
    </row>
    <row r="98" spans="1:54" ht="25.2" customHeight="1">
      <c r="A98" s="146"/>
      <c r="B98" s="151"/>
      <c r="C98" s="183"/>
      <c r="D98" s="183"/>
      <c r="E98" s="193" t="str">
        <f t="shared" si="45"/>
        <v/>
      </c>
      <c r="F98" s="194" t="s">
        <v>113</v>
      </c>
      <c r="G98" s="194"/>
      <c r="H98" s="193" t="str">
        <f t="shared" si="46"/>
        <v/>
      </c>
      <c r="I98" s="194"/>
      <c r="J98" s="194"/>
      <c r="K98" s="193" t="str">
        <f t="shared" si="47"/>
        <v/>
      </c>
      <c r="L98" s="183"/>
      <c r="M98" s="183"/>
      <c r="N98" s="193" t="str">
        <f t="shared" ref="N98:N127" si="50">IF(M98,"公斤","")</f>
        <v/>
      </c>
      <c r="O98" s="196"/>
      <c r="P98" s="196"/>
      <c r="Q98" s="193"/>
      <c r="R98" s="194" t="s">
        <v>263</v>
      </c>
      <c r="S98" s="194"/>
      <c r="T98" s="193" t="str">
        <f t="shared" si="49"/>
        <v/>
      </c>
      <c r="U98" s="198"/>
      <c r="V98" s="198"/>
      <c r="W98" s="58"/>
      <c r="X98" s="58"/>
      <c r="Y98" s="58"/>
      <c r="Z98" s="58"/>
      <c r="AA98" s="58"/>
      <c r="AB98" s="58"/>
      <c r="AC98" s="60"/>
      <c r="AD98" s="71"/>
    </row>
    <row r="99" spans="1:54" ht="25.2" customHeight="1">
      <c r="A99" s="146"/>
      <c r="B99" s="151"/>
      <c r="C99" s="183"/>
      <c r="D99" s="183"/>
      <c r="E99" s="193" t="str">
        <f t="shared" si="45"/>
        <v/>
      </c>
      <c r="F99" s="183"/>
      <c r="G99" s="183"/>
      <c r="H99" s="193" t="str">
        <f t="shared" si="46"/>
        <v/>
      </c>
      <c r="I99" s="183"/>
      <c r="J99" s="183"/>
      <c r="K99" s="193" t="str">
        <f t="shared" si="47"/>
        <v/>
      </c>
      <c r="L99" s="183"/>
      <c r="M99" s="183"/>
      <c r="N99" s="193" t="str">
        <f t="shared" si="50"/>
        <v/>
      </c>
      <c r="O99" s="196"/>
      <c r="P99" s="196"/>
      <c r="Q99" s="193" t="str">
        <f t="shared" ref="Q99" si="51">IF(P99,"公斤","")</f>
        <v/>
      </c>
      <c r="R99" s="183"/>
      <c r="S99" s="183"/>
      <c r="T99" s="193" t="str">
        <f t="shared" si="49"/>
        <v/>
      </c>
      <c r="U99" s="198"/>
      <c r="V99" s="198"/>
      <c r="W99" s="58"/>
      <c r="X99" s="58"/>
      <c r="Y99" s="58"/>
      <c r="Z99" s="58"/>
      <c r="AA99" s="58"/>
      <c r="AB99" s="58"/>
      <c r="AC99" s="60"/>
      <c r="AD99" s="71"/>
    </row>
    <row r="100" spans="1:54" ht="25.2" customHeight="1" thickBot="1">
      <c r="A100" s="146"/>
      <c r="B100" s="152"/>
      <c r="C100" s="183"/>
      <c r="D100" s="183"/>
      <c r="E100" s="193" t="str">
        <f t="shared" si="45"/>
        <v/>
      </c>
      <c r="F100" s="183"/>
      <c r="G100" s="183"/>
      <c r="H100" s="193" t="str">
        <f t="shared" si="46"/>
        <v/>
      </c>
      <c r="I100" s="183"/>
      <c r="J100" s="183"/>
      <c r="K100" s="193" t="str">
        <f t="shared" si="47"/>
        <v/>
      </c>
      <c r="L100" s="183"/>
      <c r="M100" s="183"/>
      <c r="N100" s="193" t="str">
        <f t="shared" si="50"/>
        <v/>
      </c>
      <c r="O100" s="196"/>
      <c r="P100" s="196"/>
      <c r="Q100" s="193" t="str">
        <f t="shared" ref="Q100" si="52">IF(P100,"公斤","")</f>
        <v/>
      </c>
      <c r="R100" s="183"/>
      <c r="S100" s="183"/>
      <c r="T100" s="193" t="str">
        <f t="shared" si="49"/>
        <v/>
      </c>
      <c r="U100" s="198"/>
      <c r="V100" s="198"/>
      <c r="W100" s="58"/>
      <c r="X100" s="58"/>
      <c r="Y100" s="58"/>
      <c r="Z100" s="58"/>
      <c r="AA100" s="58"/>
      <c r="AB100" s="58"/>
      <c r="AC100" s="60"/>
      <c r="AD100" s="71"/>
    </row>
    <row r="101" spans="1:54" s="119" customFormat="1" ht="25.2" customHeight="1" thickBot="1">
      <c r="A101" s="145">
        <f>A94+1</f>
        <v>45770</v>
      </c>
      <c r="B101" s="151" t="s">
        <v>179</v>
      </c>
      <c r="C101" s="183" t="s">
        <v>20</v>
      </c>
      <c r="D101" s="192"/>
      <c r="E101" s="193" t="str">
        <f t="shared" si="45"/>
        <v/>
      </c>
      <c r="F101" s="183" t="s">
        <v>305</v>
      </c>
      <c r="G101" s="183"/>
      <c r="H101" s="193" t="str">
        <f t="shared" si="46"/>
        <v/>
      </c>
      <c r="I101" s="183" t="s">
        <v>123</v>
      </c>
      <c r="J101" s="199"/>
      <c r="K101" s="193" t="str">
        <f t="shared" si="47"/>
        <v/>
      </c>
      <c r="L101" s="183" t="s">
        <v>238</v>
      </c>
      <c r="M101" s="199"/>
      <c r="N101" s="193" t="str">
        <f t="shared" si="50"/>
        <v/>
      </c>
      <c r="O101" s="195" t="s">
        <v>14</v>
      </c>
      <c r="P101" s="196"/>
      <c r="Q101" s="193" t="str">
        <f t="shared" ref="Q101:Q108" si="53">IF(P101,"公斤","")</f>
        <v/>
      </c>
      <c r="R101" s="183" t="s">
        <v>142</v>
      </c>
      <c r="S101" s="183"/>
      <c r="T101" s="193" t="str">
        <f t="shared" ref="T101:T127" si="54">IF(S101,"公斤","")</f>
        <v/>
      </c>
      <c r="U101" s="197" t="s">
        <v>85</v>
      </c>
      <c r="V101" s="197"/>
      <c r="W101" s="87">
        <v>6</v>
      </c>
      <c r="X101" s="87">
        <v>3.25</v>
      </c>
      <c r="Y101" s="87">
        <v>1.2509999999999999</v>
      </c>
      <c r="Z101" s="87">
        <v>2.2504999999999997</v>
      </c>
      <c r="AA101" s="87"/>
      <c r="AB101" s="87"/>
      <c r="AC101" s="88">
        <v>796.29750000000001</v>
      </c>
      <c r="AD101" s="112"/>
      <c r="AE101" s="113">
        <f t="shared" ref="AE101" si="55">A101</f>
        <v>45770</v>
      </c>
      <c r="AF101" s="113" t="str">
        <f t="shared" ref="AF101" si="56">A102</f>
        <v>四</v>
      </c>
      <c r="AG101" s="113" t="str">
        <f t="shared" ref="AG101" si="57">B101</f>
        <v>I4</v>
      </c>
      <c r="AH101" s="114" t="str">
        <f t="shared" ref="AH101" si="58">C101</f>
        <v>糙米飯</v>
      </c>
      <c r="AI101" s="115" t="str">
        <f t="shared" ref="AI101" si="59">C102&amp;" "&amp;C103&amp;" "&amp;C104&amp;" "&amp;C105&amp;" "&amp;C106&amp;" "&amp;C107</f>
        <v xml:space="preserve">米 糙米    </v>
      </c>
      <c r="AJ101" s="114" t="str">
        <f t="shared" ref="AJ101" si="60">F101</f>
        <v>紅燒豆包</v>
      </c>
      <c r="AK101" s="115" t="str">
        <f t="shared" ref="AK101" si="61">F102&amp;" "&amp;F103&amp;" "&amp;F104&amp;" "&amp;F105&amp;" "&amp;F106&amp;" "&amp;F107</f>
        <v xml:space="preserve">豆包 白蘿蔔 胡蘿蔔 醬油 二砂糖 </v>
      </c>
      <c r="AL101" s="114" t="str">
        <f t="shared" ref="AL101" si="62">I101</f>
        <v>沙茶寬粉</v>
      </c>
      <c r="AM101" s="115" t="str">
        <f t="shared" ref="AM101" si="63">I102&amp;" "&amp;I103&amp;" "&amp;I104&amp;" "&amp;I105&amp;" "&amp;I106&amp;" "&amp;I107</f>
        <v>寬粉 時蔬 乾木耳 素肉 薑 沙茶醬</v>
      </c>
      <c r="AN101" s="114" t="str">
        <f t="shared" ref="AN101" si="64">L101</f>
        <v>滷豆干</v>
      </c>
      <c r="AO101" s="115" t="str">
        <f t="shared" ref="AO101" si="65">L102&amp;" "&amp;L103&amp;" "&amp;L104&amp;" "&amp;L105&amp;" "&amp;L106&amp;" "&amp;L107</f>
        <v xml:space="preserve">豆干 三角豆干2塊/人    </v>
      </c>
      <c r="AP101" s="114" t="str">
        <f t="shared" ref="AP101" si="66">O101</f>
        <v>時蔬</v>
      </c>
      <c r="AQ101" s="115" t="str">
        <f t="shared" ref="AQ101" si="67">O102&amp;" "&amp;O103&amp;" "&amp;O104&amp;" "&amp;O105&amp;" "&amp;O106&amp;" "&amp;O107</f>
        <v xml:space="preserve">蔬菜 薑    </v>
      </c>
      <c r="AR101" s="114" t="str">
        <f t="shared" ref="AR101" si="68">R101</f>
        <v>仙草雙Q甜湯</v>
      </c>
      <c r="AS101" s="115" t="str">
        <f t="shared" ref="AS101" si="69">R102&amp;" "&amp;R103&amp;" "&amp;R104&amp;" "&amp;R105&amp;" "&amp;R106&amp;" "&amp;R107</f>
        <v xml:space="preserve">仙草凍 芋圓 地瓜圓 二砂糖  </v>
      </c>
      <c r="AT101" s="116" t="str">
        <f t="shared" ref="AT101" si="70">U101</f>
        <v>小餐包</v>
      </c>
      <c r="AU101" s="114">
        <f t="shared" ref="AU101" si="71">V101</f>
        <v>0</v>
      </c>
      <c r="AV101" s="117">
        <f t="shared" ref="AV101" si="72">W101</f>
        <v>6</v>
      </c>
      <c r="AW101" s="117">
        <f t="shared" ref="AW101" si="73">X101</f>
        <v>3.25</v>
      </c>
      <c r="AX101" s="117">
        <f t="shared" ref="AX101" si="74">Y101</f>
        <v>1.2509999999999999</v>
      </c>
      <c r="AY101" s="117">
        <f t="shared" ref="AY101" si="75">Z101</f>
        <v>2.2504999999999997</v>
      </c>
      <c r="AZ101" s="117">
        <f t="shared" ref="AZ101" si="76">AA101</f>
        <v>0</v>
      </c>
      <c r="BA101" s="117">
        <f t="shared" ref="BA101" si="77">AB101</f>
        <v>0</v>
      </c>
      <c r="BB101" s="118">
        <f t="shared" ref="BB101" si="78">AC101</f>
        <v>796.29750000000001</v>
      </c>
    </row>
    <row r="102" spans="1:54" ht="25.2" customHeight="1">
      <c r="A102" s="146" t="s">
        <v>173</v>
      </c>
      <c r="B102" s="155"/>
      <c r="C102" s="183" t="s">
        <v>15</v>
      </c>
      <c r="D102" s="183">
        <v>7</v>
      </c>
      <c r="E102" s="193" t="str">
        <f t="shared" si="45"/>
        <v>公斤</v>
      </c>
      <c r="F102" s="183" t="s">
        <v>283</v>
      </c>
      <c r="G102" s="183">
        <v>6</v>
      </c>
      <c r="H102" s="193" t="str">
        <f t="shared" si="46"/>
        <v>公斤</v>
      </c>
      <c r="I102" s="183" t="s">
        <v>124</v>
      </c>
      <c r="J102" s="199">
        <v>1.5</v>
      </c>
      <c r="K102" s="193" t="str">
        <f t="shared" si="47"/>
        <v>公斤</v>
      </c>
      <c r="L102" s="183" t="s">
        <v>21</v>
      </c>
      <c r="M102" s="199">
        <v>5</v>
      </c>
      <c r="N102" s="193" t="str">
        <f t="shared" si="50"/>
        <v>公斤</v>
      </c>
      <c r="O102" s="196" t="s">
        <v>12</v>
      </c>
      <c r="P102" s="196">
        <v>7</v>
      </c>
      <c r="Q102" s="193" t="str">
        <f t="shared" si="53"/>
        <v>公斤</v>
      </c>
      <c r="R102" s="183" t="s">
        <v>143</v>
      </c>
      <c r="S102" s="183">
        <v>4</v>
      </c>
      <c r="T102" s="193" t="str">
        <f t="shared" si="54"/>
        <v>公斤</v>
      </c>
      <c r="U102" s="185"/>
      <c r="V102" s="185"/>
      <c r="W102" s="58"/>
      <c r="X102" s="59"/>
      <c r="Y102" s="58"/>
      <c r="Z102" s="58"/>
      <c r="AA102" s="58"/>
      <c r="AB102" s="58"/>
      <c r="AC102" s="60"/>
      <c r="AD102" s="71"/>
    </row>
    <row r="103" spans="1:54" ht="25.2" customHeight="1">
      <c r="A103" s="146"/>
      <c r="B103" s="151"/>
      <c r="C103" s="183" t="s">
        <v>22</v>
      </c>
      <c r="D103" s="183">
        <v>3</v>
      </c>
      <c r="E103" s="193" t="str">
        <f t="shared" si="45"/>
        <v>公斤</v>
      </c>
      <c r="F103" s="183" t="s">
        <v>137</v>
      </c>
      <c r="G103" s="183">
        <v>3</v>
      </c>
      <c r="H103" s="193" t="str">
        <f t="shared" si="46"/>
        <v>公斤</v>
      </c>
      <c r="I103" s="183" t="s">
        <v>14</v>
      </c>
      <c r="J103" s="199">
        <v>2</v>
      </c>
      <c r="K103" s="193" t="str">
        <f t="shared" si="47"/>
        <v>公斤</v>
      </c>
      <c r="L103" s="183" t="s">
        <v>239</v>
      </c>
      <c r="M103" s="199"/>
      <c r="N103" s="193" t="str">
        <f t="shared" si="50"/>
        <v/>
      </c>
      <c r="O103" s="196" t="s">
        <v>19</v>
      </c>
      <c r="P103" s="196">
        <v>0.05</v>
      </c>
      <c r="Q103" s="193" t="str">
        <f t="shared" si="53"/>
        <v>公斤</v>
      </c>
      <c r="R103" s="183" t="s">
        <v>264</v>
      </c>
      <c r="S103" s="183">
        <v>1</v>
      </c>
      <c r="T103" s="193" t="str">
        <f t="shared" si="54"/>
        <v>公斤</v>
      </c>
      <c r="U103" s="198"/>
      <c r="V103" s="198"/>
      <c r="W103" s="58"/>
      <c r="X103" s="53"/>
      <c r="Y103" s="58"/>
      <c r="Z103" s="58"/>
      <c r="AA103" s="58"/>
      <c r="AB103" s="58"/>
      <c r="AC103" s="60"/>
      <c r="AD103" s="71"/>
    </row>
    <row r="104" spans="1:54" ht="25.2" customHeight="1">
      <c r="A104" s="146"/>
      <c r="B104" s="151"/>
      <c r="C104" s="183"/>
      <c r="D104" s="183"/>
      <c r="E104" s="193" t="str">
        <f t="shared" si="45"/>
        <v/>
      </c>
      <c r="F104" s="183" t="s">
        <v>18</v>
      </c>
      <c r="G104" s="183">
        <v>0.5</v>
      </c>
      <c r="H104" s="193" t="str">
        <f t="shared" si="46"/>
        <v>公斤</v>
      </c>
      <c r="I104" s="183" t="s">
        <v>25</v>
      </c>
      <c r="J104" s="199">
        <v>0.01</v>
      </c>
      <c r="K104" s="193" t="str">
        <f t="shared" si="47"/>
        <v>公斤</v>
      </c>
      <c r="L104" s="183"/>
      <c r="M104" s="199"/>
      <c r="N104" s="193" t="str">
        <f t="shared" si="50"/>
        <v/>
      </c>
      <c r="O104" s="196"/>
      <c r="P104" s="196"/>
      <c r="Q104" s="193" t="str">
        <f t="shared" si="53"/>
        <v/>
      </c>
      <c r="R104" s="183" t="s">
        <v>139</v>
      </c>
      <c r="S104" s="183">
        <v>1</v>
      </c>
      <c r="T104" s="193" t="str">
        <f t="shared" si="54"/>
        <v>公斤</v>
      </c>
      <c r="U104" s="198"/>
      <c r="V104" s="198"/>
      <c r="W104" s="58"/>
      <c r="X104" s="58"/>
      <c r="Y104" s="58"/>
      <c r="Z104" s="58"/>
      <c r="AA104" s="58"/>
      <c r="AB104" s="58"/>
      <c r="AC104" s="60"/>
      <c r="AD104" s="71"/>
    </row>
    <row r="105" spans="1:54" ht="25.2" customHeight="1">
      <c r="A105" s="146"/>
      <c r="B105" s="151"/>
      <c r="C105" s="183"/>
      <c r="D105" s="183"/>
      <c r="E105" s="193" t="str">
        <f t="shared" si="45"/>
        <v/>
      </c>
      <c r="F105" s="194" t="s">
        <v>206</v>
      </c>
      <c r="G105" s="194"/>
      <c r="H105" s="193" t="str">
        <f t="shared" si="46"/>
        <v/>
      </c>
      <c r="I105" s="183" t="s">
        <v>311</v>
      </c>
      <c r="J105" s="199">
        <v>0.6</v>
      </c>
      <c r="K105" s="193" t="str">
        <f t="shared" si="47"/>
        <v>公斤</v>
      </c>
      <c r="L105" s="183"/>
      <c r="M105" s="199"/>
      <c r="N105" s="193" t="str">
        <f t="shared" si="50"/>
        <v/>
      </c>
      <c r="O105" s="196"/>
      <c r="P105" s="196"/>
      <c r="Q105" s="193" t="str">
        <f t="shared" si="53"/>
        <v/>
      </c>
      <c r="R105" s="183" t="s">
        <v>27</v>
      </c>
      <c r="S105" s="183">
        <v>1</v>
      </c>
      <c r="T105" s="193" t="str">
        <f t="shared" si="54"/>
        <v>公斤</v>
      </c>
      <c r="U105" s="198"/>
      <c r="V105" s="198"/>
      <c r="W105" s="58"/>
      <c r="X105" s="58"/>
      <c r="Y105" s="58"/>
      <c r="Z105" s="58"/>
      <c r="AA105" s="58"/>
      <c r="AB105" s="58"/>
      <c r="AC105" s="60"/>
      <c r="AD105" s="71"/>
    </row>
    <row r="106" spans="1:54" ht="25.2" customHeight="1">
      <c r="A106" s="146"/>
      <c r="B106" s="151"/>
      <c r="C106" s="183"/>
      <c r="D106" s="183"/>
      <c r="E106" s="193" t="str">
        <f t="shared" si="45"/>
        <v/>
      </c>
      <c r="F106" s="183" t="s">
        <v>27</v>
      </c>
      <c r="G106" s="183"/>
      <c r="H106" s="193" t="str">
        <f t="shared" si="46"/>
        <v/>
      </c>
      <c r="I106" s="183" t="s">
        <v>19</v>
      </c>
      <c r="J106" s="183">
        <v>0.05</v>
      </c>
      <c r="K106" s="193" t="str">
        <f t="shared" si="47"/>
        <v>公斤</v>
      </c>
      <c r="L106" s="183"/>
      <c r="M106" s="183"/>
      <c r="N106" s="193" t="str">
        <f t="shared" si="50"/>
        <v/>
      </c>
      <c r="O106" s="196"/>
      <c r="P106" s="196"/>
      <c r="Q106" s="193" t="str">
        <f t="shared" si="53"/>
        <v/>
      </c>
      <c r="R106" s="183"/>
      <c r="S106" s="183"/>
      <c r="T106" s="193" t="str">
        <f t="shared" si="54"/>
        <v/>
      </c>
      <c r="U106" s="198"/>
      <c r="V106" s="198"/>
      <c r="W106" s="58"/>
      <c r="X106" s="58"/>
      <c r="Y106" s="58"/>
      <c r="Z106" s="58"/>
      <c r="AA106" s="58"/>
      <c r="AB106" s="58"/>
      <c r="AC106" s="60"/>
      <c r="AD106" s="71"/>
    </row>
    <row r="107" spans="1:54" ht="25.2" customHeight="1" thickBot="1">
      <c r="A107" s="146"/>
      <c r="B107" s="152"/>
      <c r="C107" s="183"/>
      <c r="D107" s="183"/>
      <c r="E107" s="193" t="str">
        <f t="shared" si="45"/>
        <v/>
      </c>
      <c r="F107" s="183"/>
      <c r="G107" s="183"/>
      <c r="H107" s="193" t="str">
        <f t="shared" si="46"/>
        <v/>
      </c>
      <c r="I107" s="194" t="s">
        <v>83</v>
      </c>
      <c r="J107" s="194"/>
      <c r="K107" s="193" t="str">
        <f t="shared" si="47"/>
        <v/>
      </c>
      <c r="L107" s="183"/>
      <c r="M107" s="183"/>
      <c r="N107" s="193" t="str">
        <f t="shared" si="50"/>
        <v/>
      </c>
      <c r="O107" s="196"/>
      <c r="P107" s="196"/>
      <c r="Q107" s="193" t="str">
        <f t="shared" si="53"/>
        <v/>
      </c>
      <c r="R107" s="183"/>
      <c r="S107" s="183"/>
      <c r="T107" s="193" t="str">
        <f t="shared" si="54"/>
        <v/>
      </c>
      <c r="U107" s="198"/>
      <c r="V107" s="198"/>
      <c r="W107" s="58"/>
      <c r="X107" s="58"/>
      <c r="Y107" s="58"/>
      <c r="Z107" s="58"/>
      <c r="AA107" s="58"/>
      <c r="AB107" s="58"/>
      <c r="AC107" s="60"/>
      <c r="AD107" s="71"/>
    </row>
    <row r="108" spans="1:54" s="119" customFormat="1" ht="25.2" customHeight="1" thickBot="1">
      <c r="A108" s="145">
        <v>45771</v>
      </c>
      <c r="B108" s="151" t="s">
        <v>180</v>
      </c>
      <c r="C108" s="183" t="s">
        <v>181</v>
      </c>
      <c r="D108" s="192"/>
      <c r="E108" s="193" t="str">
        <f t="shared" si="45"/>
        <v/>
      </c>
      <c r="F108" s="183" t="s">
        <v>306</v>
      </c>
      <c r="G108" s="183"/>
      <c r="H108" s="193" t="str">
        <f t="shared" si="46"/>
        <v/>
      </c>
      <c r="I108" s="183" t="s">
        <v>315</v>
      </c>
      <c r="J108" s="183"/>
      <c r="K108" s="193" t="str">
        <f t="shared" si="47"/>
        <v/>
      </c>
      <c r="L108" s="194" t="s">
        <v>312</v>
      </c>
      <c r="M108" s="194"/>
      <c r="N108" s="193" t="str">
        <f t="shared" si="50"/>
        <v/>
      </c>
      <c r="O108" s="195" t="s">
        <v>14</v>
      </c>
      <c r="P108" s="196"/>
      <c r="Q108" s="193" t="str">
        <f t="shared" si="53"/>
        <v/>
      </c>
      <c r="R108" s="183" t="s">
        <v>57</v>
      </c>
      <c r="S108" s="183"/>
      <c r="T108" s="193" t="str">
        <f t="shared" si="54"/>
        <v/>
      </c>
      <c r="U108" s="197" t="s">
        <v>49</v>
      </c>
      <c r="V108" s="197"/>
      <c r="W108" s="87">
        <v>5.2</v>
      </c>
      <c r="X108" s="87">
        <v>2.5</v>
      </c>
      <c r="Y108" s="87">
        <v>2.4009999999999998</v>
      </c>
      <c r="Z108" s="87">
        <v>2.4504999999999999</v>
      </c>
      <c r="AA108" s="87"/>
      <c r="AB108" s="87"/>
      <c r="AC108" s="88">
        <v>721.79750000000001</v>
      </c>
      <c r="AD108" s="112"/>
      <c r="AE108" s="113">
        <f t="shared" ref="AE108" si="79">A108</f>
        <v>45771</v>
      </c>
      <c r="AF108" s="113" t="str">
        <f t="shared" ref="AF108" si="80">A109</f>
        <v>五</v>
      </c>
      <c r="AG108" s="113" t="str">
        <f t="shared" ref="AG108" si="81">B108</f>
        <v>I5</v>
      </c>
      <c r="AH108" s="114" t="str">
        <f t="shared" ref="AH108" si="82">C108</f>
        <v>燕麥飯</v>
      </c>
      <c r="AI108" s="115" t="str">
        <f t="shared" ref="AI108" si="83">C109&amp;" "&amp;C110&amp;" "&amp;C111&amp;" "&amp;C112&amp;" "&amp;C113&amp;" "&amp;C114</f>
        <v xml:space="preserve">米 燕麥    </v>
      </c>
      <c r="AJ108" s="114" t="str">
        <f t="shared" ref="AJ108" si="84">F108</f>
        <v>咖哩油腐</v>
      </c>
      <c r="AK108" s="115" t="str">
        <f t="shared" ref="AK108" si="85">F109&amp;" "&amp;F110&amp;" "&amp;F111&amp;" "&amp;F112&amp;" "&amp;F113&amp;" "&amp;F114</f>
        <v xml:space="preserve">四角油豆腐 咖哩粉    </v>
      </c>
      <c r="AL108" s="114" t="str">
        <f t="shared" ref="AL108" si="86">I108</f>
        <v>時蔬玉米蛋</v>
      </c>
      <c r="AM108" s="115" t="str">
        <f t="shared" ref="AM108" si="87">I109&amp;" "&amp;I110&amp;" "&amp;I111&amp;" "&amp;I112&amp;" "&amp;I113&amp;" "&amp;I114</f>
        <v xml:space="preserve">蛋  冷凍玉米粒 時蔬 薑 </v>
      </c>
      <c r="AN108" s="114" t="str">
        <f t="shared" ref="AN108" si="88">L108</f>
        <v>若絲時蔬</v>
      </c>
      <c r="AO108" s="115" t="str">
        <f t="shared" ref="AO108" si="89">L109&amp;" "&amp;L110&amp;" "&amp;L111&amp;" "&amp;L112&amp;" "&amp;L113&amp;" "&amp;L114</f>
        <v xml:space="preserve">素肉 時蔬 乾香菇 薑  </v>
      </c>
      <c r="AP108" s="114" t="str">
        <f t="shared" ref="AP108" si="90">O108</f>
        <v>時蔬</v>
      </c>
      <c r="AQ108" s="115" t="str">
        <f t="shared" ref="AQ108" si="91">O109&amp;" "&amp;O110&amp;" "&amp;O111&amp;" "&amp;O112&amp;" "&amp;O113&amp;" "&amp;O114</f>
        <v xml:space="preserve">蔬菜 薑    </v>
      </c>
      <c r="AR108" s="114" t="str">
        <f t="shared" ref="AR108" si="92">R108</f>
        <v>時瓜湯</v>
      </c>
      <c r="AS108" s="115" t="str">
        <f t="shared" ref="AS108" si="93">R109&amp;" "&amp;R110&amp;" "&amp;R111&amp;" "&amp;R112&amp;" "&amp;R113&amp;" "&amp;R114</f>
        <v xml:space="preserve">時瓜 薑 素羊肉   </v>
      </c>
      <c r="AT108" s="116" t="str">
        <f t="shared" ref="AT108" si="94">U108</f>
        <v>水果</v>
      </c>
      <c r="AU108" s="114">
        <f t="shared" ref="AU108" si="95">V108</f>
        <v>0</v>
      </c>
      <c r="AV108" s="117">
        <f t="shared" ref="AV108" si="96">W108</f>
        <v>5.2</v>
      </c>
      <c r="AW108" s="117">
        <f t="shared" ref="AW108" si="97">X108</f>
        <v>2.5</v>
      </c>
      <c r="AX108" s="117">
        <f t="shared" ref="AX108" si="98">Y108</f>
        <v>2.4009999999999998</v>
      </c>
      <c r="AY108" s="117">
        <f t="shared" ref="AY108" si="99">Z108</f>
        <v>2.4504999999999999</v>
      </c>
      <c r="AZ108" s="117">
        <f t="shared" ref="AZ108" si="100">AA108</f>
        <v>0</v>
      </c>
      <c r="BA108" s="117">
        <f t="shared" ref="BA108" si="101">AB108</f>
        <v>0</v>
      </c>
      <c r="BB108" s="118">
        <f t="shared" ref="BB108" si="102">AC108</f>
        <v>721.79750000000001</v>
      </c>
    </row>
    <row r="109" spans="1:54" ht="22.95" customHeight="1">
      <c r="A109" s="146" t="s">
        <v>71</v>
      </c>
      <c r="B109" s="155"/>
      <c r="C109" s="183" t="s">
        <v>15</v>
      </c>
      <c r="D109" s="183">
        <v>10</v>
      </c>
      <c r="E109" s="193" t="str">
        <f t="shared" si="45"/>
        <v>公斤</v>
      </c>
      <c r="F109" s="183" t="s">
        <v>293</v>
      </c>
      <c r="G109" s="183">
        <v>7</v>
      </c>
      <c r="H109" s="193" t="str">
        <f t="shared" si="46"/>
        <v>公斤</v>
      </c>
      <c r="I109" s="183" t="s">
        <v>226</v>
      </c>
      <c r="J109" s="183">
        <v>4</v>
      </c>
      <c r="K109" s="193" t="str">
        <f t="shared" si="47"/>
        <v>公斤</v>
      </c>
      <c r="L109" s="183" t="s">
        <v>311</v>
      </c>
      <c r="M109" s="183">
        <v>0.6</v>
      </c>
      <c r="N109" s="193" t="str">
        <f t="shared" si="50"/>
        <v>公斤</v>
      </c>
      <c r="O109" s="196" t="s">
        <v>12</v>
      </c>
      <c r="P109" s="196">
        <v>7</v>
      </c>
      <c r="Q109" s="193" t="str">
        <f>IF(P109,"公斤","")</f>
        <v>公斤</v>
      </c>
      <c r="R109" s="183" t="s">
        <v>87</v>
      </c>
      <c r="S109" s="183">
        <v>5</v>
      </c>
      <c r="T109" s="193" t="str">
        <f t="shared" si="54"/>
        <v>公斤</v>
      </c>
      <c r="U109" s="185"/>
      <c r="V109" s="185"/>
      <c r="W109" s="58"/>
      <c r="X109" s="59"/>
      <c r="Y109" s="58"/>
      <c r="Z109" s="58"/>
      <c r="AA109" s="58"/>
      <c r="AB109" s="58"/>
      <c r="AC109" s="60"/>
      <c r="AD109" s="71"/>
    </row>
    <row r="110" spans="1:54" ht="22.95" customHeight="1">
      <c r="A110" s="146"/>
      <c r="B110" s="151"/>
      <c r="C110" s="183" t="s">
        <v>182</v>
      </c>
      <c r="D110" s="183">
        <v>0.4</v>
      </c>
      <c r="E110" s="193" t="str">
        <f t="shared" si="45"/>
        <v>公斤</v>
      </c>
      <c r="F110" s="183" t="s">
        <v>104</v>
      </c>
      <c r="G110" s="183"/>
      <c r="H110" s="193" t="str">
        <f t="shared" si="46"/>
        <v/>
      </c>
      <c r="I110" s="183"/>
      <c r="J110" s="183"/>
      <c r="K110" s="193" t="str">
        <f t="shared" si="47"/>
        <v/>
      </c>
      <c r="L110" s="194" t="s">
        <v>29</v>
      </c>
      <c r="M110" s="194">
        <v>7</v>
      </c>
      <c r="N110" s="193" t="str">
        <f t="shared" si="50"/>
        <v>公斤</v>
      </c>
      <c r="O110" s="196" t="s">
        <v>19</v>
      </c>
      <c r="P110" s="196">
        <v>0.05</v>
      </c>
      <c r="Q110" s="193" t="str">
        <f t="shared" ref="Q110:Q111" si="103">IF(P110,"公斤","")</f>
        <v>公斤</v>
      </c>
      <c r="R110" s="183" t="s">
        <v>60</v>
      </c>
      <c r="S110" s="183">
        <v>0.05</v>
      </c>
      <c r="T110" s="193" t="str">
        <f t="shared" si="54"/>
        <v>公斤</v>
      </c>
      <c r="U110" s="198"/>
      <c r="V110" s="198"/>
      <c r="W110" s="58"/>
      <c r="X110" s="53"/>
      <c r="Y110" s="58"/>
      <c r="Z110" s="58"/>
      <c r="AA110" s="58"/>
      <c r="AB110" s="58"/>
      <c r="AC110" s="60"/>
      <c r="AD110" s="71"/>
    </row>
    <row r="111" spans="1:54" ht="22.95" customHeight="1">
      <c r="A111" s="146"/>
      <c r="B111" s="151"/>
      <c r="C111" s="183"/>
      <c r="D111" s="183"/>
      <c r="E111" s="193" t="str">
        <f t="shared" si="45"/>
        <v/>
      </c>
      <c r="F111" s="183"/>
      <c r="G111" s="183"/>
      <c r="H111" s="193" t="str">
        <f t="shared" si="46"/>
        <v/>
      </c>
      <c r="I111" s="183" t="s">
        <v>212</v>
      </c>
      <c r="J111" s="183">
        <v>1</v>
      </c>
      <c r="K111" s="193" t="str">
        <f t="shared" si="47"/>
        <v>公斤</v>
      </c>
      <c r="L111" s="183" t="s">
        <v>26</v>
      </c>
      <c r="M111" s="183">
        <v>0.01</v>
      </c>
      <c r="N111" s="193" t="str">
        <f t="shared" si="50"/>
        <v>公斤</v>
      </c>
      <c r="O111" s="196"/>
      <c r="P111" s="196"/>
      <c r="Q111" s="193" t="str">
        <f t="shared" si="103"/>
        <v/>
      </c>
      <c r="R111" s="183" t="s">
        <v>323</v>
      </c>
      <c r="S111" s="183">
        <v>1</v>
      </c>
      <c r="T111" s="193" t="str">
        <f t="shared" si="54"/>
        <v>公斤</v>
      </c>
      <c r="U111" s="198"/>
      <c r="V111" s="198"/>
      <c r="W111" s="58"/>
      <c r="X111" s="58"/>
      <c r="Y111" s="58"/>
      <c r="Z111" s="58"/>
      <c r="AA111" s="58"/>
      <c r="AB111" s="58"/>
      <c r="AC111" s="60"/>
      <c r="AD111" s="71"/>
    </row>
    <row r="112" spans="1:54" ht="22.95" customHeight="1">
      <c r="A112" s="146"/>
      <c r="B112" s="151"/>
      <c r="C112" s="183"/>
      <c r="D112" s="183"/>
      <c r="E112" s="193" t="str">
        <f t="shared" si="45"/>
        <v/>
      </c>
      <c r="F112" s="194"/>
      <c r="G112" s="194"/>
      <c r="H112" s="193" t="str">
        <f t="shared" si="46"/>
        <v/>
      </c>
      <c r="I112" s="194" t="s">
        <v>29</v>
      </c>
      <c r="J112" s="194">
        <v>3</v>
      </c>
      <c r="K112" s="193" t="str">
        <f t="shared" si="47"/>
        <v>公斤</v>
      </c>
      <c r="L112" s="183" t="s">
        <v>19</v>
      </c>
      <c r="M112" s="183">
        <v>0.05</v>
      </c>
      <c r="N112" s="193" t="str">
        <f t="shared" si="50"/>
        <v>公斤</v>
      </c>
      <c r="O112" s="196"/>
      <c r="P112" s="196"/>
      <c r="Q112" s="193"/>
      <c r="R112" s="183"/>
      <c r="S112" s="183"/>
      <c r="T112" s="193" t="str">
        <f t="shared" si="54"/>
        <v/>
      </c>
      <c r="U112" s="198"/>
      <c r="V112" s="198"/>
      <c r="W112" s="58"/>
      <c r="X112" s="58"/>
      <c r="Y112" s="58"/>
      <c r="Z112" s="58"/>
      <c r="AA112" s="58"/>
      <c r="AB112" s="58"/>
      <c r="AC112" s="60"/>
      <c r="AD112" s="71"/>
    </row>
    <row r="113" spans="1:54" ht="22.95" customHeight="1">
      <c r="A113" s="146"/>
      <c r="B113" s="151"/>
      <c r="C113" s="183"/>
      <c r="D113" s="183"/>
      <c r="E113" s="193" t="str">
        <f t="shared" si="45"/>
        <v/>
      </c>
      <c r="F113" s="183"/>
      <c r="G113" s="183"/>
      <c r="H113" s="193" t="str">
        <f t="shared" si="46"/>
        <v/>
      </c>
      <c r="I113" s="183" t="s">
        <v>19</v>
      </c>
      <c r="J113" s="183">
        <v>0.05</v>
      </c>
      <c r="K113" s="193" t="str">
        <f t="shared" si="47"/>
        <v>公斤</v>
      </c>
      <c r="L113" s="183"/>
      <c r="M113" s="183"/>
      <c r="N113" s="193" t="str">
        <f t="shared" si="50"/>
        <v/>
      </c>
      <c r="O113" s="196"/>
      <c r="P113" s="196"/>
      <c r="Q113" s="193" t="str">
        <f t="shared" ref="Q113" si="104">IF(P113,"公斤","")</f>
        <v/>
      </c>
      <c r="R113" s="183"/>
      <c r="S113" s="183"/>
      <c r="T113" s="193" t="str">
        <f t="shared" si="54"/>
        <v/>
      </c>
      <c r="U113" s="198"/>
      <c r="V113" s="198"/>
      <c r="W113" s="58"/>
      <c r="X113" s="58"/>
      <c r="Y113" s="58"/>
      <c r="Z113" s="58"/>
      <c r="AA113" s="58"/>
      <c r="AB113" s="58"/>
      <c r="AC113" s="60"/>
      <c r="AD113" s="71"/>
    </row>
    <row r="114" spans="1:54" ht="22.95" customHeight="1" thickBot="1">
      <c r="A114" s="146"/>
      <c r="B114" s="152"/>
      <c r="C114" s="183"/>
      <c r="D114" s="183"/>
      <c r="E114" s="193" t="str">
        <f t="shared" si="45"/>
        <v/>
      </c>
      <c r="F114" s="183"/>
      <c r="G114" s="183"/>
      <c r="H114" s="193" t="str">
        <f t="shared" si="46"/>
        <v/>
      </c>
      <c r="I114" s="183"/>
      <c r="J114" s="183"/>
      <c r="K114" s="193" t="str">
        <f t="shared" si="47"/>
        <v/>
      </c>
      <c r="L114" s="183"/>
      <c r="M114" s="183"/>
      <c r="N114" s="193" t="str">
        <f t="shared" si="50"/>
        <v/>
      </c>
      <c r="O114" s="200"/>
      <c r="P114" s="200"/>
      <c r="R114" s="183"/>
      <c r="S114" s="183"/>
      <c r="T114" s="193" t="str">
        <f t="shared" si="54"/>
        <v/>
      </c>
      <c r="U114" s="198"/>
      <c r="V114" s="198"/>
      <c r="W114" s="58"/>
      <c r="X114" s="58"/>
      <c r="Y114" s="58"/>
      <c r="Z114" s="58"/>
      <c r="AA114" s="58"/>
      <c r="AB114" s="58"/>
      <c r="AC114" s="60"/>
      <c r="AD114" s="71"/>
    </row>
    <row r="115" spans="1:54" s="119" customFormat="1" ht="25.2" customHeight="1" thickBot="1">
      <c r="A115" s="145">
        <v>45774</v>
      </c>
      <c r="B115" s="151" t="s">
        <v>183</v>
      </c>
      <c r="C115" s="183" t="s">
        <v>13</v>
      </c>
      <c r="D115" s="192"/>
      <c r="E115" s="193" t="str">
        <f t="shared" si="45"/>
        <v/>
      </c>
      <c r="F115" s="183" t="s">
        <v>307</v>
      </c>
      <c r="G115" s="183"/>
      <c r="H115" s="193" t="str">
        <f t="shared" si="46"/>
        <v/>
      </c>
      <c r="I115" s="183" t="s">
        <v>214</v>
      </c>
      <c r="J115" s="183"/>
      <c r="K115" s="193" t="str">
        <f t="shared" si="47"/>
        <v/>
      </c>
      <c r="L115" s="183" t="s">
        <v>322</v>
      </c>
      <c r="M115" s="199"/>
      <c r="N115" s="193" t="str">
        <f t="shared" si="50"/>
        <v/>
      </c>
      <c r="O115" s="195" t="s">
        <v>14</v>
      </c>
      <c r="P115" s="196"/>
      <c r="Q115" s="193" t="str">
        <f t="shared" ref="Q115" si="105">IF(P115,"公斤","")</f>
        <v/>
      </c>
      <c r="R115" s="183" t="s">
        <v>265</v>
      </c>
      <c r="S115" s="183"/>
      <c r="T115" s="193" t="str">
        <f t="shared" si="54"/>
        <v/>
      </c>
      <c r="U115" s="197" t="s">
        <v>141</v>
      </c>
      <c r="V115" s="197"/>
      <c r="W115" s="87">
        <v>6</v>
      </c>
      <c r="X115" s="87">
        <v>2.9954545454545451</v>
      </c>
      <c r="Y115" s="87">
        <v>1.42</v>
      </c>
      <c r="Z115" s="87">
        <v>2.5</v>
      </c>
      <c r="AA115" s="87"/>
      <c r="AB115" s="87"/>
      <c r="AC115" s="88">
        <v>792.65909090909088</v>
      </c>
      <c r="AD115" s="112"/>
      <c r="AE115" s="113">
        <f t="shared" ref="AE115" si="106">A115</f>
        <v>45774</v>
      </c>
      <c r="AF115" s="113" t="str">
        <f t="shared" ref="AF115" si="107">A116</f>
        <v>一</v>
      </c>
      <c r="AG115" s="113" t="str">
        <f t="shared" ref="AG115" si="108">B115</f>
        <v>J1</v>
      </c>
      <c r="AH115" s="114" t="str">
        <f t="shared" ref="AH115" si="109">C115</f>
        <v>白米飯</v>
      </c>
      <c r="AI115" s="115" t="str">
        <f t="shared" ref="AI115" si="110">C116&amp;" "&amp;C117&amp;" "&amp;C118&amp;" "&amp;C119&amp;" "&amp;C120&amp;" "&amp;C121</f>
        <v xml:space="preserve">米     </v>
      </c>
      <c r="AJ115" s="114" t="str">
        <f t="shared" ref="AJ115" si="111">F115</f>
        <v>番茄毛豆</v>
      </c>
      <c r="AK115" s="115" t="str">
        <f t="shared" ref="AK115" si="112">F116&amp;" "&amp;F117&amp;" "&amp;F118&amp;" "&amp;F119&amp;" "&amp;F120&amp;" "&amp;F121</f>
        <v xml:space="preserve">毛豆 大番茄 芹菜 薑 番茄醬 </v>
      </c>
      <c r="AL115" s="114" t="str">
        <f t="shared" ref="AL115" si="113">I115</f>
        <v>鐵板豆腐</v>
      </c>
      <c r="AM115" s="115" t="str">
        <f t="shared" ref="AM115" si="114">I116&amp;" "&amp;I117&amp;" "&amp;I118&amp;" "&amp;I119&amp;" "&amp;I120&amp;" "&amp;I121</f>
        <v xml:space="preserve">豆腐 筍片  薑  </v>
      </c>
      <c r="AN115" s="114" t="str">
        <f t="shared" ref="AN115" si="115">L115</f>
        <v>蔬香冬粉</v>
      </c>
      <c r="AO115" s="115" t="str">
        <f t="shared" ref="AO115" si="116">L116&amp;" "&amp;L117&amp;" "&amp;L118&amp;" "&amp;L119&amp;" "&amp;L120&amp;" "&amp;L121</f>
        <v xml:space="preserve">素肉 冬粉 時蔬 乾木耳 薑 </v>
      </c>
      <c r="AP115" s="114" t="str">
        <f t="shared" ref="AP115" si="117">O115</f>
        <v>時蔬</v>
      </c>
      <c r="AQ115" s="115" t="str">
        <f t="shared" ref="AQ115" si="118">O116&amp;" "&amp;O117&amp;" "&amp;O118&amp;" "&amp;O119&amp;" "&amp;O120&amp;" "&amp;O121</f>
        <v xml:space="preserve">蔬菜 薑    </v>
      </c>
      <c r="AR115" s="114" t="str">
        <f t="shared" ref="AR115" si="119">R115</f>
        <v>海芽蛋花湯</v>
      </c>
      <c r="AS115" s="115" t="str">
        <f t="shared" ref="AS115" si="120">R116&amp;" "&amp;R117&amp;" "&amp;R118&amp;" "&amp;R119&amp;" "&amp;R120&amp;" "&amp;R121</f>
        <v xml:space="preserve">乾裙帶菜 雞蛋 薑   </v>
      </c>
      <c r="AT115" s="116" t="str">
        <f t="shared" ref="AT115" si="121">U115</f>
        <v>保久乳</v>
      </c>
      <c r="AU115" s="114">
        <f t="shared" ref="AU115" si="122">V115</f>
        <v>0</v>
      </c>
      <c r="AV115" s="117">
        <f t="shared" ref="AV115" si="123">W115</f>
        <v>6</v>
      </c>
      <c r="AW115" s="117">
        <f t="shared" ref="AW115" si="124">X115</f>
        <v>2.9954545454545451</v>
      </c>
      <c r="AX115" s="117">
        <f t="shared" ref="AX115" si="125">Y115</f>
        <v>1.42</v>
      </c>
      <c r="AY115" s="117">
        <f t="shared" ref="AY115" si="126">Z115</f>
        <v>2.5</v>
      </c>
      <c r="AZ115" s="117">
        <f t="shared" ref="AZ115" si="127">AA115</f>
        <v>0</v>
      </c>
      <c r="BA115" s="117">
        <f t="shared" ref="BA115" si="128">AB115</f>
        <v>0</v>
      </c>
      <c r="BB115" s="118">
        <f t="shared" ref="BB115" si="129">AC115</f>
        <v>792.65909090909088</v>
      </c>
    </row>
    <row r="116" spans="1:54" ht="22.95" customHeight="1">
      <c r="A116" s="147" t="s">
        <v>70</v>
      </c>
      <c r="B116" s="155"/>
      <c r="C116" s="183" t="s">
        <v>184</v>
      </c>
      <c r="D116" s="183">
        <v>10</v>
      </c>
      <c r="E116" s="193" t="str">
        <f t="shared" si="45"/>
        <v>公斤</v>
      </c>
      <c r="F116" s="183" t="s">
        <v>285</v>
      </c>
      <c r="G116" s="183">
        <v>6</v>
      </c>
      <c r="H116" s="193" t="str">
        <f t="shared" si="46"/>
        <v>公斤</v>
      </c>
      <c r="I116" s="183" t="s">
        <v>48</v>
      </c>
      <c r="J116" s="183">
        <v>6</v>
      </c>
      <c r="K116" s="193" t="str">
        <f t="shared" si="47"/>
        <v>公斤</v>
      </c>
      <c r="L116" s="183" t="s">
        <v>311</v>
      </c>
      <c r="M116" s="183">
        <v>0.6</v>
      </c>
      <c r="N116" s="193" t="str">
        <f t="shared" si="50"/>
        <v>公斤</v>
      </c>
      <c r="O116" s="196" t="s">
        <v>12</v>
      </c>
      <c r="P116" s="196">
        <v>7</v>
      </c>
      <c r="Q116" s="193" t="str">
        <f>IF(P116,"公斤","")</f>
        <v>公斤</v>
      </c>
      <c r="R116" s="183" t="s">
        <v>266</v>
      </c>
      <c r="S116" s="183">
        <v>0.2</v>
      </c>
      <c r="T116" s="193" t="str">
        <f t="shared" si="54"/>
        <v>公斤</v>
      </c>
      <c r="U116" s="185"/>
      <c r="V116" s="185"/>
      <c r="W116" s="58"/>
      <c r="X116" s="59"/>
      <c r="Y116" s="58"/>
      <c r="Z116" s="58"/>
      <c r="AA116" s="58"/>
      <c r="AB116" s="58"/>
      <c r="AC116" s="60"/>
      <c r="AD116" s="71"/>
    </row>
    <row r="117" spans="1:54" ht="22.95" customHeight="1">
      <c r="A117" s="147"/>
      <c r="B117" s="151"/>
      <c r="C117" s="183"/>
      <c r="D117" s="183"/>
      <c r="E117" s="193" t="str">
        <f t="shared" si="45"/>
        <v/>
      </c>
      <c r="F117" s="183" t="s">
        <v>107</v>
      </c>
      <c r="G117" s="183">
        <v>2</v>
      </c>
      <c r="H117" s="193" t="str">
        <f t="shared" si="46"/>
        <v>公斤</v>
      </c>
      <c r="I117" s="183" t="s">
        <v>227</v>
      </c>
      <c r="J117" s="183">
        <v>1</v>
      </c>
      <c r="K117" s="193" t="str">
        <f t="shared" si="47"/>
        <v>公斤</v>
      </c>
      <c r="L117" s="183" t="s">
        <v>28</v>
      </c>
      <c r="M117" s="183">
        <v>1.5</v>
      </c>
      <c r="N117" s="193" t="str">
        <f t="shared" si="50"/>
        <v>公斤</v>
      </c>
      <c r="O117" s="196" t="s">
        <v>19</v>
      </c>
      <c r="P117" s="196">
        <v>0.05</v>
      </c>
      <c r="Q117" s="193" t="str">
        <f t="shared" ref="Q117:Q118" si="130">IF(P117,"公斤","")</f>
        <v>公斤</v>
      </c>
      <c r="R117" s="183" t="s">
        <v>52</v>
      </c>
      <c r="S117" s="183">
        <v>3</v>
      </c>
      <c r="T117" s="193" t="str">
        <f t="shared" si="54"/>
        <v>公斤</v>
      </c>
      <c r="U117" s="198"/>
      <c r="V117" s="198"/>
      <c r="W117" s="58"/>
      <c r="X117" s="53"/>
      <c r="Y117" s="58"/>
      <c r="Z117" s="58"/>
      <c r="AA117" s="58"/>
      <c r="AB117" s="58"/>
      <c r="AC117" s="60"/>
      <c r="AD117" s="71"/>
    </row>
    <row r="118" spans="1:54" ht="22.95" customHeight="1">
      <c r="A118" s="147"/>
      <c r="B118" s="151"/>
      <c r="C118" s="183"/>
      <c r="D118" s="183"/>
      <c r="E118" s="193" t="str">
        <f t="shared" si="45"/>
        <v/>
      </c>
      <c r="F118" s="183" t="s">
        <v>308</v>
      </c>
      <c r="G118" s="183">
        <v>1</v>
      </c>
      <c r="H118" s="193" t="str">
        <f t="shared" si="46"/>
        <v>公斤</v>
      </c>
      <c r="I118" s="183"/>
      <c r="J118" s="183"/>
      <c r="K118" s="193" t="str">
        <f t="shared" si="47"/>
        <v/>
      </c>
      <c r="L118" s="183" t="s">
        <v>14</v>
      </c>
      <c r="M118" s="183">
        <v>3</v>
      </c>
      <c r="N118" s="193" t="str">
        <f t="shared" si="50"/>
        <v>公斤</v>
      </c>
      <c r="O118" s="196"/>
      <c r="P118" s="196"/>
      <c r="Q118" s="193" t="str">
        <f t="shared" si="130"/>
        <v/>
      </c>
      <c r="R118" s="183" t="s">
        <v>60</v>
      </c>
      <c r="S118" s="183">
        <v>0.05</v>
      </c>
      <c r="T118" s="193" t="str">
        <f t="shared" si="54"/>
        <v>公斤</v>
      </c>
      <c r="U118" s="198"/>
      <c r="V118" s="198"/>
      <c r="W118" s="58"/>
      <c r="X118" s="58"/>
      <c r="Y118" s="58"/>
      <c r="Z118" s="58"/>
      <c r="AA118" s="58"/>
      <c r="AB118" s="58"/>
      <c r="AC118" s="60"/>
      <c r="AD118" s="71"/>
    </row>
    <row r="119" spans="1:54" ht="22.95" customHeight="1">
      <c r="A119" s="147"/>
      <c r="B119" s="151"/>
      <c r="C119" s="183"/>
      <c r="D119" s="183"/>
      <c r="E119" s="193" t="str">
        <f t="shared" si="45"/>
        <v/>
      </c>
      <c r="F119" s="194" t="s">
        <v>19</v>
      </c>
      <c r="G119" s="194">
        <v>0.05</v>
      </c>
      <c r="H119" s="193" t="str">
        <f t="shared" si="46"/>
        <v>公斤</v>
      </c>
      <c r="I119" s="194" t="s">
        <v>19</v>
      </c>
      <c r="J119" s="194">
        <v>0.05</v>
      </c>
      <c r="K119" s="193" t="str">
        <f t="shared" si="47"/>
        <v>公斤</v>
      </c>
      <c r="L119" s="183" t="s">
        <v>25</v>
      </c>
      <c r="M119" s="183">
        <v>0.01</v>
      </c>
      <c r="N119" s="193" t="str">
        <f t="shared" si="50"/>
        <v>公斤</v>
      </c>
      <c r="O119" s="196"/>
      <c r="P119" s="196"/>
      <c r="Q119" s="193"/>
      <c r="R119" s="183"/>
      <c r="S119" s="183"/>
      <c r="T119" s="193" t="str">
        <f t="shared" si="54"/>
        <v/>
      </c>
      <c r="U119" s="198"/>
      <c r="V119" s="198"/>
      <c r="W119" s="58"/>
      <c r="X119" s="58"/>
      <c r="Y119" s="58"/>
      <c r="Z119" s="58"/>
      <c r="AA119" s="58"/>
      <c r="AB119" s="58"/>
      <c r="AC119" s="60"/>
      <c r="AD119" s="71"/>
    </row>
    <row r="120" spans="1:54" ht="22.95" customHeight="1">
      <c r="A120" s="147"/>
      <c r="B120" s="151"/>
      <c r="C120" s="183"/>
      <c r="D120" s="183"/>
      <c r="E120" s="193" t="str">
        <f t="shared" si="45"/>
        <v/>
      </c>
      <c r="F120" s="183" t="s">
        <v>113</v>
      </c>
      <c r="G120" s="183"/>
      <c r="H120" s="193" t="str">
        <f t="shared" si="46"/>
        <v/>
      </c>
      <c r="I120" s="183"/>
      <c r="J120" s="183"/>
      <c r="K120" s="193" t="str">
        <f t="shared" si="47"/>
        <v/>
      </c>
      <c r="L120" s="183" t="s">
        <v>19</v>
      </c>
      <c r="M120" s="183">
        <v>0.05</v>
      </c>
      <c r="N120" s="193" t="str">
        <f t="shared" si="50"/>
        <v>公斤</v>
      </c>
      <c r="O120" s="196"/>
      <c r="P120" s="196"/>
      <c r="Q120" s="193" t="str">
        <f t="shared" ref="Q120" si="131">IF(P120,"公斤","")</f>
        <v/>
      </c>
      <c r="R120" s="183"/>
      <c r="S120" s="183"/>
      <c r="T120" s="193" t="str">
        <f t="shared" si="54"/>
        <v/>
      </c>
      <c r="U120" s="198"/>
      <c r="V120" s="198"/>
      <c r="W120" s="58"/>
      <c r="X120" s="58"/>
      <c r="Y120" s="58"/>
      <c r="Z120" s="58"/>
      <c r="AA120" s="58"/>
      <c r="AB120" s="58"/>
      <c r="AC120" s="60"/>
      <c r="AD120" s="71"/>
    </row>
    <row r="121" spans="1:54" ht="22.95" customHeight="1" thickBot="1">
      <c r="A121" s="147"/>
      <c r="B121" s="152"/>
      <c r="C121" s="183"/>
      <c r="D121" s="183"/>
      <c r="E121" s="193" t="str">
        <f t="shared" si="45"/>
        <v/>
      </c>
      <c r="F121" s="183"/>
      <c r="G121" s="183"/>
      <c r="H121" s="193" t="str">
        <f t="shared" si="46"/>
        <v/>
      </c>
      <c r="I121" s="183"/>
      <c r="J121" s="183"/>
      <c r="K121" s="193" t="str">
        <f t="shared" si="47"/>
        <v/>
      </c>
      <c r="L121" s="183"/>
      <c r="M121" s="183"/>
      <c r="N121" s="193" t="str">
        <f t="shared" si="50"/>
        <v/>
      </c>
      <c r="O121" s="200"/>
      <c r="P121" s="200"/>
      <c r="R121" s="183"/>
      <c r="S121" s="183"/>
      <c r="T121" s="193" t="str">
        <f t="shared" si="54"/>
        <v/>
      </c>
      <c r="U121" s="198"/>
      <c r="V121" s="198"/>
      <c r="W121" s="58"/>
      <c r="X121" s="58"/>
      <c r="Y121" s="58"/>
      <c r="Z121" s="58"/>
      <c r="AA121" s="58"/>
      <c r="AB121" s="58"/>
      <c r="AC121" s="60"/>
      <c r="AD121" s="71"/>
    </row>
    <row r="122" spans="1:54" s="119" customFormat="1" ht="25.2" customHeight="1" thickBot="1">
      <c r="A122" s="148">
        <f>A115+1</f>
        <v>45775</v>
      </c>
      <c r="B122" s="151" t="s">
        <v>185</v>
      </c>
      <c r="C122" s="183" t="s">
        <v>96</v>
      </c>
      <c r="D122" s="192"/>
      <c r="E122" s="193" t="str">
        <f t="shared" si="45"/>
        <v/>
      </c>
      <c r="F122" s="183" t="s">
        <v>309</v>
      </c>
      <c r="G122" s="183"/>
      <c r="H122" s="183" t="str">
        <f t="shared" si="46"/>
        <v/>
      </c>
      <c r="I122" s="194" t="s">
        <v>312</v>
      </c>
      <c r="J122" s="194"/>
      <c r="K122" s="193" t="str">
        <f t="shared" si="47"/>
        <v/>
      </c>
      <c r="L122" s="194" t="s">
        <v>245</v>
      </c>
      <c r="M122" s="194"/>
      <c r="N122" s="193" t="str">
        <f t="shared" si="50"/>
        <v/>
      </c>
      <c r="O122" s="195" t="s">
        <v>14</v>
      </c>
      <c r="P122" s="196"/>
      <c r="Q122" s="193" t="str">
        <f t="shared" ref="Q122" si="132">IF(P122,"公斤","")</f>
        <v/>
      </c>
      <c r="R122" s="183" t="s">
        <v>326</v>
      </c>
      <c r="S122" s="183"/>
      <c r="T122" s="193" t="str">
        <f t="shared" si="54"/>
        <v/>
      </c>
      <c r="U122" s="197" t="s">
        <v>140</v>
      </c>
      <c r="V122" s="197"/>
      <c r="W122" s="87">
        <v>5</v>
      </c>
      <c r="X122" s="87">
        <v>3.6333333333333333</v>
      </c>
      <c r="Y122" s="87">
        <v>1.56</v>
      </c>
      <c r="Z122" s="87">
        <v>3</v>
      </c>
      <c r="AA122" s="87"/>
      <c r="AB122" s="87"/>
      <c r="AC122" s="88">
        <v>796.5</v>
      </c>
      <c r="AD122" s="112"/>
      <c r="AE122" s="113">
        <f t="shared" ref="AE122" si="133">A122</f>
        <v>45775</v>
      </c>
      <c r="AF122" s="113" t="str">
        <f t="shared" ref="AF122" si="134">A123</f>
        <v>二</v>
      </c>
      <c r="AG122" s="113" t="str">
        <f t="shared" ref="AG122" si="135">B122</f>
        <v>J2</v>
      </c>
      <c r="AH122" s="114" t="str">
        <f t="shared" ref="AH122" si="136">C122</f>
        <v>糙米飯</v>
      </c>
      <c r="AI122" s="115" t="str">
        <f t="shared" ref="AI122" si="137">C123&amp;" "&amp;C124&amp;" "&amp;C125&amp;" "&amp;C126&amp;" "&amp;C127&amp;" "&amp;C128</f>
        <v xml:space="preserve">米 糙米    </v>
      </c>
      <c r="AJ122" s="114" t="str">
        <f t="shared" ref="AJ122" si="138">F122</f>
        <v>香酥豆包</v>
      </c>
      <c r="AK122" s="115" t="str">
        <f t="shared" ref="AK122" si="139">F123&amp;" "&amp;F124&amp;" "&amp;F125&amp;" "&amp;F126&amp;" "&amp;F127&amp;" "&amp;F128</f>
        <v xml:space="preserve">豆包     </v>
      </c>
      <c r="AL122" s="114" t="str">
        <f t="shared" ref="AL122" si="140">I122</f>
        <v>若絲時蔬</v>
      </c>
      <c r="AM122" s="115" t="str">
        <f t="shared" ref="AM122" si="141">I123&amp;" "&amp;I124&amp;" "&amp;I125&amp;" "&amp;I126&amp;" "&amp;I127&amp;" "&amp;I128</f>
        <v xml:space="preserve">時蔬 素肉 薑 胡蘿蔔  </v>
      </c>
      <c r="AN122" s="114" t="str">
        <f t="shared" ref="AN122" si="142">L122</f>
        <v>蒸蛋</v>
      </c>
      <c r="AO122" s="115" t="str">
        <f t="shared" ref="AO122" si="143">L123&amp;" "&amp;L124&amp;" "&amp;L125&amp;" "&amp;L126&amp;" "&amp;L127&amp;" "&amp;L128</f>
        <v xml:space="preserve">雞蛋 年糕紙    </v>
      </c>
      <c r="AP122" s="114" t="str">
        <f t="shared" ref="AP122" si="144">O122</f>
        <v>時蔬</v>
      </c>
      <c r="AQ122" s="115" t="str">
        <f t="shared" ref="AQ122" si="145">O123&amp;" "&amp;O124&amp;" "&amp;O125&amp;" "&amp;O126&amp;" "&amp;O127&amp;" "&amp;O128</f>
        <v xml:space="preserve">蔬菜 薑    </v>
      </c>
      <c r="AR122" s="114" t="str">
        <f t="shared" ref="AR122" si="146">R122</f>
        <v>金針皮絲湯</v>
      </c>
      <c r="AS122" s="115" t="str">
        <f t="shared" ref="AS122" si="147">R123&amp;" "&amp;R124&amp;" "&amp;R125&amp;" "&amp;R126&amp;" "&amp;R127&amp;" "&amp;R128</f>
        <v xml:space="preserve">金針菜乾 榨菜 薑 皮絲  </v>
      </c>
      <c r="AT122" s="116" t="str">
        <f t="shared" ref="AT122" si="148">U122</f>
        <v>水果</v>
      </c>
      <c r="AU122" s="114">
        <f t="shared" ref="AU122" si="149">V122</f>
        <v>0</v>
      </c>
      <c r="AV122" s="117">
        <f t="shared" ref="AV122" si="150">W122</f>
        <v>5</v>
      </c>
      <c r="AW122" s="117">
        <f t="shared" ref="AW122" si="151">X122</f>
        <v>3.6333333333333333</v>
      </c>
      <c r="AX122" s="117">
        <f t="shared" ref="AX122" si="152">Y122</f>
        <v>1.56</v>
      </c>
      <c r="AY122" s="117">
        <f t="shared" ref="AY122" si="153">Z122</f>
        <v>3</v>
      </c>
      <c r="AZ122" s="117">
        <f t="shared" ref="AZ122" si="154">AA122</f>
        <v>0</v>
      </c>
      <c r="BA122" s="117">
        <f t="shared" ref="BA122" si="155">AB122</f>
        <v>0</v>
      </c>
      <c r="BB122" s="118">
        <f t="shared" ref="BB122" si="156">AC122</f>
        <v>796.5</v>
      </c>
    </row>
    <row r="123" spans="1:54" ht="22.95" customHeight="1">
      <c r="A123" s="147" t="s">
        <v>168</v>
      </c>
      <c r="B123" s="155"/>
      <c r="C123" s="183" t="s">
        <v>184</v>
      </c>
      <c r="D123" s="183">
        <v>7</v>
      </c>
      <c r="E123" s="193" t="str">
        <f t="shared" si="45"/>
        <v>公斤</v>
      </c>
      <c r="F123" s="183" t="s">
        <v>283</v>
      </c>
      <c r="G123" s="183">
        <v>6</v>
      </c>
      <c r="H123" s="193" t="str">
        <f t="shared" si="46"/>
        <v>公斤</v>
      </c>
      <c r="I123" s="183" t="s">
        <v>29</v>
      </c>
      <c r="J123" s="183">
        <v>7</v>
      </c>
      <c r="K123" s="193" t="str">
        <f t="shared" si="47"/>
        <v>公斤</v>
      </c>
      <c r="L123" s="183" t="s">
        <v>16</v>
      </c>
      <c r="M123" s="183">
        <v>5.5</v>
      </c>
      <c r="N123" s="193" t="str">
        <f t="shared" si="50"/>
        <v>公斤</v>
      </c>
      <c r="O123" s="196" t="s">
        <v>12</v>
      </c>
      <c r="P123" s="196">
        <v>7</v>
      </c>
      <c r="Q123" s="193" t="str">
        <f>IF(P123,"公斤","")</f>
        <v>公斤</v>
      </c>
      <c r="R123" s="183" t="s">
        <v>254</v>
      </c>
      <c r="S123" s="183">
        <v>0.1</v>
      </c>
      <c r="T123" s="193" t="str">
        <f t="shared" si="54"/>
        <v>公斤</v>
      </c>
      <c r="U123" s="185"/>
      <c r="V123" s="185"/>
      <c r="W123" s="58"/>
      <c r="X123" s="59"/>
      <c r="Y123" s="58"/>
      <c r="Z123" s="58"/>
      <c r="AA123" s="58"/>
      <c r="AB123" s="58"/>
      <c r="AC123" s="60"/>
      <c r="AD123" s="71"/>
    </row>
    <row r="124" spans="1:54" ht="22.95" customHeight="1">
      <c r="A124" s="147"/>
      <c r="B124" s="151"/>
      <c r="C124" s="183" t="s">
        <v>97</v>
      </c>
      <c r="D124" s="183">
        <v>3</v>
      </c>
      <c r="E124" s="193" t="str">
        <f t="shared" si="45"/>
        <v>公斤</v>
      </c>
      <c r="F124" s="183"/>
      <c r="G124" s="183"/>
      <c r="H124" s="193" t="str">
        <f t="shared" si="46"/>
        <v/>
      </c>
      <c r="I124" s="194" t="s">
        <v>311</v>
      </c>
      <c r="J124" s="194">
        <v>0.6</v>
      </c>
      <c r="K124" s="193" t="str">
        <f t="shared" si="47"/>
        <v>公斤</v>
      </c>
      <c r="L124" s="194" t="s">
        <v>134</v>
      </c>
      <c r="M124" s="194"/>
      <c r="N124" s="193" t="str">
        <f t="shared" si="50"/>
        <v/>
      </c>
      <c r="O124" s="196" t="s">
        <v>19</v>
      </c>
      <c r="P124" s="196">
        <v>0.05</v>
      </c>
      <c r="Q124" s="193" t="str">
        <f t="shared" ref="Q124:Q125" si="157">IF(P124,"公斤","")</f>
        <v>公斤</v>
      </c>
      <c r="R124" s="183" t="s">
        <v>56</v>
      </c>
      <c r="S124" s="183">
        <v>1.5</v>
      </c>
      <c r="T124" s="193" t="str">
        <f t="shared" si="54"/>
        <v>公斤</v>
      </c>
      <c r="U124" s="198"/>
      <c r="V124" s="198"/>
      <c r="W124" s="58"/>
      <c r="X124" s="53"/>
      <c r="Y124" s="58"/>
      <c r="Z124" s="58"/>
      <c r="AA124" s="58"/>
      <c r="AB124" s="58"/>
      <c r="AC124" s="60"/>
      <c r="AD124" s="71"/>
    </row>
    <row r="125" spans="1:54" ht="22.95" customHeight="1">
      <c r="A125" s="147"/>
      <c r="B125" s="151"/>
      <c r="C125" s="183"/>
      <c r="D125" s="183"/>
      <c r="E125" s="193" t="str">
        <f t="shared" si="45"/>
        <v/>
      </c>
      <c r="F125" s="183"/>
      <c r="G125" s="183"/>
      <c r="H125" s="193" t="str">
        <f t="shared" si="46"/>
        <v/>
      </c>
      <c r="I125" s="183" t="s">
        <v>19</v>
      </c>
      <c r="J125" s="183">
        <v>0.05</v>
      </c>
      <c r="K125" s="193" t="str">
        <f t="shared" si="47"/>
        <v>公斤</v>
      </c>
      <c r="L125" s="183"/>
      <c r="M125" s="183"/>
      <c r="N125" s="193" t="str">
        <f t="shared" si="50"/>
        <v/>
      </c>
      <c r="O125" s="196"/>
      <c r="P125" s="196"/>
      <c r="Q125" s="193" t="str">
        <f t="shared" si="157"/>
        <v/>
      </c>
      <c r="R125" s="183" t="s">
        <v>19</v>
      </c>
      <c r="S125" s="183">
        <v>0.05</v>
      </c>
      <c r="T125" s="193" t="str">
        <f t="shared" si="54"/>
        <v>公斤</v>
      </c>
      <c r="U125" s="198"/>
      <c r="V125" s="198"/>
      <c r="W125" s="58"/>
      <c r="X125" s="58"/>
      <c r="Y125" s="58"/>
      <c r="Z125" s="58"/>
      <c r="AA125" s="58"/>
      <c r="AB125" s="58"/>
      <c r="AC125" s="60"/>
      <c r="AD125" s="71"/>
    </row>
    <row r="126" spans="1:54" ht="22.95" customHeight="1">
      <c r="A126" s="147"/>
      <c r="B126" s="151"/>
      <c r="C126" s="183"/>
      <c r="D126" s="183"/>
      <c r="E126" s="193" t="str">
        <f t="shared" si="45"/>
        <v/>
      </c>
      <c r="F126" s="194"/>
      <c r="G126" s="194"/>
      <c r="H126" s="193" t="str">
        <f t="shared" si="46"/>
        <v/>
      </c>
      <c r="I126" s="183" t="s">
        <v>18</v>
      </c>
      <c r="J126" s="183">
        <v>0.5</v>
      </c>
      <c r="K126" s="193" t="str">
        <f t="shared" si="47"/>
        <v>公斤</v>
      </c>
      <c r="L126" s="183"/>
      <c r="M126" s="183"/>
      <c r="N126" s="193" t="str">
        <f t="shared" si="50"/>
        <v/>
      </c>
      <c r="O126" s="196"/>
      <c r="P126" s="196"/>
      <c r="Q126" s="193"/>
      <c r="R126" s="183" t="s">
        <v>318</v>
      </c>
      <c r="S126" s="183">
        <v>0.2</v>
      </c>
      <c r="T126" s="193" t="str">
        <f t="shared" si="54"/>
        <v>公斤</v>
      </c>
      <c r="U126" s="198"/>
      <c r="V126" s="198"/>
      <c r="W126" s="58"/>
      <c r="X126" s="58"/>
      <c r="Y126" s="58"/>
      <c r="Z126" s="58"/>
      <c r="AA126" s="58"/>
      <c r="AB126" s="58"/>
      <c r="AC126" s="60"/>
      <c r="AD126" s="71"/>
    </row>
    <row r="127" spans="1:54" ht="22.95" customHeight="1">
      <c r="A127" s="147"/>
      <c r="B127" s="151"/>
      <c r="C127" s="183"/>
      <c r="D127" s="183"/>
      <c r="E127" s="193" t="str">
        <f t="shared" si="45"/>
        <v/>
      </c>
      <c r="F127" s="183"/>
      <c r="G127" s="183"/>
      <c r="H127" s="193" t="str">
        <f t="shared" si="46"/>
        <v/>
      </c>
      <c r="I127" s="183"/>
      <c r="J127" s="183"/>
      <c r="K127" s="193" t="str">
        <f t="shared" si="47"/>
        <v/>
      </c>
      <c r="L127" s="183"/>
      <c r="M127" s="183"/>
      <c r="N127" s="193" t="str">
        <f t="shared" si="50"/>
        <v/>
      </c>
      <c r="O127" s="196"/>
      <c r="P127" s="196"/>
      <c r="Q127" s="193" t="str">
        <f t="shared" ref="Q127" si="158">IF(P127,"公斤","")</f>
        <v/>
      </c>
      <c r="R127" s="183"/>
      <c r="S127" s="183"/>
      <c r="T127" s="193" t="str">
        <f t="shared" si="54"/>
        <v/>
      </c>
      <c r="U127" s="198"/>
      <c r="V127" s="198"/>
      <c r="W127" s="58"/>
      <c r="X127" s="58"/>
      <c r="Y127" s="58"/>
      <c r="Z127" s="58"/>
      <c r="AA127" s="58"/>
      <c r="AB127" s="58"/>
      <c r="AC127" s="60"/>
      <c r="AD127" s="71"/>
    </row>
    <row r="128" spans="1:54" ht="22.95" customHeight="1" thickBot="1">
      <c r="A128" s="147"/>
      <c r="B128" s="152"/>
      <c r="C128" s="183"/>
      <c r="D128" s="183"/>
      <c r="E128" s="193" t="str">
        <f t="shared" si="45"/>
        <v/>
      </c>
      <c r="F128" s="183"/>
      <c r="G128" s="183"/>
      <c r="H128" s="193"/>
      <c r="I128" s="183"/>
      <c r="J128" s="183"/>
      <c r="K128" s="193"/>
      <c r="L128" s="183"/>
      <c r="M128" s="183"/>
      <c r="N128" s="193"/>
      <c r="O128" s="196"/>
      <c r="P128" s="196"/>
      <c r="Q128" s="193" t="str">
        <f t="shared" ref="Q128:Q129" si="159">IF(P128,"公斤","")</f>
        <v/>
      </c>
      <c r="R128" s="183"/>
      <c r="S128" s="183"/>
      <c r="T128" s="193"/>
      <c r="U128" s="198"/>
      <c r="V128" s="198"/>
      <c r="W128" s="58"/>
      <c r="X128" s="58"/>
      <c r="Y128" s="58"/>
      <c r="Z128" s="58"/>
      <c r="AA128" s="58"/>
      <c r="AB128" s="58"/>
      <c r="AC128" s="60"/>
      <c r="AD128" s="71"/>
    </row>
    <row r="129" spans="1:54" ht="25.05" customHeight="1" thickBot="1">
      <c r="A129" s="148">
        <f>A122+1</f>
        <v>45776</v>
      </c>
      <c r="B129" s="151" t="s">
        <v>186</v>
      </c>
      <c r="C129" s="207" t="s">
        <v>88</v>
      </c>
      <c r="D129" s="208"/>
      <c r="F129" s="183" t="s">
        <v>238</v>
      </c>
      <c r="G129" s="199"/>
      <c r="I129" s="183" t="s">
        <v>316</v>
      </c>
      <c r="J129" s="183"/>
      <c r="L129" s="183" t="s">
        <v>130</v>
      </c>
      <c r="M129" s="183"/>
      <c r="O129" s="195" t="s">
        <v>14</v>
      </c>
      <c r="P129" s="196"/>
      <c r="Q129" s="193" t="str">
        <f t="shared" si="159"/>
        <v/>
      </c>
      <c r="R129" s="183" t="s">
        <v>135</v>
      </c>
      <c r="S129" s="199"/>
      <c r="U129" s="197" t="s">
        <v>276</v>
      </c>
      <c r="V129" s="197" t="s">
        <v>274</v>
      </c>
      <c r="W129" s="87">
        <v>5</v>
      </c>
      <c r="X129" s="87">
        <v>3.6333333333333333</v>
      </c>
      <c r="Y129" s="87">
        <v>1.56</v>
      </c>
      <c r="Z129" s="87">
        <v>3</v>
      </c>
      <c r="AA129" s="87"/>
      <c r="AB129" s="87"/>
      <c r="AC129" s="88">
        <v>796.5</v>
      </c>
      <c r="AE129" s="113">
        <f t="shared" ref="AE129" si="160">A129</f>
        <v>45776</v>
      </c>
      <c r="AF129" s="113" t="str">
        <f t="shared" ref="AF129" si="161">A130</f>
        <v>三</v>
      </c>
      <c r="AG129" s="113" t="str">
        <f t="shared" ref="AG129" si="162">B129</f>
        <v>J3</v>
      </c>
      <c r="AH129" s="114" t="str">
        <f t="shared" ref="AH129" si="163">C129</f>
        <v>拌麵特餐</v>
      </c>
      <c r="AI129" s="115" t="str">
        <f t="shared" ref="AI129" si="164">C130&amp;" "&amp;C131&amp;" "&amp;C132&amp;" "&amp;C133&amp;" "&amp;C134&amp;" "&amp;C135</f>
        <v xml:space="preserve">麵條     </v>
      </c>
      <c r="AJ129" s="114" t="str">
        <f t="shared" ref="AJ129" si="165">F129</f>
        <v>滷豆干</v>
      </c>
      <c r="AK129" s="115" t="str">
        <f t="shared" ref="AK129" si="166">F130&amp;" "&amp;F131&amp;" "&amp;F132&amp;" "&amp;F133&amp;" "&amp;F134&amp;" "&amp;F135</f>
        <v xml:space="preserve">豆干 三角豆干2塊/人    </v>
      </c>
      <c r="AL129" s="114" t="str">
        <f t="shared" ref="AL129" si="167">I129</f>
        <v>拌麵配料</v>
      </c>
      <c r="AM129" s="115" t="str">
        <f t="shared" ref="AM129" si="168">I130&amp;" "&amp;I131&amp;" "&amp;I132&amp;" "&amp;I133&amp;" "&amp;I134&amp;" "&amp;I135</f>
        <v xml:space="preserve">素肉 甘藍 胡蘿蔔 芹菜 乾香菇 </v>
      </c>
      <c r="AN129" s="114" t="str">
        <f t="shared" ref="AN129" si="169">L129</f>
        <v>黑糖小饅頭</v>
      </c>
      <c r="AO129" s="115" t="str">
        <f t="shared" ref="AO129" si="170">L130&amp;" "&amp;L131&amp;" "&amp;L132&amp;" "&amp;L133&amp;" "&amp;L134&amp;" "&amp;L135</f>
        <v xml:space="preserve">黑糖小饅頭 2個/人    </v>
      </c>
      <c r="AP129" s="114" t="str">
        <f t="shared" ref="AP129" si="171">O129</f>
        <v>時蔬</v>
      </c>
      <c r="AQ129" s="115" t="str">
        <f t="shared" ref="AQ129" si="172">O130&amp;" "&amp;O131&amp;" "&amp;O132&amp;" "&amp;O133&amp;" "&amp;O134&amp;" "&amp;O135</f>
        <v xml:space="preserve">蔬菜 薑    </v>
      </c>
      <c r="AR129" s="114" t="str">
        <f t="shared" ref="AR129" si="173">R129</f>
        <v>時瓜湯</v>
      </c>
      <c r="AS129" s="115" t="str">
        <f t="shared" ref="AS129" si="174">R130&amp;" "&amp;R131&amp;" "&amp;R132&amp;" "&amp;R133&amp;" "&amp;R134&amp;" "&amp;R135</f>
        <v xml:space="preserve">時瓜 薑 素羊肉   </v>
      </c>
      <c r="AT129" s="116" t="str">
        <f t="shared" ref="AT129" si="175">U129</f>
        <v>綜合堅果</v>
      </c>
      <c r="AU129" s="114" t="str">
        <f t="shared" ref="AU129" si="176">V129</f>
        <v>有機豆漿</v>
      </c>
      <c r="AV129" s="117">
        <f t="shared" ref="AV129" si="177">W129</f>
        <v>5</v>
      </c>
      <c r="AW129" s="117">
        <f t="shared" ref="AW129" si="178">X129</f>
        <v>3.6333333333333333</v>
      </c>
      <c r="AX129" s="117">
        <f t="shared" ref="AX129" si="179">Y129</f>
        <v>1.56</v>
      </c>
      <c r="AY129" s="117">
        <f t="shared" ref="AY129" si="180">Z129</f>
        <v>3</v>
      </c>
      <c r="AZ129" s="117">
        <f t="shared" ref="AZ129" si="181">AA129</f>
        <v>0</v>
      </c>
      <c r="BA129" s="117">
        <f t="shared" ref="BA129" si="182">AB129</f>
        <v>0</v>
      </c>
      <c r="BB129" s="118">
        <f t="shared" ref="BB129" si="183">AC129</f>
        <v>796.5</v>
      </c>
    </row>
    <row r="130" spans="1:54" ht="25.05" customHeight="1">
      <c r="A130" s="147" t="s">
        <v>171</v>
      </c>
      <c r="B130" s="155"/>
      <c r="C130" s="183" t="s">
        <v>65</v>
      </c>
      <c r="D130" s="183">
        <v>15</v>
      </c>
      <c r="F130" s="183" t="s">
        <v>21</v>
      </c>
      <c r="G130" s="199">
        <v>8</v>
      </c>
      <c r="I130" s="183" t="s">
        <v>311</v>
      </c>
      <c r="J130" s="183">
        <v>0.6</v>
      </c>
      <c r="L130" s="183" t="s">
        <v>130</v>
      </c>
      <c r="M130" s="183">
        <v>4</v>
      </c>
      <c r="O130" s="196" t="s">
        <v>12</v>
      </c>
      <c r="P130" s="196">
        <v>7</v>
      </c>
      <c r="Q130" s="193" t="str">
        <f>IF(P130,"公斤","")</f>
        <v>公斤</v>
      </c>
      <c r="R130" s="183" t="s">
        <v>47</v>
      </c>
      <c r="S130" s="183">
        <v>5</v>
      </c>
      <c r="U130" s="185"/>
      <c r="V130" s="185"/>
      <c r="W130" s="58"/>
      <c r="X130" s="59"/>
      <c r="Y130" s="58"/>
      <c r="Z130" s="58"/>
      <c r="AA130" s="58"/>
      <c r="AB130" s="58"/>
      <c r="AC130" s="60"/>
    </row>
    <row r="131" spans="1:54" ht="25.05" customHeight="1">
      <c r="A131" s="147"/>
      <c r="B131" s="151"/>
      <c r="C131" s="183"/>
      <c r="D131" s="183"/>
      <c r="F131" s="183" t="s">
        <v>239</v>
      </c>
      <c r="G131" s="199"/>
      <c r="I131" s="183" t="s">
        <v>119</v>
      </c>
      <c r="J131" s="183">
        <v>2</v>
      </c>
      <c r="L131" s="183" t="s">
        <v>246</v>
      </c>
      <c r="M131" s="183"/>
      <c r="O131" s="196" t="s">
        <v>19</v>
      </c>
      <c r="P131" s="196">
        <v>0.05</v>
      </c>
      <c r="Q131" s="193" t="str">
        <f t="shared" ref="Q131:Q132" si="184">IF(P131,"公斤","")</f>
        <v>公斤</v>
      </c>
      <c r="R131" s="183" t="s">
        <v>19</v>
      </c>
      <c r="S131" s="183">
        <v>0.05</v>
      </c>
      <c r="U131" s="198"/>
      <c r="V131" s="198"/>
      <c r="W131" s="58"/>
      <c r="X131" s="53"/>
      <c r="Y131" s="58"/>
      <c r="Z131" s="58"/>
      <c r="AA131" s="58"/>
      <c r="AB131" s="58"/>
      <c r="AC131" s="60"/>
    </row>
    <row r="132" spans="1:54" ht="25.05" customHeight="1">
      <c r="A132" s="147"/>
      <c r="B132" s="151"/>
      <c r="C132" s="183"/>
      <c r="D132" s="183"/>
      <c r="F132" s="183"/>
      <c r="G132" s="199"/>
      <c r="I132" s="183" t="s">
        <v>18</v>
      </c>
      <c r="J132" s="183">
        <v>0.5</v>
      </c>
      <c r="L132" s="183"/>
      <c r="M132" s="183"/>
      <c r="O132" s="196"/>
      <c r="P132" s="196"/>
      <c r="Q132" s="193" t="str">
        <f t="shared" si="184"/>
        <v/>
      </c>
      <c r="R132" s="183" t="s">
        <v>323</v>
      </c>
      <c r="S132" s="183">
        <v>1</v>
      </c>
      <c r="U132" s="198"/>
      <c r="V132" s="198"/>
      <c r="W132" s="58"/>
      <c r="X132" s="58"/>
      <c r="Y132" s="58"/>
      <c r="Z132" s="58"/>
      <c r="AA132" s="58"/>
      <c r="AB132" s="58"/>
      <c r="AC132" s="60"/>
    </row>
    <row r="133" spans="1:54" ht="25.05" customHeight="1">
      <c r="A133" s="147"/>
      <c r="B133" s="151"/>
      <c r="C133" s="183"/>
      <c r="D133" s="183"/>
      <c r="F133" s="183"/>
      <c r="G133" s="199"/>
      <c r="I133" s="183" t="s">
        <v>308</v>
      </c>
      <c r="J133" s="183">
        <v>1</v>
      </c>
      <c r="L133" s="183"/>
      <c r="M133" s="183"/>
      <c r="O133" s="196"/>
      <c r="P133" s="196"/>
      <c r="Q133" s="193"/>
      <c r="R133" s="183"/>
      <c r="S133" s="183"/>
      <c r="U133" s="198"/>
      <c r="V133" s="198"/>
      <c r="W133" s="58"/>
      <c r="X133" s="58"/>
      <c r="Y133" s="58"/>
      <c r="Z133" s="58"/>
      <c r="AA133" s="58"/>
      <c r="AB133" s="58"/>
      <c r="AC133" s="60"/>
    </row>
    <row r="134" spans="1:54" ht="25.05" customHeight="1">
      <c r="A134" s="147"/>
      <c r="B134" s="151"/>
      <c r="C134" s="183"/>
      <c r="D134" s="183"/>
      <c r="F134" s="183"/>
      <c r="G134" s="183"/>
      <c r="I134" s="183" t="s">
        <v>26</v>
      </c>
      <c r="J134" s="183">
        <v>0.05</v>
      </c>
      <c r="L134" s="183"/>
      <c r="M134" s="183"/>
      <c r="O134" s="196"/>
      <c r="P134" s="196"/>
      <c r="Q134" s="193" t="str">
        <f t="shared" ref="Q134:Q136" si="185">IF(P134,"公斤","")</f>
        <v/>
      </c>
      <c r="R134" s="183"/>
      <c r="S134" s="183"/>
      <c r="U134" s="198"/>
      <c r="V134" s="198"/>
      <c r="W134" s="58"/>
      <c r="X134" s="58"/>
      <c r="Y134" s="58"/>
      <c r="Z134" s="58"/>
      <c r="AA134" s="58"/>
      <c r="AB134" s="58"/>
      <c r="AC134" s="60"/>
    </row>
    <row r="135" spans="1:54" ht="25.05" customHeight="1" thickBot="1">
      <c r="A135" s="147"/>
      <c r="B135" s="152"/>
      <c r="C135" s="183"/>
      <c r="D135" s="183"/>
      <c r="F135" s="183"/>
      <c r="G135" s="183"/>
      <c r="I135" s="183"/>
      <c r="J135" s="183"/>
      <c r="L135" s="183"/>
      <c r="M135" s="183"/>
      <c r="O135" s="196"/>
      <c r="P135" s="196"/>
      <c r="Q135" s="193" t="str">
        <f t="shared" si="185"/>
        <v/>
      </c>
      <c r="R135" s="183"/>
      <c r="S135" s="183"/>
      <c r="U135" s="198"/>
      <c r="V135" s="198"/>
      <c r="W135" s="58"/>
      <c r="X135" s="58"/>
      <c r="Y135" s="58"/>
      <c r="Z135" s="58"/>
      <c r="AA135" s="58"/>
      <c r="AB135" s="58"/>
      <c r="AC135" s="60"/>
    </row>
    <row r="136" spans="1:54" ht="25.05" customHeight="1" thickBot="1">
      <c r="A136" s="148">
        <f>A129+1</f>
        <v>45777</v>
      </c>
      <c r="B136" s="151" t="s">
        <v>187</v>
      </c>
      <c r="C136" s="183" t="s">
        <v>20</v>
      </c>
      <c r="D136" s="192"/>
      <c r="F136" s="183" t="s">
        <v>306</v>
      </c>
      <c r="G136" s="199"/>
      <c r="I136" s="194" t="s">
        <v>228</v>
      </c>
      <c r="J136" s="194"/>
      <c r="L136" s="183" t="s">
        <v>247</v>
      </c>
      <c r="M136" s="183"/>
      <c r="O136" s="195" t="s">
        <v>14</v>
      </c>
      <c r="P136" s="196"/>
      <c r="Q136" s="193" t="str">
        <f t="shared" si="185"/>
        <v/>
      </c>
      <c r="R136" s="183" t="s">
        <v>267</v>
      </c>
      <c r="S136" s="183"/>
      <c r="U136" s="197" t="s">
        <v>85</v>
      </c>
      <c r="V136" s="197"/>
      <c r="W136" s="87">
        <v>6.4</v>
      </c>
      <c r="X136" s="87">
        <v>2.606060606060606</v>
      </c>
      <c r="Y136" s="87">
        <v>1.65</v>
      </c>
      <c r="Z136" s="87">
        <v>2</v>
      </c>
      <c r="AA136" s="87">
        <v>0.3</v>
      </c>
      <c r="AB136" s="87"/>
      <c r="AC136" s="88">
        <v>819.7045454545455</v>
      </c>
      <c r="AE136" s="113">
        <f t="shared" ref="AE136" si="186">A136</f>
        <v>45777</v>
      </c>
      <c r="AF136" s="113" t="str">
        <f t="shared" ref="AF136" si="187">A137</f>
        <v>四</v>
      </c>
      <c r="AG136" s="113" t="str">
        <f t="shared" ref="AG136" si="188">B136</f>
        <v>J4</v>
      </c>
      <c r="AH136" s="114" t="str">
        <f t="shared" ref="AH136" si="189">C136</f>
        <v>糙米飯</v>
      </c>
      <c r="AI136" s="115" t="str">
        <f t="shared" ref="AI136" si="190">C137&amp;" "&amp;C138&amp;" "&amp;C139&amp;" "&amp;C140&amp;" "&amp;C141&amp;" "&amp;C142</f>
        <v xml:space="preserve">米 糙米    </v>
      </c>
      <c r="AJ136" s="114" t="str">
        <f t="shared" ref="AJ136" si="191">F136</f>
        <v>咖哩油腐</v>
      </c>
      <c r="AK136" s="115" t="str">
        <f t="shared" ref="AK136" si="192">F137&amp;" "&amp;F138&amp;" "&amp;F139&amp;" "&amp;F140&amp;" "&amp;F141&amp;" "&amp;F142</f>
        <v>四角油豆腐 時蔬 馬鈴薯 胡蘿蔔 薑 咖哩粉</v>
      </c>
      <c r="AL136" s="114" t="str">
        <f t="shared" ref="AL136" si="193">I136</f>
        <v>三色炒蛋</v>
      </c>
      <c r="AM136" s="115" t="str">
        <f t="shared" ref="AM136" si="194">I137&amp;" "&amp;I138&amp;" "&amp;I139&amp;" "&amp;I140&amp;" "&amp;I141&amp;" "&amp;I142</f>
        <v xml:space="preserve">雞蛋 三色豆 薑   </v>
      </c>
      <c r="AN136" s="114" t="str">
        <f t="shared" ref="AN136" si="195">L136</f>
        <v>豆包時蔬</v>
      </c>
      <c r="AO136" s="115" t="str">
        <f t="shared" ref="AO136" si="196">L137&amp;" "&amp;L138&amp;" "&amp;L139&amp;" "&amp;L140&amp;" "&amp;L141&amp;" "&amp;L142</f>
        <v xml:space="preserve">豆包 時蔬 乾香菇 薑  </v>
      </c>
      <c r="AP136" s="114" t="str">
        <f t="shared" ref="AP136" si="197">O136</f>
        <v>時蔬</v>
      </c>
      <c r="AQ136" s="115" t="str">
        <f t="shared" ref="AQ136" si="198">O137&amp;" "&amp;O138&amp;" "&amp;O139&amp;" "&amp;O140&amp;" "&amp;O141&amp;" "&amp;O142</f>
        <v xml:space="preserve">蔬菜 薑    </v>
      </c>
      <c r="AR136" s="114" t="str">
        <f t="shared" ref="AR136" si="199">R136</f>
        <v>冬瓜粉圓奶</v>
      </c>
      <c r="AS136" s="115" t="str">
        <f t="shared" ref="AS136" si="200">R137&amp;" "&amp;R138&amp;" "&amp;R139&amp;" "&amp;R140&amp;" "&amp;R141&amp;" "&amp;R142</f>
        <v xml:space="preserve">粉圓 冬瓜糖磚 二砂糖 全脂奶粉  </v>
      </c>
      <c r="AT136" s="116" t="str">
        <f t="shared" ref="AT136" si="201">U136</f>
        <v>小餐包</v>
      </c>
      <c r="AU136" s="114">
        <f t="shared" ref="AU136" si="202">V136</f>
        <v>0</v>
      </c>
      <c r="AV136" s="117">
        <f t="shared" ref="AV136" si="203">W136</f>
        <v>6.4</v>
      </c>
      <c r="AW136" s="117">
        <f t="shared" ref="AW136" si="204">X136</f>
        <v>2.606060606060606</v>
      </c>
      <c r="AX136" s="117">
        <f t="shared" ref="AX136" si="205">Y136</f>
        <v>1.65</v>
      </c>
      <c r="AY136" s="117">
        <f t="shared" ref="AY136" si="206">Z136</f>
        <v>2</v>
      </c>
      <c r="AZ136" s="117">
        <f t="shared" ref="AZ136" si="207">AA136</f>
        <v>0.3</v>
      </c>
      <c r="BA136" s="117">
        <f t="shared" ref="BA136" si="208">AB136</f>
        <v>0</v>
      </c>
      <c r="BB136" s="118">
        <f t="shared" ref="BB136" si="209">AC136</f>
        <v>819.7045454545455</v>
      </c>
    </row>
    <row r="137" spans="1:54" ht="25.05" customHeight="1">
      <c r="A137" s="147" t="s">
        <v>173</v>
      </c>
      <c r="B137" s="155"/>
      <c r="C137" s="183" t="s">
        <v>184</v>
      </c>
      <c r="D137" s="183">
        <v>7</v>
      </c>
      <c r="F137" s="183" t="s">
        <v>293</v>
      </c>
      <c r="G137" s="183">
        <v>7</v>
      </c>
      <c r="I137" s="183" t="s">
        <v>52</v>
      </c>
      <c r="J137" s="183">
        <v>5.5</v>
      </c>
      <c r="L137" s="183" t="s">
        <v>248</v>
      </c>
      <c r="M137" s="183">
        <v>1</v>
      </c>
      <c r="O137" s="196" t="s">
        <v>12</v>
      </c>
      <c r="P137" s="196">
        <v>7</v>
      </c>
      <c r="Q137" s="193" t="str">
        <f>IF(P137,"公斤","")</f>
        <v>公斤</v>
      </c>
      <c r="R137" s="183" t="s">
        <v>268</v>
      </c>
      <c r="S137" s="183">
        <v>2</v>
      </c>
      <c r="U137" s="185"/>
      <c r="V137" s="185"/>
      <c r="W137" s="58"/>
      <c r="X137" s="59"/>
      <c r="Y137" s="58"/>
      <c r="Z137" s="58"/>
      <c r="AA137" s="58"/>
      <c r="AB137" s="58"/>
      <c r="AC137" s="60"/>
    </row>
    <row r="138" spans="1:54" ht="25.05" customHeight="1">
      <c r="A138" s="147"/>
      <c r="B138" s="151"/>
      <c r="C138" s="183" t="s">
        <v>22</v>
      </c>
      <c r="D138" s="183">
        <v>3</v>
      </c>
      <c r="F138" s="183" t="s">
        <v>29</v>
      </c>
      <c r="G138" s="199">
        <v>2</v>
      </c>
      <c r="I138" s="194" t="s">
        <v>229</v>
      </c>
      <c r="J138" s="194">
        <v>3</v>
      </c>
      <c r="L138" s="183" t="s">
        <v>29</v>
      </c>
      <c r="M138" s="183">
        <v>7</v>
      </c>
      <c r="O138" s="196" t="s">
        <v>19</v>
      </c>
      <c r="P138" s="196">
        <v>0.05</v>
      </c>
      <c r="Q138" s="193" t="str">
        <f t="shared" ref="Q138:Q139" si="210">IF(P138,"公斤","")</f>
        <v>公斤</v>
      </c>
      <c r="R138" s="183" t="s">
        <v>269</v>
      </c>
      <c r="S138" s="183">
        <v>1</v>
      </c>
      <c r="U138" s="198"/>
      <c r="V138" s="198"/>
      <c r="W138" s="58"/>
      <c r="X138" s="53"/>
      <c r="Y138" s="58"/>
      <c r="Z138" s="58"/>
      <c r="AA138" s="58"/>
      <c r="AB138" s="58"/>
      <c r="AC138" s="60"/>
    </row>
    <row r="139" spans="1:54" ht="25.05" customHeight="1">
      <c r="A139" s="147"/>
      <c r="B139" s="151"/>
      <c r="C139" s="183"/>
      <c r="D139" s="183"/>
      <c r="F139" s="183" t="s">
        <v>103</v>
      </c>
      <c r="G139" s="199">
        <v>2</v>
      </c>
      <c r="I139" s="183" t="s">
        <v>19</v>
      </c>
      <c r="J139" s="183">
        <v>0.05</v>
      </c>
      <c r="L139" s="183" t="s">
        <v>26</v>
      </c>
      <c r="M139" s="183">
        <v>0.01</v>
      </c>
      <c r="O139" s="196"/>
      <c r="P139" s="196"/>
      <c r="Q139" s="193" t="str">
        <f t="shared" si="210"/>
        <v/>
      </c>
      <c r="R139" s="183" t="s">
        <v>27</v>
      </c>
      <c r="S139" s="183">
        <v>0.5</v>
      </c>
      <c r="U139" s="198"/>
      <c r="V139" s="198"/>
      <c r="W139" s="58"/>
      <c r="X139" s="58"/>
      <c r="Y139" s="58"/>
      <c r="Z139" s="58"/>
      <c r="AA139" s="58"/>
      <c r="AB139" s="58"/>
      <c r="AC139" s="60"/>
    </row>
    <row r="140" spans="1:54" ht="25.05" customHeight="1">
      <c r="A140" s="147"/>
      <c r="B140" s="151"/>
      <c r="C140" s="183"/>
      <c r="D140" s="183"/>
      <c r="F140" s="183" t="s">
        <v>18</v>
      </c>
      <c r="G140" s="199">
        <v>0.5</v>
      </c>
      <c r="I140" s="183"/>
      <c r="J140" s="183"/>
      <c r="L140" s="194" t="s">
        <v>19</v>
      </c>
      <c r="M140" s="194">
        <v>0.05</v>
      </c>
      <c r="O140" s="196"/>
      <c r="P140" s="196"/>
      <c r="Q140" s="193"/>
      <c r="R140" s="183" t="s">
        <v>138</v>
      </c>
      <c r="S140" s="183">
        <v>1</v>
      </c>
      <c r="U140" s="198"/>
      <c r="V140" s="198"/>
      <c r="W140" s="58"/>
      <c r="X140" s="58"/>
      <c r="Y140" s="58"/>
      <c r="Z140" s="58"/>
      <c r="AA140" s="58"/>
      <c r="AB140" s="58"/>
      <c r="AC140" s="60"/>
    </row>
    <row r="141" spans="1:54" ht="25.05" customHeight="1">
      <c r="A141" s="147"/>
      <c r="B141" s="151"/>
      <c r="C141" s="183"/>
      <c r="D141" s="183"/>
      <c r="F141" s="183" t="s">
        <v>19</v>
      </c>
      <c r="G141" s="183">
        <v>0.05</v>
      </c>
      <c r="I141" s="183"/>
      <c r="J141" s="183"/>
      <c r="L141" s="183"/>
      <c r="M141" s="183"/>
      <c r="O141" s="196"/>
      <c r="P141" s="196"/>
      <c r="Q141" s="193" t="str">
        <f t="shared" ref="Q141:Q142" si="211">IF(P141,"公斤","")</f>
        <v/>
      </c>
      <c r="R141" s="183"/>
      <c r="S141" s="183"/>
      <c r="U141" s="198"/>
      <c r="V141" s="198"/>
      <c r="W141" s="58"/>
      <c r="X141" s="58"/>
      <c r="Y141" s="58"/>
      <c r="Z141" s="58"/>
      <c r="AA141" s="58"/>
      <c r="AB141" s="58"/>
      <c r="AC141" s="60"/>
    </row>
    <row r="142" spans="1:54" ht="25.05" customHeight="1" thickBot="1">
      <c r="A142" s="147"/>
      <c r="B142" s="152"/>
      <c r="C142" s="183"/>
      <c r="D142" s="183"/>
      <c r="F142" s="194" t="s">
        <v>104</v>
      </c>
      <c r="G142" s="194"/>
      <c r="I142" s="183"/>
      <c r="J142" s="183"/>
      <c r="L142" s="183"/>
      <c r="M142" s="183"/>
      <c r="O142" s="196"/>
      <c r="P142" s="196"/>
      <c r="Q142" s="193" t="str">
        <f t="shared" si="211"/>
        <v/>
      </c>
      <c r="R142" s="183"/>
      <c r="S142" s="183"/>
      <c r="U142" s="198"/>
      <c r="V142" s="198"/>
      <c r="W142" s="58"/>
      <c r="X142" s="58"/>
      <c r="Y142" s="58"/>
      <c r="Z142" s="58"/>
      <c r="AA142" s="58"/>
      <c r="AB142" s="58"/>
      <c r="AC142" s="60"/>
    </row>
    <row r="143" spans="1:54" ht="25.05" customHeight="1">
      <c r="A143" s="180"/>
      <c r="B143" s="156"/>
      <c r="C143" s="186"/>
      <c r="D143" s="186"/>
      <c r="F143" s="186"/>
      <c r="G143" s="186"/>
      <c r="I143" s="186"/>
      <c r="J143" s="186"/>
      <c r="L143" s="186"/>
      <c r="M143" s="186"/>
      <c r="O143" s="200"/>
      <c r="P143" s="200"/>
      <c r="R143" s="186"/>
      <c r="S143" s="186"/>
      <c r="U143" s="186"/>
      <c r="V143" s="186"/>
      <c r="W143" s="63"/>
      <c r="X143" s="64"/>
      <c r="Y143" s="64"/>
      <c r="Z143" s="64"/>
      <c r="AA143" s="64"/>
      <c r="AB143" s="64"/>
      <c r="AC143" s="65"/>
    </row>
    <row r="144" spans="1:54" ht="25.05" customHeight="1">
      <c r="A144" s="180"/>
      <c r="B144" s="156"/>
      <c r="C144" s="186"/>
      <c r="D144" s="186"/>
      <c r="F144" s="186"/>
      <c r="G144" s="186"/>
      <c r="I144" s="186"/>
      <c r="J144" s="186"/>
      <c r="L144" s="186"/>
      <c r="M144" s="186"/>
      <c r="O144" s="200"/>
      <c r="P144" s="200"/>
      <c r="R144" s="186"/>
      <c r="S144" s="186"/>
      <c r="U144" s="186"/>
      <c r="V144" s="186"/>
      <c r="W144" s="63"/>
      <c r="X144" s="64"/>
      <c r="Y144" s="64"/>
      <c r="Z144" s="64"/>
      <c r="AA144" s="64"/>
      <c r="AB144" s="64"/>
      <c r="AC144" s="65"/>
    </row>
    <row r="145" spans="1:29" ht="15.75" customHeight="1">
      <c r="A145" s="180"/>
      <c r="B145" s="156"/>
      <c r="C145" s="186"/>
      <c r="D145" s="186"/>
      <c r="F145" s="186"/>
      <c r="G145" s="186"/>
      <c r="I145" s="186"/>
      <c r="J145" s="186"/>
      <c r="L145" s="186"/>
      <c r="M145" s="186"/>
      <c r="O145" s="200"/>
      <c r="P145" s="200"/>
      <c r="R145" s="186"/>
      <c r="S145" s="186"/>
      <c r="U145" s="186"/>
      <c r="V145" s="186"/>
      <c r="W145" s="63"/>
      <c r="X145" s="64"/>
      <c r="Y145" s="64"/>
      <c r="Z145" s="64"/>
      <c r="AA145" s="64"/>
      <c r="AB145" s="64"/>
      <c r="AC145" s="65"/>
    </row>
    <row r="146" spans="1:29" ht="15.75" customHeight="1">
      <c r="A146" s="180"/>
      <c r="B146" s="156"/>
      <c r="C146" s="186"/>
      <c r="D146" s="186"/>
      <c r="F146" s="186"/>
      <c r="G146" s="186"/>
      <c r="I146" s="186"/>
      <c r="J146" s="186"/>
      <c r="L146" s="186"/>
      <c r="M146" s="186"/>
      <c r="O146" s="200"/>
      <c r="P146" s="200"/>
      <c r="R146" s="186"/>
      <c r="S146" s="186"/>
      <c r="U146" s="186"/>
      <c r="V146" s="186"/>
      <c r="W146" s="63"/>
      <c r="X146" s="64"/>
      <c r="Y146" s="64"/>
      <c r="Z146" s="64"/>
      <c r="AA146" s="64"/>
      <c r="AB146" s="64"/>
      <c r="AC146" s="65"/>
    </row>
    <row r="147" spans="1:29" ht="15.75" customHeight="1">
      <c r="A147" s="180"/>
      <c r="B147" s="156"/>
      <c r="C147" s="186"/>
      <c r="D147" s="186"/>
      <c r="F147" s="186"/>
      <c r="G147" s="186"/>
      <c r="I147" s="186"/>
      <c r="J147" s="186"/>
      <c r="L147" s="186"/>
      <c r="M147" s="186"/>
      <c r="O147" s="200"/>
      <c r="P147" s="200"/>
      <c r="R147" s="186"/>
      <c r="S147" s="186"/>
      <c r="U147" s="186"/>
      <c r="V147" s="186"/>
      <c r="W147" s="63"/>
      <c r="X147" s="64"/>
      <c r="Y147" s="64"/>
      <c r="Z147" s="64"/>
      <c r="AA147" s="64"/>
      <c r="AB147" s="64"/>
      <c r="AC147" s="65"/>
    </row>
    <row r="148" spans="1:29" ht="15.75" customHeight="1">
      <c r="A148" s="180"/>
      <c r="B148" s="156"/>
      <c r="C148" s="186"/>
      <c r="D148" s="186"/>
      <c r="F148" s="186"/>
      <c r="G148" s="186"/>
      <c r="I148" s="186"/>
      <c r="J148" s="186"/>
      <c r="L148" s="186"/>
      <c r="M148" s="186"/>
      <c r="O148" s="200"/>
      <c r="P148" s="200"/>
      <c r="R148" s="186"/>
      <c r="S148" s="186"/>
      <c r="U148" s="186"/>
      <c r="V148" s="186"/>
      <c r="W148" s="63"/>
      <c r="X148" s="64"/>
      <c r="Y148" s="64"/>
      <c r="Z148" s="64"/>
      <c r="AA148" s="64"/>
      <c r="AB148" s="64"/>
      <c r="AC148" s="65"/>
    </row>
    <row r="149" spans="1:29" ht="15.75" customHeight="1">
      <c r="A149" s="180"/>
      <c r="B149" s="156"/>
      <c r="C149" s="186"/>
      <c r="D149" s="186"/>
      <c r="F149" s="186"/>
      <c r="G149" s="186"/>
      <c r="I149" s="186"/>
      <c r="J149" s="186"/>
      <c r="L149" s="186"/>
      <c r="M149" s="186"/>
      <c r="O149" s="200"/>
      <c r="P149" s="200"/>
      <c r="R149" s="186"/>
      <c r="S149" s="186"/>
      <c r="U149" s="186"/>
      <c r="V149" s="186"/>
      <c r="W149" s="63"/>
      <c r="X149" s="64"/>
      <c r="Y149" s="64"/>
      <c r="Z149" s="64"/>
      <c r="AA149" s="64"/>
      <c r="AB149" s="64"/>
      <c r="AC149" s="65"/>
    </row>
    <row r="150" spans="1:29" ht="15.75" customHeight="1">
      <c r="A150" s="180"/>
      <c r="B150" s="156"/>
      <c r="C150" s="186"/>
      <c r="D150" s="186"/>
      <c r="F150" s="186"/>
      <c r="G150" s="186"/>
      <c r="I150" s="186"/>
      <c r="J150" s="186"/>
      <c r="L150" s="186"/>
      <c r="M150" s="186"/>
      <c r="O150" s="200"/>
      <c r="P150" s="200"/>
      <c r="R150" s="186"/>
      <c r="S150" s="186"/>
      <c r="U150" s="186"/>
      <c r="V150" s="186"/>
      <c r="W150" s="63"/>
      <c r="X150" s="64"/>
      <c r="Y150" s="64"/>
      <c r="Z150" s="64"/>
      <c r="AA150" s="64"/>
      <c r="AB150" s="64"/>
      <c r="AC150" s="65"/>
    </row>
    <row r="151" spans="1:29" ht="15.75" customHeight="1">
      <c r="A151" s="180"/>
      <c r="B151" s="156"/>
      <c r="C151" s="186"/>
      <c r="D151" s="186"/>
      <c r="F151" s="186"/>
      <c r="G151" s="186"/>
      <c r="I151" s="186"/>
      <c r="J151" s="186"/>
      <c r="L151" s="186"/>
      <c r="M151" s="186"/>
      <c r="O151" s="200"/>
      <c r="P151" s="200"/>
      <c r="R151" s="186"/>
      <c r="S151" s="186"/>
      <c r="U151" s="186"/>
      <c r="V151" s="186"/>
      <c r="W151" s="63"/>
      <c r="X151" s="64"/>
      <c r="Y151" s="64"/>
      <c r="Z151" s="64"/>
      <c r="AA151" s="64"/>
      <c r="AB151" s="64"/>
      <c r="AC151" s="65"/>
    </row>
    <row r="152" spans="1:29" ht="15.75" customHeight="1">
      <c r="A152" s="149"/>
      <c r="B152" s="156"/>
      <c r="C152" s="186"/>
      <c r="D152" s="186"/>
      <c r="F152" s="186"/>
      <c r="G152" s="186"/>
      <c r="I152" s="186"/>
      <c r="J152" s="186"/>
      <c r="L152" s="186"/>
      <c r="M152" s="186"/>
      <c r="O152" s="200"/>
      <c r="P152" s="200"/>
      <c r="R152" s="186"/>
      <c r="S152" s="186"/>
      <c r="U152" s="186"/>
      <c r="V152" s="186"/>
      <c r="W152" s="63"/>
      <c r="X152" s="64"/>
      <c r="Y152" s="64"/>
      <c r="Z152" s="64"/>
      <c r="AA152" s="64"/>
      <c r="AB152" s="64"/>
      <c r="AC152" s="65"/>
    </row>
    <row r="153" spans="1:29" ht="15.75" customHeight="1">
      <c r="A153" s="149"/>
      <c r="B153" s="156"/>
      <c r="C153" s="186"/>
      <c r="D153" s="186"/>
      <c r="F153" s="186"/>
      <c r="G153" s="186"/>
      <c r="I153" s="186"/>
      <c r="J153" s="186"/>
      <c r="L153" s="186"/>
      <c r="M153" s="186"/>
      <c r="O153" s="200"/>
      <c r="P153" s="200"/>
      <c r="R153" s="186"/>
      <c r="S153" s="186"/>
      <c r="U153" s="186"/>
      <c r="V153" s="186"/>
      <c r="W153" s="63"/>
      <c r="X153" s="64"/>
      <c r="Y153" s="64"/>
      <c r="Z153" s="64"/>
      <c r="AA153" s="64"/>
      <c r="AB153" s="64"/>
      <c r="AC153" s="65"/>
    </row>
    <row r="154" spans="1:29" ht="15.75" customHeight="1">
      <c r="A154" s="149"/>
      <c r="B154" s="156"/>
      <c r="C154" s="186"/>
      <c r="D154" s="186"/>
      <c r="F154" s="186"/>
      <c r="G154" s="186"/>
      <c r="I154" s="186"/>
      <c r="J154" s="186"/>
      <c r="L154" s="186"/>
      <c r="M154" s="186"/>
      <c r="O154" s="200"/>
      <c r="P154" s="200"/>
      <c r="R154" s="186"/>
      <c r="S154" s="186"/>
      <c r="U154" s="186"/>
      <c r="V154" s="186"/>
      <c r="W154" s="63"/>
      <c r="X154" s="64"/>
      <c r="Y154" s="64"/>
      <c r="Z154" s="64"/>
      <c r="AA154" s="64"/>
      <c r="AB154" s="64"/>
      <c r="AC154" s="65"/>
    </row>
    <row r="155" spans="1:29" ht="15.75" customHeight="1">
      <c r="A155" s="149"/>
      <c r="B155" s="156"/>
      <c r="C155" s="186"/>
      <c r="D155" s="186"/>
      <c r="F155" s="186"/>
      <c r="G155" s="186"/>
      <c r="I155" s="186"/>
      <c r="J155" s="186"/>
      <c r="L155" s="186"/>
      <c r="M155" s="186"/>
      <c r="O155" s="200"/>
      <c r="P155" s="200"/>
      <c r="R155" s="186"/>
      <c r="S155" s="186"/>
      <c r="U155" s="186"/>
      <c r="V155" s="186"/>
      <c r="W155" s="63"/>
      <c r="X155" s="64"/>
      <c r="Y155" s="64"/>
      <c r="Z155" s="64"/>
      <c r="AA155" s="64"/>
      <c r="AB155" s="64"/>
      <c r="AC155" s="65"/>
    </row>
    <row r="156" spans="1:29" ht="15.75" customHeight="1">
      <c r="A156" s="149"/>
      <c r="B156" s="156"/>
      <c r="C156" s="186"/>
      <c r="D156" s="186"/>
      <c r="F156" s="186"/>
      <c r="G156" s="186"/>
      <c r="I156" s="186"/>
      <c r="J156" s="186"/>
      <c r="L156" s="186"/>
      <c r="M156" s="186"/>
      <c r="O156" s="200"/>
      <c r="P156" s="200"/>
      <c r="R156" s="186"/>
      <c r="S156" s="186"/>
      <c r="U156" s="186"/>
      <c r="V156" s="186"/>
      <c r="W156" s="63"/>
      <c r="X156" s="64"/>
      <c r="Y156" s="64"/>
      <c r="Z156" s="64"/>
      <c r="AA156" s="64"/>
      <c r="AB156" s="64"/>
      <c r="AC156" s="65"/>
    </row>
    <row r="157" spans="1:29" ht="15.75" customHeight="1">
      <c r="A157" s="149"/>
      <c r="B157" s="156"/>
      <c r="C157" s="186"/>
      <c r="D157" s="186"/>
      <c r="F157" s="186"/>
      <c r="G157" s="186"/>
      <c r="I157" s="186"/>
      <c r="J157" s="186"/>
      <c r="L157" s="186"/>
      <c r="M157" s="186"/>
      <c r="O157" s="200"/>
      <c r="P157" s="200"/>
      <c r="R157" s="186"/>
      <c r="S157" s="186"/>
      <c r="U157" s="186"/>
      <c r="V157" s="186"/>
      <c r="W157" s="63"/>
      <c r="X157" s="64"/>
      <c r="Y157" s="64"/>
      <c r="Z157" s="64"/>
      <c r="AA157" s="64"/>
      <c r="AB157" s="64"/>
      <c r="AC157" s="65"/>
    </row>
    <row r="158" spans="1:29" ht="15.75" customHeight="1">
      <c r="A158" s="149"/>
      <c r="B158" s="156"/>
      <c r="C158" s="186"/>
      <c r="D158" s="186"/>
      <c r="F158" s="186"/>
      <c r="G158" s="186"/>
      <c r="I158" s="186"/>
      <c r="J158" s="186"/>
      <c r="L158" s="186"/>
      <c r="M158" s="186"/>
      <c r="O158" s="200"/>
      <c r="P158" s="200"/>
      <c r="R158" s="186"/>
      <c r="S158" s="186"/>
      <c r="U158" s="186"/>
      <c r="V158" s="186"/>
      <c r="W158" s="63"/>
      <c r="X158" s="64"/>
      <c r="Y158" s="64"/>
      <c r="Z158" s="64"/>
      <c r="AA158" s="64"/>
      <c r="AB158" s="64"/>
      <c r="AC158" s="65"/>
    </row>
    <row r="159" spans="1:29" ht="15.75" customHeight="1">
      <c r="A159" s="149"/>
      <c r="B159" s="156"/>
      <c r="C159" s="186"/>
      <c r="D159" s="186"/>
      <c r="F159" s="186"/>
      <c r="G159" s="186"/>
      <c r="I159" s="186"/>
      <c r="J159" s="186"/>
      <c r="L159" s="186"/>
      <c r="M159" s="186"/>
      <c r="O159" s="200"/>
      <c r="P159" s="200"/>
      <c r="R159" s="186"/>
      <c r="S159" s="186"/>
      <c r="U159" s="186"/>
      <c r="V159" s="186"/>
      <c r="W159" s="63"/>
      <c r="X159" s="64"/>
      <c r="Y159" s="64"/>
      <c r="Z159" s="64"/>
      <c r="AA159" s="64"/>
      <c r="AB159" s="64"/>
      <c r="AC159" s="65"/>
    </row>
    <row r="160" spans="1:29" ht="15.75" customHeight="1">
      <c r="A160" s="149"/>
      <c r="B160" s="156"/>
      <c r="C160" s="186"/>
      <c r="D160" s="186"/>
      <c r="F160" s="186"/>
      <c r="G160" s="186"/>
      <c r="I160" s="186"/>
      <c r="J160" s="186"/>
      <c r="L160" s="186"/>
      <c r="M160" s="186"/>
      <c r="O160" s="200"/>
      <c r="P160" s="200"/>
      <c r="R160" s="186"/>
      <c r="S160" s="186"/>
      <c r="U160" s="186"/>
      <c r="V160" s="186"/>
      <c r="W160" s="63"/>
      <c r="X160" s="64"/>
      <c r="Y160" s="64"/>
      <c r="Z160" s="64"/>
      <c r="AA160" s="64"/>
      <c r="AB160" s="64"/>
      <c r="AC160" s="65"/>
    </row>
    <row r="161" spans="1:29" ht="15.75" customHeight="1">
      <c r="A161" s="149"/>
      <c r="B161" s="156"/>
      <c r="C161" s="186"/>
      <c r="D161" s="186"/>
      <c r="F161" s="186"/>
      <c r="G161" s="186"/>
      <c r="I161" s="186"/>
      <c r="J161" s="186"/>
      <c r="L161" s="186"/>
      <c r="M161" s="186"/>
      <c r="O161" s="200"/>
      <c r="P161" s="200"/>
      <c r="R161" s="186"/>
      <c r="S161" s="186"/>
      <c r="U161" s="186"/>
      <c r="V161" s="186"/>
      <c r="W161" s="63"/>
      <c r="X161" s="64"/>
      <c r="Y161" s="64"/>
      <c r="Z161" s="64"/>
      <c r="AA161" s="64"/>
      <c r="AB161" s="64"/>
      <c r="AC161" s="65"/>
    </row>
    <row r="162" spans="1:29" ht="15.75" customHeight="1">
      <c r="A162" s="149"/>
      <c r="B162" s="156"/>
      <c r="C162" s="186"/>
      <c r="D162" s="186"/>
      <c r="F162" s="186"/>
      <c r="G162" s="186"/>
      <c r="I162" s="186"/>
      <c r="J162" s="186"/>
      <c r="L162" s="186"/>
      <c r="M162" s="186"/>
      <c r="O162" s="200"/>
      <c r="P162" s="200"/>
      <c r="R162" s="186"/>
      <c r="S162" s="186"/>
      <c r="U162" s="186"/>
      <c r="V162" s="186"/>
      <c r="W162" s="63"/>
      <c r="X162" s="64"/>
      <c r="Y162" s="64"/>
      <c r="Z162" s="64"/>
      <c r="AA162" s="64"/>
      <c r="AB162" s="64"/>
      <c r="AC162" s="65"/>
    </row>
    <row r="163" spans="1:29" ht="15.75" customHeight="1">
      <c r="A163" s="149"/>
      <c r="B163" s="156"/>
      <c r="C163" s="186"/>
      <c r="D163" s="186"/>
      <c r="F163" s="186"/>
      <c r="G163" s="186"/>
      <c r="I163" s="186"/>
      <c r="J163" s="186"/>
      <c r="L163" s="186"/>
      <c r="M163" s="186"/>
      <c r="O163" s="200"/>
      <c r="P163" s="200"/>
      <c r="R163" s="186"/>
      <c r="S163" s="186"/>
      <c r="U163" s="186"/>
      <c r="V163" s="186"/>
      <c r="W163" s="63"/>
      <c r="X163" s="64"/>
      <c r="Y163" s="64"/>
      <c r="Z163" s="64"/>
      <c r="AA163" s="64"/>
      <c r="AB163" s="64"/>
      <c r="AC163" s="65"/>
    </row>
    <row r="164" spans="1:29" ht="15.75" customHeight="1">
      <c r="A164" s="149"/>
      <c r="B164" s="156"/>
      <c r="C164" s="186"/>
      <c r="D164" s="186"/>
      <c r="F164" s="186"/>
      <c r="G164" s="186"/>
      <c r="I164" s="186"/>
      <c r="J164" s="186"/>
      <c r="L164" s="186"/>
      <c r="M164" s="186"/>
      <c r="O164" s="200"/>
      <c r="P164" s="200"/>
      <c r="R164" s="186"/>
      <c r="S164" s="186"/>
      <c r="U164" s="186"/>
      <c r="V164" s="186"/>
      <c r="W164" s="63"/>
      <c r="X164" s="64"/>
      <c r="Y164" s="64"/>
      <c r="Z164" s="64"/>
      <c r="AA164" s="64"/>
      <c r="AB164" s="64"/>
      <c r="AC164" s="65"/>
    </row>
    <row r="165" spans="1:29" ht="15.75" customHeight="1">
      <c r="A165" s="149"/>
      <c r="B165" s="156"/>
      <c r="C165" s="186"/>
      <c r="D165" s="186"/>
      <c r="F165" s="186"/>
      <c r="G165" s="186"/>
      <c r="I165" s="186"/>
      <c r="J165" s="186"/>
      <c r="L165" s="186"/>
      <c r="M165" s="186"/>
      <c r="O165" s="200"/>
      <c r="P165" s="200"/>
      <c r="R165" s="186"/>
      <c r="S165" s="186"/>
      <c r="U165" s="186"/>
      <c r="V165" s="186"/>
      <c r="W165" s="63"/>
      <c r="X165" s="64"/>
      <c r="Y165" s="64"/>
      <c r="Z165" s="64"/>
      <c r="AA165" s="64"/>
      <c r="AB165" s="64"/>
      <c r="AC165" s="65"/>
    </row>
    <row r="166" spans="1:29" ht="15.75" customHeight="1">
      <c r="A166" s="149"/>
      <c r="B166" s="156"/>
      <c r="C166" s="186"/>
      <c r="D166" s="186"/>
      <c r="F166" s="186"/>
      <c r="G166" s="186"/>
      <c r="I166" s="186"/>
      <c r="J166" s="186"/>
      <c r="L166" s="186"/>
      <c r="M166" s="186"/>
      <c r="O166" s="200"/>
      <c r="P166" s="200"/>
      <c r="R166" s="186"/>
      <c r="S166" s="186"/>
      <c r="U166" s="186"/>
      <c r="V166" s="186"/>
      <c r="W166" s="63"/>
      <c r="X166" s="64"/>
      <c r="Y166" s="64"/>
      <c r="Z166" s="64"/>
      <c r="AA166" s="64"/>
      <c r="AB166" s="64"/>
      <c r="AC166" s="65"/>
    </row>
    <row r="167" spans="1:29" ht="15.75" customHeight="1">
      <c r="A167" s="149"/>
      <c r="B167" s="156"/>
      <c r="C167" s="186"/>
      <c r="D167" s="186"/>
      <c r="F167" s="186"/>
      <c r="G167" s="186"/>
      <c r="I167" s="186"/>
      <c r="J167" s="186"/>
      <c r="L167" s="186"/>
      <c r="M167" s="186"/>
      <c r="O167" s="200"/>
      <c r="P167" s="200"/>
      <c r="R167" s="186"/>
      <c r="S167" s="186"/>
      <c r="U167" s="186"/>
      <c r="V167" s="186"/>
      <c r="W167" s="63"/>
      <c r="X167" s="64"/>
      <c r="Y167" s="64"/>
      <c r="Z167" s="64"/>
      <c r="AA167" s="64"/>
      <c r="AB167" s="64"/>
      <c r="AC167" s="65"/>
    </row>
    <row r="168" spans="1:29" ht="15.75" customHeight="1">
      <c r="A168" s="149"/>
      <c r="B168" s="156"/>
      <c r="C168" s="186"/>
      <c r="D168" s="186"/>
      <c r="F168" s="186"/>
      <c r="G168" s="186"/>
      <c r="I168" s="186"/>
      <c r="J168" s="186"/>
      <c r="L168" s="186"/>
      <c r="M168" s="186"/>
      <c r="O168" s="200"/>
      <c r="P168" s="200"/>
      <c r="R168" s="186"/>
      <c r="S168" s="186"/>
      <c r="U168" s="186"/>
      <c r="V168" s="186"/>
      <c r="W168" s="63"/>
      <c r="X168" s="64"/>
      <c r="Y168" s="64"/>
      <c r="Z168" s="64"/>
      <c r="AA168" s="64"/>
      <c r="AB168" s="64"/>
      <c r="AC168" s="65"/>
    </row>
    <row r="169" spans="1:29" ht="15.75" customHeight="1">
      <c r="A169" s="149"/>
      <c r="B169" s="156"/>
      <c r="C169" s="186"/>
      <c r="D169" s="186"/>
      <c r="F169" s="186"/>
      <c r="G169" s="186"/>
      <c r="I169" s="186"/>
      <c r="J169" s="186"/>
      <c r="L169" s="186"/>
      <c r="M169" s="186"/>
      <c r="O169" s="200"/>
      <c r="P169" s="200"/>
      <c r="R169" s="186"/>
      <c r="S169" s="186"/>
      <c r="U169" s="186"/>
      <c r="V169" s="186"/>
      <c r="W169" s="63"/>
      <c r="X169" s="64"/>
      <c r="Y169" s="64"/>
      <c r="Z169" s="64"/>
      <c r="AA169" s="64"/>
      <c r="AB169" s="64"/>
      <c r="AC169" s="65"/>
    </row>
    <row r="170" spans="1:29" ht="15.75" customHeight="1">
      <c r="A170" s="149"/>
      <c r="B170" s="156"/>
      <c r="C170" s="186"/>
      <c r="D170" s="186"/>
      <c r="F170" s="186"/>
      <c r="G170" s="186"/>
      <c r="I170" s="186"/>
      <c r="J170" s="186"/>
      <c r="L170" s="186"/>
      <c r="M170" s="186"/>
      <c r="O170" s="200"/>
      <c r="P170" s="200"/>
      <c r="R170" s="186"/>
      <c r="S170" s="186"/>
      <c r="U170" s="186"/>
      <c r="V170" s="186"/>
      <c r="W170" s="63"/>
      <c r="X170" s="64"/>
      <c r="Y170" s="64"/>
      <c r="Z170" s="64"/>
      <c r="AA170" s="64"/>
      <c r="AB170" s="64"/>
      <c r="AC170" s="65"/>
    </row>
    <row r="171" spans="1:29" ht="15.75" customHeight="1">
      <c r="A171" s="149"/>
      <c r="B171" s="156"/>
      <c r="C171" s="186"/>
      <c r="D171" s="186"/>
      <c r="F171" s="186"/>
      <c r="G171" s="186"/>
      <c r="I171" s="186"/>
      <c r="J171" s="186"/>
      <c r="L171" s="186"/>
      <c r="M171" s="186"/>
      <c r="O171" s="200"/>
      <c r="P171" s="200"/>
      <c r="R171" s="186"/>
      <c r="S171" s="186"/>
      <c r="U171" s="186"/>
      <c r="V171" s="186"/>
      <c r="W171" s="63"/>
      <c r="X171" s="64"/>
      <c r="Y171" s="64"/>
      <c r="Z171" s="64"/>
      <c r="AA171" s="64"/>
      <c r="AB171" s="64"/>
      <c r="AC171" s="65"/>
    </row>
    <row r="172" spans="1:29" ht="15.75" customHeight="1">
      <c r="A172" s="149"/>
      <c r="B172" s="156"/>
      <c r="C172" s="186"/>
      <c r="D172" s="186"/>
      <c r="F172" s="186"/>
      <c r="G172" s="186"/>
      <c r="I172" s="186"/>
      <c r="J172" s="186"/>
      <c r="L172" s="186"/>
      <c r="M172" s="186"/>
      <c r="O172" s="200"/>
      <c r="P172" s="200"/>
      <c r="R172" s="186"/>
      <c r="S172" s="186"/>
      <c r="U172" s="186"/>
      <c r="V172" s="186"/>
      <c r="W172" s="63"/>
      <c r="X172" s="64"/>
      <c r="Y172" s="64"/>
      <c r="Z172" s="64"/>
      <c r="AA172" s="64"/>
      <c r="AB172" s="64"/>
      <c r="AC172" s="65"/>
    </row>
    <row r="173" spans="1:29" ht="15.75" customHeight="1">
      <c r="A173" s="149"/>
      <c r="B173" s="156"/>
      <c r="C173" s="186"/>
      <c r="D173" s="186"/>
      <c r="F173" s="186"/>
      <c r="G173" s="186"/>
      <c r="I173" s="186"/>
      <c r="J173" s="186"/>
      <c r="L173" s="186"/>
      <c r="M173" s="186"/>
      <c r="O173" s="200"/>
      <c r="P173" s="200"/>
      <c r="R173" s="186"/>
      <c r="S173" s="186"/>
      <c r="U173" s="186"/>
      <c r="V173" s="186"/>
      <c r="W173" s="63"/>
      <c r="X173" s="64"/>
      <c r="Y173" s="64"/>
      <c r="Z173" s="64"/>
      <c r="AA173" s="64"/>
      <c r="AB173" s="64"/>
      <c r="AC173" s="65"/>
    </row>
    <row r="174" spans="1:29" ht="15.75" customHeight="1">
      <c r="A174" s="149"/>
      <c r="B174" s="156"/>
      <c r="C174" s="186"/>
      <c r="D174" s="186"/>
      <c r="F174" s="186"/>
      <c r="G174" s="186"/>
      <c r="I174" s="186"/>
      <c r="J174" s="186"/>
      <c r="L174" s="186"/>
      <c r="M174" s="186"/>
      <c r="O174" s="200"/>
      <c r="P174" s="200"/>
      <c r="R174" s="186"/>
      <c r="S174" s="186"/>
      <c r="U174" s="186"/>
      <c r="V174" s="186"/>
      <c r="W174" s="63"/>
      <c r="X174" s="64"/>
      <c r="Y174" s="64"/>
      <c r="Z174" s="64"/>
      <c r="AA174" s="64"/>
      <c r="AB174" s="64"/>
      <c r="AC174" s="65"/>
    </row>
    <row r="175" spans="1:29" ht="15.75" customHeight="1">
      <c r="A175" s="149"/>
      <c r="B175" s="156"/>
      <c r="C175" s="186"/>
      <c r="D175" s="186"/>
      <c r="F175" s="186"/>
      <c r="G175" s="186"/>
      <c r="I175" s="186"/>
      <c r="J175" s="186"/>
      <c r="L175" s="186"/>
      <c r="M175" s="186"/>
      <c r="O175" s="200"/>
      <c r="P175" s="200"/>
      <c r="R175" s="186"/>
      <c r="S175" s="186"/>
      <c r="U175" s="186"/>
      <c r="V175" s="186"/>
      <c r="W175" s="63"/>
      <c r="X175" s="64"/>
      <c r="Y175" s="64"/>
      <c r="Z175" s="64"/>
      <c r="AA175" s="64"/>
      <c r="AB175" s="64"/>
      <c r="AC175" s="65"/>
    </row>
    <row r="176" spans="1:29" ht="15.75" customHeight="1">
      <c r="A176" s="149"/>
      <c r="B176" s="156"/>
      <c r="C176" s="186"/>
      <c r="D176" s="186"/>
      <c r="F176" s="186"/>
      <c r="G176" s="186"/>
      <c r="I176" s="186"/>
      <c r="J176" s="186"/>
      <c r="L176" s="186"/>
      <c r="M176" s="186"/>
      <c r="O176" s="200"/>
      <c r="P176" s="200"/>
      <c r="R176" s="186"/>
      <c r="S176" s="186"/>
      <c r="U176" s="186"/>
      <c r="V176" s="186"/>
      <c r="W176" s="63"/>
      <c r="X176" s="64"/>
      <c r="Y176" s="64"/>
      <c r="Z176" s="64"/>
      <c r="AA176" s="64"/>
      <c r="AB176" s="64"/>
      <c r="AC176" s="65"/>
    </row>
    <row r="177" spans="1:29" ht="15.75" customHeight="1">
      <c r="A177" s="149"/>
      <c r="B177" s="156"/>
      <c r="C177" s="186"/>
      <c r="D177" s="186"/>
      <c r="F177" s="186"/>
      <c r="G177" s="186"/>
      <c r="I177" s="186"/>
      <c r="J177" s="186"/>
      <c r="L177" s="186"/>
      <c r="M177" s="186"/>
      <c r="O177" s="200"/>
      <c r="P177" s="200"/>
      <c r="R177" s="186"/>
      <c r="S177" s="186"/>
      <c r="U177" s="186"/>
      <c r="V177" s="186"/>
      <c r="W177" s="63"/>
      <c r="X177" s="64"/>
      <c r="Y177" s="64"/>
      <c r="Z177" s="64"/>
      <c r="AA177" s="64"/>
      <c r="AB177" s="64"/>
      <c r="AC177" s="65"/>
    </row>
    <row r="178" spans="1:29" ht="15.75" customHeight="1">
      <c r="A178" s="149"/>
      <c r="B178" s="156"/>
      <c r="C178" s="186"/>
      <c r="D178" s="186"/>
      <c r="F178" s="186"/>
      <c r="G178" s="186"/>
      <c r="I178" s="186"/>
      <c r="J178" s="186"/>
      <c r="L178" s="186"/>
      <c r="M178" s="186"/>
      <c r="O178" s="200"/>
      <c r="P178" s="200"/>
      <c r="R178" s="186"/>
      <c r="S178" s="186"/>
      <c r="U178" s="186"/>
      <c r="V178" s="186"/>
      <c r="W178" s="63"/>
      <c r="X178" s="64"/>
      <c r="Y178" s="64"/>
      <c r="Z178" s="64"/>
      <c r="AA178" s="64"/>
      <c r="AB178" s="64"/>
      <c r="AC178" s="65"/>
    </row>
    <row r="179" spans="1:29" ht="15.75" customHeight="1">
      <c r="A179" s="149"/>
      <c r="B179" s="156"/>
      <c r="C179" s="186"/>
      <c r="D179" s="186"/>
      <c r="F179" s="186"/>
      <c r="G179" s="186"/>
      <c r="I179" s="186"/>
      <c r="J179" s="186"/>
      <c r="L179" s="186"/>
      <c r="M179" s="186"/>
      <c r="O179" s="200"/>
      <c r="P179" s="200"/>
      <c r="R179" s="186"/>
      <c r="S179" s="186"/>
      <c r="U179" s="186"/>
      <c r="V179" s="186"/>
      <c r="W179" s="63"/>
      <c r="X179" s="64"/>
      <c r="Y179" s="64"/>
      <c r="Z179" s="64"/>
      <c r="AA179" s="64"/>
      <c r="AB179" s="64"/>
      <c r="AC179" s="65"/>
    </row>
    <row r="180" spans="1:29" ht="15.75" customHeight="1">
      <c r="A180" s="149"/>
      <c r="B180" s="156"/>
      <c r="C180" s="186"/>
      <c r="D180" s="186"/>
      <c r="F180" s="186"/>
      <c r="G180" s="186"/>
      <c r="I180" s="186"/>
      <c r="J180" s="186"/>
      <c r="L180" s="186"/>
      <c r="M180" s="186"/>
      <c r="O180" s="200"/>
      <c r="P180" s="200"/>
      <c r="R180" s="186"/>
      <c r="S180" s="186"/>
      <c r="U180" s="186"/>
      <c r="V180" s="186"/>
      <c r="W180" s="63"/>
      <c r="X180" s="64"/>
      <c r="Y180" s="64"/>
      <c r="Z180" s="64"/>
      <c r="AA180" s="64"/>
      <c r="AB180" s="64"/>
      <c r="AC180" s="65"/>
    </row>
    <row r="181" spans="1:29" ht="15.75" customHeight="1">
      <c r="A181" s="149"/>
      <c r="B181" s="156"/>
      <c r="C181" s="186"/>
      <c r="D181" s="186"/>
      <c r="F181" s="186"/>
      <c r="G181" s="186"/>
      <c r="I181" s="186"/>
      <c r="J181" s="186"/>
      <c r="L181" s="186"/>
      <c r="M181" s="186"/>
      <c r="O181" s="200"/>
      <c r="P181" s="200"/>
      <c r="R181" s="186"/>
      <c r="S181" s="186"/>
      <c r="U181" s="186"/>
      <c r="V181" s="186"/>
      <c r="W181" s="63"/>
      <c r="X181" s="64"/>
      <c r="Y181" s="64"/>
      <c r="Z181" s="64"/>
      <c r="AA181" s="64"/>
      <c r="AB181" s="64"/>
      <c r="AC181" s="65"/>
    </row>
    <row r="182" spans="1:29" ht="15.75" customHeight="1">
      <c r="A182" s="149"/>
      <c r="B182" s="156"/>
      <c r="C182" s="186"/>
      <c r="D182" s="186"/>
      <c r="F182" s="186"/>
      <c r="G182" s="186"/>
      <c r="I182" s="186"/>
      <c r="J182" s="186"/>
      <c r="L182" s="186"/>
      <c r="M182" s="186"/>
      <c r="O182" s="200"/>
      <c r="P182" s="200"/>
      <c r="R182" s="186"/>
      <c r="S182" s="186"/>
      <c r="U182" s="186"/>
      <c r="V182" s="186"/>
      <c r="W182" s="63"/>
      <c r="X182" s="64"/>
      <c r="Y182" s="64"/>
      <c r="Z182" s="64"/>
      <c r="AA182" s="64"/>
      <c r="AB182" s="64"/>
      <c r="AC182" s="65"/>
    </row>
    <row r="183" spans="1:29" ht="15.75" customHeight="1">
      <c r="A183" s="149"/>
      <c r="B183" s="156"/>
      <c r="C183" s="186"/>
      <c r="D183" s="186"/>
      <c r="F183" s="186"/>
      <c r="G183" s="186"/>
      <c r="I183" s="186"/>
      <c r="J183" s="186"/>
      <c r="L183" s="186"/>
      <c r="M183" s="186"/>
      <c r="O183" s="200"/>
      <c r="P183" s="200"/>
      <c r="R183" s="186"/>
      <c r="S183" s="186"/>
      <c r="U183" s="186"/>
      <c r="V183" s="186"/>
      <c r="W183" s="63"/>
      <c r="X183" s="64"/>
      <c r="Y183" s="64"/>
      <c r="Z183" s="64"/>
      <c r="AA183" s="64"/>
      <c r="AB183" s="64"/>
      <c r="AC183" s="65"/>
    </row>
    <row r="184" spans="1:29" ht="15.75" customHeight="1">
      <c r="A184" s="149"/>
      <c r="B184" s="156"/>
      <c r="C184" s="186"/>
      <c r="D184" s="186"/>
      <c r="F184" s="186"/>
      <c r="G184" s="186"/>
      <c r="I184" s="186"/>
      <c r="J184" s="186"/>
      <c r="L184" s="186"/>
      <c r="M184" s="186"/>
      <c r="O184" s="200"/>
      <c r="P184" s="200"/>
      <c r="R184" s="186"/>
      <c r="S184" s="186"/>
      <c r="U184" s="186"/>
      <c r="V184" s="186"/>
      <c r="W184" s="63"/>
      <c r="X184" s="64"/>
      <c r="Y184" s="64"/>
      <c r="Z184" s="64"/>
      <c r="AA184" s="64"/>
      <c r="AB184" s="64"/>
      <c r="AC184" s="65"/>
    </row>
    <row r="185" spans="1:29" ht="15.75" customHeight="1">
      <c r="A185" s="149"/>
      <c r="B185" s="156"/>
      <c r="C185" s="186"/>
      <c r="D185" s="186"/>
      <c r="F185" s="186"/>
      <c r="G185" s="186"/>
      <c r="I185" s="186"/>
      <c r="J185" s="186"/>
      <c r="L185" s="186"/>
      <c r="M185" s="186"/>
      <c r="O185" s="200"/>
      <c r="P185" s="200"/>
      <c r="R185" s="186"/>
      <c r="S185" s="186"/>
      <c r="U185" s="186"/>
      <c r="V185" s="186"/>
      <c r="W185" s="63"/>
      <c r="X185" s="64"/>
      <c r="Y185" s="64"/>
      <c r="Z185" s="64"/>
      <c r="AA185" s="64"/>
      <c r="AB185" s="64"/>
      <c r="AC185" s="65"/>
    </row>
    <row r="186" spans="1:29" ht="15.75" customHeight="1">
      <c r="A186" s="149"/>
      <c r="B186" s="156"/>
      <c r="C186" s="186"/>
      <c r="D186" s="186"/>
      <c r="F186" s="186"/>
      <c r="G186" s="186"/>
      <c r="I186" s="186"/>
      <c r="J186" s="186"/>
      <c r="L186" s="186"/>
      <c r="M186" s="186"/>
      <c r="O186" s="200"/>
      <c r="P186" s="200"/>
      <c r="R186" s="186"/>
      <c r="S186" s="186"/>
      <c r="U186" s="186"/>
      <c r="V186" s="186"/>
      <c r="W186" s="63"/>
      <c r="X186" s="64"/>
      <c r="Y186" s="64"/>
      <c r="Z186" s="64"/>
      <c r="AA186" s="64"/>
      <c r="AB186" s="64"/>
      <c r="AC186" s="65"/>
    </row>
    <row r="187" spans="1:29" ht="15.75" customHeight="1">
      <c r="A187" s="149"/>
      <c r="B187" s="156"/>
      <c r="C187" s="186"/>
      <c r="D187" s="186"/>
      <c r="F187" s="186"/>
      <c r="G187" s="186"/>
      <c r="I187" s="186"/>
      <c r="J187" s="186"/>
      <c r="L187" s="186"/>
      <c r="M187" s="186"/>
      <c r="O187" s="200"/>
      <c r="P187" s="200"/>
      <c r="R187" s="186"/>
      <c r="S187" s="186"/>
      <c r="U187" s="186"/>
      <c r="V187" s="186"/>
      <c r="W187" s="63"/>
      <c r="X187" s="64"/>
      <c r="Y187" s="64"/>
      <c r="Z187" s="64"/>
      <c r="AA187" s="64"/>
      <c r="AB187" s="64"/>
      <c r="AC187" s="65"/>
    </row>
    <row r="188" spans="1:29" ht="15.75" customHeight="1">
      <c r="A188" s="149"/>
      <c r="B188" s="156"/>
      <c r="C188" s="186"/>
      <c r="D188" s="186"/>
      <c r="F188" s="186"/>
      <c r="G188" s="186"/>
      <c r="I188" s="186"/>
      <c r="J188" s="186"/>
      <c r="L188" s="186"/>
      <c r="M188" s="186"/>
      <c r="O188" s="200"/>
      <c r="P188" s="200"/>
      <c r="R188" s="186"/>
      <c r="S188" s="186"/>
      <c r="U188" s="186"/>
      <c r="V188" s="186"/>
      <c r="W188" s="63"/>
      <c r="X188" s="64"/>
      <c r="Y188" s="64"/>
      <c r="Z188" s="64"/>
      <c r="AA188" s="64"/>
      <c r="AB188" s="64"/>
      <c r="AC188" s="65"/>
    </row>
    <row r="189" spans="1:29" ht="15.75" customHeight="1">
      <c r="A189" s="149"/>
      <c r="B189" s="156"/>
      <c r="C189" s="186"/>
      <c r="D189" s="186"/>
      <c r="F189" s="186"/>
      <c r="G189" s="186"/>
      <c r="I189" s="186"/>
      <c r="J189" s="186"/>
      <c r="L189" s="186"/>
      <c r="M189" s="186"/>
      <c r="O189" s="200"/>
      <c r="P189" s="200"/>
      <c r="R189" s="186"/>
      <c r="S189" s="186"/>
      <c r="U189" s="186"/>
      <c r="V189" s="186"/>
      <c r="W189" s="63"/>
      <c r="X189" s="64"/>
      <c r="Y189" s="64"/>
      <c r="Z189" s="64"/>
      <c r="AA189" s="64"/>
      <c r="AB189" s="64"/>
      <c r="AC189" s="65"/>
    </row>
    <row r="190" spans="1:29" ht="15.75" customHeight="1">
      <c r="A190" s="149"/>
      <c r="B190" s="156"/>
      <c r="C190" s="186"/>
      <c r="D190" s="186"/>
      <c r="F190" s="186"/>
      <c r="G190" s="186"/>
      <c r="I190" s="186"/>
      <c r="J190" s="186"/>
      <c r="L190" s="186"/>
      <c r="M190" s="186"/>
      <c r="O190" s="200"/>
      <c r="P190" s="200"/>
      <c r="R190" s="186"/>
      <c r="S190" s="186"/>
      <c r="U190" s="186"/>
      <c r="V190" s="186"/>
      <c r="W190" s="63"/>
      <c r="X190" s="64"/>
      <c r="Y190" s="64"/>
      <c r="Z190" s="64"/>
      <c r="AA190" s="64"/>
      <c r="AB190" s="64"/>
      <c r="AC190" s="65"/>
    </row>
    <row r="191" spans="1:29" ht="15.75" customHeight="1">
      <c r="A191" s="149"/>
      <c r="B191" s="156"/>
      <c r="C191" s="186"/>
      <c r="D191" s="186"/>
      <c r="F191" s="186"/>
      <c r="G191" s="186"/>
      <c r="I191" s="186"/>
      <c r="J191" s="186"/>
      <c r="L191" s="186"/>
      <c r="M191" s="186"/>
      <c r="O191" s="200"/>
      <c r="P191" s="200"/>
      <c r="R191" s="186"/>
      <c r="S191" s="186"/>
      <c r="U191" s="186"/>
      <c r="V191" s="186"/>
      <c r="W191" s="63"/>
      <c r="X191" s="64"/>
      <c r="Y191" s="64"/>
      <c r="Z191" s="64"/>
      <c r="AA191" s="64"/>
      <c r="AB191" s="64"/>
      <c r="AC191" s="65"/>
    </row>
    <row r="192" spans="1:29" ht="15.75" customHeight="1">
      <c r="A192" s="149"/>
      <c r="B192" s="156"/>
      <c r="C192" s="186"/>
      <c r="D192" s="186"/>
      <c r="F192" s="186"/>
      <c r="G192" s="186"/>
      <c r="I192" s="186"/>
      <c r="J192" s="186"/>
      <c r="L192" s="186"/>
      <c r="M192" s="186"/>
      <c r="O192" s="200"/>
      <c r="P192" s="200"/>
      <c r="R192" s="186"/>
      <c r="S192" s="186"/>
      <c r="U192" s="186"/>
      <c r="V192" s="186"/>
      <c r="W192" s="63"/>
      <c r="X192" s="64"/>
      <c r="Y192" s="64"/>
      <c r="Z192" s="64"/>
      <c r="AA192" s="64"/>
      <c r="AB192" s="64"/>
      <c r="AC192" s="65"/>
    </row>
    <row r="193" spans="1:29" ht="15.75" customHeight="1">
      <c r="A193" s="149"/>
      <c r="B193" s="156"/>
      <c r="C193" s="186"/>
      <c r="D193" s="186"/>
      <c r="F193" s="186"/>
      <c r="G193" s="186"/>
      <c r="I193" s="186"/>
      <c r="J193" s="186"/>
      <c r="L193" s="186"/>
      <c r="M193" s="186"/>
      <c r="O193" s="200"/>
      <c r="P193" s="200"/>
      <c r="R193" s="186"/>
      <c r="S193" s="186"/>
      <c r="U193" s="186"/>
      <c r="V193" s="186"/>
      <c r="W193" s="63"/>
      <c r="X193" s="64"/>
      <c r="Y193" s="64"/>
      <c r="Z193" s="64"/>
      <c r="AA193" s="64"/>
      <c r="AB193" s="64"/>
      <c r="AC193" s="65"/>
    </row>
    <row r="194" spans="1:29" ht="15.75" customHeight="1">
      <c r="A194" s="149"/>
      <c r="B194" s="156"/>
      <c r="C194" s="186"/>
      <c r="D194" s="186"/>
      <c r="F194" s="186"/>
      <c r="G194" s="186"/>
      <c r="I194" s="186"/>
      <c r="J194" s="186"/>
      <c r="L194" s="186"/>
      <c r="M194" s="186"/>
      <c r="O194" s="200"/>
      <c r="P194" s="200"/>
      <c r="R194" s="186"/>
      <c r="S194" s="186"/>
      <c r="U194" s="186"/>
      <c r="V194" s="186"/>
      <c r="W194" s="63"/>
      <c r="X194" s="64"/>
      <c r="Y194" s="64"/>
      <c r="Z194" s="64"/>
      <c r="AA194" s="64"/>
      <c r="AB194" s="64"/>
      <c r="AC194" s="65"/>
    </row>
    <row r="195" spans="1:29" ht="15.75" customHeight="1">
      <c r="A195" s="149"/>
      <c r="B195" s="156"/>
      <c r="C195" s="186"/>
      <c r="D195" s="186"/>
      <c r="F195" s="186"/>
      <c r="G195" s="186"/>
      <c r="I195" s="186"/>
      <c r="J195" s="186"/>
      <c r="L195" s="186"/>
      <c r="M195" s="186"/>
      <c r="O195" s="200"/>
      <c r="P195" s="200"/>
      <c r="R195" s="186"/>
      <c r="S195" s="186"/>
      <c r="U195" s="186"/>
      <c r="V195" s="186"/>
      <c r="W195" s="63"/>
      <c r="X195" s="64"/>
      <c r="Y195" s="64"/>
      <c r="Z195" s="64"/>
      <c r="AA195" s="64"/>
      <c r="AB195" s="64"/>
      <c r="AC195" s="65"/>
    </row>
    <row r="196" spans="1:29" ht="15.75" customHeight="1">
      <c r="A196" s="149"/>
      <c r="B196" s="156"/>
      <c r="C196" s="186"/>
      <c r="D196" s="186"/>
      <c r="F196" s="186"/>
      <c r="G196" s="186"/>
      <c r="I196" s="186"/>
      <c r="J196" s="186"/>
      <c r="L196" s="186"/>
      <c r="M196" s="186"/>
      <c r="O196" s="200"/>
      <c r="P196" s="200"/>
      <c r="R196" s="186"/>
      <c r="S196" s="186"/>
      <c r="U196" s="186"/>
      <c r="V196" s="186"/>
      <c r="W196" s="63"/>
      <c r="X196" s="64"/>
      <c r="Y196" s="64"/>
      <c r="Z196" s="64"/>
      <c r="AA196" s="64"/>
      <c r="AB196" s="64"/>
      <c r="AC196" s="65"/>
    </row>
    <row r="197" spans="1:29" ht="15.75" customHeight="1">
      <c r="A197" s="149"/>
      <c r="B197" s="156"/>
      <c r="C197" s="186"/>
      <c r="D197" s="186"/>
      <c r="F197" s="186"/>
      <c r="G197" s="186"/>
      <c r="I197" s="186"/>
      <c r="J197" s="186"/>
      <c r="L197" s="186"/>
      <c r="M197" s="186"/>
      <c r="O197" s="200"/>
      <c r="P197" s="200"/>
      <c r="R197" s="186"/>
      <c r="S197" s="186"/>
      <c r="U197" s="186"/>
      <c r="V197" s="186"/>
      <c r="W197" s="63"/>
      <c r="X197" s="64"/>
      <c r="Y197" s="64"/>
      <c r="Z197" s="64"/>
      <c r="AA197" s="64"/>
      <c r="AB197" s="64"/>
      <c r="AC197" s="65"/>
    </row>
    <row r="198" spans="1:29" ht="15.75" customHeight="1">
      <c r="A198" s="149"/>
      <c r="B198" s="156"/>
      <c r="C198" s="186"/>
      <c r="D198" s="186"/>
      <c r="F198" s="186"/>
      <c r="G198" s="186"/>
      <c r="I198" s="186"/>
      <c r="J198" s="186"/>
      <c r="L198" s="186"/>
      <c r="M198" s="186"/>
      <c r="O198" s="200"/>
      <c r="P198" s="200"/>
      <c r="R198" s="186"/>
      <c r="S198" s="186"/>
      <c r="U198" s="186"/>
      <c r="V198" s="186"/>
      <c r="W198" s="63"/>
      <c r="X198" s="64"/>
      <c r="Y198" s="64"/>
      <c r="Z198" s="64"/>
      <c r="AA198" s="64"/>
      <c r="AB198" s="64"/>
      <c r="AC198" s="65"/>
    </row>
    <row r="199" spans="1:29" ht="15.75" customHeight="1">
      <c r="A199" s="149"/>
      <c r="B199" s="156"/>
      <c r="C199" s="186"/>
      <c r="D199" s="186"/>
      <c r="F199" s="186"/>
      <c r="G199" s="186"/>
      <c r="I199" s="186"/>
      <c r="J199" s="186"/>
      <c r="L199" s="186"/>
      <c r="M199" s="186"/>
      <c r="O199" s="200"/>
      <c r="P199" s="200"/>
      <c r="R199" s="186"/>
      <c r="S199" s="186"/>
      <c r="U199" s="186"/>
      <c r="V199" s="186"/>
      <c r="W199" s="63"/>
      <c r="X199" s="64"/>
      <c r="Y199" s="64"/>
      <c r="Z199" s="64"/>
      <c r="AA199" s="64"/>
      <c r="AB199" s="64"/>
      <c r="AC199" s="65"/>
    </row>
    <row r="200" spans="1:29" ht="15.75" customHeight="1">
      <c r="A200" s="149"/>
      <c r="B200" s="156"/>
      <c r="C200" s="186"/>
      <c r="D200" s="186"/>
      <c r="F200" s="186"/>
      <c r="G200" s="186"/>
      <c r="I200" s="186"/>
      <c r="J200" s="186"/>
      <c r="L200" s="186"/>
      <c r="M200" s="186"/>
      <c r="O200" s="200"/>
      <c r="P200" s="200"/>
      <c r="R200" s="186"/>
      <c r="S200" s="186"/>
      <c r="U200" s="186"/>
      <c r="V200" s="186"/>
      <c r="W200" s="63"/>
      <c r="X200" s="64"/>
      <c r="Y200" s="64"/>
      <c r="Z200" s="64"/>
      <c r="AA200" s="64"/>
      <c r="AB200" s="64"/>
      <c r="AC200" s="65"/>
    </row>
    <row r="201" spans="1:29" ht="15.75" customHeight="1">
      <c r="A201" s="149"/>
      <c r="B201" s="156"/>
      <c r="C201" s="186"/>
      <c r="D201" s="186"/>
      <c r="F201" s="186"/>
      <c r="G201" s="186"/>
      <c r="I201" s="186"/>
      <c r="J201" s="186"/>
      <c r="L201" s="186"/>
      <c r="M201" s="186"/>
      <c r="O201" s="200"/>
      <c r="P201" s="200"/>
      <c r="R201" s="186"/>
      <c r="S201" s="186"/>
      <c r="U201" s="186"/>
      <c r="V201" s="186"/>
      <c r="W201" s="63"/>
      <c r="X201" s="64"/>
      <c r="Y201" s="64"/>
      <c r="Z201" s="64"/>
      <c r="AA201" s="64"/>
      <c r="AB201" s="64"/>
      <c r="AC201" s="65"/>
    </row>
    <row r="202" spans="1:29" ht="15.75" customHeight="1">
      <c r="A202" s="149"/>
      <c r="B202" s="156"/>
      <c r="C202" s="186"/>
      <c r="D202" s="186"/>
      <c r="F202" s="186"/>
      <c r="G202" s="186"/>
      <c r="I202" s="186"/>
      <c r="J202" s="186"/>
      <c r="L202" s="186"/>
      <c r="M202" s="186"/>
      <c r="O202" s="200"/>
      <c r="P202" s="200"/>
      <c r="R202" s="186"/>
      <c r="S202" s="186"/>
      <c r="U202" s="186"/>
      <c r="V202" s="186"/>
      <c r="W202" s="63"/>
      <c r="X202" s="64"/>
      <c r="Y202" s="64"/>
      <c r="Z202" s="64"/>
      <c r="AA202" s="64"/>
      <c r="AB202" s="64"/>
      <c r="AC202" s="65"/>
    </row>
    <row r="203" spans="1:29" ht="15.75" customHeight="1">
      <c r="A203" s="149"/>
      <c r="B203" s="156"/>
      <c r="C203" s="186"/>
      <c r="D203" s="186"/>
      <c r="F203" s="186"/>
      <c r="G203" s="186"/>
      <c r="I203" s="186"/>
      <c r="J203" s="186"/>
      <c r="L203" s="186"/>
      <c r="M203" s="186"/>
      <c r="O203" s="200"/>
      <c r="P203" s="200"/>
      <c r="R203" s="186"/>
      <c r="S203" s="186"/>
      <c r="U203" s="186"/>
      <c r="V203" s="186"/>
      <c r="W203" s="63"/>
      <c r="X203" s="64"/>
      <c r="Y203" s="64"/>
      <c r="Z203" s="64"/>
      <c r="AA203" s="64"/>
      <c r="AB203" s="64"/>
      <c r="AC203" s="65"/>
    </row>
    <row r="204" spans="1:29" ht="15.75" customHeight="1">
      <c r="A204" s="149"/>
      <c r="B204" s="156"/>
      <c r="C204" s="186"/>
      <c r="D204" s="186"/>
      <c r="F204" s="186"/>
      <c r="G204" s="186"/>
      <c r="I204" s="186"/>
      <c r="J204" s="186"/>
      <c r="L204" s="186"/>
      <c r="M204" s="186"/>
      <c r="O204" s="200"/>
      <c r="P204" s="200"/>
      <c r="R204" s="186"/>
      <c r="S204" s="186"/>
      <c r="U204" s="186"/>
      <c r="V204" s="186"/>
      <c r="W204" s="63"/>
      <c r="X204" s="64"/>
      <c r="Y204" s="64"/>
      <c r="Z204" s="64"/>
      <c r="AA204" s="64"/>
      <c r="AB204" s="64"/>
      <c r="AC204" s="65"/>
    </row>
    <row r="205" spans="1:29" ht="15.75" customHeight="1">
      <c r="A205" s="149"/>
      <c r="B205" s="156"/>
      <c r="C205" s="186"/>
      <c r="D205" s="186"/>
      <c r="F205" s="186"/>
      <c r="G205" s="186"/>
      <c r="I205" s="186"/>
      <c r="J205" s="186"/>
      <c r="L205" s="186"/>
      <c r="M205" s="186"/>
      <c r="O205" s="200"/>
      <c r="P205" s="200"/>
      <c r="R205" s="186"/>
      <c r="S205" s="186"/>
      <c r="U205" s="186"/>
      <c r="V205" s="186"/>
      <c r="W205" s="63"/>
      <c r="X205" s="64"/>
      <c r="Y205" s="64"/>
      <c r="Z205" s="64"/>
      <c r="AA205" s="64"/>
      <c r="AB205" s="64"/>
      <c r="AC205" s="65"/>
    </row>
    <row r="206" spans="1:29" ht="15.75" customHeight="1">
      <c r="A206" s="149"/>
      <c r="B206" s="156"/>
      <c r="C206" s="186"/>
      <c r="D206" s="186"/>
      <c r="F206" s="186"/>
      <c r="G206" s="186"/>
      <c r="I206" s="186"/>
      <c r="J206" s="186"/>
      <c r="L206" s="186"/>
      <c r="M206" s="186"/>
      <c r="O206" s="200"/>
      <c r="P206" s="200"/>
      <c r="R206" s="186"/>
      <c r="S206" s="186"/>
      <c r="U206" s="186"/>
      <c r="V206" s="186"/>
      <c r="W206" s="63"/>
      <c r="X206" s="64"/>
      <c r="Y206" s="64"/>
      <c r="Z206" s="64"/>
      <c r="AA206" s="64"/>
      <c r="AB206" s="64"/>
      <c r="AC206" s="65"/>
    </row>
    <row r="207" spans="1:29" ht="15.75" customHeight="1">
      <c r="A207" s="149"/>
      <c r="B207" s="156"/>
      <c r="C207" s="186"/>
      <c r="D207" s="186"/>
      <c r="F207" s="186"/>
      <c r="G207" s="186"/>
      <c r="I207" s="186"/>
      <c r="J207" s="186"/>
      <c r="L207" s="186"/>
      <c r="M207" s="186"/>
      <c r="O207" s="200"/>
      <c r="P207" s="200"/>
      <c r="R207" s="186"/>
      <c r="S207" s="186"/>
      <c r="U207" s="186"/>
      <c r="V207" s="186"/>
      <c r="W207" s="63"/>
      <c r="X207" s="64"/>
      <c r="Y207" s="64"/>
      <c r="Z207" s="64"/>
      <c r="AA207" s="64"/>
      <c r="AB207" s="64"/>
      <c r="AC207" s="65"/>
    </row>
    <row r="208" spans="1:29" ht="15.75" customHeight="1">
      <c r="A208" s="149"/>
      <c r="B208" s="156"/>
      <c r="C208" s="186"/>
      <c r="D208" s="186"/>
      <c r="F208" s="186"/>
      <c r="G208" s="186"/>
      <c r="I208" s="186"/>
      <c r="J208" s="186"/>
      <c r="L208" s="186"/>
      <c r="M208" s="186"/>
      <c r="O208" s="200"/>
      <c r="P208" s="200"/>
      <c r="R208" s="186"/>
      <c r="S208" s="186"/>
      <c r="U208" s="186"/>
      <c r="V208" s="186"/>
      <c r="W208" s="63"/>
      <c r="X208" s="64"/>
      <c r="Y208" s="64"/>
      <c r="Z208" s="64"/>
      <c r="AA208" s="64"/>
      <c r="AB208" s="64"/>
      <c r="AC208" s="65"/>
    </row>
    <row r="209" spans="1:29" ht="15.75" customHeight="1">
      <c r="A209" s="149"/>
      <c r="B209" s="156"/>
      <c r="C209" s="186"/>
      <c r="D209" s="186"/>
      <c r="F209" s="186"/>
      <c r="G209" s="186"/>
      <c r="I209" s="186"/>
      <c r="J209" s="186"/>
      <c r="L209" s="186"/>
      <c r="M209" s="186"/>
      <c r="O209" s="200"/>
      <c r="P209" s="200"/>
      <c r="R209" s="186"/>
      <c r="S209" s="186"/>
      <c r="U209" s="186"/>
      <c r="V209" s="186"/>
      <c r="W209" s="63"/>
      <c r="X209" s="64"/>
      <c r="Y209" s="64"/>
      <c r="Z209" s="64"/>
      <c r="AA209" s="64"/>
      <c r="AB209" s="64"/>
      <c r="AC209" s="65"/>
    </row>
    <row r="210" spans="1:29" ht="15.75" customHeight="1">
      <c r="A210" s="149"/>
      <c r="B210" s="156"/>
      <c r="C210" s="186"/>
      <c r="D210" s="186"/>
      <c r="F210" s="186"/>
      <c r="G210" s="186"/>
      <c r="I210" s="186"/>
      <c r="J210" s="186"/>
      <c r="L210" s="186"/>
      <c r="M210" s="186"/>
      <c r="O210" s="200"/>
      <c r="P210" s="200"/>
      <c r="R210" s="186"/>
      <c r="S210" s="186"/>
      <c r="U210" s="186"/>
      <c r="V210" s="186"/>
      <c r="W210" s="63"/>
      <c r="X210" s="64"/>
      <c r="Y210" s="64"/>
      <c r="Z210" s="64"/>
      <c r="AA210" s="64"/>
      <c r="AB210" s="64"/>
      <c r="AC210" s="65"/>
    </row>
    <row r="211" spans="1:29" ht="15.75" customHeight="1">
      <c r="A211" s="149"/>
      <c r="B211" s="156"/>
      <c r="C211" s="186"/>
      <c r="D211" s="186"/>
      <c r="F211" s="186"/>
      <c r="G211" s="186"/>
      <c r="I211" s="186"/>
      <c r="J211" s="186"/>
      <c r="L211" s="186"/>
      <c r="M211" s="186"/>
      <c r="O211" s="200"/>
      <c r="P211" s="200"/>
      <c r="R211" s="186"/>
      <c r="S211" s="186"/>
      <c r="U211" s="186"/>
      <c r="V211" s="186"/>
      <c r="W211" s="63"/>
      <c r="X211" s="64"/>
      <c r="Y211" s="64"/>
      <c r="Z211" s="64"/>
      <c r="AA211" s="64"/>
      <c r="AB211" s="64"/>
      <c r="AC211" s="65"/>
    </row>
    <row r="212" spans="1:29" ht="15.75" customHeight="1">
      <c r="A212" s="149"/>
      <c r="B212" s="156"/>
      <c r="C212" s="186"/>
      <c r="D212" s="186"/>
      <c r="F212" s="186"/>
      <c r="G212" s="186"/>
      <c r="I212" s="186"/>
      <c r="J212" s="186"/>
      <c r="L212" s="186"/>
      <c r="M212" s="186"/>
      <c r="O212" s="200"/>
      <c r="P212" s="200"/>
      <c r="R212" s="186"/>
      <c r="S212" s="186"/>
      <c r="U212" s="186"/>
      <c r="V212" s="186"/>
      <c r="W212" s="63"/>
      <c r="X212" s="64"/>
      <c r="Y212" s="64"/>
      <c r="Z212" s="64"/>
      <c r="AA212" s="64"/>
      <c r="AB212" s="64"/>
      <c r="AC212" s="65"/>
    </row>
    <row r="213" spans="1:29" ht="15.75" customHeight="1">
      <c r="A213" s="149"/>
      <c r="B213" s="156"/>
      <c r="C213" s="186"/>
      <c r="D213" s="186"/>
      <c r="F213" s="186"/>
      <c r="G213" s="186"/>
      <c r="I213" s="186"/>
      <c r="J213" s="186"/>
      <c r="L213" s="186"/>
      <c r="M213" s="186"/>
      <c r="O213" s="200"/>
      <c r="P213" s="200"/>
      <c r="R213" s="186"/>
      <c r="S213" s="186"/>
      <c r="U213" s="186"/>
      <c r="V213" s="186"/>
      <c r="W213" s="63"/>
      <c r="X213" s="64"/>
      <c r="Y213" s="64"/>
      <c r="Z213" s="64"/>
      <c r="AA213" s="64"/>
      <c r="AB213" s="64"/>
      <c r="AC213" s="65"/>
    </row>
    <row r="214" spans="1:29" ht="15.75" customHeight="1">
      <c r="A214" s="149"/>
      <c r="B214" s="156"/>
      <c r="C214" s="186"/>
      <c r="D214" s="186"/>
      <c r="F214" s="186"/>
      <c r="G214" s="186"/>
      <c r="I214" s="186"/>
      <c r="J214" s="186"/>
      <c r="L214" s="186"/>
      <c r="M214" s="186"/>
      <c r="O214" s="200"/>
      <c r="P214" s="200"/>
      <c r="R214" s="186"/>
      <c r="S214" s="186"/>
      <c r="U214" s="186"/>
      <c r="V214" s="186"/>
      <c r="W214" s="63"/>
      <c r="X214" s="64"/>
      <c r="Y214" s="64"/>
      <c r="Z214" s="64"/>
      <c r="AA214" s="64"/>
      <c r="AB214" s="64"/>
      <c r="AC214" s="65"/>
    </row>
    <row r="215" spans="1:29" ht="15.75" customHeight="1">
      <c r="A215" s="149"/>
      <c r="B215" s="156"/>
      <c r="C215" s="186"/>
      <c r="D215" s="186"/>
      <c r="F215" s="186"/>
      <c r="G215" s="186"/>
      <c r="I215" s="186"/>
      <c r="J215" s="186"/>
      <c r="L215" s="186"/>
      <c r="M215" s="186"/>
      <c r="O215" s="200"/>
      <c r="P215" s="200"/>
      <c r="R215" s="186"/>
      <c r="S215" s="186"/>
      <c r="U215" s="186"/>
      <c r="V215" s="186"/>
      <c r="W215" s="63"/>
      <c r="X215" s="64"/>
      <c r="Y215" s="64"/>
      <c r="Z215" s="64"/>
      <c r="AA215" s="64"/>
      <c r="AB215" s="64"/>
      <c r="AC215" s="65"/>
    </row>
    <row r="216" spans="1:29" ht="15.75" customHeight="1">
      <c r="A216" s="149"/>
      <c r="B216" s="156"/>
      <c r="C216" s="186"/>
      <c r="D216" s="186"/>
      <c r="F216" s="186"/>
      <c r="G216" s="186"/>
      <c r="I216" s="186"/>
      <c r="J216" s="186"/>
      <c r="L216" s="186"/>
      <c r="M216" s="186"/>
      <c r="O216" s="200"/>
      <c r="P216" s="200"/>
      <c r="R216" s="186"/>
      <c r="S216" s="186"/>
      <c r="U216" s="186"/>
      <c r="V216" s="186"/>
      <c r="W216" s="63"/>
      <c r="X216" s="64"/>
      <c r="Y216" s="64"/>
      <c r="Z216" s="64"/>
      <c r="AA216" s="64"/>
      <c r="AB216" s="64"/>
      <c r="AC216" s="65"/>
    </row>
    <row r="217" spans="1:29" ht="15.75" customHeight="1">
      <c r="A217" s="149"/>
      <c r="B217" s="156"/>
      <c r="C217" s="186"/>
      <c r="D217" s="186"/>
      <c r="F217" s="186"/>
      <c r="G217" s="186"/>
      <c r="I217" s="186"/>
      <c r="J217" s="186"/>
      <c r="L217" s="186"/>
      <c r="M217" s="186"/>
      <c r="O217" s="200"/>
      <c r="P217" s="200"/>
      <c r="R217" s="186"/>
      <c r="S217" s="186"/>
      <c r="U217" s="186"/>
      <c r="V217" s="186"/>
      <c r="W217" s="63"/>
      <c r="X217" s="64"/>
      <c r="Y217" s="64"/>
      <c r="Z217" s="64"/>
      <c r="AA217" s="64"/>
      <c r="AB217" s="64"/>
      <c r="AC217" s="65"/>
    </row>
    <row r="218" spans="1:29" ht="15.75" customHeight="1">
      <c r="A218" s="149"/>
      <c r="B218" s="156"/>
      <c r="C218" s="186"/>
      <c r="D218" s="186"/>
      <c r="F218" s="186"/>
      <c r="G218" s="186"/>
      <c r="I218" s="186"/>
      <c r="J218" s="186"/>
      <c r="L218" s="186"/>
      <c r="M218" s="186"/>
      <c r="O218" s="200"/>
      <c r="P218" s="200"/>
      <c r="R218" s="186"/>
      <c r="S218" s="186"/>
      <c r="U218" s="186"/>
      <c r="V218" s="186"/>
      <c r="W218" s="63"/>
      <c r="X218" s="64"/>
      <c r="Y218" s="64"/>
      <c r="Z218" s="64"/>
      <c r="AA218" s="64"/>
      <c r="AB218" s="64"/>
      <c r="AC218" s="65"/>
    </row>
    <row r="219" spans="1:29" ht="15.75" customHeight="1">
      <c r="A219" s="149"/>
      <c r="B219" s="156"/>
      <c r="C219" s="186"/>
      <c r="D219" s="186"/>
      <c r="F219" s="186"/>
      <c r="G219" s="186"/>
      <c r="I219" s="186"/>
      <c r="J219" s="186"/>
      <c r="L219" s="186"/>
      <c r="M219" s="186"/>
      <c r="O219" s="200"/>
      <c r="P219" s="200"/>
      <c r="R219" s="186"/>
      <c r="S219" s="186"/>
      <c r="U219" s="186"/>
      <c r="V219" s="186"/>
      <c r="W219" s="63"/>
      <c r="X219" s="64"/>
      <c r="Y219" s="64"/>
      <c r="Z219" s="64"/>
      <c r="AA219" s="64"/>
      <c r="AB219" s="64"/>
      <c r="AC219" s="65"/>
    </row>
    <row r="220" spans="1:29" ht="15.75" customHeight="1">
      <c r="A220" s="149"/>
      <c r="B220" s="156"/>
      <c r="C220" s="186"/>
      <c r="D220" s="186"/>
      <c r="F220" s="186"/>
      <c r="G220" s="186"/>
      <c r="I220" s="186"/>
      <c r="J220" s="186"/>
      <c r="L220" s="186"/>
      <c r="M220" s="186"/>
      <c r="O220" s="200"/>
      <c r="P220" s="200"/>
      <c r="R220" s="186"/>
      <c r="S220" s="186"/>
      <c r="U220" s="186"/>
      <c r="V220" s="186"/>
      <c r="W220" s="63"/>
      <c r="X220" s="64"/>
      <c r="Y220" s="64"/>
      <c r="Z220" s="64"/>
      <c r="AA220" s="64"/>
      <c r="AB220" s="64"/>
      <c r="AC220" s="65"/>
    </row>
    <row r="221" spans="1:29" ht="15.75" customHeight="1">
      <c r="A221" s="149"/>
      <c r="B221" s="156"/>
      <c r="C221" s="186"/>
      <c r="D221" s="186"/>
      <c r="F221" s="186"/>
      <c r="G221" s="186"/>
      <c r="I221" s="186"/>
      <c r="J221" s="186"/>
      <c r="L221" s="186"/>
      <c r="M221" s="186"/>
      <c r="O221" s="200"/>
      <c r="P221" s="200"/>
      <c r="R221" s="186"/>
      <c r="S221" s="186"/>
      <c r="U221" s="186"/>
      <c r="V221" s="186"/>
      <c r="W221" s="63"/>
      <c r="X221" s="64"/>
      <c r="Y221" s="64"/>
      <c r="Z221" s="64"/>
      <c r="AA221" s="64"/>
      <c r="AB221" s="64"/>
      <c r="AC221" s="65"/>
    </row>
    <row r="222" spans="1:29" ht="15.75" customHeight="1">
      <c r="A222" s="149"/>
      <c r="B222" s="156"/>
      <c r="C222" s="186"/>
      <c r="D222" s="186"/>
      <c r="F222" s="186"/>
      <c r="G222" s="186"/>
      <c r="I222" s="186"/>
      <c r="J222" s="186"/>
      <c r="L222" s="186"/>
      <c r="M222" s="186"/>
      <c r="O222" s="200"/>
      <c r="P222" s="200"/>
      <c r="R222" s="186"/>
      <c r="S222" s="186"/>
      <c r="U222" s="186"/>
      <c r="V222" s="186"/>
      <c r="W222" s="63"/>
      <c r="X222" s="64"/>
      <c r="Y222" s="64"/>
      <c r="Z222" s="64"/>
      <c r="AA222" s="64"/>
      <c r="AB222" s="64"/>
      <c r="AC222" s="65"/>
    </row>
    <row r="223" spans="1:29" ht="15.75" customHeight="1">
      <c r="A223" s="149"/>
      <c r="B223" s="156"/>
      <c r="C223" s="186"/>
      <c r="D223" s="186"/>
      <c r="F223" s="186"/>
      <c r="G223" s="186"/>
      <c r="I223" s="186"/>
      <c r="J223" s="186"/>
      <c r="L223" s="186"/>
      <c r="M223" s="186"/>
      <c r="O223" s="200"/>
      <c r="P223" s="200"/>
      <c r="R223" s="186"/>
      <c r="S223" s="186"/>
      <c r="U223" s="186"/>
      <c r="V223" s="186"/>
      <c r="W223" s="63"/>
      <c r="X223" s="64"/>
      <c r="Y223" s="64"/>
      <c r="Z223" s="64"/>
      <c r="AA223" s="64"/>
      <c r="AB223" s="64"/>
      <c r="AC223" s="65"/>
    </row>
    <row r="224" spans="1:29" ht="15.75" customHeight="1">
      <c r="A224" s="149"/>
      <c r="B224" s="156"/>
      <c r="C224" s="186"/>
      <c r="D224" s="186"/>
      <c r="F224" s="186"/>
      <c r="G224" s="186"/>
      <c r="I224" s="186"/>
      <c r="J224" s="186"/>
      <c r="L224" s="186"/>
      <c r="M224" s="186"/>
      <c r="O224" s="200"/>
      <c r="P224" s="200"/>
      <c r="R224" s="186"/>
      <c r="S224" s="186"/>
      <c r="U224" s="186"/>
      <c r="V224" s="186"/>
      <c r="W224" s="63"/>
      <c r="X224" s="64"/>
      <c r="Y224" s="64"/>
      <c r="Z224" s="64"/>
      <c r="AA224" s="64"/>
      <c r="AB224" s="64"/>
      <c r="AC224" s="65"/>
    </row>
    <row r="225" spans="1:29" ht="15.75" customHeight="1">
      <c r="A225" s="149"/>
      <c r="B225" s="156"/>
      <c r="C225" s="186"/>
      <c r="D225" s="186"/>
      <c r="F225" s="186"/>
      <c r="G225" s="186"/>
      <c r="I225" s="186"/>
      <c r="J225" s="186"/>
      <c r="L225" s="186"/>
      <c r="M225" s="186"/>
      <c r="O225" s="200"/>
      <c r="P225" s="200"/>
      <c r="R225" s="186"/>
      <c r="S225" s="186"/>
      <c r="U225" s="186"/>
      <c r="V225" s="186"/>
      <c r="W225" s="63"/>
      <c r="X225" s="64"/>
      <c r="Y225" s="64"/>
      <c r="Z225" s="64"/>
      <c r="AA225" s="64"/>
      <c r="AB225" s="64"/>
      <c r="AC225" s="65"/>
    </row>
    <row r="226" spans="1:29" ht="15.75" customHeight="1">
      <c r="A226" s="149"/>
      <c r="B226" s="156"/>
      <c r="C226" s="186"/>
      <c r="D226" s="186"/>
      <c r="F226" s="186"/>
      <c r="G226" s="186"/>
      <c r="I226" s="186"/>
      <c r="J226" s="186"/>
      <c r="L226" s="186"/>
      <c r="M226" s="186"/>
      <c r="O226" s="200"/>
      <c r="P226" s="200"/>
      <c r="R226" s="186"/>
      <c r="S226" s="186"/>
      <c r="U226" s="186"/>
      <c r="V226" s="186"/>
      <c r="W226" s="63"/>
      <c r="X226" s="64"/>
      <c r="Y226" s="64"/>
      <c r="Z226" s="64"/>
      <c r="AA226" s="64"/>
      <c r="AB226" s="64"/>
      <c r="AC226" s="65"/>
    </row>
    <row r="227" spans="1:29" ht="15.75" customHeight="1">
      <c r="A227" s="149"/>
      <c r="B227" s="156"/>
      <c r="C227" s="186"/>
      <c r="D227" s="186"/>
      <c r="F227" s="186"/>
      <c r="G227" s="186"/>
      <c r="I227" s="186"/>
      <c r="J227" s="186"/>
      <c r="L227" s="186"/>
      <c r="M227" s="186"/>
      <c r="O227" s="200"/>
      <c r="P227" s="200"/>
      <c r="R227" s="186"/>
      <c r="S227" s="186"/>
      <c r="U227" s="186"/>
      <c r="V227" s="186"/>
      <c r="W227" s="63"/>
      <c r="X227" s="64"/>
      <c r="Y227" s="64"/>
      <c r="Z227" s="64"/>
      <c r="AA227" s="64"/>
      <c r="AB227" s="64"/>
      <c r="AC227" s="65"/>
    </row>
    <row r="228" spans="1:29" ht="15.75" customHeight="1">
      <c r="A228" s="149"/>
      <c r="B228" s="156"/>
      <c r="C228" s="186"/>
      <c r="D228" s="186"/>
      <c r="F228" s="186"/>
      <c r="G228" s="186"/>
      <c r="I228" s="186"/>
      <c r="J228" s="186"/>
      <c r="L228" s="186"/>
      <c r="M228" s="186"/>
      <c r="O228" s="200"/>
      <c r="P228" s="200"/>
      <c r="R228" s="186"/>
      <c r="S228" s="186"/>
      <c r="U228" s="186"/>
      <c r="V228" s="186"/>
      <c r="W228" s="63"/>
      <c r="X228" s="64"/>
      <c r="Y228" s="64"/>
      <c r="Z228" s="64"/>
      <c r="AA228" s="64"/>
      <c r="AB228" s="64"/>
      <c r="AC228" s="65"/>
    </row>
    <row r="229" spans="1:29" ht="15.75" customHeight="1">
      <c r="A229" s="149"/>
      <c r="B229" s="156"/>
      <c r="C229" s="186"/>
      <c r="D229" s="186"/>
      <c r="F229" s="186"/>
      <c r="G229" s="186"/>
      <c r="I229" s="186"/>
      <c r="J229" s="186"/>
      <c r="L229" s="186"/>
      <c r="M229" s="186"/>
      <c r="O229" s="200"/>
      <c r="P229" s="200"/>
      <c r="R229" s="186"/>
      <c r="S229" s="186"/>
      <c r="U229" s="186"/>
      <c r="V229" s="186"/>
      <c r="W229" s="63"/>
      <c r="X229" s="64"/>
      <c r="Y229" s="64"/>
      <c r="Z229" s="64"/>
      <c r="AA229" s="64"/>
      <c r="AB229" s="64"/>
      <c r="AC229" s="65"/>
    </row>
    <row r="230" spans="1:29" ht="15.75" customHeight="1">
      <c r="A230" s="149"/>
      <c r="B230" s="156"/>
      <c r="C230" s="186"/>
      <c r="D230" s="186"/>
      <c r="F230" s="186"/>
      <c r="G230" s="186"/>
      <c r="I230" s="186"/>
      <c r="J230" s="186"/>
      <c r="L230" s="186"/>
      <c r="M230" s="186"/>
      <c r="O230" s="200"/>
      <c r="P230" s="200"/>
      <c r="R230" s="186"/>
      <c r="S230" s="186"/>
      <c r="U230" s="186"/>
      <c r="V230" s="186"/>
      <c r="W230" s="63"/>
      <c r="X230" s="64"/>
      <c r="Y230" s="64"/>
      <c r="Z230" s="64"/>
      <c r="AA230" s="64"/>
      <c r="AB230" s="64"/>
      <c r="AC230" s="65"/>
    </row>
    <row r="231" spans="1:29" ht="15.75" customHeight="1">
      <c r="A231" s="149"/>
      <c r="B231" s="156"/>
      <c r="C231" s="186"/>
      <c r="D231" s="186"/>
      <c r="F231" s="186"/>
      <c r="G231" s="186"/>
      <c r="I231" s="186"/>
      <c r="J231" s="186"/>
      <c r="L231" s="186"/>
      <c r="M231" s="186"/>
      <c r="O231" s="200"/>
      <c r="P231" s="200"/>
      <c r="R231" s="186"/>
      <c r="S231" s="186"/>
      <c r="U231" s="186"/>
      <c r="V231" s="186"/>
      <c r="W231" s="63"/>
      <c r="X231" s="64"/>
      <c r="Y231" s="64"/>
      <c r="Z231" s="64"/>
      <c r="AA231" s="64"/>
      <c r="AB231" s="64"/>
      <c r="AC231" s="65"/>
    </row>
    <row r="232" spans="1:29" ht="15.75" customHeight="1">
      <c r="A232" s="149"/>
      <c r="B232" s="156"/>
      <c r="C232" s="186"/>
      <c r="D232" s="186"/>
      <c r="F232" s="186"/>
      <c r="G232" s="186"/>
      <c r="I232" s="186"/>
      <c r="J232" s="186"/>
      <c r="L232" s="186"/>
      <c r="M232" s="186"/>
      <c r="O232" s="200"/>
      <c r="P232" s="200"/>
      <c r="R232" s="186"/>
      <c r="S232" s="186"/>
      <c r="U232" s="186"/>
      <c r="V232" s="186"/>
      <c r="W232" s="63"/>
      <c r="X232" s="64"/>
      <c r="Y232" s="64"/>
      <c r="Z232" s="64"/>
      <c r="AA232" s="64"/>
      <c r="AB232" s="64"/>
      <c r="AC232" s="65"/>
    </row>
    <row r="233" spans="1:29" ht="15.75" customHeight="1">
      <c r="A233" s="149"/>
      <c r="B233" s="156"/>
      <c r="C233" s="186"/>
      <c r="D233" s="186"/>
      <c r="F233" s="186"/>
      <c r="G233" s="186"/>
      <c r="I233" s="186"/>
      <c r="J233" s="186"/>
      <c r="L233" s="186"/>
      <c r="M233" s="186"/>
      <c r="O233" s="200"/>
      <c r="P233" s="200"/>
      <c r="R233" s="186"/>
      <c r="S233" s="186"/>
      <c r="U233" s="186"/>
      <c r="V233" s="186"/>
      <c r="W233" s="63"/>
      <c r="X233" s="64"/>
      <c r="Y233" s="64"/>
      <c r="Z233" s="64"/>
      <c r="AA233" s="64"/>
      <c r="AB233" s="64"/>
      <c r="AC233" s="65"/>
    </row>
    <row r="234" spans="1:29" ht="15.75" customHeight="1">
      <c r="A234" s="149"/>
      <c r="B234" s="156"/>
      <c r="C234" s="186"/>
      <c r="D234" s="186"/>
      <c r="F234" s="186"/>
      <c r="G234" s="186"/>
      <c r="I234" s="186"/>
      <c r="J234" s="186"/>
      <c r="L234" s="186"/>
      <c r="M234" s="186"/>
      <c r="O234" s="200"/>
      <c r="P234" s="200"/>
      <c r="R234" s="186"/>
      <c r="S234" s="186"/>
      <c r="U234" s="186"/>
      <c r="V234" s="186"/>
      <c r="W234" s="63"/>
      <c r="X234" s="64"/>
      <c r="Y234" s="64"/>
      <c r="Z234" s="64"/>
      <c r="AA234" s="64"/>
      <c r="AB234" s="64"/>
      <c r="AC234" s="65"/>
    </row>
    <row r="235" spans="1:29" ht="15.75" customHeight="1">
      <c r="A235" s="149"/>
      <c r="B235" s="156"/>
      <c r="C235" s="186"/>
      <c r="D235" s="186"/>
      <c r="F235" s="186"/>
      <c r="G235" s="186"/>
      <c r="I235" s="186"/>
      <c r="J235" s="186"/>
      <c r="L235" s="186"/>
      <c r="M235" s="186"/>
      <c r="O235" s="200"/>
      <c r="P235" s="200"/>
      <c r="R235" s="186"/>
      <c r="S235" s="186"/>
      <c r="U235" s="186"/>
      <c r="V235" s="186"/>
      <c r="W235" s="63"/>
      <c r="X235" s="64"/>
      <c r="Y235" s="64"/>
      <c r="Z235" s="64"/>
      <c r="AA235" s="64"/>
      <c r="AB235" s="64"/>
      <c r="AC235" s="65"/>
    </row>
    <row r="236" spans="1:29" ht="15.75" customHeight="1">
      <c r="A236" s="149"/>
      <c r="B236" s="156"/>
      <c r="C236" s="186"/>
      <c r="D236" s="186"/>
      <c r="F236" s="186"/>
      <c r="G236" s="186"/>
      <c r="I236" s="186"/>
      <c r="J236" s="186"/>
      <c r="L236" s="186"/>
      <c r="M236" s="186"/>
      <c r="O236" s="200"/>
      <c r="P236" s="200"/>
      <c r="R236" s="186"/>
      <c r="S236" s="186"/>
      <c r="U236" s="186"/>
      <c r="V236" s="186"/>
      <c r="W236" s="63"/>
      <c r="X236" s="64"/>
      <c r="Y236" s="64"/>
      <c r="Z236" s="64"/>
      <c r="AA236" s="64"/>
      <c r="AB236" s="64"/>
      <c r="AC236" s="65"/>
    </row>
    <row r="237" spans="1:29" ht="15.75" customHeight="1">
      <c r="A237" s="149"/>
      <c r="B237" s="156"/>
      <c r="C237" s="186"/>
      <c r="D237" s="186"/>
      <c r="F237" s="186"/>
      <c r="G237" s="186"/>
      <c r="I237" s="186"/>
      <c r="J237" s="186"/>
      <c r="L237" s="186"/>
      <c r="M237" s="186"/>
      <c r="O237" s="200"/>
      <c r="P237" s="200"/>
      <c r="R237" s="186"/>
      <c r="S237" s="186"/>
      <c r="U237" s="186"/>
      <c r="V237" s="186"/>
      <c r="W237" s="63"/>
      <c r="X237" s="64"/>
      <c r="Y237" s="64"/>
      <c r="Z237" s="64"/>
      <c r="AA237" s="64"/>
      <c r="AB237" s="64"/>
      <c r="AC237" s="65"/>
    </row>
    <row r="238" spans="1:29" ht="15.75" customHeight="1">
      <c r="A238" s="149"/>
      <c r="B238" s="156"/>
      <c r="C238" s="186"/>
      <c r="D238" s="186"/>
      <c r="F238" s="186"/>
      <c r="G238" s="186"/>
      <c r="I238" s="186"/>
      <c r="J238" s="186"/>
      <c r="L238" s="186"/>
      <c r="M238" s="186"/>
      <c r="O238" s="200"/>
      <c r="P238" s="200"/>
      <c r="R238" s="186"/>
      <c r="S238" s="186"/>
      <c r="U238" s="186"/>
      <c r="V238" s="186"/>
      <c r="W238" s="63"/>
      <c r="X238" s="64"/>
      <c r="Y238" s="64"/>
      <c r="Z238" s="64"/>
      <c r="AA238" s="64"/>
      <c r="AB238" s="64"/>
      <c r="AC238" s="65"/>
    </row>
    <row r="239" spans="1:29" ht="15.75" customHeight="1">
      <c r="A239" s="149"/>
      <c r="B239" s="156"/>
      <c r="C239" s="186"/>
      <c r="D239" s="186"/>
      <c r="F239" s="186"/>
      <c r="G239" s="186"/>
      <c r="I239" s="186"/>
      <c r="J239" s="186"/>
      <c r="L239" s="186"/>
      <c r="M239" s="186"/>
      <c r="O239" s="200"/>
      <c r="P239" s="200"/>
      <c r="R239" s="186"/>
      <c r="S239" s="186"/>
      <c r="U239" s="186"/>
      <c r="V239" s="186"/>
      <c r="W239" s="63"/>
      <c r="X239" s="64"/>
      <c r="Y239" s="64"/>
      <c r="Z239" s="64"/>
      <c r="AA239" s="64"/>
      <c r="AB239" s="64"/>
      <c r="AC239" s="65"/>
    </row>
    <row r="240" spans="1:29" ht="15.75" customHeight="1">
      <c r="A240" s="149"/>
      <c r="B240" s="156"/>
      <c r="C240" s="186"/>
      <c r="D240" s="186"/>
      <c r="F240" s="186"/>
      <c r="G240" s="186"/>
      <c r="I240" s="186"/>
      <c r="J240" s="186"/>
      <c r="L240" s="186"/>
      <c r="M240" s="186"/>
      <c r="O240" s="200"/>
      <c r="P240" s="200"/>
      <c r="R240" s="186"/>
      <c r="S240" s="186"/>
      <c r="U240" s="186"/>
      <c r="V240" s="186"/>
      <c r="W240" s="63"/>
      <c r="X240" s="64"/>
      <c r="Y240" s="64"/>
      <c r="Z240" s="64"/>
      <c r="AA240" s="64"/>
      <c r="AB240" s="64"/>
      <c r="AC240" s="65"/>
    </row>
    <row r="241" spans="1:29" ht="15.75" customHeight="1">
      <c r="A241" s="149"/>
      <c r="B241" s="156"/>
      <c r="C241" s="186"/>
      <c r="D241" s="186"/>
      <c r="F241" s="186"/>
      <c r="G241" s="186"/>
      <c r="I241" s="186"/>
      <c r="J241" s="186"/>
      <c r="L241" s="186"/>
      <c r="M241" s="186"/>
      <c r="O241" s="200"/>
      <c r="P241" s="200"/>
      <c r="R241" s="186"/>
      <c r="S241" s="186"/>
      <c r="U241" s="186"/>
      <c r="V241" s="186"/>
      <c r="W241" s="63"/>
      <c r="X241" s="64"/>
      <c r="Y241" s="64"/>
      <c r="Z241" s="64"/>
      <c r="AA241" s="64"/>
      <c r="AB241" s="64"/>
      <c r="AC241" s="65"/>
    </row>
    <row r="242" spans="1:29" ht="15.75" customHeight="1">
      <c r="A242" s="149"/>
      <c r="B242" s="156"/>
      <c r="C242" s="186"/>
      <c r="D242" s="186"/>
      <c r="F242" s="186"/>
      <c r="G242" s="186"/>
      <c r="I242" s="186"/>
      <c r="J242" s="186"/>
      <c r="L242" s="186"/>
      <c r="M242" s="186"/>
      <c r="O242" s="200"/>
      <c r="P242" s="200"/>
      <c r="R242" s="186"/>
      <c r="S242" s="186"/>
      <c r="U242" s="186"/>
      <c r="V242" s="186"/>
      <c r="W242" s="63"/>
      <c r="X242" s="64"/>
      <c r="Y242" s="64"/>
      <c r="Z242" s="64"/>
      <c r="AA242" s="64"/>
      <c r="AB242" s="64"/>
      <c r="AC242" s="65"/>
    </row>
    <row r="243" spans="1:29" ht="15.75" customHeight="1">
      <c r="A243" s="149"/>
      <c r="B243" s="156"/>
      <c r="C243" s="186"/>
      <c r="D243" s="186"/>
      <c r="F243" s="186"/>
      <c r="G243" s="186"/>
      <c r="I243" s="186"/>
      <c r="J243" s="186"/>
      <c r="L243" s="186"/>
      <c r="M243" s="186"/>
      <c r="O243" s="200"/>
      <c r="P243" s="200"/>
      <c r="R243" s="186"/>
      <c r="S243" s="186"/>
      <c r="U243" s="186"/>
      <c r="V243" s="186"/>
      <c r="W243" s="63"/>
      <c r="X243" s="64"/>
      <c r="Y243" s="64"/>
      <c r="Z243" s="64"/>
      <c r="AA243" s="64"/>
      <c r="AB243" s="64"/>
      <c r="AC243" s="65"/>
    </row>
    <row r="244" spans="1:29" ht="15.75" customHeight="1">
      <c r="A244" s="149"/>
      <c r="B244" s="156"/>
      <c r="C244" s="186"/>
      <c r="D244" s="186"/>
      <c r="F244" s="186"/>
      <c r="G244" s="186"/>
      <c r="I244" s="186"/>
      <c r="J244" s="186"/>
      <c r="L244" s="186"/>
      <c r="M244" s="186"/>
      <c r="O244" s="200"/>
      <c r="P244" s="200"/>
      <c r="R244" s="186"/>
      <c r="S244" s="186"/>
      <c r="U244" s="186"/>
      <c r="V244" s="186"/>
      <c r="W244" s="63"/>
      <c r="X244" s="64"/>
      <c r="Y244" s="64"/>
      <c r="Z244" s="64"/>
      <c r="AA244" s="64"/>
      <c r="AB244" s="64"/>
      <c r="AC244" s="65"/>
    </row>
    <row r="245" spans="1:29" ht="15.75" customHeight="1">
      <c r="A245" s="149"/>
      <c r="B245" s="156"/>
      <c r="C245" s="186"/>
      <c r="D245" s="186"/>
      <c r="F245" s="186"/>
      <c r="G245" s="186"/>
      <c r="I245" s="186"/>
      <c r="J245" s="186"/>
      <c r="L245" s="186"/>
      <c r="M245" s="186"/>
      <c r="O245" s="200"/>
      <c r="P245" s="200"/>
      <c r="R245" s="186"/>
      <c r="S245" s="186"/>
      <c r="U245" s="186"/>
      <c r="V245" s="186"/>
      <c r="W245" s="63"/>
      <c r="X245" s="64"/>
      <c r="Y245" s="64"/>
      <c r="Z245" s="64"/>
      <c r="AA245" s="64"/>
      <c r="AB245" s="64"/>
      <c r="AC245" s="65"/>
    </row>
    <row r="246" spans="1:29" ht="15.75" customHeight="1">
      <c r="A246" s="149"/>
      <c r="B246" s="156"/>
      <c r="C246" s="186"/>
      <c r="D246" s="186"/>
      <c r="F246" s="186"/>
      <c r="G246" s="186"/>
      <c r="I246" s="186"/>
      <c r="J246" s="186"/>
      <c r="L246" s="186"/>
      <c r="M246" s="186"/>
      <c r="O246" s="200"/>
      <c r="P246" s="200"/>
      <c r="R246" s="186"/>
      <c r="S246" s="186"/>
      <c r="U246" s="186"/>
      <c r="V246" s="186"/>
      <c r="W246" s="63"/>
      <c r="X246" s="64"/>
      <c r="Y246" s="64"/>
      <c r="Z246" s="64"/>
      <c r="AA246" s="64"/>
      <c r="AB246" s="64"/>
      <c r="AC246" s="65"/>
    </row>
    <row r="247" spans="1:29" ht="15.75" customHeight="1">
      <c r="A247" s="149"/>
      <c r="B247" s="156"/>
      <c r="C247" s="186"/>
      <c r="D247" s="186"/>
      <c r="F247" s="186"/>
      <c r="G247" s="186"/>
      <c r="I247" s="186"/>
      <c r="J247" s="186"/>
      <c r="L247" s="186"/>
      <c r="M247" s="186"/>
      <c r="O247" s="200"/>
      <c r="P247" s="200"/>
      <c r="R247" s="186"/>
      <c r="S247" s="186"/>
      <c r="U247" s="186"/>
      <c r="V247" s="186"/>
      <c r="W247" s="63"/>
      <c r="X247" s="64"/>
      <c r="Y247" s="64"/>
      <c r="Z247" s="64"/>
      <c r="AA247" s="64"/>
      <c r="AB247" s="64"/>
      <c r="AC247" s="65"/>
    </row>
    <row r="248" spans="1:29" ht="15.75" customHeight="1">
      <c r="A248" s="149"/>
      <c r="B248" s="156"/>
      <c r="C248" s="186"/>
      <c r="D248" s="186"/>
      <c r="F248" s="186"/>
      <c r="G248" s="186"/>
      <c r="I248" s="186"/>
      <c r="J248" s="186"/>
      <c r="L248" s="186"/>
      <c r="M248" s="186"/>
      <c r="O248" s="200"/>
      <c r="P248" s="200"/>
      <c r="R248" s="186"/>
      <c r="S248" s="186"/>
      <c r="U248" s="186"/>
      <c r="V248" s="186"/>
      <c r="W248" s="63"/>
      <c r="X248" s="64"/>
      <c r="Y248" s="64"/>
      <c r="Z248" s="64"/>
      <c r="AA248" s="64"/>
      <c r="AB248" s="64"/>
      <c r="AC248" s="65"/>
    </row>
    <row r="249" spans="1:29" ht="15.75" customHeight="1">
      <c r="A249" s="149"/>
      <c r="B249" s="156"/>
      <c r="C249" s="186"/>
      <c r="D249" s="186"/>
      <c r="F249" s="186"/>
      <c r="G249" s="186"/>
      <c r="I249" s="186"/>
      <c r="J249" s="186"/>
      <c r="L249" s="186"/>
      <c r="M249" s="186"/>
      <c r="O249" s="200"/>
      <c r="P249" s="200"/>
      <c r="R249" s="186"/>
      <c r="S249" s="186"/>
      <c r="U249" s="186"/>
      <c r="V249" s="186"/>
      <c r="W249" s="63"/>
      <c r="X249" s="64"/>
      <c r="Y249" s="64"/>
      <c r="Z249" s="64"/>
      <c r="AA249" s="64"/>
      <c r="AB249" s="64"/>
      <c r="AC249" s="65"/>
    </row>
    <row r="250" spans="1:29" ht="15.75" customHeight="1">
      <c r="A250" s="149"/>
      <c r="B250" s="156"/>
      <c r="C250" s="186"/>
      <c r="D250" s="186"/>
      <c r="F250" s="186"/>
      <c r="G250" s="186"/>
      <c r="I250" s="186"/>
      <c r="J250" s="186"/>
      <c r="L250" s="186"/>
      <c r="M250" s="186"/>
      <c r="O250" s="200"/>
      <c r="P250" s="200"/>
      <c r="R250" s="186"/>
      <c r="S250" s="186"/>
      <c r="U250" s="186"/>
      <c r="V250" s="186"/>
      <c r="W250" s="63"/>
      <c r="X250" s="64"/>
      <c r="Y250" s="64"/>
      <c r="Z250" s="64"/>
      <c r="AA250" s="64"/>
      <c r="AB250" s="64"/>
      <c r="AC250" s="65"/>
    </row>
    <row r="251" spans="1:29" ht="15.75" customHeight="1">
      <c r="A251" s="149"/>
      <c r="B251" s="156"/>
      <c r="C251" s="186"/>
      <c r="D251" s="186"/>
      <c r="F251" s="186"/>
      <c r="G251" s="186"/>
      <c r="I251" s="186"/>
      <c r="J251" s="186"/>
      <c r="L251" s="186"/>
      <c r="M251" s="186"/>
      <c r="O251" s="200"/>
      <c r="P251" s="200"/>
      <c r="R251" s="186"/>
      <c r="S251" s="186"/>
      <c r="U251" s="186"/>
      <c r="V251" s="186"/>
      <c r="W251" s="63"/>
      <c r="X251" s="64"/>
      <c r="Y251" s="64"/>
      <c r="Z251" s="64"/>
      <c r="AA251" s="64"/>
      <c r="AB251" s="64"/>
      <c r="AC251" s="65"/>
    </row>
    <row r="252" spans="1:29" ht="15.75" customHeight="1">
      <c r="A252" s="149"/>
      <c r="B252" s="156"/>
      <c r="C252" s="186"/>
      <c r="D252" s="186"/>
      <c r="F252" s="186"/>
      <c r="G252" s="186"/>
      <c r="I252" s="186"/>
      <c r="J252" s="186"/>
      <c r="L252" s="186"/>
      <c r="M252" s="186"/>
      <c r="O252" s="200"/>
      <c r="P252" s="200"/>
      <c r="R252" s="186"/>
      <c r="S252" s="186"/>
      <c r="U252" s="186"/>
      <c r="V252" s="186"/>
      <c r="W252" s="63"/>
      <c r="X252" s="64"/>
      <c r="Y252" s="64"/>
      <c r="Z252" s="64"/>
      <c r="AA252" s="64"/>
      <c r="AB252" s="64"/>
      <c r="AC252" s="65"/>
    </row>
    <row r="253" spans="1:29" ht="15" customHeight="1">
      <c r="A253" s="149"/>
      <c r="B253" s="156"/>
      <c r="C253" s="186"/>
      <c r="D253" s="186"/>
      <c r="F253" s="186"/>
      <c r="G253" s="186"/>
      <c r="I253" s="186"/>
      <c r="J253" s="186"/>
      <c r="L253" s="186"/>
      <c r="M253" s="186"/>
      <c r="O253" s="200"/>
      <c r="P253" s="200"/>
      <c r="R253" s="186"/>
      <c r="S253" s="186"/>
      <c r="U253" s="186"/>
      <c r="V253" s="186"/>
      <c r="W253" s="63"/>
      <c r="X253" s="64"/>
      <c r="Y253" s="64"/>
      <c r="Z253" s="64"/>
      <c r="AA253" s="64"/>
      <c r="AB253" s="64"/>
      <c r="AC253" s="65"/>
    </row>
    <row r="254" spans="1:29" ht="15" customHeight="1">
      <c r="A254" s="149"/>
      <c r="B254" s="156"/>
      <c r="C254" s="186"/>
      <c r="D254" s="186"/>
      <c r="F254" s="186"/>
      <c r="G254" s="186"/>
      <c r="I254" s="186"/>
      <c r="J254" s="186"/>
      <c r="L254" s="186"/>
      <c r="M254" s="186"/>
      <c r="O254" s="200"/>
      <c r="P254" s="200"/>
      <c r="R254" s="186"/>
      <c r="S254" s="186"/>
      <c r="U254" s="186"/>
      <c r="V254" s="186"/>
      <c r="W254" s="63"/>
      <c r="X254" s="64"/>
      <c r="Y254" s="64"/>
      <c r="Z254" s="64"/>
      <c r="AA254" s="64"/>
      <c r="AB254" s="64"/>
      <c r="AC254" s="65"/>
    </row>
    <row r="255" spans="1:29" ht="15" customHeight="1">
      <c r="A255" s="149"/>
      <c r="B255" s="156"/>
      <c r="C255" s="186"/>
      <c r="D255" s="186"/>
      <c r="F255" s="186"/>
      <c r="G255" s="186"/>
      <c r="I255" s="186"/>
      <c r="J255" s="186"/>
      <c r="L255" s="186"/>
      <c r="M255" s="186"/>
      <c r="O255" s="200"/>
      <c r="P255" s="200"/>
      <c r="R255" s="186"/>
      <c r="S255" s="186"/>
      <c r="U255" s="186"/>
      <c r="V255" s="186"/>
      <c r="W255" s="63"/>
      <c r="X255" s="64"/>
      <c r="Y255" s="64"/>
      <c r="Z255" s="64"/>
      <c r="AA255" s="64"/>
      <c r="AB255" s="64"/>
      <c r="AC255" s="65"/>
    </row>
    <row r="256" spans="1:29" ht="15" customHeight="1">
      <c r="A256" s="149"/>
      <c r="B256" s="156"/>
      <c r="C256" s="186"/>
      <c r="D256" s="186"/>
      <c r="F256" s="186"/>
      <c r="G256" s="186"/>
      <c r="I256" s="186"/>
      <c r="J256" s="186"/>
      <c r="L256" s="186"/>
      <c r="M256" s="186"/>
      <c r="O256" s="200"/>
      <c r="P256" s="200"/>
      <c r="R256" s="186"/>
      <c r="S256" s="186"/>
      <c r="U256" s="186"/>
      <c r="V256" s="186"/>
      <c r="W256" s="63"/>
      <c r="X256" s="64"/>
      <c r="Y256" s="64"/>
      <c r="Z256" s="64"/>
      <c r="AA256" s="64"/>
      <c r="AB256" s="64"/>
      <c r="AC256" s="65"/>
    </row>
    <row r="257" spans="1:29" ht="15" customHeight="1">
      <c r="A257" s="149"/>
      <c r="B257" s="156"/>
      <c r="C257" s="186"/>
      <c r="D257" s="186"/>
      <c r="F257" s="186"/>
      <c r="G257" s="186"/>
      <c r="I257" s="186"/>
      <c r="J257" s="186"/>
      <c r="L257" s="186"/>
      <c r="M257" s="186"/>
      <c r="O257" s="200"/>
      <c r="P257" s="200"/>
      <c r="R257" s="186"/>
      <c r="S257" s="186"/>
      <c r="U257" s="186"/>
      <c r="V257" s="186"/>
      <c r="W257" s="63"/>
      <c r="X257" s="64"/>
      <c r="Y257" s="64"/>
      <c r="Z257" s="64"/>
      <c r="AA257" s="64"/>
      <c r="AB257" s="64"/>
      <c r="AC257" s="65"/>
    </row>
    <row r="258" spans="1:29" ht="15" customHeight="1">
      <c r="A258" s="149"/>
      <c r="B258" s="156"/>
      <c r="C258" s="186"/>
      <c r="D258" s="186"/>
      <c r="F258" s="186"/>
      <c r="G258" s="186"/>
      <c r="I258" s="186"/>
      <c r="J258" s="186"/>
      <c r="L258" s="186"/>
      <c r="M258" s="186"/>
      <c r="O258" s="200"/>
      <c r="P258" s="200"/>
      <c r="R258" s="186"/>
      <c r="S258" s="186"/>
      <c r="U258" s="186"/>
      <c r="V258" s="186"/>
      <c r="W258" s="63"/>
      <c r="X258" s="64"/>
      <c r="Y258" s="64"/>
      <c r="Z258" s="64"/>
      <c r="AA258" s="64"/>
      <c r="AB258" s="64"/>
      <c r="AC258" s="65"/>
    </row>
    <row r="259" spans="1:29" ht="15" customHeight="1">
      <c r="A259" s="149"/>
      <c r="B259" s="156"/>
      <c r="C259" s="186"/>
      <c r="D259" s="186"/>
      <c r="F259" s="186"/>
      <c r="G259" s="186"/>
      <c r="I259" s="186"/>
      <c r="J259" s="186"/>
      <c r="L259" s="186"/>
      <c r="M259" s="186"/>
      <c r="O259" s="200"/>
      <c r="P259" s="200"/>
      <c r="R259" s="186"/>
      <c r="S259" s="186"/>
      <c r="U259" s="186"/>
      <c r="V259" s="186"/>
      <c r="W259" s="63"/>
      <c r="X259" s="64"/>
      <c r="Y259" s="64"/>
      <c r="Z259" s="64"/>
      <c r="AA259" s="64"/>
      <c r="AB259" s="64"/>
      <c r="AC259" s="65"/>
    </row>
    <row r="260" spans="1:29" ht="15" customHeight="1">
      <c r="A260" s="149"/>
      <c r="B260" s="156"/>
      <c r="C260" s="186"/>
      <c r="D260" s="186"/>
      <c r="F260" s="186"/>
      <c r="G260" s="186"/>
      <c r="I260" s="186"/>
      <c r="J260" s="186"/>
      <c r="L260" s="186"/>
      <c r="M260" s="186"/>
      <c r="O260" s="200"/>
      <c r="P260" s="200"/>
      <c r="R260" s="186"/>
      <c r="S260" s="186"/>
      <c r="U260" s="186"/>
      <c r="V260" s="186"/>
      <c r="W260" s="63"/>
      <c r="X260" s="64"/>
      <c r="Y260" s="64"/>
      <c r="Z260" s="64"/>
      <c r="AA260" s="64"/>
      <c r="AB260" s="64"/>
      <c r="AC260" s="65"/>
    </row>
    <row r="261" spans="1:29" ht="15" customHeight="1">
      <c r="A261" s="149"/>
      <c r="B261" s="156"/>
      <c r="C261" s="186"/>
      <c r="D261" s="186"/>
      <c r="F261" s="186"/>
      <c r="G261" s="186"/>
      <c r="I261" s="186"/>
      <c r="J261" s="186"/>
      <c r="L261" s="186"/>
      <c r="M261" s="186"/>
      <c r="O261" s="200"/>
      <c r="P261" s="200"/>
      <c r="R261" s="186"/>
      <c r="S261" s="186"/>
      <c r="U261" s="186"/>
      <c r="V261" s="186"/>
      <c r="W261" s="63"/>
      <c r="X261" s="64"/>
      <c r="Y261" s="64"/>
      <c r="Z261" s="64"/>
      <c r="AA261" s="64"/>
      <c r="AB261" s="64"/>
      <c r="AC261" s="65"/>
    </row>
    <row r="262" spans="1:29" ht="15" customHeight="1">
      <c r="A262" s="149"/>
      <c r="B262" s="156"/>
      <c r="C262" s="186"/>
      <c r="D262" s="186"/>
      <c r="F262" s="186"/>
      <c r="G262" s="186"/>
      <c r="I262" s="186"/>
      <c r="J262" s="186"/>
      <c r="L262" s="186"/>
      <c r="M262" s="186"/>
      <c r="O262" s="200"/>
      <c r="P262" s="200"/>
      <c r="R262" s="186"/>
      <c r="S262" s="186"/>
      <c r="U262" s="186"/>
      <c r="V262" s="186"/>
      <c r="W262" s="63"/>
      <c r="X262" s="64"/>
      <c r="Y262" s="64"/>
      <c r="Z262" s="64"/>
      <c r="AA262" s="64"/>
      <c r="AB262" s="64"/>
      <c r="AC262" s="65"/>
    </row>
    <row r="263" spans="1:29" ht="15" customHeight="1">
      <c r="A263" s="149"/>
      <c r="B263" s="156"/>
      <c r="C263" s="186"/>
      <c r="D263" s="186"/>
      <c r="F263" s="186"/>
      <c r="G263" s="186"/>
      <c r="I263" s="186"/>
      <c r="J263" s="186"/>
      <c r="L263" s="186"/>
      <c r="M263" s="186"/>
      <c r="O263" s="200"/>
      <c r="P263" s="200"/>
      <c r="R263" s="186"/>
      <c r="S263" s="186"/>
      <c r="U263" s="186"/>
      <c r="V263" s="186"/>
      <c r="W263" s="63"/>
      <c r="X263" s="64"/>
      <c r="Y263" s="64"/>
      <c r="Z263" s="64"/>
      <c r="AA263" s="64"/>
      <c r="AB263" s="64"/>
      <c r="AC263" s="65"/>
    </row>
    <row r="264" spans="1:29" ht="15" customHeight="1">
      <c r="A264" s="149"/>
      <c r="B264" s="156"/>
      <c r="C264" s="186"/>
      <c r="D264" s="186"/>
      <c r="F264" s="186"/>
      <c r="G264" s="186"/>
      <c r="I264" s="186"/>
      <c r="J264" s="186"/>
      <c r="L264" s="186"/>
      <c r="M264" s="186"/>
      <c r="O264" s="200"/>
      <c r="P264" s="200"/>
      <c r="R264" s="186"/>
      <c r="S264" s="186"/>
      <c r="U264" s="186"/>
      <c r="V264" s="186"/>
      <c r="W264" s="63"/>
      <c r="X264" s="64"/>
      <c r="Y264" s="64"/>
      <c r="Z264" s="64"/>
      <c r="AA264" s="64"/>
      <c r="AB264" s="64"/>
      <c r="AC264" s="65"/>
    </row>
    <row r="265" spans="1:29" ht="15" customHeight="1">
      <c r="A265" s="149"/>
      <c r="B265" s="156"/>
      <c r="C265" s="186"/>
      <c r="D265" s="186"/>
      <c r="F265" s="186"/>
      <c r="G265" s="186"/>
      <c r="I265" s="186"/>
      <c r="J265" s="186"/>
      <c r="L265" s="186"/>
      <c r="M265" s="186"/>
      <c r="O265" s="200"/>
      <c r="P265" s="200"/>
      <c r="R265" s="186"/>
      <c r="S265" s="186"/>
      <c r="U265" s="186"/>
      <c r="V265" s="186"/>
      <c r="W265" s="63"/>
      <c r="X265" s="64"/>
      <c r="Y265" s="64"/>
      <c r="Z265" s="64"/>
      <c r="AA265" s="64"/>
      <c r="AB265" s="64"/>
      <c r="AC265" s="65"/>
    </row>
    <row r="266" spans="1:29" ht="15" customHeight="1">
      <c r="A266" s="149"/>
      <c r="B266" s="156"/>
      <c r="C266" s="186"/>
      <c r="D266" s="186"/>
      <c r="F266" s="186"/>
      <c r="G266" s="186"/>
      <c r="I266" s="186"/>
      <c r="J266" s="186"/>
      <c r="L266" s="186"/>
      <c r="M266" s="186"/>
      <c r="O266" s="200"/>
      <c r="P266" s="200"/>
      <c r="R266" s="186"/>
      <c r="S266" s="186"/>
      <c r="U266" s="186"/>
      <c r="V266" s="186"/>
      <c r="W266" s="63"/>
      <c r="X266" s="64"/>
      <c r="Y266" s="64"/>
      <c r="Z266" s="64"/>
      <c r="AA266" s="64"/>
      <c r="AB266" s="64"/>
      <c r="AC266" s="65"/>
    </row>
    <row r="267" spans="1:29" ht="15" customHeight="1">
      <c r="A267" s="149"/>
      <c r="B267" s="156"/>
      <c r="C267" s="186"/>
      <c r="D267" s="186"/>
      <c r="F267" s="186"/>
      <c r="G267" s="186"/>
      <c r="I267" s="186"/>
      <c r="J267" s="186"/>
      <c r="L267" s="186"/>
      <c r="M267" s="186"/>
      <c r="O267" s="200"/>
      <c r="P267" s="200"/>
      <c r="R267" s="186"/>
      <c r="S267" s="186"/>
      <c r="U267" s="186"/>
      <c r="V267" s="186"/>
      <c r="W267" s="63"/>
      <c r="X267" s="64"/>
      <c r="Y267" s="64"/>
      <c r="Z267" s="64"/>
      <c r="AA267" s="64"/>
      <c r="AB267" s="64"/>
      <c r="AC267" s="65"/>
    </row>
    <row r="268" spans="1:29" ht="15" customHeight="1">
      <c r="A268" s="149"/>
      <c r="B268" s="156"/>
      <c r="C268" s="186"/>
      <c r="D268" s="186"/>
      <c r="F268" s="186"/>
      <c r="G268" s="186"/>
      <c r="I268" s="186"/>
      <c r="J268" s="186"/>
      <c r="L268" s="186"/>
      <c r="M268" s="186"/>
      <c r="O268" s="200"/>
      <c r="P268" s="200"/>
      <c r="R268" s="186"/>
      <c r="S268" s="186"/>
      <c r="U268" s="186"/>
      <c r="V268" s="186"/>
      <c r="W268" s="63"/>
      <c r="X268" s="64"/>
      <c r="Y268" s="64"/>
      <c r="Z268" s="64"/>
      <c r="AA268" s="64"/>
      <c r="AB268" s="64"/>
      <c r="AC268" s="65"/>
    </row>
    <row r="269" spans="1:29" ht="15" customHeight="1">
      <c r="A269" s="149"/>
      <c r="B269" s="156"/>
      <c r="C269" s="186"/>
      <c r="D269" s="186"/>
      <c r="F269" s="186"/>
      <c r="G269" s="186"/>
      <c r="I269" s="186"/>
      <c r="J269" s="186"/>
      <c r="L269" s="186"/>
      <c r="M269" s="186"/>
      <c r="O269" s="200"/>
      <c r="P269" s="200"/>
      <c r="R269" s="186"/>
      <c r="S269" s="186"/>
      <c r="U269" s="186"/>
      <c r="V269" s="186"/>
      <c r="W269" s="63"/>
      <c r="X269" s="64"/>
      <c r="Y269" s="64"/>
      <c r="Z269" s="64"/>
      <c r="AA269" s="64"/>
      <c r="AB269" s="64"/>
      <c r="AC269" s="65"/>
    </row>
    <row r="270" spans="1:29" ht="15" customHeight="1">
      <c r="A270" s="149"/>
      <c r="B270" s="156"/>
      <c r="C270" s="186"/>
      <c r="D270" s="186"/>
      <c r="F270" s="186"/>
      <c r="G270" s="186"/>
      <c r="I270" s="186"/>
      <c r="J270" s="186"/>
      <c r="L270" s="186"/>
      <c r="M270" s="186"/>
      <c r="O270" s="200"/>
      <c r="P270" s="200"/>
      <c r="R270" s="186"/>
      <c r="S270" s="186"/>
      <c r="U270" s="186"/>
      <c r="V270" s="186"/>
      <c r="W270" s="63"/>
      <c r="X270" s="64"/>
      <c r="Y270" s="64"/>
      <c r="Z270" s="64"/>
      <c r="AA270" s="64"/>
      <c r="AB270" s="64"/>
      <c r="AC270" s="65"/>
    </row>
    <row r="271" spans="1:29" ht="15" customHeight="1">
      <c r="A271" s="149"/>
      <c r="B271" s="156"/>
      <c r="C271" s="186"/>
      <c r="D271" s="186"/>
      <c r="F271" s="186"/>
      <c r="G271" s="186"/>
      <c r="I271" s="186"/>
      <c r="J271" s="186"/>
      <c r="L271" s="186"/>
      <c r="M271" s="186"/>
      <c r="O271" s="200"/>
      <c r="P271" s="200"/>
      <c r="R271" s="186"/>
      <c r="S271" s="186"/>
      <c r="U271" s="186"/>
      <c r="V271" s="186"/>
      <c r="W271" s="63"/>
      <c r="X271" s="64"/>
      <c r="Y271" s="64"/>
      <c r="Z271" s="64"/>
      <c r="AA271" s="64"/>
      <c r="AB271" s="64"/>
      <c r="AC271" s="65"/>
    </row>
    <row r="272" spans="1:29" ht="15" customHeight="1">
      <c r="A272" s="149"/>
      <c r="B272" s="156"/>
      <c r="C272" s="186"/>
      <c r="D272" s="186"/>
      <c r="F272" s="186"/>
      <c r="G272" s="186"/>
      <c r="I272" s="186"/>
      <c r="J272" s="186"/>
      <c r="L272" s="186"/>
      <c r="M272" s="186"/>
      <c r="O272" s="200"/>
      <c r="P272" s="200"/>
      <c r="R272" s="186"/>
      <c r="S272" s="186"/>
      <c r="U272" s="186"/>
      <c r="V272" s="186"/>
      <c r="W272" s="63"/>
      <c r="X272" s="64"/>
      <c r="Y272" s="64"/>
      <c r="Z272" s="64"/>
      <c r="AA272" s="64"/>
      <c r="AB272" s="64"/>
      <c r="AC272" s="65"/>
    </row>
    <row r="273" spans="1:29" ht="15" customHeight="1">
      <c r="A273" s="149"/>
      <c r="B273" s="156"/>
      <c r="C273" s="186"/>
      <c r="D273" s="186"/>
      <c r="F273" s="186"/>
      <c r="G273" s="186"/>
      <c r="I273" s="186"/>
      <c r="J273" s="186"/>
      <c r="L273" s="186"/>
      <c r="M273" s="186"/>
      <c r="O273" s="200"/>
      <c r="P273" s="200"/>
      <c r="R273" s="186"/>
      <c r="S273" s="186"/>
      <c r="U273" s="186"/>
      <c r="V273" s="186"/>
      <c r="W273" s="63"/>
      <c r="X273" s="64"/>
      <c r="Y273" s="64"/>
      <c r="Z273" s="64"/>
      <c r="AA273" s="64"/>
      <c r="AB273" s="64"/>
      <c r="AC273" s="65"/>
    </row>
    <row r="274" spans="1:29" ht="15" customHeight="1">
      <c r="A274" s="149"/>
      <c r="B274" s="156"/>
      <c r="C274" s="186"/>
      <c r="D274" s="186"/>
      <c r="F274" s="186"/>
      <c r="G274" s="186"/>
      <c r="I274" s="186"/>
      <c r="J274" s="186"/>
      <c r="L274" s="186"/>
      <c r="M274" s="186"/>
      <c r="O274" s="200"/>
      <c r="P274" s="200"/>
      <c r="R274" s="186"/>
      <c r="S274" s="186"/>
      <c r="U274" s="186"/>
      <c r="V274" s="186"/>
      <c r="W274" s="63"/>
      <c r="X274" s="64"/>
      <c r="Y274" s="64"/>
      <c r="Z274" s="64"/>
      <c r="AA274" s="64"/>
      <c r="AB274" s="64"/>
      <c r="AC274" s="65"/>
    </row>
    <row r="275" spans="1:29" ht="15" customHeight="1">
      <c r="A275" s="149"/>
      <c r="B275" s="156"/>
      <c r="C275" s="186"/>
      <c r="D275" s="186"/>
      <c r="F275" s="186"/>
      <c r="G275" s="186"/>
      <c r="I275" s="186"/>
      <c r="J275" s="186"/>
      <c r="L275" s="186"/>
      <c r="M275" s="186"/>
      <c r="O275" s="200"/>
      <c r="P275" s="200"/>
      <c r="R275" s="186"/>
      <c r="S275" s="186"/>
      <c r="U275" s="186"/>
      <c r="V275" s="186"/>
      <c r="W275" s="63"/>
      <c r="X275" s="64"/>
      <c r="Y275" s="64"/>
      <c r="Z275" s="64"/>
      <c r="AA275" s="64"/>
      <c r="AB275" s="64"/>
      <c r="AC275" s="65"/>
    </row>
    <row r="276" spans="1:29" ht="15" customHeight="1">
      <c r="A276" s="149"/>
      <c r="B276" s="156"/>
      <c r="C276" s="186"/>
      <c r="D276" s="186"/>
      <c r="F276" s="186"/>
      <c r="G276" s="186"/>
      <c r="I276" s="186"/>
      <c r="J276" s="186"/>
      <c r="L276" s="186"/>
      <c r="M276" s="186"/>
      <c r="O276" s="200"/>
      <c r="P276" s="200"/>
      <c r="R276" s="186"/>
      <c r="S276" s="186"/>
      <c r="U276" s="186"/>
      <c r="V276" s="186"/>
      <c r="W276" s="63"/>
      <c r="X276" s="64"/>
      <c r="Y276" s="64"/>
      <c r="Z276" s="64"/>
      <c r="AA276" s="64"/>
      <c r="AB276" s="64"/>
      <c r="AC276" s="65"/>
    </row>
    <row r="277" spans="1:29" ht="15" customHeight="1">
      <c r="A277" s="149"/>
      <c r="B277" s="156"/>
      <c r="C277" s="186"/>
      <c r="D277" s="186"/>
      <c r="F277" s="186"/>
      <c r="G277" s="186"/>
      <c r="I277" s="186"/>
      <c r="J277" s="186"/>
      <c r="L277" s="186"/>
      <c r="M277" s="186"/>
      <c r="O277" s="200"/>
      <c r="P277" s="200"/>
      <c r="R277" s="186"/>
      <c r="S277" s="186"/>
      <c r="U277" s="186"/>
      <c r="V277" s="186"/>
      <c r="W277" s="63"/>
      <c r="X277" s="64"/>
      <c r="Y277" s="64"/>
      <c r="Z277" s="64"/>
      <c r="AA277" s="64"/>
      <c r="AB277" s="64"/>
      <c r="AC277" s="65"/>
    </row>
    <row r="278" spans="1:29" ht="15" customHeight="1">
      <c r="A278" s="149"/>
      <c r="B278" s="156"/>
      <c r="C278" s="186"/>
      <c r="D278" s="186"/>
      <c r="F278" s="186"/>
      <c r="G278" s="186"/>
      <c r="I278" s="186"/>
      <c r="J278" s="186"/>
      <c r="L278" s="186"/>
      <c r="M278" s="186"/>
      <c r="O278" s="200"/>
      <c r="P278" s="200"/>
      <c r="R278" s="186"/>
      <c r="S278" s="186"/>
      <c r="U278" s="186"/>
      <c r="V278" s="186"/>
      <c r="W278" s="63"/>
      <c r="X278" s="64"/>
      <c r="Y278" s="64"/>
      <c r="Z278" s="64"/>
      <c r="AA278" s="64"/>
      <c r="AB278" s="64"/>
      <c r="AC278" s="65"/>
    </row>
    <row r="279" spans="1:29" ht="15" customHeight="1">
      <c r="A279" s="149"/>
      <c r="B279" s="156"/>
      <c r="C279" s="186"/>
      <c r="D279" s="186"/>
      <c r="F279" s="186"/>
      <c r="G279" s="186"/>
      <c r="I279" s="186"/>
      <c r="J279" s="186"/>
      <c r="L279" s="186"/>
      <c r="M279" s="186"/>
      <c r="O279" s="200"/>
      <c r="P279" s="200"/>
      <c r="R279" s="186"/>
      <c r="S279" s="186"/>
      <c r="U279" s="186"/>
      <c r="V279" s="186"/>
      <c r="W279" s="63"/>
      <c r="X279" s="64"/>
      <c r="Y279" s="64"/>
      <c r="Z279" s="64"/>
      <c r="AA279" s="64"/>
      <c r="AB279" s="64"/>
      <c r="AC279" s="65"/>
    </row>
    <row r="280" spans="1:29" ht="15" customHeight="1">
      <c r="A280" s="149"/>
      <c r="B280" s="156"/>
      <c r="C280" s="186"/>
      <c r="D280" s="186"/>
      <c r="F280" s="186"/>
      <c r="G280" s="186"/>
      <c r="I280" s="186"/>
      <c r="J280" s="186"/>
      <c r="L280" s="186"/>
      <c r="M280" s="186"/>
      <c r="O280" s="200"/>
      <c r="P280" s="200"/>
      <c r="R280" s="186"/>
      <c r="S280" s="186"/>
      <c r="U280" s="186"/>
      <c r="V280" s="186"/>
      <c r="W280" s="63"/>
      <c r="X280" s="64"/>
      <c r="Y280" s="64"/>
      <c r="Z280" s="64"/>
      <c r="AA280" s="64"/>
      <c r="AB280" s="64"/>
      <c r="AC280" s="65"/>
    </row>
    <row r="281" spans="1:29" ht="15" customHeight="1">
      <c r="A281" s="149"/>
      <c r="B281" s="156"/>
      <c r="C281" s="186"/>
      <c r="D281" s="186"/>
      <c r="F281" s="186"/>
      <c r="G281" s="186"/>
      <c r="I281" s="186"/>
      <c r="J281" s="186"/>
      <c r="L281" s="186"/>
      <c r="M281" s="186"/>
      <c r="O281" s="200"/>
      <c r="P281" s="200"/>
      <c r="R281" s="186"/>
      <c r="S281" s="186"/>
      <c r="U281" s="186"/>
      <c r="V281" s="186"/>
      <c r="W281" s="63"/>
      <c r="X281" s="64"/>
      <c r="Y281" s="64"/>
      <c r="Z281" s="64"/>
      <c r="AA281" s="64"/>
      <c r="AB281" s="64"/>
      <c r="AC281" s="65"/>
    </row>
    <row r="282" spans="1:29" ht="15" customHeight="1">
      <c r="A282" s="149"/>
      <c r="B282" s="156"/>
      <c r="C282" s="186"/>
      <c r="D282" s="186"/>
      <c r="F282" s="186"/>
      <c r="G282" s="186"/>
      <c r="I282" s="186"/>
      <c r="J282" s="186"/>
      <c r="L282" s="186"/>
      <c r="M282" s="186"/>
      <c r="O282" s="200"/>
      <c r="P282" s="200"/>
      <c r="R282" s="186"/>
      <c r="S282" s="186"/>
      <c r="U282" s="186"/>
      <c r="V282" s="186"/>
      <c r="W282" s="63"/>
      <c r="X282" s="64"/>
      <c r="Y282" s="64"/>
      <c r="Z282" s="64"/>
      <c r="AA282" s="64"/>
      <c r="AB282" s="64"/>
      <c r="AC282" s="65"/>
    </row>
    <row r="283" spans="1:29" ht="15" customHeight="1">
      <c r="A283" s="149"/>
      <c r="B283" s="156"/>
      <c r="C283" s="186"/>
      <c r="D283" s="186"/>
      <c r="F283" s="186"/>
      <c r="G283" s="186"/>
      <c r="I283" s="186"/>
      <c r="J283" s="186"/>
      <c r="L283" s="186"/>
      <c r="M283" s="186"/>
      <c r="O283" s="200"/>
      <c r="P283" s="200"/>
      <c r="R283" s="186"/>
      <c r="S283" s="186"/>
      <c r="U283" s="186"/>
      <c r="V283" s="186"/>
      <c r="W283" s="63"/>
      <c r="X283" s="64"/>
      <c r="Y283" s="64"/>
      <c r="Z283" s="64"/>
      <c r="AA283" s="64"/>
      <c r="AB283" s="64"/>
      <c r="AC283" s="65"/>
    </row>
    <row r="284" spans="1:29" ht="15" customHeight="1">
      <c r="A284" s="149"/>
      <c r="B284" s="156"/>
      <c r="C284" s="186"/>
      <c r="D284" s="186"/>
      <c r="F284" s="186"/>
      <c r="G284" s="186"/>
      <c r="I284" s="186"/>
      <c r="J284" s="186"/>
      <c r="L284" s="186"/>
      <c r="M284" s="186"/>
      <c r="O284" s="200"/>
      <c r="P284" s="200"/>
      <c r="R284" s="186"/>
      <c r="S284" s="186"/>
      <c r="U284" s="186"/>
      <c r="V284" s="186"/>
      <c r="W284" s="63"/>
      <c r="X284" s="64"/>
      <c r="Y284" s="64"/>
      <c r="Z284" s="64"/>
      <c r="AA284" s="64"/>
      <c r="AB284" s="64"/>
      <c r="AC284" s="65"/>
    </row>
    <row r="285" spans="1:29" ht="15" customHeight="1">
      <c r="A285" s="149"/>
      <c r="B285" s="156"/>
      <c r="C285" s="186"/>
      <c r="D285" s="186"/>
      <c r="F285" s="186"/>
      <c r="G285" s="186"/>
      <c r="I285" s="186"/>
      <c r="J285" s="186"/>
      <c r="L285" s="186"/>
      <c r="M285" s="186"/>
      <c r="O285" s="200"/>
      <c r="P285" s="200"/>
      <c r="R285" s="186"/>
      <c r="S285" s="186"/>
      <c r="U285" s="186"/>
      <c r="V285" s="186"/>
      <c r="W285" s="63"/>
      <c r="X285" s="64"/>
      <c r="Y285" s="64"/>
      <c r="Z285" s="64"/>
      <c r="AA285" s="64"/>
      <c r="AB285" s="64"/>
      <c r="AC285" s="65"/>
    </row>
    <row r="286" spans="1:29" ht="15" customHeight="1">
      <c r="A286" s="149"/>
      <c r="B286" s="156"/>
      <c r="C286" s="186"/>
      <c r="D286" s="186"/>
      <c r="F286" s="186"/>
      <c r="G286" s="186"/>
      <c r="I286" s="186"/>
      <c r="J286" s="186"/>
      <c r="L286" s="186"/>
      <c r="M286" s="186"/>
      <c r="O286" s="200"/>
      <c r="P286" s="200"/>
      <c r="R286" s="186"/>
      <c r="S286" s="186"/>
      <c r="U286" s="186"/>
      <c r="V286" s="186"/>
      <c r="W286" s="63"/>
      <c r="X286" s="64"/>
      <c r="Y286" s="64"/>
      <c r="Z286" s="64"/>
      <c r="AA286" s="64"/>
      <c r="AB286" s="64"/>
      <c r="AC286" s="65"/>
    </row>
    <row r="287" spans="1:29" ht="15" customHeight="1">
      <c r="A287" s="149"/>
      <c r="B287" s="156"/>
      <c r="C287" s="186"/>
      <c r="D287" s="186"/>
      <c r="F287" s="186"/>
      <c r="G287" s="186"/>
      <c r="I287" s="186"/>
      <c r="J287" s="186"/>
      <c r="L287" s="186"/>
      <c r="M287" s="186"/>
      <c r="O287" s="200"/>
      <c r="P287" s="200"/>
      <c r="R287" s="186"/>
      <c r="S287" s="186"/>
      <c r="U287" s="186"/>
      <c r="V287" s="186"/>
      <c r="W287" s="63"/>
      <c r="X287" s="64"/>
      <c r="Y287" s="64"/>
      <c r="Z287" s="64"/>
      <c r="AA287" s="64"/>
      <c r="AB287" s="64"/>
      <c r="AC287" s="65"/>
    </row>
    <row r="288" spans="1:29" ht="15" customHeight="1">
      <c r="A288" s="149"/>
      <c r="B288" s="156"/>
      <c r="C288" s="186"/>
      <c r="D288" s="186"/>
      <c r="F288" s="186"/>
      <c r="G288" s="186"/>
      <c r="I288" s="186"/>
      <c r="J288" s="186"/>
      <c r="L288" s="186"/>
      <c r="M288" s="186"/>
      <c r="O288" s="200"/>
      <c r="P288" s="200"/>
      <c r="R288" s="186"/>
      <c r="S288" s="186"/>
      <c r="U288" s="186"/>
      <c r="V288" s="186"/>
      <c r="W288" s="63"/>
      <c r="X288" s="64"/>
      <c r="Y288" s="64"/>
      <c r="Z288" s="64"/>
      <c r="AA288" s="64"/>
      <c r="AB288" s="64"/>
      <c r="AC288" s="65"/>
    </row>
    <row r="289" spans="1:29" ht="15" customHeight="1">
      <c r="A289" s="149"/>
      <c r="B289" s="156"/>
      <c r="C289" s="186"/>
      <c r="D289" s="186"/>
      <c r="F289" s="186"/>
      <c r="G289" s="186"/>
      <c r="I289" s="186"/>
      <c r="J289" s="186"/>
      <c r="L289" s="186"/>
      <c r="M289" s="186"/>
      <c r="O289" s="200"/>
      <c r="P289" s="200"/>
      <c r="R289" s="186"/>
      <c r="S289" s="186"/>
      <c r="U289" s="186"/>
      <c r="V289" s="186"/>
      <c r="W289" s="63"/>
      <c r="X289" s="64"/>
      <c r="Y289" s="64"/>
      <c r="Z289" s="64"/>
      <c r="AA289" s="64"/>
      <c r="AB289" s="64"/>
      <c r="AC289" s="65"/>
    </row>
    <row r="290" spans="1:29" ht="15" customHeight="1">
      <c r="A290" s="149"/>
      <c r="B290" s="156"/>
      <c r="C290" s="186"/>
      <c r="D290" s="186"/>
      <c r="F290" s="186"/>
      <c r="G290" s="186"/>
      <c r="I290" s="186"/>
      <c r="J290" s="186"/>
      <c r="L290" s="186"/>
      <c r="M290" s="186"/>
      <c r="O290" s="200"/>
      <c r="P290" s="200"/>
      <c r="R290" s="186"/>
      <c r="S290" s="186"/>
      <c r="U290" s="186"/>
      <c r="V290" s="186"/>
      <c r="W290" s="63"/>
      <c r="X290" s="64"/>
      <c r="Y290" s="64"/>
      <c r="Z290" s="64"/>
      <c r="AA290" s="64"/>
      <c r="AB290" s="64"/>
      <c r="AC290" s="65"/>
    </row>
    <row r="291" spans="1:29" ht="15" customHeight="1">
      <c r="A291" s="149"/>
      <c r="B291" s="156"/>
      <c r="C291" s="186"/>
      <c r="D291" s="186"/>
      <c r="F291" s="186"/>
      <c r="G291" s="186"/>
      <c r="I291" s="186"/>
      <c r="J291" s="186"/>
      <c r="L291" s="186"/>
      <c r="M291" s="186"/>
      <c r="O291" s="200"/>
      <c r="P291" s="200"/>
      <c r="R291" s="186"/>
      <c r="S291" s="186"/>
      <c r="U291" s="186"/>
      <c r="V291" s="186"/>
      <c r="W291" s="63"/>
      <c r="X291" s="64"/>
      <c r="Y291" s="64"/>
      <c r="Z291" s="64"/>
      <c r="AA291" s="64"/>
      <c r="AB291" s="64"/>
      <c r="AC291" s="65"/>
    </row>
    <row r="292" spans="1:29" ht="15" customHeight="1">
      <c r="A292" s="149"/>
      <c r="B292" s="156"/>
      <c r="C292" s="186"/>
      <c r="D292" s="186"/>
      <c r="F292" s="186"/>
      <c r="G292" s="186"/>
      <c r="I292" s="186"/>
      <c r="J292" s="186"/>
      <c r="L292" s="186"/>
      <c r="M292" s="186"/>
      <c r="O292" s="200"/>
      <c r="P292" s="200"/>
      <c r="R292" s="186"/>
      <c r="S292" s="186"/>
      <c r="U292" s="186"/>
      <c r="V292" s="186"/>
      <c r="W292" s="63"/>
      <c r="X292" s="64"/>
      <c r="Y292" s="64"/>
      <c r="Z292" s="64"/>
      <c r="AA292" s="64"/>
      <c r="AB292" s="64"/>
      <c r="AC292" s="65"/>
    </row>
    <row r="293" spans="1:29" ht="15" customHeight="1">
      <c r="A293" s="149"/>
      <c r="B293" s="156"/>
      <c r="C293" s="186"/>
      <c r="D293" s="186"/>
      <c r="F293" s="186"/>
      <c r="G293" s="186"/>
      <c r="I293" s="186"/>
      <c r="J293" s="186"/>
      <c r="L293" s="186"/>
      <c r="M293" s="186"/>
      <c r="O293" s="200"/>
      <c r="P293" s="200"/>
      <c r="R293" s="186"/>
      <c r="S293" s="186"/>
      <c r="U293" s="186"/>
      <c r="V293" s="186"/>
      <c r="W293" s="63"/>
      <c r="X293" s="64"/>
      <c r="Y293" s="64"/>
      <c r="Z293" s="64"/>
      <c r="AA293" s="64"/>
      <c r="AB293" s="64"/>
      <c r="AC293" s="65"/>
    </row>
    <row r="294" spans="1:29" ht="15" customHeight="1">
      <c r="A294" s="149"/>
      <c r="B294" s="156"/>
      <c r="C294" s="186"/>
      <c r="D294" s="186"/>
      <c r="F294" s="186"/>
      <c r="G294" s="186"/>
      <c r="I294" s="186"/>
      <c r="J294" s="186"/>
      <c r="L294" s="186"/>
      <c r="M294" s="186"/>
      <c r="O294" s="200"/>
      <c r="P294" s="200"/>
      <c r="R294" s="186"/>
      <c r="S294" s="186"/>
      <c r="U294" s="186"/>
      <c r="V294" s="186"/>
      <c r="W294" s="63"/>
      <c r="X294" s="64"/>
      <c r="Y294" s="64"/>
      <c r="Z294" s="64"/>
      <c r="AA294" s="64"/>
      <c r="AB294" s="64"/>
      <c r="AC294" s="65"/>
    </row>
    <row r="295" spans="1:29" ht="15" customHeight="1">
      <c r="A295" s="149"/>
      <c r="B295" s="156"/>
      <c r="C295" s="186"/>
      <c r="D295" s="186"/>
      <c r="F295" s="186"/>
      <c r="G295" s="186"/>
      <c r="I295" s="186"/>
      <c r="J295" s="186"/>
      <c r="L295" s="186"/>
      <c r="M295" s="186"/>
      <c r="O295" s="200"/>
      <c r="P295" s="200"/>
      <c r="R295" s="186"/>
      <c r="S295" s="186"/>
      <c r="U295" s="186"/>
      <c r="V295" s="186"/>
      <c r="W295" s="63"/>
      <c r="X295" s="64"/>
      <c r="Y295" s="64"/>
      <c r="Z295" s="64"/>
      <c r="AA295" s="64"/>
      <c r="AB295" s="64"/>
      <c r="AC295" s="65"/>
    </row>
    <row r="296" spans="1:29" ht="15" customHeight="1">
      <c r="A296" s="149"/>
      <c r="B296" s="156"/>
      <c r="C296" s="186"/>
      <c r="D296" s="186"/>
      <c r="F296" s="186"/>
      <c r="G296" s="186"/>
      <c r="I296" s="186"/>
      <c r="J296" s="186"/>
      <c r="L296" s="186"/>
      <c r="M296" s="186"/>
      <c r="O296" s="200"/>
      <c r="P296" s="200"/>
      <c r="R296" s="186"/>
      <c r="S296" s="186"/>
      <c r="U296" s="186"/>
      <c r="V296" s="186"/>
      <c r="W296" s="63"/>
      <c r="X296" s="64"/>
      <c r="Y296" s="64"/>
      <c r="Z296" s="64"/>
      <c r="AA296" s="64"/>
      <c r="AB296" s="64"/>
      <c r="AC296" s="65"/>
    </row>
    <row r="297" spans="1:29" ht="15" customHeight="1">
      <c r="A297" s="149"/>
      <c r="B297" s="156"/>
      <c r="C297" s="186"/>
      <c r="D297" s="186"/>
      <c r="F297" s="186"/>
      <c r="G297" s="186"/>
      <c r="I297" s="186"/>
      <c r="J297" s="186"/>
      <c r="L297" s="186"/>
      <c r="M297" s="186"/>
      <c r="O297" s="200"/>
      <c r="P297" s="200"/>
      <c r="R297" s="186"/>
      <c r="S297" s="186"/>
      <c r="U297" s="186"/>
      <c r="V297" s="186"/>
      <c r="W297" s="63"/>
      <c r="X297" s="64"/>
      <c r="Y297" s="64"/>
      <c r="Z297" s="64"/>
      <c r="AA297" s="64"/>
      <c r="AB297" s="64"/>
      <c r="AC297" s="65"/>
    </row>
    <row r="298" spans="1:29" ht="15" customHeight="1">
      <c r="A298" s="149"/>
      <c r="B298" s="156"/>
      <c r="C298" s="186"/>
      <c r="D298" s="186"/>
      <c r="F298" s="186"/>
      <c r="G298" s="186"/>
      <c r="I298" s="186"/>
      <c r="J298" s="186"/>
      <c r="L298" s="186"/>
      <c r="M298" s="186"/>
      <c r="O298" s="200"/>
      <c r="P298" s="200"/>
      <c r="R298" s="186"/>
      <c r="S298" s="186"/>
      <c r="U298" s="186"/>
      <c r="V298" s="186"/>
      <c r="W298" s="63"/>
      <c r="X298" s="64"/>
      <c r="Y298" s="64"/>
      <c r="Z298" s="64"/>
      <c r="AA298" s="64"/>
      <c r="AB298" s="64"/>
      <c r="AC298" s="65"/>
    </row>
    <row r="299" spans="1:29" ht="15" customHeight="1">
      <c r="A299" s="149"/>
      <c r="B299" s="156"/>
      <c r="C299" s="186"/>
      <c r="D299" s="186"/>
      <c r="F299" s="186"/>
      <c r="G299" s="186"/>
      <c r="I299" s="186"/>
      <c r="J299" s="186"/>
      <c r="L299" s="186"/>
      <c r="M299" s="186"/>
      <c r="O299" s="200"/>
      <c r="P299" s="200"/>
      <c r="R299" s="186"/>
      <c r="S299" s="186"/>
      <c r="U299" s="186"/>
      <c r="V299" s="186"/>
      <c r="W299" s="63"/>
      <c r="X299" s="64"/>
      <c r="Y299" s="64"/>
      <c r="Z299" s="64"/>
      <c r="AA299" s="64"/>
      <c r="AB299" s="64"/>
      <c r="AC299" s="65"/>
    </row>
    <row r="300" spans="1:29" ht="15" customHeight="1">
      <c r="A300" s="149"/>
      <c r="B300" s="156"/>
      <c r="C300" s="186"/>
      <c r="D300" s="186"/>
      <c r="F300" s="186"/>
      <c r="G300" s="186"/>
      <c r="I300" s="186"/>
      <c r="J300" s="186"/>
      <c r="L300" s="186"/>
      <c r="M300" s="186"/>
      <c r="O300" s="200"/>
      <c r="P300" s="200"/>
      <c r="R300" s="186"/>
      <c r="S300" s="186"/>
      <c r="U300" s="186"/>
      <c r="V300" s="186"/>
      <c r="W300" s="63"/>
      <c r="X300" s="64"/>
      <c r="Y300" s="64"/>
      <c r="Z300" s="64"/>
      <c r="AA300" s="64"/>
      <c r="AB300" s="64"/>
      <c r="AC300" s="65"/>
    </row>
    <row r="301" spans="1:29" ht="15" customHeight="1">
      <c r="A301" s="149"/>
      <c r="B301" s="156"/>
      <c r="C301" s="186"/>
      <c r="D301" s="186"/>
      <c r="F301" s="186"/>
      <c r="G301" s="186"/>
      <c r="I301" s="186"/>
      <c r="J301" s="186"/>
      <c r="L301" s="186"/>
      <c r="M301" s="186"/>
      <c r="O301" s="200"/>
      <c r="P301" s="200"/>
      <c r="R301" s="186"/>
      <c r="S301" s="186"/>
      <c r="U301" s="186"/>
      <c r="V301" s="186"/>
      <c r="W301" s="63"/>
      <c r="X301" s="64"/>
      <c r="Y301" s="64"/>
      <c r="Z301" s="64"/>
      <c r="AA301" s="64"/>
      <c r="AB301" s="64"/>
      <c r="AC301" s="65"/>
    </row>
    <row r="302" spans="1:29" ht="15" customHeight="1">
      <c r="A302" s="149"/>
      <c r="B302" s="156"/>
      <c r="C302" s="186"/>
      <c r="D302" s="186"/>
      <c r="F302" s="186"/>
      <c r="G302" s="186"/>
      <c r="I302" s="186"/>
      <c r="J302" s="186"/>
      <c r="L302" s="186"/>
      <c r="M302" s="186"/>
      <c r="O302" s="200"/>
      <c r="P302" s="200"/>
      <c r="R302" s="186"/>
      <c r="S302" s="186"/>
      <c r="U302" s="186"/>
      <c r="V302" s="186"/>
      <c r="W302" s="63"/>
      <c r="X302" s="64"/>
      <c r="Y302" s="64"/>
      <c r="Z302" s="64"/>
      <c r="AA302" s="64"/>
      <c r="AB302" s="64"/>
      <c r="AC302" s="65"/>
    </row>
    <row r="303" spans="1:29" ht="15" customHeight="1">
      <c r="A303" s="149"/>
      <c r="B303" s="156"/>
      <c r="C303" s="186"/>
      <c r="D303" s="186"/>
      <c r="F303" s="186"/>
      <c r="G303" s="186"/>
      <c r="I303" s="186"/>
      <c r="J303" s="186"/>
      <c r="L303" s="186"/>
      <c r="M303" s="186"/>
      <c r="O303" s="200"/>
      <c r="P303" s="200"/>
      <c r="R303" s="186"/>
      <c r="S303" s="186"/>
      <c r="U303" s="186"/>
      <c r="V303" s="186"/>
      <c r="W303" s="63"/>
      <c r="X303" s="64"/>
      <c r="Y303" s="64"/>
      <c r="Z303" s="64"/>
      <c r="AA303" s="64"/>
      <c r="AB303" s="64"/>
      <c r="AC303" s="65"/>
    </row>
    <row r="304" spans="1:29" ht="15" customHeight="1">
      <c r="A304" s="149"/>
      <c r="B304" s="156"/>
      <c r="C304" s="186"/>
      <c r="D304" s="186"/>
      <c r="F304" s="186"/>
      <c r="G304" s="186"/>
      <c r="I304" s="186"/>
      <c r="J304" s="186"/>
      <c r="L304" s="186"/>
      <c r="M304" s="186"/>
      <c r="O304" s="200"/>
      <c r="P304" s="200"/>
      <c r="R304" s="186"/>
      <c r="S304" s="186"/>
      <c r="U304" s="186"/>
      <c r="V304" s="186"/>
      <c r="W304" s="63"/>
      <c r="X304" s="64"/>
      <c r="Y304" s="64"/>
      <c r="Z304" s="64"/>
      <c r="AA304" s="64"/>
      <c r="AB304" s="64"/>
      <c r="AC304" s="65"/>
    </row>
    <row r="305" spans="1:29" ht="15" customHeight="1">
      <c r="A305" s="149"/>
      <c r="B305" s="156"/>
      <c r="C305" s="186"/>
      <c r="D305" s="186"/>
      <c r="F305" s="186"/>
      <c r="G305" s="186"/>
      <c r="I305" s="186"/>
      <c r="J305" s="186"/>
      <c r="L305" s="186"/>
      <c r="M305" s="186"/>
      <c r="O305" s="200"/>
      <c r="P305" s="200"/>
      <c r="R305" s="186"/>
      <c r="S305" s="186"/>
      <c r="U305" s="186"/>
      <c r="V305" s="186"/>
      <c r="W305" s="63"/>
      <c r="X305" s="64"/>
      <c r="Y305" s="64"/>
      <c r="Z305" s="64"/>
      <c r="AA305" s="64"/>
      <c r="AB305" s="64"/>
      <c r="AC305" s="65"/>
    </row>
    <row r="306" spans="1:29" ht="15" customHeight="1">
      <c r="A306" s="149"/>
      <c r="B306" s="156"/>
      <c r="C306" s="186"/>
      <c r="D306" s="186"/>
      <c r="F306" s="186"/>
      <c r="G306" s="186"/>
      <c r="I306" s="186"/>
      <c r="J306" s="186"/>
      <c r="L306" s="186"/>
      <c r="M306" s="186"/>
      <c r="O306" s="200"/>
      <c r="P306" s="200"/>
      <c r="R306" s="186"/>
      <c r="S306" s="186"/>
      <c r="U306" s="186"/>
      <c r="V306" s="186"/>
      <c r="W306" s="63"/>
      <c r="X306" s="64"/>
      <c r="Y306" s="64"/>
      <c r="Z306" s="64"/>
      <c r="AA306" s="64"/>
      <c r="AB306" s="64"/>
      <c r="AC306" s="65"/>
    </row>
    <row r="307" spans="1:29" ht="15" customHeight="1">
      <c r="A307" s="149"/>
      <c r="B307" s="156"/>
      <c r="C307" s="186"/>
      <c r="D307" s="186"/>
      <c r="F307" s="186"/>
      <c r="G307" s="186"/>
      <c r="I307" s="186"/>
      <c r="J307" s="186"/>
      <c r="L307" s="186"/>
      <c r="M307" s="186"/>
      <c r="O307" s="200"/>
      <c r="P307" s="200"/>
      <c r="R307" s="186"/>
      <c r="S307" s="186"/>
      <c r="U307" s="186"/>
      <c r="V307" s="186"/>
      <c r="W307" s="63"/>
      <c r="X307" s="64"/>
      <c r="Y307" s="64"/>
      <c r="Z307" s="64"/>
      <c r="AA307" s="64"/>
      <c r="AB307" s="64"/>
      <c r="AC307" s="65"/>
    </row>
    <row r="308" spans="1:29" ht="15" customHeight="1">
      <c r="A308" s="149"/>
      <c r="B308" s="156"/>
      <c r="C308" s="186"/>
      <c r="D308" s="186"/>
      <c r="F308" s="186"/>
      <c r="G308" s="186"/>
      <c r="I308" s="186"/>
      <c r="J308" s="186"/>
      <c r="L308" s="186"/>
      <c r="M308" s="186"/>
      <c r="O308" s="200"/>
      <c r="P308" s="200"/>
      <c r="R308" s="186"/>
      <c r="S308" s="186"/>
      <c r="U308" s="186"/>
      <c r="V308" s="186"/>
      <c r="W308" s="63"/>
      <c r="X308" s="64"/>
      <c r="Y308" s="64"/>
      <c r="Z308" s="64"/>
      <c r="AA308" s="64"/>
      <c r="AB308" s="64"/>
      <c r="AC308" s="65"/>
    </row>
    <row r="309" spans="1:29" ht="15" customHeight="1">
      <c r="A309" s="149"/>
      <c r="B309" s="156"/>
      <c r="C309" s="186"/>
      <c r="D309" s="186"/>
      <c r="F309" s="186"/>
      <c r="G309" s="186"/>
      <c r="I309" s="186"/>
      <c r="J309" s="186"/>
      <c r="L309" s="186"/>
      <c r="M309" s="186"/>
      <c r="O309" s="200"/>
      <c r="P309" s="200"/>
      <c r="R309" s="186"/>
      <c r="S309" s="186"/>
      <c r="U309" s="186"/>
      <c r="V309" s="186"/>
      <c r="W309" s="63"/>
      <c r="X309" s="64"/>
      <c r="Y309" s="64"/>
      <c r="Z309" s="64"/>
      <c r="AA309" s="64"/>
      <c r="AB309" s="64"/>
      <c r="AC309" s="65"/>
    </row>
    <row r="310" spans="1:29" ht="15" customHeight="1">
      <c r="A310" s="149"/>
      <c r="B310" s="156"/>
      <c r="C310" s="186"/>
      <c r="D310" s="186"/>
      <c r="F310" s="186"/>
      <c r="G310" s="186"/>
      <c r="I310" s="186"/>
      <c r="J310" s="186"/>
      <c r="L310" s="186"/>
      <c r="M310" s="186"/>
      <c r="O310" s="200"/>
      <c r="P310" s="200"/>
      <c r="R310" s="186"/>
      <c r="S310" s="186"/>
      <c r="U310" s="186"/>
      <c r="V310" s="186"/>
      <c r="W310" s="63"/>
      <c r="X310" s="64"/>
      <c r="Y310" s="64"/>
      <c r="Z310" s="64"/>
      <c r="AA310" s="64"/>
      <c r="AB310" s="64"/>
      <c r="AC310" s="65"/>
    </row>
    <row r="311" spans="1:29" ht="15" customHeight="1">
      <c r="A311" s="149"/>
      <c r="B311" s="156"/>
      <c r="C311" s="186"/>
      <c r="D311" s="186"/>
      <c r="F311" s="186"/>
      <c r="G311" s="186"/>
      <c r="I311" s="186"/>
      <c r="J311" s="186"/>
      <c r="L311" s="186"/>
      <c r="M311" s="186"/>
      <c r="O311" s="200"/>
      <c r="P311" s="200"/>
      <c r="R311" s="186"/>
      <c r="S311" s="186"/>
      <c r="U311" s="186"/>
      <c r="V311" s="186"/>
      <c r="W311" s="63"/>
      <c r="X311" s="64"/>
      <c r="Y311" s="64"/>
      <c r="Z311" s="64"/>
      <c r="AA311" s="64"/>
      <c r="AB311" s="64"/>
      <c r="AC311" s="65"/>
    </row>
    <row r="312" spans="1:29" ht="15" customHeight="1">
      <c r="A312" s="149"/>
      <c r="B312" s="156"/>
      <c r="C312" s="186"/>
      <c r="D312" s="186"/>
      <c r="F312" s="186"/>
      <c r="G312" s="186"/>
      <c r="I312" s="186"/>
      <c r="J312" s="186"/>
      <c r="L312" s="186"/>
      <c r="M312" s="186"/>
      <c r="O312" s="200"/>
      <c r="P312" s="200"/>
      <c r="R312" s="186"/>
      <c r="S312" s="186"/>
      <c r="U312" s="186"/>
      <c r="V312" s="186"/>
      <c r="W312" s="63"/>
      <c r="X312" s="64"/>
      <c r="Y312" s="64"/>
      <c r="Z312" s="64"/>
      <c r="AA312" s="64"/>
      <c r="AB312" s="64"/>
      <c r="AC312" s="65"/>
    </row>
    <row r="313" spans="1:29" ht="15" customHeight="1">
      <c r="A313" s="149"/>
      <c r="B313" s="156"/>
      <c r="C313" s="186"/>
      <c r="D313" s="186"/>
      <c r="F313" s="186"/>
      <c r="G313" s="186"/>
      <c r="I313" s="186"/>
      <c r="J313" s="186"/>
      <c r="L313" s="186"/>
      <c r="M313" s="186"/>
      <c r="O313" s="200"/>
      <c r="P313" s="200"/>
      <c r="R313" s="186"/>
      <c r="S313" s="186"/>
      <c r="U313" s="186"/>
      <c r="V313" s="186"/>
      <c r="W313" s="63"/>
      <c r="X313" s="64"/>
      <c r="Y313" s="64"/>
      <c r="Z313" s="64"/>
      <c r="AA313" s="64"/>
      <c r="AB313" s="64"/>
      <c r="AC313" s="65"/>
    </row>
    <row r="314" spans="1:29" ht="15" customHeight="1">
      <c r="A314" s="149"/>
      <c r="B314" s="156"/>
      <c r="C314" s="186"/>
      <c r="D314" s="186"/>
      <c r="F314" s="186"/>
      <c r="G314" s="186"/>
      <c r="I314" s="186"/>
      <c r="J314" s="186"/>
      <c r="L314" s="186"/>
      <c r="M314" s="186"/>
      <c r="O314" s="200"/>
      <c r="P314" s="200"/>
      <c r="R314" s="186"/>
      <c r="S314" s="186"/>
      <c r="U314" s="186"/>
      <c r="V314" s="186"/>
      <c r="W314" s="63"/>
      <c r="X314" s="64"/>
      <c r="Y314" s="64"/>
      <c r="Z314" s="64"/>
      <c r="AA314" s="64"/>
      <c r="AB314" s="64"/>
      <c r="AC314" s="65"/>
    </row>
    <row r="315" spans="1:29" ht="15" customHeight="1">
      <c r="A315" s="149"/>
      <c r="B315" s="156"/>
      <c r="C315" s="186"/>
      <c r="D315" s="186"/>
      <c r="F315" s="186"/>
      <c r="G315" s="186"/>
      <c r="I315" s="186"/>
      <c r="J315" s="186"/>
      <c r="L315" s="186"/>
      <c r="M315" s="186"/>
      <c r="O315" s="200"/>
      <c r="P315" s="200"/>
      <c r="R315" s="186"/>
      <c r="S315" s="186"/>
      <c r="U315" s="186"/>
      <c r="V315" s="186"/>
      <c r="W315" s="63"/>
      <c r="X315" s="64"/>
      <c r="Y315" s="64"/>
      <c r="Z315" s="64"/>
      <c r="AA315" s="64"/>
      <c r="AB315" s="64"/>
      <c r="AC315" s="65"/>
    </row>
    <row r="316" spans="1:29" ht="15" customHeight="1">
      <c r="A316" s="149"/>
      <c r="B316" s="156"/>
      <c r="C316" s="186"/>
      <c r="D316" s="186"/>
      <c r="F316" s="186"/>
      <c r="G316" s="186"/>
      <c r="I316" s="186"/>
      <c r="J316" s="186"/>
      <c r="L316" s="186"/>
      <c r="M316" s="186"/>
      <c r="O316" s="200"/>
      <c r="P316" s="200"/>
      <c r="R316" s="186"/>
      <c r="S316" s="186"/>
      <c r="U316" s="186"/>
      <c r="V316" s="186"/>
      <c r="W316" s="63"/>
      <c r="X316" s="64"/>
      <c r="Y316" s="64"/>
      <c r="Z316" s="64"/>
      <c r="AA316" s="64"/>
      <c r="AB316" s="64"/>
      <c r="AC316" s="65"/>
    </row>
    <row r="317" spans="1:29" ht="15" customHeight="1">
      <c r="A317" s="149"/>
      <c r="B317" s="156"/>
      <c r="C317" s="186"/>
      <c r="D317" s="186"/>
      <c r="F317" s="186"/>
      <c r="G317" s="186"/>
      <c r="I317" s="186"/>
      <c r="J317" s="186"/>
      <c r="L317" s="186"/>
      <c r="M317" s="186"/>
      <c r="O317" s="200"/>
      <c r="P317" s="200"/>
      <c r="R317" s="186"/>
      <c r="S317" s="186"/>
      <c r="U317" s="186"/>
      <c r="V317" s="186"/>
      <c r="W317" s="63"/>
      <c r="X317" s="64"/>
      <c r="Y317" s="64"/>
      <c r="Z317" s="64"/>
      <c r="AA317" s="64"/>
      <c r="AB317" s="64"/>
      <c r="AC317" s="65"/>
    </row>
    <row r="318" spans="1:29" ht="15" customHeight="1">
      <c r="A318" s="149"/>
      <c r="B318" s="156"/>
      <c r="C318" s="186"/>
      <c r="D318" s="186"/>
      <c r="F318" s="186"/>
      <c r="G318" s="186"/>
      <c r="I318" s="186"/>
      <c r="J318" s="186"/>
      <c r="L318" s="186"/>
      <c r="M318" s="186"/>
      <c r="O318" s="200"/>
      <c r="P318" s="200"/>
      <c r="R318" s="186"/>
      <c r="S318" s="186"/>
      <c r="U318" s="186"/>
      <c r="V318" s="186"/>
      <c r="W318" s="63"/>
      <c r="X318" s="64"/>
      <c r="Y318" s="64"/>
      <c r="Z318" s="64"/>
      <c r="AA318" s="64"/>
      <c r="AB318" s="64"/>
      <c r="AC318" s="65"/>
    </row>
    <row r="319" spans="1:29" ht="15" customHeight="1">
      <c r="A319" s="149"/>
      <c r="B319" s="156"/>
      <c r="C319" s="186"/>
      <c r="D319" s="186"/>
      <c r="F319" s="186"/>
      <c r="G319" s="186"/>
      <c r="I319" s="186"/>
      <c r="J319" s="186"/>
      <c r="L319" s="186"/>
      <c r="M319" s="186"/>
      <c r="O319" s="200"/>
      <c r="P319" s="200"/>
      <c r="R319" s="186"/>
      <c r="S319" s="186"/>
      <c r="U319" s="186"/>
      <c r="V319" s="186"/>
      <c r="W319" s="63"/>
      <c r="X319" s="64"/>
      <c r="Y319" s="64"/>
      <c r="Z319" s="64"/>
      <c r="AA319" s="64"/>
      <c r="AB319" s="64"/>
      <c r="AC319" s="65"/>
    </row>
    <row r="320" spans="1:29" ht="15" customHeight="1">
      <c r="A320" s="149"/>
      <c r="B320" s="156"/>
      <c r="C320" s="186"/>
      <c r="D320" s="186"/>
      <c r="F320" s="186"/>
      <c r="G320" s="186"/>
      <c r="I320" s="186"/>
      <c r="J320" s="186"/>
      <c r="L320" s="186"/>
      <c r="M320" s="186"/>
      <c r="O320" s="200"/>
      <c r="P320" s="200"/>
      <c r="R320" s="186"/>
      <c r="S320" s="186"/>
      <c r="U320" s="186"/>
      <c r="V320" s="186"/>
      <c r="W320" s="63"/>
      <c r="X320" s="64"/>
      <c r="Y320" s="64"/>
      <c r="Z320" s="64"/>
      <c r="AA320" s="64"/>
      <c r="AB320" s="64"/>
      <c r="AC320" s="65"/>
    </row>
    <row r="321" spans="1:29" ht="15" customHeight="1">
      <c r="A321" s="149"/>
      <c r="B321" s="156"/>
      <c r="C321" s="186"/>
      <c r="D321" s="186"/>
      <c r="F321" s="186"/>
      <c r="G321" s="186"/>
      <c r="I321" s="186"/>
      <c r="J321" s="186"/>
      <c r="L321" s="186"/>
      <c r="M321" s="186"/>
      <c r="O321" s="200"/>
      <c r="P321" s="200"/>
      <c r="R321" s="186"/>
      <c r="S321" s="186"/>
      <c r="U321" s="186"/>
      <c r="V321" s="186"/>
      <c r="W321" s="63"/>
      <c r="X321" s="64"/>
      <c r="Y321" s="64"/>
      <c r="Z321" s="64"/>
      <c r="AA321" s="64"/>
      <c r="AB321" s="64"/>
      <c r="AC321" s="65"/>
    </row>
    <row r="322" spans="1:29" ht="15" customHeight="1">
      <c r="A322" s="149"/>
      <c r="B322" s="156"/>
      <c r="C322" s="186"/>
      <c r="D322" s="186"/>
      <c r="F322" s="186"/>
      <c r="G322" s="186"/>
      <c r="I322" s="186"/>
      <c r="J322" s="186"/>
      <c r="L322" s="186"/>
      <c r="M322" s="186"/>
      <c r="O322" s="200"/>
      <c r="P322" s="200"/>
      <c r="R322" s="186"/>
      <c r="S322" s="186"/>
      <c r="U322" s="186"/>
      <c r="V322" s="186"/>
      <c r="W322" s="63"/>
      <c r="X322" s="64"/>
      <c r="Y322" s="64"/>
      <c r="Z322" s="64"/>
      <c r="AA322" s="64"/>
      <c r="AB322" s="64"/>
      <c r="AC322" s="65"/>
    </row>
    <row r="323" spans="1:29" ht="15" customHeight="1">
      <c r="A323" s="149"/>
      <c r="B323" s="156"/>
      <c r="C323" s="186"/>
      <c r="D323" s="186"/>
      <c r="F323" s="186"/>
      <c r="G323" s="186"/>
      <c r="I323" s="186"/>
      <c r="J323" s="186"/>
      <c r="L323" s="186"/>
      <c r="M323" s="186"/>
      <c r="O323" s="200"/>
      <c r="P323" s="200"/>
      <c r="R323" s="186"/>
      <c r="S323" s="186"/>
      <c r="U323" s="186"/>
      <c r="V323" s="186"/>
      <c r="W323" s="63"/>
      <c r="X323" s="64"/>
      <c r="Y323" s="64"/>
      <c r="Z323" s="64"/>
      <c r="AA323" s="64"/>
      <c r="AB323" s="64"/>
      <c r="AC323" s="65"/>
    </row>
    <row r="324" spans="1:29" ht="15" customHeight="1">
      <c r="A324" s="149"/>
      <c r="B324" s="156"/>
      <c r="C324" s="186"/>
      <c r="D324" s="186"/>
      <c r="F324" s="186"/>
      <c r="G324" s="186"/>
      <c r="I324" s="186"/>
      <c r="J324" s="186"/>
      <c r="L324" s="186"/>
      <c r="M324" s="186"/>
      <c r="O324" s="200"/>
      <c r="P324" s="200"/>
      <c r="R324" s="186"/>
      <c r="S324" s="186"/>
      <c r="U324" s="186"/>
      <c r="V324" s="186"/>
      <c r="W324" s="63"/>
      <c r="X324" s="64"/>
      <c r="Y324" s="64"/>
      <c r="Z324" s="64"/>
      <c r="AA324" s="64"/>
      <c r="AB324" s="64"/>
      <c r="AC324" s="65"/>
    </row>
    <row r="325" spans="1:29" ht="15" customHeight="1">
      <c r="A325" s="149"/>
      <c r="B325" s="156"/>
      <c r="C325" s="186"/>
      <c r="D325" s="186"/>
      <c r="F325" s="186"/>
      <c r="G325" s="186"/>
      <c r="I325" s="186"/>
      <c r="J325" s="186"/>
      <c r="L325" s="186"/>
      <c r="M325" s="186"/>
      <c r="O325" s="200"/>
      <c r="P325" s="200"/>
      <c r="R325" s="186"/>
      <c r="S325" s="186"/>
      <c r="U325" s="186"/>
      <c r="V325" s="186"/>
      <c r="W325" s="63"/>
      <c r="X325" s="64"/>
      <c r="Y325" s="64"/>
      <c r="Z325" s="64"/>
      <c r="AA325" s="64"/>
      <c r="AB325" s="64"/>
      <c r="AC325" s="65"/>
    </row>
    <row r="326" spans="1:29" ht="15" customHeight="1">
      <c r="A326" s="149"/>
      <c r="B326" s="156"/>
      <c r="C326" s="186"/>
      <c r="D326" s="186"/>
      <c r="F326" s="186"/>
      <c r="G326" s="186"/>
      <c r="I326" s="186"/>
      <c r="J326" s="186"/>
      <c r="L326" s="186"/>
      <c r="M326" s="186"/>
      <c r="O326" s="200"/>
      <c r="P326" s="200"/>
      <c r="R326" s="186"/>
      <c r="S326" s="186"/>
      <c r="U326" s="186"/>
      <c r="V326" s="186"/>
      <c r="W326" s="63"/>
      <c r="X326" s="64"/>
      <c r="Y326" s="64"/>
      <c r="Z326" s="64"/>
      <c r="AA326" s="64"/>
      <c r="AB326" s="64"/>
      <c r="AC326" s="65"/>
    </row>
    <row r="327" spans="1:29" ht="15" customHeight="1">
      <c r="A327" s="149"/>
      <c r="B327" s="156"/>
      <c r="C327" s="186"/>
      <c r="D327" s="186"/>
      <c r="F327" s="186"/>
      <c r="G327" s="186"/>
      <c r="I327" s="186"/>
      <c r="J327" s="186"/>
      <c r="L327" s="186"/>
      <c r="M327" s="186"/>
      <c r="O327" s="200"/>
      <c r="P327" s="200"/>
      <c r="R327" s="186"/>
      <c r="S327" s="186"/>
      <c r="U327" s="186"/>
      <c r="V327" s="186"/>
      <c r="W327" s="63"/>
      <c r="X327" s="64"/>
      <c r="Y327" s="64"/>
      <c r="Z327" s="64"/>
      <c r="AA327" s="64"/>
      <c r="AB327" s="64"/>
      <c r="AC327" s="65"/>
    </row>
    <row r="328" spans="1:29" ht="15" customHeight="1">
      <c r="A328" s="149"/>
      <c r="B328" s="156"/>
      <c r="C328" s="186"/>
      <c r="D328" s="186"/>
      <c r="F328" s="186"/>
      <c r="G328" s="186"/>
      <c r="I328" s="186"/>
      <c r="J328" s="186"/>
      <c r="L328" s="186"/>
      <c r="M328" s="186"/>
      <c r="O328" s="200"/>
      <c r="P328" s="200"/>
      <c r="R328" s="186"/>
      <c r="S328" s="186"/>
      <c r="U328" s="186"/>
      <c r="V328" s="186"/>
      <c r="W328" s="63"/>
      <c r="X328" s="64"/>
      <c r="Y328" s="64"/>
      <c r="Z328" s="64"/>
      <c r="AA328" s="64"/>
      <c r="AB328" s="64"/>
      <c r="AC328" s="65"/>
    </row>
    <row r="329" spans="1:29" ht="15" customHeight="1">
      <c r="A329" s="149"/>
      <c r="B329" s="156"/>
      <c r="C329" s="186"/>
      <c r="D329" s="186"/>
      <c r="F329" s="186"/>
      <c r="G329" s="186"/>
      <c r="I329" s="186"/>
      <c r="J329" s="186"/>
      <c r="L329" s="186"/>
      <c r="M329" s="186"/>
      <c r="O329" s="200"/>
      <c r="P329" s="200"/>
      <c r="R329" s="186"/>
      <c r="S329" s="186"/>
      <c r="U329" s="186"/>
      <c r="V329" s="186"/>
      <c r="W329" s="63"/>
      <c r="X329" s="64"/>
      <c r="Y329" s="64"/>
      <c r="Z329" s="64"/>
      <c r="AA329" s="64"/>
      <c r="AB329" s="64"/>
      <c r="AC329" s="65"/>
    </row>
    <row r="330" spans="1:29" ht="15" customHeight="1">
      <c r="A330" s="149"/>
      <c r="B330" s="156"/>
      <c r="C330" s="186"/>
      <c r="D330" s="186"/>
      <c r="F330" s="186"/>
      <c r="G330" s="186"/>
      <c r="I330" s="186"/>
      <c r="J330" s="186"/>
      <c r="L330" s="186"/>
      <c r="M330" s="186"/>
      <c r="O330" s="200"/>
      <c r="P330" s="200"/>
      <c r="R330" s="186"/>
      <c r="S330" s="186"/>
      <c r="U330" s="186"/>
      <c r="V330" s="186"/>
      <c r="W330" s="63"/>
      <c r="X330" s="64"/>
      <c r="Y330" s="64"/>
      <c r="Z330" s="64"/>
      <c r="AA330" s="64"/>
      <c r="AB330" s="64"/>
      <c r="AC330" s="65"/>
    </row>
    <row r="331" spans="1:29" ht="15" customHeight="1">
      <c r="A331" s="149"/>
      <c r="B331" s="156"/>
      <c r="C331" s="186"/>
      <c r="D331" s="186"/>
      <c r="F331" s="186"/>
      <c r="G331" s="186"/>
      <c r="I331" s="186"/>
      <c r="J331" s="186"/>
      <c r="L331" s="186"/>
      <c r="M331" s="186"/>
      <c r="O331" s="200"/>
      <c r="P331" s="200"/>
      <c r="R331" s="186"/>
      <c r="S331" s="186"/>
      <c r="U331" s="186"/>
      <c r="V331" s="186"/>
      <c r="W331" s="63"/>
      <c r="X331" s="64"/>
      <c r="Y331" s="64"/>
      <c r="Z331" s="64"/>
      <c r="AA331" s="64"/>
      <c r="AB331" s="64"/>
      <c r="AC331" s="65"/>
    </row>
    <row r="332" spans="1:29" ht="15" customHeight="1">
      <c r="A332" s="149"/>
      <c r="B332" s="156"/>
      <c r="C332" s="186"/>
      <c r="D332" s="186"/>
      <c r="F332" s="186"/>
      <c r="G332" s="186"/>
      <c r="I332" s="186"/>
      <c r="J332" s="186"/>
      <c r="L332" s="186"/>
      <c r="M332" s="186"/>
      <c r="O332" s="200"/>
      <c r="P332" s="200"/>
      <c r="R332" s="186"/>
      <c r="S332" s="186"/>
      <c r="U332" s="186"/>
      <c r="V332" s="186"/>
      <c r="W332" s="63"/>
      <c r="X332" s="64"/>
      <c r="Y332" s="64"/>
      <c r="Z332" s="64"/>
      <c r="AA332" s="64"/>
      <c r="AB332" s="64"/>
      <c r="AC332" s="65"/>
    </row>
    <row r="333" spans="1:29" ht="15" customHeight="1">
      <c r="A333" s="149"/>
      <c r="B333" s="156"/>
      <c r="C333" s="186"/>
      <c r="D333" s="186"/>
      <c r="F333" s="186"/>
      <c r="G333" s="186"/>
      <c r="I333" s="186"/>
      <c r="J333" s="186"/>
      <c r="L333" s="186"/>
      <c r="M333" s="186"/>
      <c r="O333" s="200"/>
      <c r="P333" s="200"/>
      <c r="R333" s="186"/>
      <c r="S333" s="186"/>
      <c r="U333" s="186"/>
      <c r="V333" s="186"/>
      <c r="W333" s="63"/>
      <c r="X333" s="64"/>
      <c r="Y333" s="64"/>
      <c r="Z333" s="64"/>
      <c r="AA333" s="64"/>
      <c r="AB333" s="64"/>
      <c r="AC333" s="65"/>
    </row>
    <row r="334" spans="1:29" ht="15" customHeight="1">
      <c r="A334" s="149"/>
      <c r="B334" s="156"/>
      <c r="C334" s="186"/>
      <c r="D334" s="186"/>
      <c r="F334" s="186"/>
      <c r="G334" s="186"/>
      <c r="I334" s="186"/>
      <c r="J334" s="186"/>
      <c r="L334" s="186"/>
      <c r="M334" s="186"/>
      <c r="O334" s="200"/>
      <c r="P334" s="200"/>
      <c r="R334" s="186"/>
      <c r="S334" s="186"/>
      <c r="U334" s="186"/>
      <c r="V334" s="186"/>
      <c r="W334" s="63"/>
      <c r="X334" s="64"/>
      <c r="Y334" s="64"/>
      <c r="Z334" s="64"/>
      <c r="AA334" s="64"/>
      <c r="AB334" s="64"/>
      <c r="AC334" s="65"/>
    </row>
    <row r="335" spans="1:29" ht="15" customHeight="1">
      <c r="A335" s="149"/>
      <c r="B335" s="156"/>
      <c r="C335" s="186"/>
      <c r="D335" s="186"/>
      <c r="F335" s="186"/>
      <c r="G335" s="186"/>
      <c r="I335" s="186"/>
      <c r="J335" s="186"/>
      <c r="L335" s="186"/>
      <c r="M335" s="186"/>
      <c r="O335" s="200"/>
      <c r="P335" s="200"/>
      <c r="R335" s="186"/>
      <c r="S335" s="186"/>
      <c r="U335" s="186"/>
      <c r="V335" s="186"/>
      <c r="W335" s="63"/>
      <c r="X335" s="64"/>
      <c r="Y335" s="64"/>
      <c r="Z335" s="64"/>
      <c r="AA335" s="64"/>
      <c r="AB335" s="64"/>
      <c r="AC335" s="65"/>
    </row>
    <row r="336" spans="1:29" ht="15" customHeight="1">
      <c r="A336" s="149"/>
      <c r="B336" s="156"/>
      <c r="C336" s="186"/>
      <c r="D336" s="186"/>
      <c r="F336" s="186"/>
      <c r="G336" s="186"/>
      <c r="I336" s="186"/>
      <c r="J336" s="186"/>
      <c r="L336" s="186"/>
      <c r="M336" s="186"/>
      <c r="O336" s="200"/>
      <c r="P336" s="200"/>
      <c r="R336" s="186"/>
      <c r="S336" s="186"/>
      <c r="U336" s="186"/>
      <c r="V336" s="186"/>
      <c r="W336" s="63"/>
      <c r="X336" s="64"/>
      <c r="Y336" s="64"/>
      <c r="Z336" s="64"/>
      <c r="AA336" s="64"/>
      <c r="AB336" s="64"/>
      <c r="AC336" s="65"/>
    </row>
    <row r="337" spans="1:29" ht="15" customHeight="1">
      <c r="A337" s="149"/>
      <c r="B337" s="156"/>
      <c r="C337" s="186"/>
      <c r="D337" s="186"/>
      <c r="F337" s="186"/>
      <c r="G337" s="186"/>
      <c r="I337" s="186"/>
      <c r="J337" s="186"/>
      <c r="L337" s="186"/>
      <c r="M337" s="186"/>
      <c r="O337" s="200"/>
      <c r="P337" s="200"/>
      <c r="R337" s="186"/>
      <c r="S337" s="186"/>
      <c r="U337" s="186"/>
      <c r="V337" s="186"/>
      <c r="W337" s="63"/>
      <c r="X337" s="64"/>
      <c r="Y337" s="64"/>
      <c r="Z337" s="64"/>
      <c r="AA337" s="64"/>
      <c r="AB337" s="64"/>
      <c r="AC337" s="65"/>
    </row>
    <row r="338" spans="1:29" ht="15" customHeight="1">
      <c r="A338" s="149"/>
      <c r="B338" s="156"/>
      <c r="C338" s="186"/>
      <c r="D338" s="186"/>
      <c r="F338" s="186"/>
      <c r="G338" s="186"/>
      <c r="I338" s="186"/>
      <c r="J338" s="186"/>
      <c r="L338" s="186"/>
      <c r="M338" s="186"/>
      <c r="O338" s="200"/>
      <c r="P338" s="200"/>
      <c r="R338" s="186"/>
      <c r="S338" s="186"/>
      <c r="U338" s="186"/>
      <c r="V338" s="186"/>
      <c r="W338" s="63"/>
      <c r="X338" s="64"/>
      <c r="Y338" s="64"/>
      <c r="Z338" s="64"/>
      <c r="AA338" s="64"/>
      <c r="AB338" s="64"/>
      <c r="AC338" s="65"/>
    </row>
    <row r="339" spans="1:29" ht="15" customHeight="1">
      <c r="A339" s="149"/>
      <c r="B339" s="156"/>
      <c r="C339" s="186"/>
      <c r="D339" s="186"/>
      <c r="F339" s="186"/>
      <c r="G339" s="186"/>
      <c r="I339" s="186"/>
      <c r="J339" s="186"/>
      <c r="L339" s="186"/>
      <c r="M339" s="186"/>
      <c r="O339" s="200"/>
      <c r="P339" s="200"/>
      <c r="R339" s="186"/>
      <c r="S339" s="186"/>
      <c r="U339" s="186"/>
      <c r="V339" s="186"/>
      <c r="W339" s="63"/>
      <c r="X339" s="64"/>
      <c r="Y339" s="64"/>
      <c r="Z339" s="64"/>
      <c r="AA339" s="64"/>
      <c r="AB339" s="64"/>
      <c r="AC339" s="65"/>
    </row>
    <row r="340" spans="1:29" ht="15" customHeight="1">
      <c r="A340" s="149"/>
      <c r="B340" s="156"/>
      <c r="C340" s="186"/>
      <c r="D340" s="186"/>
      <c r="F340" s="186"/>
      <c r="G340" s="186"/>
      <c r="I340" s="186"/>
      <c r="J340" s="186"/>
      <c r="L340" s="186"/>
      <c r="M340" s="186"/>
      <c r="O340" s="200"/>
      <c r="P340" s="200"/>
      <c r="R340" s="186"/>
      <c r="S340" s="186"/>
      <c r="U340" s="186"/>
      <c r="V340" s="186"/>
      <c r="W340" s="63"/>
      <c r="X340" s="64"/>
      <c r="Y340" s="64"/>
      <c r="Z340" s="64"/>
      <c r="AA340" s="64"/>
      <c r="AB340" s="64"/>
      <c r="AC340" s="65"/>
    </row>
    <row r="341" spans="1:29" ht="15" customHeight="1">
      <c r="A341" s="149"/>
      <c r="B341" s="156"/>
      <c r="C341" s="186"/>
      <c r="D341" s="186"/>
      <c r="F341" s="186"/>
      <c r="G341" s="186"/>
      <c r="I341" s="186"/>
      <c r="J341" s="186"/>
      <c r="L341" s="186"/>
      <c r="M341" s="186"/>
      <c r="O341" s="200"/>
      <c r="P341" s="200"/>
      <c r="R341" s="186"/>
      <c r="S341" s="186"/>
      <c r="U341" s="186"/>
      <c r="V341" s="186"/>
      <c r="W341" s="63"/>
      <c r="X341" s="64"/>
      <c r="Y341" s="64"/>
      <c r="Z341" s="64"/>
      <c r="AA341" s="64"/>
      <c r="AB341" s="64"/>
      <c r="AC341" s="65"/>
    </row>
    <row r="342" spans="1:29" ht="15" customHeight="1">
      <c r="A342" s="149"/>
      <c r="B342" s="156"/>
      <c r="C342" s="186"/>
      <c r="D342" s="186"/>
      <c r="F342" s="186"/>
      <c r="G342" s="186"/>
      <c r="I342" s="186"/>
      <c r="J342" s="186"/>
      <c r="L342" s="186"/>
      <c r="M342" s="186"/>
      <c r="O342" s="200"/>
      <c r="P342" s="200"/>
      <c r="R342" s="186"/>
      <c r="S342" s="186"/>
      <c r="U342" s="186"/>
      <c r="V342" s="186"/>
      <c r="W342" s="63"/>
      <c r="X342" s="64"/>
      <c r="Y342" s="64"/>
      <c r="Z342" s="64"/>
      <c r="AA342" s="64"/>
      <c r="AB342" s="64"/>
      <c r="AC342" s="65"/>
    </row>
    <row r="343" spans="1:29" ht="15" customHeight="1">
      <c r="A343" s="149"/>
      <c r="B343" s="156"/>
      <c r="C343" s="186"/>
      <c r="D343" s="186"/>
      <c r="F343" s="186"/>
      <c r="G343" s="186"/>
      <c r="I343" s="186"/>
      <c r="J343" s="186"/>
      <c r="L343" s="186"/>
      <c r="M343" s="186"/>
      <c r="O343" s="200"/>
      <c r="P343" s="200"/>
      <c r="R343" s="186"/>
      <c r="S343" s="186"/>
      <c r="U343" s="186"/>
      <c r="V343" s="186"/>
      <c r="W343" s="63"/>
      <c r="X343" s="64"/>
      <c r="Y343" s="64"/>
      <c r="Z343" s="64"/>
      <c r="AA343" s="64"/>
      <c r="AB343" s="64"/>
      <c r="AC343" s="65"/>
    </row>
    <row r="344" spans="1:29" ht="15" customHeight="1">
      <c r="A344" s="149"/>
      <c r="B344" s="156"/>
      <c r="C344" s="186"/>
      <c r="D344" s="186"/>
      <c r="F344" s="186"/>
      <c r="G344" s="186"/>
      <c r="I344" s="186"/>
      <c r="J344" s="186"/>
      <c r="L344" s="186"/>
      <c r="M344" s="186"/>
      <c r="O344" s="200"/>
      <c r="P344" s="200"/>
      <c r="R344" s="186"/>
      <c r="S344" s="186"/>
      <c r="U344" s="186"/>
      <c r="V344" s="186"/>
      <c r="W344" s="63"/>
      <c r="X344" s="64"/>
      <c r="Y344" s="64"/>
      <c r="Z344" s="64"/>
      <c r="AA344" s="64"/>
      <c r="AB344" s="64"/>
      <c r="AC344" s="65"/>
    </row>
    <row r="345" spans="1:29" ht="15" customHeight="1">
      <c r="A345" s="149"/>
      <c r="B345" s="156"/>
      <c r="C345" s="186"/>
      <c r="D345" s="186"/>
      <c r="F345" s="186"/>
      <c r="G345" s="186"/>
      <c r="I345" s="186"/>
      <c r="J345" s="186"/>
      <c r="L345" s="186"/>
      <c r="M345" s="186"/>
      <c r="O345" s="200"/>
      <c r="P345" s="200"/>
      <c r="R345" s="186"/>
      <c r="S345" s="186"/>
      <c r="U345" s="186"/>
      <c r="V345" s="186"/>
      <c r="W345" s="63"/>
      <c r="X345" s="64"/>
      <c r="Y345" s="64"/>
      <c r="Z345" s="64"/>
      <c r="AA345" s="64"/>
      <c r="AB345" s="64"/>
      <c r="AC345" s="65"/>
    </row>
    <row r="346" spans="1:29" ht="15" customHeight="1">
      <c r="A346" s="149"/>
      <c r="B346" s="156"/>
      <c r="C346" s="186"/>
      <c r="D346" s="186"/>
      <c r="F346" s="186"/>
      <c r="G346" s="186"/>
      <c r="I346" s="186"/>
      <c r="J346" s="186"/>
      <c r="L346" s="186"/>
      <c r="M346" s="186"/>
      <c r="O346" s="200"/>
      <c r="P346" s="200"/>
      <c r="R346" s="186"/>
      <c r="S346" s="186"/>
      <c r="U346" s="186"/>
      <c r="V346" s="186"/>
      <c r="W346" s="63"/>
      <c r="X346" s="64"/>
      <c r="Y346" s="64"/>
      <c r="Z346" s="64"/>
      <c r="AA346" s="64"/>
      <c r="AB346" s="64"/>
      <c r="AC346" s="65"/>
    </row>
    <row r="347" spans="1:29" ht="15" customHeight="1">
      <c r="A347" s="149"/>
      <c r="B347" s="156"/>
      <c r="C347" s="186"/>
      <c r="D347" s="186"/>
      <c r="F347" s="186"/>
      <c r="G347" s="186"/>
      <c r="I347" s="186"/>
      <c r="J347" s="186"/>
      <c r="L347" s="186"/>
      <c r="M347" s="186"/>
      <c r="O347" s="200"/>
      <c r="P347" s="200"/>
      <c r="R347" s="186"/>
      <c r="S347" s="186"/>
      <c r="U347" s="186"/>
      <c r="V347" s="186"/>
      <c r="W347" s="63"/>
      <c r="X347" s="64"/>
      <c r="Y347" s="64"/>
      <c r="Z347" s="64"/>
      <c r="AA347" s="64"/>
      <c r="AB347" s="64"/>
      <c r="AC347" s="65"/>
    </row>
    <row r="348" spans="1:29" ht="15" customHeight="1">
      <c r="A348" s="149"/>
      <c r="B348" s="156"/>
      <c r="C348" s="186"/>
      <c r="D348" s="186"/>
      <c r="F348" s="186"/>
      <c r="G348" s="186"/>
      <c r="I348" s="186"/>
      <c r="J348" s="186"/>
      <c r="L348" s="186"/>
      <c r="M348" s="186"/>
      <c r="O348" s="200"/>
      <c r="P348" s="200"/>
      <c r="R348" s="186"/>
      <c r="S348" s="186"/>
      <c r="U348" s="186"/>
      <c r="V348" s="186"/>
      <c r="W348" s="63"/>
      <c r="X348" s="64"/>
      <c r="Y348" s="64"/>
      <c r="Z348" s="64"/>
      <c r="AA348" s="64"/>
      <c r="AB348" s="64"/>
      <c r="AC348" s="65"/>
    </row>
    <row r="349" spans="1:29" ht="15" customHeight="1">
      <c r="A349" s="149"/>
      <c r="B349" s="156"/>
      <c r="C349" s="186"/>
      <c r="D349" s="186"/>
      <c r="F349" s="186"/>
      <c r="G349" s="186"/>
      <c r="I349" s="186"/>
      <c r="J349" s="186"/>
      <c r="L349" s="186"/>
      <c r="M349" s="186"/>
      <c r="O349" s="200"/>
      <c r="P349" s="200"/>
      <c r="R349" s="186"/>
      <c r="S349" s="186"/>
      <c r="U349" s="186"/>
      <c r="V349" s="186"/>
      <c r="W349" s="63"/>
      <c r="X349" s="64"/>
      <c r="Y349" s="64"/>
      <c r="Z349" s="64"/>
      <c r="AA349" s="64"/>
      <c r="AB349" s="64"/>
      <c r="AC349" s="65"/>
    </row>
    <row r="350" spans="1:29" ht="15" customHeight="1">
      <c r="A350" s="149"/>
      <c r="B350" s="156"/>
      <c r="C350" s="186"/>
      <c r="D350" s="186"/>
      <c r="F350" s="186"/>
      <c r="G350" s="186"/>
      <c r="I350" s="186"/>
      <c r="J350" s="186"/>
      <c r="L350" s="186"/>
      <c r="M350" s="186"/>
      <c r="O350" s="200"/>
      <c r="P350" s="200"/>
      <c r="R350" s="186"/>
      <c r="S350" s="186"/>
      <c r="U350" s="186"/>
      <c r="V350" s="186"/>
      <c r="W350" s="63"/>
      <c r="X350" s="64"/>
      <c r="Y350" s="64"/>
      <c r="Z350" s="64"/>
      <c r="AA350" s="64"/>
      <c r="AB350" s="64"/>
      <c r="AC350" s="65"/>
    </row>
    <row r="351" spans="1:29" ht="15" customHeight="1">
      <c r="A351" s="149"/>
      <c r="B351" s="156"/>
      <c r="C351" s="186"/>
      <c r="D351" s="186"/>
      <c r="F351" s="186"/>
      <c r="G351" s="186"/>
      <c r="I351" s="186"/>
      <c r="J351" s="186"/>
      <c r="L351" s="186"/>
      <c r="M351" s="186"/>
      <c r="O351" s="200"/>
      <c r="P351" s="200"/>
      <c r="R351" s="186"/>
      <c r="S351" s="186"/>
      <c r="U351" s="186"/>
      <c r="V351" s="186"/>
      <c r="W351" s="63"/>
      <c r="X351" s="64"/>
      <c r="Y351" s="64"/>
      <c r="Z351" s="64"/>
      <c r="AA351" s="64"/>
      <c r="AB351" s="64"/>
      <c r="AC351" s="65"/>
    </row>
    <row r="352" spans="1:29" ht="15" customHeight="1">
      <c r="A352" s="149"/>
      <c r="B352" s="156"/>
      <c r="C352" s="186"/>
      <c r="D352" s="186"/>
      <c r="F352" s="186"/>
      <c r="G352" s="186"/>
      <c r="I352" s="186"/>
      <c r="J352" s="186"/>
      <c r="L352" s="186"/>
      <c r="M352" s="186"/>
      <c r="O352" s="200"/>
      <c r="P352" s="200"/>
      <c r="R352" s="186"/>
      <c r="S352" s="186"/>
      <c r="U352" s="186"/>
      <c r="V352" s="186"/>
      <c r="W352" s="63"/>
      <c r="X352" s="64"/>
      <c r="Y352" s="64"/>
      <c r="Z352" s="64"/>
      <c r="AA352" s="64"/>
      <c r="AB352" s="64"/>
      <c r="AC352" s="65"/>
    </row>
    <row r="353" spans="1:29" ht="15" customHeight="1">
      <c r="A353" s="149"/>
      <c r="B353" s="156"/>
      <c r="C353" s="186"/>
      <c r="D353" s="186"/>
      <c r="F353" s="186"/>
      <c r="G353" s="186"/>
      <c r="I353" s="186"/>
      <c r="J353" s="186"/>
      <c r="L353" s="186"/>
      <c r="M353" s="186"/>
      <c r="O353" s="200"/>
      <c r="P353" s="200"/>
      <c r="R353" s="186"/>
      <c r="S353" s="186"/>
      <c r="U353" s="186"/>
      <c r="V353" s="186"/>
      <c r="W353" s="63"/>
      <c r="X353" s="64"/>
      <c r="Y353" s="64"/>
      <c r="Z353" s="64"/>
      <c r="AA353" s="64"/>
      <c r="AB353" s="64"/>
      <c r="AC353" s="65"/>
    </row>
    <row r="354" spans="1:29" ht="15" customHeight="1">
      <c r="A354" s="149"/>
      <c r="B354" s="156"/>
      <c r="C354" s="186"/>
      <c r="D354" s="186"/>
      <c r="F354" s="186"/>
      <c r="G354" s="186"/>
      <c r="I354" s="186"/>
      <c r="J354" s="186"/>
      <c r="L354" s="186"/>
      <c r="M354" s="186"/>
      <c r="O354" s="200"/>
      <c r="P354" s="200"/>
      <c r="R354" s="186"/>
      <c r="S354" s="186"/>
      <c r="U354" s="186"/>
      <c r="V354" s="186"/>
      <c r="W354" s="63"/>
      <c r="X354" s="64"/>
      <c r="Y354" s="64"/>
      <c r="Z354" s="64"/>
      <c r="AA354" s="64"/>
      <c r="AB354" s="64"/>
      <c r="AC354" s="65"/>
    </row>
    <row r="355" spans="1:29" ht="15" customHeight="1">
      <c r="A355" s="149"/>
      <c r="B355" s="156"/>
      <c r="C355" s="186"/>
      <c r="D355" s="186"/>
      <c r="F355" s="186"/>
      <c r="G355" s="186"/>
      <c r="I355" s="186"/>
      <c r="J355" s="186"/>
      <c r="L355" s="186"/>
      <c r="M355" s="186"/>
      <c r="O355" s="200"/>
      <c r="P355" s="200"/>
      <c r="R355" s="186"/>
      <c r="S355" s="186"/>
      <c r="U355" s="186"/>
      <c r="V355" s="186"/>
      <c r="W355" s="63"/>
      <c r="X355" s="64"/>
      <c r="Y355" s="64"/>
      <c r="Z355" s="64"/>
      <c r="AA355" s="64"/>
      <c r="AB355" s="64"/>
      <c r="AC355" s="65"/>
    </row>
    <row r="356" spans="1:29" ht="15" customHeight="1">
      <c r="A356" s="149"/>
      <c r="B356" s="156"/>
      <c r="C356" s="186"/>
      <c r="D356" s="186"/>
      <c r="F356" s="186"/>
      <c r="G356" s="186"/>
      <c r="I356" s="186"/>
      <c r="J356" s="186"/>
      <c r="L356" s="186"/>
      <c r="M356" s="186"/>
      <c r="O356" s="200"/>
      <c r="P356" s="200"/>
      <c r="R356" s="186"/>
      <c r="S356" s="186"/>
      <c r="U356" s="186"/>
      <c r="V356" s="186"/>
      <c r="W356" s="63"/>
      <c r="X356" s="64"/>
      <c r="Y356" s="64"/>
      <c r="Z356" s="64"/>
      <c r="AA356" s="64"/>
      <c r="AB356" s="64"/>
      <c r="AC356" s="65"/>
    </row>
    <row r="357" spans="1:29" ht="15" customHeight="1">
      <c r="A357" s="149"/>
      <c r="B357" s="156"/>
      <c r="C357" s="186"/>
      <c r="D357" s="186"/>
      <c r="F357" s="186"/>
      <c r="G357" s="186"/>
      <c r="I357" s="186"/>
      <c r="J357" s="186"/>
      <c r="L357" s="186"/>
      <c r="M357" s="186"/>
      <c r="O357" s="200"/>
      <c r="P357" s="200"/>
      <c r="R357" s="186"/>
      <c r="S357" s="186"/>
      <c r="U357" s="186"/>
      <c r="V357" s="186"/>
      <c r="W357" s="63"/>
      <c r="X357" s="64"/>
      <c r="Y357" s="64"/>
      <c r="Z357" s="64"/>
      <c r="AA357" s="64"/>
      <c r="AB357" s="64"/>
      <c r="AC357" s="65"/>
    </row>
    <row r="358" spans="1:29" ht="15" customHeight="1">
      <c r="A358" s="149"/>
      <c r="B358" s="156"/>
      <c r="C358" s="186"/>
      <c r="D358" s="186"/>
      <c r="F358" s="186"/>
      <c r="G358" s="186"/>
      <c r="I358" s="186"/>
      <c r="J358" s="186"/>
      <c r="L358" s="186"/>
      <c r="M358" s="186"/>
      <c r="O358" s="200"/>
      <c r="P358" s="200"/>
      <c r="R358" s="186"/>
      <c r="S358" s="186"/>
      <c r="U358" s="186"/>
      <c r="V358" s="186"/>
      <c r="W358" s="63"/>
      <c r="X358" s="64"/>
      <c r="Y358" s="64"/>
      <c r="Z358" s="64"/>
      <c r="AA358" s="64"/>
      <c r="AB358" s="64"/>
      <c r="AC358" s="65"/>
    </row>
    <row r="359" spans="1:29" ht="15" customHeight="1">
      <c r="A359" s="149"/>
      <c r="B359" s="156"/>
      <c r="C359" s="186"/>
      <c r="D359" s="186"/>
      <c r="F359" s="186"/>
      <c r="G359" s="186"/>
      <c r="I359" s="186"/>
      <c r="J359" s="186"/>
      <c r="L359" s="186"/>
      <c r="M359" s="186"/>
      <c r="O359" s="200"/>
      <c r="P359" s="200"/>
      <c r="R359" s="186"/>
      <c r="S359" s="186"/>
      <c r="U359" s="186"/>
      <c r="V359" s="186"/>
      <c r="W359" s="63"/>
      <c r="X359" s="64"/>
      <c r="Y359" s="64"/>
      <c r="Z359" s="64"/>
      <c r="AA359" s="64"/>
      <c r="AB359" s="64"/>
      <c r="AC359" s="65"/>
    </row>
    <row r="360" spans="1:29" ht="15" customHeight="1">
      <c r="A360" s="149"/>
      <c r="B360" s="156"/>
      <c r="C360" s="186"/>
      <c r="D360" s="186"/>
      <c r="F360" s="186"/>
      <c r="G360" s="186"/>
      <c r="I360" s="186"/>
      <c r="J360" s="186"/>
      <c r="L360" s="186"/>
      <c r="M360" s="186"/>
      <c r="O360" s="200"/>
      <c r="P360" s="200"/>
      <c r="R360" s="186"/>
      <c r="S360" s="186"/>
      <c r="U360" s="186"/>
      <c r="V360" s="186"/>
      <c r="W360" s="63"/>
      <c r="X360" s="64"/>
      <c r="Y360" s="64"/>
      <c r="Z360" s="64"/>
      <c r="AA360" s="64"/>
      <c r="AB360" s="64"/>
      <c r="AC360" s="65"/>
    </row>
    <row r="361" spans="1:29" ht="15" customHeight="1">
      <c r="A361" s="149"/>
      <c r="B361" s="156"/>
      <c r="C361" s="186"/>
      <c r="D361" s="186"/>
      <c r="F361" s="186"/>
      <c r="G361" s="186"/>
      <c r="I361" s="186"/>
      <c r="J361" s="186"/>
      <c r="L361" s="186"/>
      <c r="M361" s="186"/>
      <c r="O361" s="200"/>
      <c r="P361" s="200"/>
      <c r="R361" s="186"/>
      <c r="S361" s="186"/>
      <c r="U361" s="186"/>
      <c r="V361" s="186"/>
      <c r="W361" s="63"/>
      <c r="X361" s="64"/>
      <c r="Y361" s="64"/>
      <c r="Z361" s="64"/>
      <c r="AA361" s="64"/>
      <c r="AB361" s="64"/>
      <c r="AC361" s="65"/>
    </row>
    <row r="362" spans="1:29" ht="15" customHeight="1">
      <c r="A362" s="149"/>
      <c r="B362" s="156"/>
      <c r="C362" s="186"/>
      <c r="D362" s="186"/>
      <c r="F362" s="186"/>
      <c r="G362" s="186"/>
      <c r="I362" s="186"/>
      <c r="J362" s="186"/>
      <c r="L362" s="186"/>
      <c r="M362" s="186"/>
      <c r="O362" s="200"/>
      <c r="P362" s="200"/>
      <c r="R362" s="186"/>
      <c r="S362" s="186"/>
      <c r="U362" s="186"/>
      <c r="V362" s="186"/>
      <c r="W362" s="63"/>
      <c r="X362" s="64"/>
      <c r="Y362" s="64"/>
      <c r="Z362" s="64"/>
      <c r="AA362" s="64"/>
      <c r="AB362" s="64"/>
      <c r="AC362" s="65"/>
    </row>
    <row r="363" spans="1:29" ht="15" customHeight="1">
      <c r="A363" s="149"/>
      <c r="B363" s="156"/>
      <c r="C363" s="186"/>
      <c r="D363" s="186"/>
      <c r="F363" s="186"/>
      <c r="G363" s="186"/>
      <c r="I363" s="186"/>
      <c r="J363" s="186"/>
      <c r="L363" s="186"/>
      <c r="M363" s="186"/>
      <c r="O363" s="200"/>
      <c r="P363" s="200"/>
      <c r="R363" s="186"/>
      <c r="S363" s="186"/>
      <c r="U363" s="186"/>
      <c r="V363" s="186"/>
      <c r="W363" s="63"/>
      <c r="X363" s="64"/>
      <c r="Y363" s="64"/>
      <c r="Z363" s="64"/>
      <c r="AA363" s="64"/>
      <c r="AB363" s="64"/>
      <c r="AC363" s="65"/>
    </row>
    <row r="364" spans="1:29" ht="15" customHeight="1">
      <c r="A364" s="149"/>
      <c r="B364" s="156"/>
      <c r="C364" s="186"/>
      <c r="D364" s="186"/>
      <c r="F364" s="186"/>
      <c r="G364" s="186"/>
      <c r="I364" s="186"/>
      <c r="J364" s="186"/>
      <c r="L364" s="186"/>
      <c r="M364" s="186"/>
      <c r="O364" s="200"/>
      <c r="P364" s="200"/>
      <c r="R364" s="186"/>
      <c r="S364" s="186"/>
      <c r="U364" s="186"/>
      <c r="V364" s="186"/>
      <c r="W364" s="63"/>
      <c r="X364" s="64"/>
      <c r="Y364" s="64"/>
      <c r="Z364" s="64"/>
      <c r="AA364" s="64"/>
      <c r="AB364" s="64"/>
      <c r="AC364" s="65"/>
    </row>
    <row r="365" spans="1:29" ht="15" customHeight="1">
      <c r="A365" s="149"/>
      <c r="B365" s="156"/>
      <c r="C365" s="186"/>
      <c r="D365" s="186"/>
      <c r="F365" s="186"/>
      <c r="G365" s="186"/>
      <c r="I365" s="186"/>
      <c r="J365" s="186"/>
      <c r="L365" s="186"/>
      <c r="M365" s="186"/>
      <c r="O365" s="200"/>
      <c r="P365" s="200"/>
      <c r="R365" s="186"/>
      <c r="S365" s="186"/>
      <c r="U365" s="186"/>
      <c r="V365" s="186"/>
      <c r="W365" s="63"/>
      <c r="X365" s="64"/>
      <c r="Y365" s="64"/>
      <c r="Z365" s="64"/>
      <c r="AA365" s="64"/>
      <c r="AB365" s="64"/>
      <c r="AC365" s="65"/>
    </row>
    <row r="366" spans="1:29" ht="15" customHeight="1">
      <c r="A366" s="149"/>
      <c r="B366" s="156"/>
      <c r="C366" s="186"/>
      <c r="D366" s="186"/>
      <c r="F366" s="186"/>
      <c r="G366" s="186"/>
      <c r="I366" s="186"/>
      <c r="J366" s="186"/>
      <c r="L366" s="186"/>
      <c r="M366" s="186"/>
      <c r="O366" s="200"/>
      <c r="P366" s="200"/>
      <c r="R366" s="186"/>
      <c r="S366" s="186"/>
      <c r="U366" s="186"/>
      <c r="V366" s="186"/>
      <c r="W366" s="63"/>
      <c r="X366" s="64"/>
      <c r="Y366" s="64"/>
      <c r="Z366" s="64"/>
      <c r="AA366" s="64"/>
      <c r="AB366" s="64"/>
      <c r="AC366" s="65"/>
    </row>
    <row r="367" spans="1:29" ht="15" customHeight="1">
      <c r="A367" s="149"/>
      <c r="B367" s="156"/>
      <c r="C367" s="186"/>
      <c r="D367" s="186"/>
      <c r="F367" s="186"/>
      <c r="G367" s="186"/>
      <c r="I367" s="186"/>
      <c r="J367" s="186"/>
      <c r="L367" s="186"/>
      <c r="M367" s="186"/>
      <c r="O367" s="200"/>
      <c r="P367" s="200"/>
      <c r="R367" s="186"/>
      <c r="S367" s="186"/>
      <c r="U367" s="186"/>
      <c r="V367" s="186"/>
      <c r="W367" s="63"/>
      <c r="X367" s="64"/>
      <c r="Y367" s="64"/>
      <c r="Z367" s="64"/>
      <c r="AA367" s="64"/>
      <c r="AB367" s="64"/>
      <c r="AC367" s="65"/>
    </row>
    <row r="368" spans="1:29" ht="15" customHeight="1">
      <c r="A368" s="149"/>
      <c r="B368" s="156"/>
      <c r="C368" s="186"/>
      <c r="D368" s="186"/>
      <c r="F368" s="186"/>
      <c r="G368" s="186"/>
      <c r="I368" s="186"/>
      <c r="J368" s="186"/>
      <c r="L368" s="186"/>
      <c r="M368" s="186"/>
      <c r="O368" s="200"/>
      <c r="P368" s="200"/>
      <c r="R368" s="186"/>
      <c r="S368" s="186"/>
      <c r="U368" s="186"/>
      <c r="V368" s="186"/>
      <c r="W368" s="63"/>
      <c r="X368" s="64"/>
      <c r="Y368" s="64"/>
      <c r="Z368" s="64"/>
      <c r="AA368" s="64"/>
      <c r="AB368" s="64"/>
      <c r="AC368" s="65"/>
    </row>
    <row r="369" spans="1:29" ht="15" customHeight="1">
      <c r="A369" s="149"/>
      <c r="B369" s="156"/>
      <c r="C369" s="186"/>
      <c r="D369" s="186"/>
      <c r="F369" s="186"/>
      <c r="G369" s="186"/>
      <c r="I369" s="186"/>
      <c r="J369" s="186"/>
      <c r="L369" s="186"/>
      <c r="M369" s="186"/>
      <c r="O369" s="200"/>
      <c r="P369" s="200"/>
      <c r="R369" s="186"/>
      <c r="S369" s="186"/>
      <c r="U369" s="186"/>
      <c r="V369" s="186"/>
      <c r="W369" s="63"/>
      <c r="X369" s="64"/>
      <c r="Y369" s="64"/>
      <c r="Z369" s="64"/>
      <c r="AA369" s="64"/>
      <c r="AB369" s="64"/>
      <c r="AC369" s="65"/>
    </row>
    <row r="370" spans="1:29" ht="15" customHeight="1">
      <c r="A370" s="149"/>
      <c r="B370" s="156"/>
      <c r="C370" s="186"/>
      <c r="D370" s="186"/>
      <c r="F370" s="186"/>
      <c r="G370" s="186"/>
      <c r="I370" s="186"/>
      <c r="J370" s="186"/>
      <c r="L370" s="186"/>
      <c r="M370" s="186"/>
      <c r="O370" s="200"/>
      <c r="P370" s="200"/>
      <c r="R370" s="186"/>
      <c r="S370" s="186"/>
      <c r="U370" s="186"/>
      <c r="V370" s="186"/>
      <c r="W370" s="63"/>
      <c r="X370" s="64"/>
      <c r="Y370" s="64"/>
      <c r="Z370" s="64"/>
      <c r="AA370" s="64"/>
      <c r="AB370" s="64"/>
      <c r="AC370" s="65"/>
    </row>
    <row r="371" spans="1:29" ht="15" customHeight="1">
      <c r="A371" s="149"/>
      <c r="B371" s="156"/>
      <c r="C371" s="186"/>
      <c r="D371" s="186"/>
      <c r="F371" s="186"/>
      <c r="G371" s="186"/>
      <c r="I371" s="186"/>
      <c r="J371" s="186"/>
      <c r="L371" s="186"/>
      <c r="M371" s="186"/>
      <c r="O371" s="200"/>
      <c r="P371" s="200"/>
      <c r="R371" s="186"/>
      <c r="S371" s="186"/>
      <c r="U371" s="186"/>
      <c r="V371" s="186"/>
      <c r="W371" s="63"/>
      <c r="X371" s="64"/>
      <c r="Y371" s="64"/>
      <c r="Z371" s="64"/>
      <c r="AA371" s="64"/>
      <c r="AB371" s="64"/>
      <c r="AC371" s="65"/>
    </row>
    <row r="372" spans="1:29" ht="15" customHeight="1">
      <c r="A372" s="149"/>
      <c r="B372" s="156"/>
      <c r="C372" s="186"/>
      <c r="D372" s="186"/>
      <c r="F372" s="186"/>
      <c r="G372" s="186"/>
      <c r="I372" s="186"/>
      <c r="J372" s="186"/>
      <c r="L372" s="186"/>
      <c r="M372" s="186"/>
      <c r="O372" s="200"/>
      <c r="P372" s="200"/>
      <c r="R372" s="186"/>
      <c r="S372" s="186"/>
      <c r="U372" s="186"/>
      <c r="V372" s="186"/>
      <c r="W372" s="63"/>
      <c r="X372" s="64"/>
      <c r="Y372" s="64"/>
      <c r="Z372" s="64"/>
      <c r="AA372" s="64"/>
      <c r="AB372" s="64"/>
      <c r="AC372" s="65"/>
    </row>
    <row r="373" spans="1:29" ht="15" customHeight="1">
      <c r="A373" s="149"/>
      <c r="B373" s="156"/>
      <c r="C373" s="186"/>
      <c r="D373" s="186"/>
      <c r="F373" s="186"/>
      <c r="G373" s="186"/>
      <c r="I373" s="186"/>
      <c r="J373" s="186"/>
      <c r="L373" s="186"/>
      <c r="M373" s="186"/>
      <c r="O373" s="200"/>
      <c r="P373" s="200"/>
      <c r="R373" s="186"/>
      <c r="S373" s="186"/>
      <c r="U373" s="186"/>
      <c r="V373" s="186"/>
      <c r="W373" s="63"/>
      <c r="X373" s="64"/>
      <c r="Y373" s="64"/>
      <c r="Z373" s="64"/>
      <c r="AA373" s="64"/>
      <c r="AB373" s="64"/>
      <c r="AC373" s="65"/>
    </row>
    <row r="374" spans="1:29" ht="15" customHeight="1">
      <c r="A374" s="149"/>
      <c r="B374" s="156"/>
      <c r="C374" s="186"/>
      <c r="D374" s="186"/>
      <c r="F374" s="186"/>
      <c r="G374" s="186"/>
      <c r="I374" s="186"/>
      <c r="J374" s="186"/>
      <c r="L374" s="186"/>
      <c r="M374" s="186"/>
      <c r="O374" s="200"/>
      <c r="P374" s="200"/>
      <c r="R374" s="186"/>
      <c r="S374" s="186"/>
      <c r="U374" s="186"/>
      <c r="V374" s="186"/>
      <c r="W374" s="63"/>
      <c r="X374" s="64"/>
      <c r="Y374" s="64"/>
      <c r="Z374" s="64"/>
      <c r="AA374" s="64"/>
      <c r="AB374" s="64"/>
      <c r="AC374" s="65"/>
    </row>
    <row r="375" spans="1:29" ht="15" customHeight="1">
      <c r="A375" s="149"/>
      <c r="B375" s="156"/>
      <c r="C375" s="186"/>
      <c r="D375" s="186"/>
      <c r="F375" s="186"/>
      <c r="G375" s="186"/>
      <c r="I375" s="186"/>
      <c r="J375" s="186"/>
      <c r="L375" s="186"/>
      <c r="M375" s="186"/>
      <c r="O375" s="200"/>
      <c r="P375" s="200"/>
      <c r="R375" s="186"/>
      <c r="S375" s="186"/>
      <c r="U375" s="186"/>
      <c r="V375" s="186"/>
      <c r="W375" s="63"/>
      <c r="X375" s="64"/>
      <c r="Y375" s="64"/>
      <c r="Z375" s="64"/>
      <c r="AA375" s="64"/>
      <c r="AB375" s="64"/>
      <c r="AC375" s="65"/>
    </row>
    <row r="376" spans="1:29" ht="15" customHeight="1">
      <c r="A376" s="149"/>
      <c r="B376" s="156"/>
      <c r="C376" s="186"/>
      <c r="D376" s="186"/>
      <c r="F376" s="186"/>
      <c r="G376" s="186"/>
      <c r="I376" s="186"/>
      <c r="J376" s="186"/>
      <c r="L376" s="186"/>
      <c r="M376" s="186"/>
      <c r="O376" s="200"/>
      <c r="P376" s="200"/>
      <c r="R376" s="186"/>
      <c r="S376" s="186"/>
      <c r="U376" s="186"/>
      <c r="V376" s="186"/>
      <c r="W376" s="63"/>
      <c r="X376" s="64"/>
      <c r="Y376" s="64"/>
      <c r="Z376" s="64"/>
      <c r="AA376" s="64"/>
      <c r="AB376" s="64"/>
      <c r="AC376" s="65"/>
    </row>
    <row r="377" spans="1:29" ht="15" customHeight="1">
      <c r="A377" s="149"/>
      <c r="B377" s="156"/>
      <c r="C377" s="186"/>
      <c r="D377" s="186"/>
      <c r="F377" s="186"/>
      <c r="G377" s="186"/>
      <c r="I377" s="186"/>
      <c r="J377" s="186"/>
      <c r="L377" s="186"/>
      <c r="M377" s="186"/>
      <c r="O377" s="200"/>
      <c r="P377" s="200"/>
      <c r="R377" s="186"/>
      <c r="S377" s="186"/>
      <c r="U377" s="186"/>
      <c r="V377" s="186"/>
      <c r="W377" s="63"/>
      <c r="X377" s="64"/>
      <c r="Y377" s="64"/>
      <c r="Z377" s="64"/>
      <c r="AA377" s="64"/>
      <c r="AB377" s="64"/>
      <c r="AC377" s="65"/>
    </row>
    <row r="378" spans="1:29" ht="15" customHeight="1">
      <c r="A378" s="149"/>
      <c r="B378" s="156"/>
      <c r="C378" s="186"/>
      <c r="D378" s="186"/>
      <c r="F378" s="186"/>
      <c r="G378" s="186"/>
      <c r="I378" s="186"/>
      <c r="J378" s="186"/>
      <c r="L378" s="186"/>
      <c r="M378" s="186"/>
      <c r="O378" s="200"/>
      <c r="P378" s="200"/>
      <c r="R378" s="186"/>
      <c r="S378" s="186"/>
      <c r="U378" s="186"/>
      <c r="V378" s="186"/>
      <c r="W378" s="63"/>
      <c r="X378" s="64"/>
      <c r="Y378" s="64"/>
      <c r="Z378" s="64"/>
      <c r="AA378" s="64"/>
      <c r="AB378" s="64"/>
      <c r="AC378" s="65"/>
    </row>
    <row r="379" spans="1:29" ht="15" customHeight="1">
      <c r="A379" s="149"/>
      <c r="B379" s="156"/>
      <c r="C379" s="186"/>
      <c r="D379" s="186"/>
      <c r="F379" s="186"/>
      <c r="G379" s="186"/>
      <c r="I379" s="186"/>
      <c r="J379" s="186"/>
      <c r="L379" s="186"/>
      <c r="M379" s="186"/>
      <c r="O379" s="200"/>
      <c r="P379" s="200"/>
      <c r="R379" s="186"/>
      <c r="S379" s="186"/>
      <c r="U379" s="186"/>
      <c r="V379" s="186"/>
      <c r="W379" s="63"/>
      <c r="X379" s="64"/>
      <c r="Y379" s="64"/>
      <c r="Z379" s="64"/>
      <c r="AA379" s="64"/>
      <c r="AB379" s="64"/>
      <c r="AC379" s="65"/>
    </row>
    <row r="380" spans="1:29" ht="15" customHeight="1">
      <c r="A380" s="149"/>
      <c r="B380" s="156"/>
      <c r="C380" s="186"/>
      <c r="D380" s="186"/>
      <c r="F380" s="186"/>
      <c r="G380" s="186"/>
      <c r="I380" s="186"/>
      <c r="J380" s="186"/>
      <c r="L380" s="186"/>
      <c r="M380" s="186"/>
      <c r="O380" s="200"/>
      <c r="P380" s="200"/>
      <c r="R380" s="186"/>
      <c r="S380" s="186"/>
      <c r="U380" s="186"/>
      <c r="V380" s="186"/>
      <c r="W380" s="63"/>
      <c r="X380" s="64"/>
      <c r="Y380" s="64"/>
      <c r="Z380" s="64"/>
      <c r="AA380" s="64"/>
      <c r="AB380" s="64"/>
      <c r="AC380" s="65"/>
    </row>
    <row r="381" spans="1:29" ht="15" customHeight="1">
      <c r="A381" s="149"/>
      <c r="B381" s="156"/>
      <c r="C381" s="186"/>
      <c r="D381" s="186"/>
      <c r="F381" s="186"/>
      <c r="G381" s="186"/>
      <c r="I381" s="186"/>
      <c r="J381" s="186"/>
      <c r="L381" s="186"/>
      <c r="M381" s="186"/>
      <c r="O381" s="200"/>
      <c r="P381" s="200"/>
      <c r="R381" s="186"/>
      <c r="S381" s="186"/>
      <c r="U381" s="186"/>
      <c r="V381" s="186"/>
      <c r="W381" s="63"/>
      <c r="X381" s="64"/>
      <c r="Y381" s="64"/>
      <c r="Z381" s="64"/>
      <c r="AA381" s="64"/>
      <c r="AB381" s="64"/>
      <c r="AC381" s="65"/>
    </row>
    <row r="382" spans="1:29" ht="15" customHeight="1">
      <c r="A382" s="149"/>
      <c r="B382" s="156"/>
      <c r="C382" s="186"/>
      <c r="D382" s="186"/>
      <c r="F382" s="186"/>
      <c r="G382" s="186"/>
      <c r="I382" s="186"/>
      <c r="J382" s="186"/>
      <c r="L382" s="186"/>
      <c r="M382" s="186"/>
      <c r="O382" s="200"/>
      <c r="P382" s="200"/>
      <c r="R382" s="186"/>
      <c r="S382" s="186"/>
      <c r="U382" s="186"/>
      <c r="V382" s="186"/>
      <c r="W382" s="63"/>
      <c r="X382" s="64"/>
      <c r="Y382" s="64"/>
      <c r="Z382" s="64"/>
      <c r="AA382" s="64"/>
      <c r="AB382" s="64"/>
      <c r="AC382" s="65"/>
    </row>
    <row r="383" spans="1:29" ht="15" customHeight="1">
      <c r="A383" s="149"/>
      <c r="B383" s="156"/>
      <c r="C383" s="186"/>
      <c r="D383" s="186"/>
      <c r="F383" s="186"/>
      <c r="G383" s="186"/>
      <c r="I383" s="186"/>
      <c r="J383" s="186"/>
      <c r="L383" s="186"/>
      <c r="M383" s="186"/>
      <c r="O383" s="200"/>
      <c r="P383" s="200"/>
      <c r="R383" s="186"/>
      <c r="S383" s="186"/>
      <c r="U383" s="186"/>
      <c r="V383" s="186"/>
      <c r="W383" s="63"/>
      <c r="X383" s="64"/>
      <c r="Y383" s="64"/>
      <c r="Z383" s="64"/>
      <c r="AA383" s="64"/>
      <c r="AB383" s="64"/>
      <c r="AC383" s="65"/>
    </row>
    <row r="384" spans="1:29" ht="15" customHeight="1">
      <c r="A384" s="149"/>
      <c r="B384" s="156"/>
      <c r="C384" s="186"/>
      <c r="D384" s="186"/>
      <c r="F384" s="186"/>
      <c r="G384" s="186"/>
      <c r="I384" s="186"/>
      <c r="J384" s="186"/>
      <c r="L384" s="186"/>
      <c r="M384" s="186"/>
      <c r="O384" s="200"/>
      <c r="P384" s="200"/>
      <c r="R384" s="186"/>
      <c r="S384" s="186"/>
      <c r="U384" s="186"/>
      <c r="V384" s="186"/>
      <c r="W384" s="63"/>
      <c r="X384" s="64"/>
      <c r="Y384" s="64"/>
      <c r="Z384" s="64"/>
      <c r="AA384" s="64"/>
      <c r="AB384" s="64"/>
      <c r="AC384" s="65"/>
    </row>
    <row r="385" spans="1:29" ht="15" customHeight="1">
      <c r="A385" s="149"/>
      <c r="B385" s="156"/>
      <c r="C385" s="186"/>
      <c r="D385" s="186"/>
      <c r="F385" s="186"/>
      <c r="G385" s="186"/>
      <c r="I385" s="186"/>
      <c r="J385" s="186"/>
      <c r="L385" s="186"/>
      <c r="M385" s="186"/>
      <c r="O385" s="200"/>
      <c r="P385" s="200"/>
      <c r="R385" s="186"/>
      <c r="S385" s="186"/>
      <c r="U385" s="186"/>
      <c r="V385" s="186"/>
      <c r="W385" s="63"/>
      <c r="X385" s="64"/>
      <c r="Y385" s="64"/>
      <c r="Z385" s="64"/>
      <c r="AA385" s="64"/>
      <c r="AB385" s="64"/>
      <c r="AC385" s="65"/>
    </row>
    <row r="386" spans="1:29" ht="15" customHeight="1">
      <c r="A386" s="149"/>
      <c r="B386" s="156"/>
      <c r="C386" s="186"/>
      <c r="D386" s="186"/>
      <c r="F386" s="186"/>
      <c r="G386" s="186"/>
      <c r="I386" s="186"/>
      <c r="J386" s="186"/>
      <c r="L386" s="186"/>
      <c r="M386" s="186"/>
      <c r="O386" s="200"/>
      <c r="P386" s="200"/>
      <c r="R386" s="186"/>
      <c r="S386" s="186"/>
      <c r="U386" s="186"/>
      <c r="V386" s="186"/>
      <c r="W386" s="63"/>
      <c r="X386" s="64"/>
      <c r="Y386" s="64"/>
      <c r="Z386" s="64"/>
      <c r="AA386" s="64"/>
      <c r="AB386" s="64"/>
      <c r="AC386" s="65"/>
    </row>
    <row r="387" spans="1:29" ht="15" customHeight="1">
      <c r="A387" s="149"/>
      <c r="B387" s="156"/>
      <c r="C387" s="186"/>
      <c r="D387" s="186"/>
      <c r="F387" s="186"/>
      <c r="G387" s="186"/>
      <c r="I387" s="186"/>
      <c r="J387" s="186"/>
      <c r="L387" s="186"/>
      <c r="M387" s="186"/>
      <c r="O387" s="200"/>
      <c r="P387" s="200"/>
      <c r="R387" s="186"/>
      <c r="S387" s="186"/>
      <c r="U387" s="186"/>
      <c r="V387" s="186"/>
      <c r="W387" s="63"/>
      <c r="X387" s="64"/>
      <c r="Y387" s="64"/>
      <c r="Z387" s="64"/>
      <c r="AA387" s="64"/>
      <c r="AB387" s="64"/>
      <c r="AC387" s="65"/>
    </row>
    <row r="388" spans="1:29" ht="15" customHeight="1">
      <c r="A388" s="149"/>
      <c r="B388" s="156"/>
      <c r="C388" s="186"/>
      <c r="D388" s="186"/>
      <c r="F388" s="186"/>
      <c r="G388" s="186"/>
      <c r="I388" s="186"/>
      <c r="J388" s="186"/>
      <c r="L388" s="186"/>
      <c r="M388" s="186"/>
      <c r="O388" s="200"/>
      <c r="P388" s="200"/>
      <c r="R388" s="186"/>
      <c r="S388" s="186"/>
      <c r="U388" s="186"/>
      <c r="V388" s="186"/>
      <c r="W388" s="63"/>
      <c r="X388" s="64"/>
      <c r="Y388" s="64"/>
      <c r="Z388" s="64"/>
      <c r="AA388" s="64"/>
      <c r="AB388" s="64"/>
      <c r="AC388" s="65"/>
    </row>
    <row r="389" spans="1:29" ht="15" customHeight="1">
      <c r="A389" s="149"/>
      <c r="B389" s="156"/>
      <c r="C389" s="186"/>
      <c r="D389" s="186"/>
      <c r="F389" s="186"/>
      <c r="G389" s="186"/>
      <c r="I389" s="186"/>
      <c r="J389" s="186"/>
      <c r="L389" s="186"/>
      <c r="M389" s="186"/>
      <c r="O389" s="200"/>
      <c r="P389" s="200"/>
      <c r="R389" s="186"/>
      <c r="S389" s="186"/>
      <c r="U389" s="186"/>
      <c r="V389" s="186"/>
      <c r="W389" s="63"/>
      <c r="X389" s="64"/>
      <c r="Y389" s="64"/>
      <c r="Z389" s="64"/>
      <c r="AA389" s="64"/>
      <c r="AB389" s="64"/>
      <c r="AC389" s="65"/>
    </row>
    <row r="390" spans="1:29" ht="15" customHeight="1">
      <c r="A390" s="149"/>
      <c r="B390" s="156"/>
      <c r="C390" s="186"/>
      <c r="D390" s="186"/>
      <c r="F390" s="186"/>
      <c r="G390" s="186"/>
      <c r="I390" s="186"/>
      <c r="J390" s="186"/>
      <c r="L390" s="186"/>
      <c r="M390" s="186"/>
      <c r="O390" s="200"/>
      <c r="P390" s="200"/>
      <c r="R390" s="186"/>
      <c r="S390" s="186"/>
      <c r="U390" s="186"/>
      <c r="V390" s="186"/>
      <c r="W390" s="63"/>
      <c r="X390" s="64"/>
      <c r="Y390" s="64"/>
      <c r="Z390" s="64"/>
      <c r="AA390" s="64"/>
      <c r="AB390" s="64"/>
      <c r="AC390" s="65"/>
    </row>
    <row r="391" spans="1:29" ht="15" customHeight="1">
      <c r="A391" s="149"/>
      <c r="B391" s="156"/>
      <c r="C391" s="186"/>
      <c r="D391" s="186"/>
      <c r="F391" s="186"/>
      <c r="G391" s="186"/>
      <c r="I391" s="186"/>
      <c r="J391" s="186"/>
      <c r="L391" s="186"/>
      <c r="M391" s="186"/>
      <c r="O391" s="200"/>
      <c r="P391" s="200"/>
      <c r="R391" s="186"/>
      <c r="S391" s="186"/>
      <c r="U391" s="186"/>
      <c r="V391" s="186"/>
      <c r="W391" s="63"/>
      <c r="X391" s="64"/>
      <c r="Y391" s="64"/>
      <c r="Z391" s="64"/>
      <c r="AA391" s="64"/>
      <c r="AB391" s="64"/>
      <c r="AC391" s="65"/>
    </row>
    <row r="392" spans="1:29" ht="15" customHeight="1">
      <c r="A392" s="149"/>
      <c r="B392" s="156"/>
      <c r="C392" s="186"/>
      <c r="D392" s="186"/>
      <c r="F392" s="186"/>
      <c r="G392" s="186"/>
      <c r="I392" s="186"/>
      <c r="J392" s="186"/>
      <c r="L392" s="186"/>
      <c r="M392" s="186"/>
      <c r="O392" s="200"/>
      <c r="P392" s="200"/>
      <c r="R392" s="186"/>
      <c r="S392" s="186"/>
      <c r="U392" s="186"/>
      <c r="V392" s="186"/>
      <c r="W392" s="63"/>
      <c r="X392" s="64"/>
      <c r="Y392" s="64"/>
      <c r="Z392" s="64"/>
      <c r="AA392" s="64"/>
      <c r="AB392" s="64"/>
      <c r="AC392" s="65"/>
    </row>
    <row r="393" spans="1:29" ht="15" customHeight="1">
      <c r="A393" s="149"/>
      <c r="B393" s="156"/>
      <c r="C393" s="186"/>
      <c r="D393" s="186"/>
      <c r="F393" s="186"/>
      <c r="G393" s="186"/>
      <c r="I393" s="186"/>
      <c r="J393" s="186"/>
      <c r="L393" s="186"/>
      <c r="M393" s="186"/>
      <c r="O393" s="200"/>
      <c r="P393" s="200"/>
      <c r="R393" s="186"/>
      <c r="S393" s="186"/>
      <c r="U393" s="186"/>
      <c r="V393" s="186"/>
      <c r="W393" s="63"/>
      <c r="X393" s="64"/>
      <c r="Y393" s="64"/>
      <c r="Z393" s="64"/>
      <c r="AA393" s="64"/>
      <c r="AB393" s="64"/>
      <c r="AC393" s="65"/>
    </row>
    <row r="394" spans="1:29" ht="15" customHeight="1">
      <c r="A394" s="149"/>
      <c r="B394" s="156"/>
      <c r="C394" s="186"/>
      <c r="D394" s="186"/>
      <c r="F394" s="186"/>
      <c r="G394" s="186"/>
      <c r="I394" s="186"/>
      <c r="J394" s="186"/>
      <c r="L394" s="186"/>
      <c r="M394" s="186"/>
      <c r="O394" s="200"/>
      <c r="P394" s="200"/>
      <c r="R394" s="186"/>
      <c r="S394" s="186"/>
      <c r="U394" s="186"/>
      <c r="V394" s="186"/>
      <c r="W394" s="63"/>
      <c r="X394" s="64"/>
      <c r="Y394" s="64"/>
      <c r="Z394" s="64"/>
      <c r="AA394" s="64"/>
      <c r="AB394" s="64"/>
      <c r="AC394" s="65"/>
    </row>
    <row r="395" spans="1:29" ht="15" customHeight="1">
      <c r="A395" s="149"/>
      <c r="B395" s="156"/>
      <c r="C395" s="186"/>
      <c r="D395" s="186"/>
      <c r="F395" s="186"/>
      <c r="G395" s="186"/>
      <c r="I395" s="186"/>
      <c r="J395" s="186"/>
      <c r="L395" s="186"/>
      <c r="M395" s="186"/>
      <c r="O395" s="200"/>
      <c r="P395" s="200"/>
      <c r="R395" s="186"/>
      <c r="S395" s="186"/>
      <c r="U395" s="186"/>
      <c r="V395" s="186"/>
      <c r="W395" s="63"/>
      <c r="X395" s="64"/>
      <c r="Y395" s="64"/>
      <c r="Z395" s="64"/>
      <c r="AA395" s="64"/>
      <c r="AB395" s="64"/>
      <c r="AC395" s="65"/>
    </row>
    <row r="396" spans="1:29" ht="15" customHeight="1">
      <c r="A396" s="149"/>
      <c r="B396" s="156"/>
      <c r="C396" s="186"/>
      <c r="D396" s="186"/>
      <c r="F396" s="186"/>
      <c r="G396" s="186"/>
      <c r="I396" s="186"/>
      <c r="J396" s="186"/>
      <c r="L396" s="186"/>
      <c r="M396" s="186"/>
      <c r="O396" s="200"/>
      <c r="P396" s="200"/>
      <c r="R396" s="186"/>
      <c r="S396" s="186"/>
      <c r="U396" s="186"/>
      <c r="V396" s="186"/>
      <c r="W396" s="63"/>
      <c r="X396" s="64"/>
      <c r="Y396" s="64"/>
      <c r="Z396" s="64"/>
      <c r="AA396" s="64"/>
      <c r="AB396" s="64"/>
      <c r="AC396" s="65"/>
    </row>
    <row r="397" spans="1:29" ht="15" customHeight="1">
      <c r="A397" s="149"/>
      <c r="B397" s="156"/>
      <c r="C397" s="186"/>
      <c r="D397" s="186"/>
      <c r="F397" s="186"/>
      <c r="G397" s="186"/>
      <c r="I397" s="186"/>
      <c r="J397" s="186"/>
      <c r="L397" s="186"/>
      <c r="M397" s="186"/>
      <c r="O397" s="200"/>
      <c r="P397" s="200"/>
      <c r="R397" s="186"/>
      <c r="S397" s="186"/>
      <c r="U397" s="186"/>
      <c r="V397" s="186"/>
      <c r="W397" s="63"/>
      <c r="X397" s="64"/>
      <c r="Y397" s="64"/>
      <c r="Z397" s="64"/>
      <c r="AA397" s="64"/>
      <c r="AB397" s="64"/>
      <c r="AC397" s="65"/>
    </row>
    <row r="398" spans="1:29" ht="15" customHeight="1">
      <c r="A398" s="149"/>
      <c r="B398" s="156"/>
      <c r="C398" s="186"/>
      <c r="D398" s="186"/>
      <c r="F398" s="186"/>
      <c r="G398" s="186"/>
      <c r="I398" s="186"/>
      <c r="J398" s="186"/>
      <c r="L398" s="186"/>
      <c r="M398" s="186"/>
      <c r="O398" s="200"/>
      <c r="P398" s="200"/>
      <c r="R398" s="186"/>
      <c r="S398" s="186"/>
      <c r="U398" s="186"/>
      <c r="V398" s="186"/>
      <c r="W398" s="63"/>
      <c r="X398" s="64"/>
      <c r="Y398" s="64"/>
      <c r="Z398" s="64"/>
      <c r="AA398" s="64"/>
      <c r="AB398" s="64"/>
      <c r="AC398" s="65"/>
    </row>
    <row r="399" spans="1:29" ht="15" customHeight="1">
      <c r="A399" s="149"/>
      <c r="B399" s="156"/>
      <c r="C399" s="186"/>
      <c r="D399" s="186"/>
      <c r="F399" s="186"/>
      <c r="G399" s="186"/>
      <c r="I399" s="186"/>
      <c r="J399" s="186"/>
      <c r="L399" s="186"/>
      <c r="M399" s="186"/>
      <c r="O399" s="200"/>
      <c r="P399" s="200"/>
      <c r="R399" s="186"/>
      <c r="S399" s="186"/>
      <c r="U399" s="186"/>
      <c r="V399" s="186"/>
      <c r="W399" s="63"/>
      <c r="X399" s="64"/>
      <c r="Y399" s="64"/>
      <c r="Z399" s="64"/>
      <c r="AA399" s="64"/>
      <c r="AB399" s="64"/>
      <c r="AC399" s="65"/>
    </row>
    <row r="400" spans="1:29" ht="15" customHeight="1">
      <c r="A400" s="149"/>
      <c r="B400" s="156"/>
      <c r="C400" s="186"/>
      <c r="D400" s="186"/>
      <c r="F400" s="186"/>
      <c r="G400" s="186"/>
      <c r="I400" s="186"/>
      <c r="J400" s="186"/>
      <c r="L400" s="186"/>
      <c r="M400" s="186"/>
      <c r="O400" s="200"/>
      <c r="P400" s="200"/>
      <c r="R400" s="186"/>
      <c r="S400" s="186"/>
      <c r="U400" s="186"/>
      <c r="V400" s="186"/>
      <c r="W400" s="63"/>
      <c r="X400" s="64"/>
      <c r="Y400" s="64"/>
      <c r="Z400" s="64"/>
      <c r="AA400" s="64"/>
      <c r="AB400" s="64"/>
      <c r="AC400" s="65"/>
    </row>
    <row r="401" spans="1:29" ht="15" customHeight="1">
      <c r="A401" s="149"/>
      <c r="B401" s="156"/>
      <c r="C401" s="186"/>
      <c r="D401" s="186"/>
      <c r="F401" s="186"/>
      <c r="G401" s="186"/>
      <c r="I401" s="186"/>
      <c r="J401" s="186"/>
      <c r="L401" s="186"/>
      <c r="M401" s="186"/>
      <c r="O401" s="200"/>
      <c r="P401" s="200"/>
      <c r="R401" s="186"/>
      <c r="S401" s="186"/>
      <c r="U401" s="186"/>
      <c r="V401" s="186"/>
      <c r="W401" s="63"/>
      <c r="X401" s="64"/>
      <c r="Y401" s="64"/>
      <c r="Z401" s="64"/>
      <c r="AA401" s="64"/>
      <c r="AB401" s="64"/>
      <c r="AC401" s="65"/>
    </row>
    <row r="402" spans="1:29" ht="15" customHeight="1">
      <c r="A402" s="149"/>
      <c r="B402" s="156"/>
      <c r="C402" s="186"/>
      <c r="D402" s="186"/>
      <c r="F402" s="186"/>
      <c r="G402" s="186"/>
      <c r="I402" s="186"/>
      <c r="J402" s="186"/>
      <c r="L402" s="186"/>
      <c r="M402" s="186"/>
      <c r="O402" s="200"/>
      <c r="P402" s="200"/>
      <c r="R402" s="186"/>
      <c r="S402" s="186"/>
      <c r="U402" s="186"/>
      <c r="V402" s="186"/>
      <c r="W402" s="63"/>
      <c r="X402" s="64"/>
      <c r="Y402" s="64"/>
      <c r="Z402" s="64"/>
      <c r="AA402" s="64"/>
      <c r="AB402" s="64"/>
      <c r="AC402" s="65"/>
    </row>
    <row r="403" spans="1:29" ht="15" customHeight="1">
      <c r="A403" s="149"/>
      <c r="B403" s="156"/>
      <c r="C403" s="186"/>
      <c r="D403" s="186"/>
      <c r="F403" s="186"/>
      <c r="G403" s="186"/>
      <c r="I403" s="186"/>
      <c r="J403" s="186"/>
      <c r="L403" s="186"/>
      <c r="M403" s="186"/>
      <c r="O403" s="200"/>
      <c r="P403" s="200"/>
      <c r="R403" s="186"/>
      <c r="S403" s="186"/>
      <c r="U403" s="186"/>
      <c r="V403" s="186"/>
      <c r="W403" s="63"/>
      <c r="X403" s="64"/>
      <c r="Y403" s="64"/>
      <c r="Z403" s="64"/>
      <c r="AA403" s="64"/>
      <c r="AB403" s="64"/>
      <c r="AC403" s="65"/>
    </row>
    <row r="404" spans="1:29" ht="15" customHeight="1">
      <c r="A404" s="149"/>
      <c r="B404" s="156"/>
      <c r="C404" s="186"/>
      <c r="D404" s="186"/>
      <c r="F404" s="186"/>
      <c r="G404" s="186"/>
      <c r="I404" s="186"/>
      <c r="J404" s="186"/>
      <c r="L404" s="186"/>
      <c r="M404" s="186"/>
      <c r="O404" s="200"/>
      <c r="P404" s="200"/>
      <c r="R404" s="186"/>
      <c r="S404" s="186"/>
      <c r="U404" s="186"/>
      <c r="V404" s="186"/>
      <c r="W404" s="63"/>
      <c r="X404" s="64"/>
      <c r="Y404" s="64"/>
      <c r="Z404" s="64"/>
      <c r="AA404" s="64"/>
      <c r="AB404" s="64"/>
      <c r="AC404" s="65"/>
    </row>
    <row r="405" spans="1:29" ht="15" customHeight="1">
      <c r="A405" s="149"/>
      <c r="B405" s="156"/>
      <c r="C405" s="186"/>
      <c r="D405" s="186"/>
      <c r="F405" s="186"/>
      <c r="G405" s="186"/>
      <c r="I405" s="186"/>
      <c r="J405" s="186"/>
      <c r="L405" s="186"/>
      <c r="M405" s="186"/>
      <c r="O405" s="200"/>
      <c r="P405" s="200"/>
      <c r="R405" s="186"/>
      <c r="S405" s="186"/>
      <c r="U405" s="186"/>
      <c r="V405" s="186"/>
      <c r="W405" s="63"/>
      <c r="X405" s="64"/>
      <c r="Y405" s="64"/>
      <c r="Z405" s="64"/>
      <c r="AA405" s="64"/>
      <c r="AB405" s="64"/>
      <c r="AC405" s="65"/>
    </row>
    <row r="406" spans="1:29" ht="15" customHeight="1">
      <c r="A406" s="149"/>
      <c r="B406" s="156"/>
      <c r="C406" s="186"/>
      <c r="D406" s="186"/>
      <c r="F406" s="186"/>
      <c r="G406" s="186"/>
      <c r="I406" s="186"/>
      <c r="J406" s="186"/>
      <c r="L406" s="186"/>
      <c r="M406" s="186"/>
      <c r="O406" s="200"/>
      <c r="P406" s="200"/>
      <c r="R406" s="186"/>
      <c r="S406" s="186"/>
      <c r="U406" s="186"/>
      <c r="V406" s="186"/>
      <c r="W406" s="63"/>
      <c r="X406" s="64"/>
      <c r="Y406" s="64"/>
      <c r="Z406" s="64"/>
      <c r="AA406" s="64"/>
      <c r="AB406" s="64"/>
      <c r="AC406" s="65"/>
    </row>
    <row r="407" spans="1:29" ht="15" customHeight="1">
      <c r="A407" s="149"/>
      <c r="B407" s="156"/>
      <c r="C407" s="186"/>
      <c r="D407" s="186"/>
      <c r="F407" s="186"/>
      <c r="G407" s="186"/>
      <c r="I407" s="186"/>
      <c r="J407" s="186"/>
      <c r="L407" s="186"/>
      <c r="M407" s="186"/>
      <c r="O407" s="200"/>
      <c r="P407" s="200"/>
      <c r="R407" s="186"/>
      <c r="S407" s="186"/>
      <c r="U407" s="186"/>
      <c r="V407" s="186"/>
      <c r="W407" s="63"/>
      <c r="X407" s="64"/>
      <c r="Y407" s="64"/>
      <c r="Z407" s="64"/>
      <c r="AA407" s="64"/>
      <c r="AB407" s="64"/>
      <c r="AC407" s="65"/>
    </row>
    <row r="408" spans="1:29" ht="15" customHeight="1">
      <c r="A408" s="149"/>
      <c r="B408" s="156"/>
      <c r="C408" s="186"/>
      <c r="D408" s="186"/>
      <c r="F408" s="186"/>
      <c r="G408" s="186"/>
      <c r="I408" s="186"/>
      <c r="J408" s="186"/>
      <c r="L408" s="186"/>
      <c r="M408" s="186"/>
      <c r="O408" s="200"/>
      <c r="P408" s="200"/>
      <c r="R408" s="186"/>
      <c r="S408" s="186"/>
      <c r="U408" s="186"/>
      <c r="V408" s="186"/>
      <c r="W408" s="63"/>
      <c r="X408" s="64"/>
      <c r="Y408" s="64"/>
      <c r="Z408" s="64"/>
      <c r="AA408" s="64"/>
      <c r="AB408" s="64"/>
      <c r="AC408" s="65"/>
    </row>
    <row r="409" spans="1:29" ht="15" customHeight="1">
      <c r="A409" s="149"/>
      <c r="B409" s="156"/>
      <c r="C409" s="186"/>
      <c r="D409" s="186"/>
      <c r="F409" s="186"/>
      <c r="G409" s="186"/>
      <c r="I409" s="186"/>
      <c r="J409" s="186"/>
      <c r="L409" s="186"/>
      <c r="M409" s="186"/>
      <c r="O409" s="200"/>
      <c r="P409" s="200"/>
      <c r="R409" s="186"/>
      <c r="S409" s="186"/>
      <c r="U409" s="186"/>
      <c r="V409" s="186"/>
      <c r="W409" s="63"/>
      <c r="X409" s="64"/>
      <c r="Y409" s="64"/>
      <c r="Z409" s="64"/>
      <c r="AA409" s="64"/>
      <c r="AB409" s="64"/>
      <c r="AC409" s="65"/>
    </row>
    <row r="410" spans="1:29" ht="15" customHeight="1">
      <c r="A410" s="149"/>
      <c r="B410" s="156"/>
      <c r="C410" s="186"/>
      <c r="D410" s="186"/>
      <c r="F410" s="186"/>
      <c r="G410" s="186"/>
      <c r="I410" s="186"/>
      <c r="J410" s="186"/>
      <c r="L410" s="186"/>
      <c r="M410" s="186"/>
      <c r="O410" s="200"/>
      <c r="P410" s="200"/>
      <c r="R410" s="186"/>
      <c r="S410" s="186"/>
      <c r="U410" s="186"/>
      <c r="V410" s="186"/>
      <c r="W410" s="63"/>
      <c r="X410" s="64"/>
      <c r="Y410" s="64"/>
      <c r="Z410" s="64"/>
      <c r="AA410" s="64"/>
      <c r="AB410" s="64"/>
      <c r="AC410" s="65"/>
    </row>
    <row r="411" spans="1:29" ht="15" customHeight="1">
      <c r="A411" s="149"/>
      <c r="B411" s="156"/>
      <c r="C411" s="186"/>
      <c r="D411" s="186"/>
      <c r="F411" s="186"/>
      <c r="G411" s="186"/>
      <c r="I411" s="186"/>
      <c r="J411" s="186"/>
      <c r="L411" s="186"/>
      <c r="M411" s="186"/>
      <c r="O411" s="200"/>
      <c r="P411" s="200"/>
      <c r="R411" s="186"/>
      <c r="S411" s="186"/>
      <c r="U411" s="186"/>
      <c r="V411" s="186"/>
      <c r="W411" s="63"/>
      <c r="X411" s="64"/>
      <c r="Y411" s="64"/>
      <c r="Z411" s="64"/>
      <c r="AA411" s="64"/>
      <c r="AB411" s="64"/>
      <c r="AC411" s="65"/>
    </row>
    <row r="412" spans="1:29" ht="15" customHeight="1">
      <c r="A412" s="149"/>
      <c r="B412" s="156"/>
      <c r="C412" s="186"/>
      <c r="D412" s="186"/>
      <c r="F412" s="186"/>
      <c r="G412" s="186"/>
      <c r="I412" s="186"/>
      <c r="J412" s="186"/>
      <c r="L412" s="186"/>
      <c r="M412" s="186"/>
      <c r="O412" s="200"/>
      <c r="P412" s="200"/>
      <c r="R412" s="186"/>
      <c r="S412" s="186"/>
      <c r="U412" s="186"/>
      <c r="V412" s="186"/>
      <c r="W412" s="63"/>
      <c r="X412" s="64"/>
      <c r="Y412" s="64"/>
      <c r="Z412" s="64"/>
      <c r="AA412" s="64"/>
      <c r="AB412" s="64"/>
      <c r="AC412" s="65"/>
    </row>
    <row r="413" spans="1:29" ht="15" customHeight="1">
      <c r="A413" s="149"/>
      <c r="B413" s="156"/>
      <c r="C413" s="186"/>
      <c r="D413" s="186"/>
      <c r="F413" s="186"/>
      <c r="G413" s="186"/>
      <c r="I413" s="186"/>
      <c r="J413" s="186"/>
      <c r="L413" s="186"/>
      <c r="M413" s="186"/>
      <c r="O413" s="200"/>
      <c r="P413" s="200"/>
      <c r="R413" s="186"/>
      <c r="S413" s="186"/>
      <c r="U413" s="186"/>
      <c r="V413" s="186"/>
      <c r="W413" s="63"/>
      <c r="X413" s="64"/>
      <c r="Y413" s="64"/>
      <c r="Z413" s="64"/>
      <c r="AA413" s="64"/>
      <c r="AB413" s="64"/>
      <c r="AC413" s="65"/>
    </row>
    <row r="414" spans="1:29" ht="15" customHeight="1">
      <c r="A414" s="149"/>
      <c r="B414" s="156"/>
      <c r="C414" s="186"/>
      <c r="D414" s="186"/>
      <c r="F414" s="186"/>
      <c r="G414" s="186"/>
      <c r="I414" s="186"/>
      <c r="J414" s="186"/>
      <c r="L414" s="186"/>
      <c r="M414" s="186"/>
      <c r="O414" s="200"/>
      <c r="P414" s="200"/>
      <c r="R414" s="186"/>
      <c r="S414" s="186"/>
      <c r="U414" s="186"/>
      <c r="V414" s="186"/>
      <c r="W414" s="63"/>
      <c r="X414" s="64"/>
      <c r="Y414" s="64"/>
      <c r="Z414" s="64"/>
      <c r="AA414" s="64"/>
      <c r="AB414" s="64"/>
      <c r="AC414" s="65"/>
    </row>
    <row r="415" spans="1:29" ht="15" customHeight="1">
      <c r="A415" s="149"/>
      <c r="B415" s="156"/>
      <c r="C415" s="186"/>
      <c r="D415" s="186"/>
      <c r="F415" s="186"/>
      <c r="G415" s="186"/>
      <c r="I415" s="186"/>
      <c r="J415" s="186"/>
      <c r="L415" s="186"/>
      <c r="M415" s="186"/>
      <c r="O415" s="200"/>
      <c r="P415" s="200"/>
      <c r="R415" s="186"/>
      <c r="S415" s="186"/>
      <c r="U415" s="186"/>
      <c r="V415" s="186"/>
      <c r="W415" s="63"/>
      <c r="X415" s="64"/>
      <c r="Y415" s="64"/>
      <c r="Z415" s="64"/>
      <c r="AA415" s="64"/>
      <c r="AB415" s="64"/>
      <c r="AC415" s="65"/>
    </row>
    <row r="416" spans="1:29" ht="15" customHeight="1">
      <c r="A416" s="149"/>
      <c r="B416" s="156"/>
      <c r="C416" s="186"/>
      <c r="D416" s="186"/>
      <c r="F416" s="186"/>
      <c r="G416" s="186"/>
      <c r="I416" s="186"/>
      <c r="J416" s="186"/>
      <c r="L416" s="186"/>
      <c r="M416" s="186"/>
      <c r="O416" s="200"/>
      <c r="P416" s="200"/>
      <c r="R416" s="186"/>
      <c r="S416" s="186"/>
      <c r="U416" s="186"/>
      <c r="V416" s="186"/>
      <c r="W416" s="63"/>
      <c r="X416" s="64"/>
      <c r="Y416" s="64"/>
      <c r="Z416" s="64"/>
      <c r="AA416" s="64"/>
      <c r="AB416" s="64"/>
      <c r="AC416" s="65"/>
    </row>
    <row r="417" spans="1:29" ht="15" customHeight="1">
      <c r="A417" s="149"/>
      <c r="B417" s="156"/>
      <c r="C417" s="186"/>
      <c r="D417" s="186"/>
      <c r="F417" s="186"/>
      <c r="G417" s="186"/>
      <c r="I417" s="186"/>
      <c r="J417" s="186"/>
      <c r="L417" s="186"/>
      <c r="M417" s="186"/>
      <c r="O417" s="200"/>
      <c r="P417" s="200"/>
      <c r="R417" s="186"/>
      <c r="S417" s="186"/>
      <c r="U417" s="186"/>
      <c r="V417" s="186"/>
      <c r="W417" s="63"/>
      <c r="X417" s="64"/>
      <c r="Y417" s="64"/>
      <c r="Z417" s="64"/>
      <c r="AA417" s="64"/>
      <c r="AB417" s="64"/>
      <c r="AC417" s="65"/>
    </row>
    <row r="418" spans="1:29" ht="15" customHeight="1">
      <c r="A418" s="149"/>
      <c r="B418" s="156"/>
      <c r="C418" s="186"/>
      <c r="D418" s="186"/>
      <c r="F418" s="186"/>
      <c r="G418" s="186"/>
      <c r="I418" s="186"/>
      <c r="J418" s="186"/>
      <c r="L418" s="186"/>
      <c r="M418" s="186"/>
      <c r="O418" s="200"/>
      <c r="P418" s="200"/>
      <c r="R418" s="186"/>
      <c r="S418" s="186"/>
      <c r="U418" s="186"/>
      <c r="V418" s="186"/>
      <c r="W418" s="63"/>
      <c r="X418" s="64"/>
      <c r="Y418" s="64"/>
      <c r="Z418" s="64"/>
      <c r="AA418" s="64"/>
      <c r="AB418" s="64"/>
      <c r="AC418" s="65"/>
    </row>
    <row r="419" spans="1:29" ht="15" customHeight="1">
      <c r="A419" s="149"/>
      <c r="B419" s="156"/>
      <c r="C419" s="186"/>
      <c r="D419" s="186"/>
      <c r="F419" s="186"/>
      <c r="G419" s="186"/>
      <c r="I419" s="186"/>
      <c r="J419" s="186"/>
      <c r="L419" s="186"/>
      <c r="M419" s="186"/>
      <c r="O419" s="200"/>
      <c r="P419" s="200"/>
      <c r="R419" s="186"/>
      <c r="S419" s="186"/>
      <c r="U419" s="186"/>
      <c r="V419" s="186"/>
      <c r="W419" s="63"/>
      <c r="X419" s="64"/>
      <c r="Y419" s="64"/>
      <c r="Z419" s="64"/>
      <c r="AA419" s="64"/>
      <c r="AB419" s="64"/>
      <c r="AC419" s="65"/>
    </row>
    <row r="420" spans="1:29" ht="15" customHeight="1">
      <c r="A420" s="149"/>
      <c r="B420" s="156"/>
      <c r="C420" s="186"/>
      <c r="D420" s="186"/>
      <c r="F420" s="186"/>
      <c r="G420" s="186"/>
      <c r="I420" s="186"/>
      <c r="J420" s="186"/>
      <c r="L420" s="186"/>
      <c r="M420" s="186"/>
      <c r="O420" s="200"/>
      <c r="P420" s="200"/>
      <c r="R420" s="186"/>
      <c r="S420" s="186"/>
      <c r="U420" s="186"/>
      <c r="V420" s="186"/>
      <c r="W420" s="63"/>
      <c r="X420" s="64"/>
      <c r="Y420" s="64"/>
      <c r="Z420" s="64"/>
      <c r="AA420" s="64"/>
      <c r="AB420" s="64"/>
      <c r="AC420" s="65"/>
    </row>
    <row r="421" spans="1:29" ht="15" customHeight="1">
      <c r="A421" s="149"/>
      <c r="B421" s="156"/>
      <c r="C421" s="186"/>
      <c r="D421" s="186"/>
      <c r="F421" s="186"/>
      <c r="G421" s="186"/>
      <c r="I421" s="186"/>
      <c r="J421" s="186"/>
      <c r="L421" s="186"/>
      <c r="M421" s="186"/>
      <c r="O421" s="200"/>
      <c r="P421" s="200"/>
      <c r="R421" s="186"/>
      <c r="S421" s="186"/>
      <c r="U421" s="186"/>
      <c r="V421" s="186"/>
      <c r="W421" s="63"/>
      <c r="X421" s="64"/>
      <c r="Y421" s="64"/>
      <c r="Z421" s="64"/>
      <c r="AA421" s="64"/>
      <c r="AB421" s="64"/>
      <c r="AC421" s="65"/>
    </row>
    <row r="422" spans="1:29" ht="15" customHeight="1">
      <c r="A422" s="149"/>
      <c r="B422" s="156"/>
      <c r="C422" s="186"/>
      <c r="D422" s="186"/>
      <c r="F422" s="186"/>
      <c r="G422" s="186"/>
      <c r="I422" s="186"/>
      <c r="J422" s="186"/>
      <c r="L422" s="186"/>
      <c r="M422" s="186"/>
      <c r="O422" s="200"/>
      <c r="P422" s="200"/>
      <c r="R422" s="186"/>
      <c r="S422" s="186"/>
      <c r="U422" s="186"/>
      <c r="V422" s="186"/>
      <c r="W422" s="63"/>
      <c r="X422" s="64"/>
      <c r="Y422" s="64"/>
      <c r="Z422" s="64"/>
      <c r="AA422" s="64"/>
      <c r="AB422" s="64"/>
      <c r="AC422" s="65"/>
    </row>
    <row r="423" spans="1:29" ht="15" customHeight="1">
      <c r="A423" s="149"/>
      <c r="B423" s="156"/>
      <c r="C423" s="186"/>
      <c r="D423" s="186"/>
      <c r="F423" s="186"/>
      <c r="G423" s="186"/>
      <c r="I423" s="186"/>
      <c r="J423" s="186"/>
      <c r="L423" s="186"/>
      <c r="M423" s="186"/>
      <c r="O423" s="200"/>
      <c r="P423" s="200"/>
      <c r="R423" s="186"/>
      <c r="S423" s="186"/>
      <c r="U423" s="186"/>
      <c r="V423" s="186"/>
      <c r="W423" s="63"/>
      <c r="X423" s="64"/>
      <c r="Y423" s="64"/>
      <c r="Z423" s="64"/>
      <c r="AA423" s="64"/>
      <c r="AB423" s="64"/>
      <c r="AC423" s="65"/>
    </row>
    <row r="424" spans="1:29" ht="15" customHeight="1">
      <c r="A424" s="149"/>
      <c r="B424" s="156"/>
      <c r="C424" s="186"/>
      <c r="D424" s="186"/>
      <c r="F424" s="186"/>
      <c r="G424" s="186"/>
      <c r="I424" s="186"/>
      <c r="J424" s="186"/>
      <c r="L424" s="186"/>
      <c r="M424" s="186"/>
      <c r="O424" s="200"/>
      <c r="P424" s="200"/>
      <c r="R424" s="186"/>
      <c r="S424" s="186"/>
      <c r="U424" s="186"/>
      <c r="V424" s="186"/>
      <c r="W424" s="63"/>
      <c r="X424" s="64"/>
      <c r="Y424" s="64"/>
      <c r="Z424" s="64"/>
      <c r="AA424" s="64"/>
      <c r="AB424" s="64"/>
      <c r="AC424" s="65"/>
    </row>
    <row r="425" spans="1:29" ht="15" customHeight="1">
      <c r="A425" s="149"/>
      <c r="B425" s="156"/>
      <c r="C425" s="186"/>
      <c r="D425" s="186"/>
      <c r="F425" s="186"/>
      <c r="G425" s="186"/>
      <c r="I425" s="186"/>
      <c r="J425" s="186"/>
      <c r="L425" s="186"/>
      <c r="M425" s="186"/>
      <c r="O425" s="200"/>
      <c r="P425" s="200"/>
      <c r="R425" s="186"/>
      <c r="S425" s="186"/>
      <c r="U425" s="186"/>
      <c r="V425" s="186"/>
      <c r="W425" s="63"/>
      <c r="X425" s="64"/>
      <c r="Y425" s="64"/>
      <c r="Z425" s="64"/>
      <c r="AA425" s="64"/>
      <c r="AB425" s="64"/>
      <c r="AC425" s="65"/>
    </row>
    <row r="426" spans="1:29" ht="15" customHeight="1">
      <c r="A426" s="149"/>
      <c r="B426" s="156"/>
      <c r="C426" s="186"/>
      <c r="D426" s="186"/>
      <c r="F426" s="186"/>
      <c r="G426" s="186"/>
      <c r="I426" s="186"/>
      <c r="J426" s="186"/>
      <c r="L426" s="186"/>
      <c r="M426" s="186"/>
      <c r="O426" s="200"/>
      <c r="P426" s="200"/>
      <c r="R426" s="186"/>
      <c r="S426" s="186"/>
      <c r="U426" s="186"/>
      <c r="V426" s="186"/>
      <c r="W426" s="63"/>
      <c r="X426" s="64"/>
      <c r="Y426" s="64"/>
      <c r="Z426" s="64"/>
      <c r="AA426" s="64"/>
      <c r="AB426" s="64"/>
      <c r="AC426" s="65"/>
    </row>
    <row r="427" spans="1:29" ht="15" customHeight="1">
      <c r="A427" s="149"/>
      <c r="B427" s="156"/>
      <c r="C427" s="186"/>
      <c r="D427" s="186"/>
      <c r="F427" s="186"/>
      <c r="G427" s="186"/>
      <c r="I427" s="186"/>
      <c r="J427" s="186"/>
      <c r="L427" s="186"/>
      <c r="M427" s="186"/>
      <c r="O427" s="200"/>
      <c r="P427" s="200"/>
      <c r="R427" s="186"/>
      <c r="S427" s="186"/>
      <c r="U427" s="186"/>
      <c r="V427" s="186"/>
      <c r="W427" s="63"/>
      <c r="X427" s="64"/>
      <c r="Y427" s="64"/>
      <c r="Z427" s="64"/>
      <c r="AA427" s="64"/>
      <c r="AB427" s="64"/>
      <c r="AC427" s="65"/>
    </row>
    <row r="428" spans="1:29" ht="15" customHeight="1">
      <c r="A428" s="149"/>
      <c r="B428" s="156"/>
      <c r="C428" s="186"/>
      <c r="D428" s="186"/>
      <c r="F428" s="186"/>
      <c r="G428" s="186"/>
      <c r="I428" s="186"/>
      <c r="J428" s="186"/>
      <c r="L428" s="186"/>
      <c r="M428" s="186"/>
      <c r="O428" s="200"/>
      <c r="P428" s="200"/>
      <c r="R428" s="186"/>
      <c r="S428" s="186"/>
      <c r="U428" s="186"/>
      <c r="V428" s="186"/>
      <c r="W428" s="63"/>
      <c r="X428" s="64"/>
      <c r="Y428" s="64"/>
      <c r="Z428" s="64"/>
      <c r="AA428" s="64"/>
      <c r="AB428" s="64"/>
      <c r="AC428" s="65"/>
    </row>
    <row r="429" spans="1:29" ht="15" customHeight="1">
      <c r="A429" s="149"/>
      <c r="B429" s="156"/>
      <c r="C429" s="186"/>
      <c r="D429" s="186"/>
      <c r="F429" s="186"/>
      <c r="G429" s="186"/>
      <c r="I429" s="186"/>
      <c r="J429" s="186"/>
      <c r="L429" s="186"/>
      <c r="M429" s="186"/>
      <c r="O429" s="200"/>
      <c r="P429" s="200"/>
      <c r="R429" s="186"/>
      <c r="S429" s="186"/>
      <c r="U429" s="186"/>
      <c r="V429" s="186"/>
      <c r="W429" s="63"/>
      <c r="X429" s="64"/>
      <c r="Y429" s="64"/>
      <c r="Z429" s="64"/>
      <c r="AA429" s="64"/>
      <c r="AB429" s="64"/>
      <c r="AC429" s="65"/>
    </row>
    <row r="430" spans="1:29" ht="15" customHeight="1">
      <c r="A430" s="149"/>
      <c r="B430" s="156"/>
      <c r="C430" s="186"/>
      <c r="D430" s="186"/>
      <c r="F430" s="186"/>
      <c r="G430" s="186"/>
      <c r="I430" s="186"/>
      <c r="J430" s="186"/>
      <c r="L430" s="186"/>
      <c r="M430" s="186"/>
      <c r="O430" s="200"/>
      <c r="P430" s="200"/>
      <c r="R430" s="186"/>
      <c r="S430" s="186"/>
      <c r="U430" s="186"/>
      <c r="V430" s="186"/>
      <c r="W430" s="63"/>
      <c r="X430" s="64"/>
      <c r="Y430" s="64"/>
      <c r="Z430" s="64"/>
      <c r="AA430" s="64"/>
      <c r="AB430" s="64"/>
      <c r="AC430" s="65"/>
    </row>
    <row r="431" spans="1:29" ht="15" customHeight="1">
      <c r="A431" s="149"/>
      <c r="B431" s="156"/>
      <c r="C431" s="186"/>
      <c r="D431" s="186"/>
      <c r="F431" s="186"/>
      <c r="G431" s="186"/>
      <c r="I431" s="186"/>
      <c r="J431" s="186"/>
      <c r="L431" s="186"/>
      <c r="M431" s="186"/>
      <c r="O431" s="200"/>
      <c r="P431" s="200"/>
      <c r="R431" s="186"/>
      <c r="S431" s="186"/>
      <c r="U431" s="186"/>
      <c r="V431" s="186"/>
      <c r="W431" s="63"/>
      <c r="X431" s="64"/>
      <c r="Y431" s="64"/>
      <c r="Z431" s="64"/>
      <c r="AA431" s="64"/>
      <c r="AB431" s="64"/>
      <c r="AC431" s="65"/>
    </row>
    <row r="432" spans="1:29" ht="15" customHeight="1">
      <c r="A432" s="149"/>
      <c r="B432" s="156"/>
      <c r="C432" s="186"/>
      <c r="D432" s="186"/>
      <c r="F432" s="186"/>
      <c r="G432" s="186"/>
      <c r="I432" s="186"/>
      <c r="J432" s="186"/>
      <c r="L432" s="186"/>
      <c r="M432" s="186"/>
      <c r="O432" s="200"/>
      <c r="P432" s="200"/>
      <c r="R432" s="186"/>
      <c r="S432" s="186"/>
      <c r="U432" s="186"/>
      <c r="V432" s="186"/>
      <c r="W432" s="63"/>
      <c r="X432" s="64"/>
      <c r="Y432" s="64"/>
      <c r="Z432" s="64"/>
      <c r="AA432" s="64"/>
      <c r="AB432" s="64"/>
      <c r="AC432" s="65"/>
    </row>
    <row r="433" spans="1:29" ht="15" customHeight="1">
      <c r="A433" s="149"/>
      <c r="B433" s="156"/>
      <c r="C433" s="186"/>
      <c r="D433" s="186"/>
      <c r="F433" s="186"/>
      <c r="G433" s="186"/>
      <c r="I433" s="186"/>
      <c r="J433" s="186"/>
      <c r="L433" s="186"/>
      <c r="M433" s="186"/>
      <c r="O433" s="200"/>
      <c r="P433" s="200"/>
      <c r="R433" s="186"/>
      <c r="S433" s="186"/>
      <c r="U433" s="186"/>
      <c r="V433" s="186"/>
      <c r="W433" s="63"/>
      <c r="X433" s="64"/>
      <c r="Y433" s="64"/>
      <c r="Z433" s="64"/>
      <c r="AA433" s="64"/>
      <c r="AB433" s="64"/>
      <c r="AC433" s="65"/>
    </row>
    <row r="434" spans="1:29" ht="15" customHeight="1">
      <c r="A434" s="149"/>
      <c r="B434" s="156"/>
      <c r="C434" s="186"/>
      <c r="D434" s="186"/>
      <c r="F434" s="186"/>
      <c r="G434" s="186"/>
      <c r="I434" s="186"/>
      <c r="J434" s="186"/>
      <c r="L434" s="186"/>
      <c r="M434" s="186"/>
      <c r="O434" s="200"/>
      <c r="P434" s="200"/>
      <c r="R434" s="186"/>
      <c r="S434" s="186"/>
      <c r="U434" s="186"/>
      <c r="V434" s="186"/>
      <c r="W434" s="63"/>
      <c r="X434" s="64"/>
      <c r="Y434" s="64"/>
      <c r="Z434" s="64"/>
      <c r="AA434" s="64"/>
      <c r="AB434" s="64"/>
      <c r="AC434" s="65"/>
    </row>
    <row r="435" spans="1:29" ht="15" customHeight="1">
      <c r="A435" s="149"/>
      <c r="B435" s="156"/>
      <c r="C435" s="186"/>
      <c r="D435" s="186"/>
      <c r="F435" s="186"/>
      <c r="G435" s="186"/>
      <c r="I435" s="186"/>
      <c r="J435" s="186"/>
      <c r="L435" s="186"/>
      <c r="M435" s="186"/>
      <c r="O435" s="200"/>
      <c r="P435" s="200"/>
      <c r="R435" s="186"/>
      <c r="S435" s="186"/>
      <c r="U435" s="186"/>
      <c r="V435" s="186"/>
      <c r="W435" s="63"/>
      <c r="X435" s="64"/>
      <c r="Y435" s="64"/>
      <c r="Z435" s="64"/>
      <c r="AA435" s="64"/>
      <c r="AB435" s="64"/>
      <c r="AC435" s="65"/>
    </row>
    <row r="436" spans="1:29" ht="15" customHeight="1">
      <c r="A436" s="149"/>
      <c r="B436" s="156"/>
      <c r="C436" s="186"/>
      <c r="D436" s="186"/>
      <c r="F436" s="186"/>
      <c r="G436" s="186"/>
      <c r="I436" s="186"/>
      <c r="J436" s="186"/>
      <c r="L436" s="186"/>
      <c r="M436" s="186"/>
      <c r="O436" s="200"/>
      <c r="P436" s="200"/>
      <c r="R436" s="186"/>
      <c r="S436" s="186"/>
      <c r="U436" s="186"/>
      <c r="V436" s="186"/>
      <c r="W436" s="63"/>
      <c r="X436" s="64"/>
      <c r="Y436" s="64"/>
      <c r="Z436" s="64"/>
      <c r="AA436" s="64"/>
      <c r="AB436" s="64"/>
      <c r="AC436" s="65"/>
    </row>
    <row r="437" spans="1:29" ht="15" customHeight="1">
      <c r="A437" s="149"/>
      <c r="B437" s="156"/>
      <c r="C437" s="186"/>
      <c r="D437" s="186"/>
      <c r="F437" s="186"/>
      <c r="G437" s="186"/>
      <c r="I437" s="186"/>
      <c r="J437" s="186"/>
      <c r="L437" s="186"/>
      <c r="M437" s="186"/>
      <c r="O437" s="200"/>
      <c r="P437" s="200"/>
      <c r="R437" s="186"/>
      <c r="S437" s="186"/>
      <c r="U437" s="186"/>
      <c r="V437" s="186"/>
      <c r="W437" s="63"/>
      <c r="X437" s="64"/>
      <c r="Y437" s="64"/>
      <c r="Z437" s="64"/>
      <c r="AA437" s="64"/>
      <c r="AB437" s="64"/>
      <c r="AC437" s="65"/>
    </row>
    <row r="438" spans="1:29" ht="15" customHeight="1">
      <c r="A438" s="149"/>
      <c r="B438" s="156"/>
      <c r="C438" s="186"/>
      <c r="D438" s="186"/>
      <c r="F438" s="186"/>
      <c r="G438" s="186"/>
      <c r="I438" s="186"/>
      <c r="J438" s="186"/>
      <c r="L438" s="186"/>
      <c r="M438" s="186"/>
      <c r="O438" s="200"/>
      <c r="P438" s="200"/>
      <c r="R438" s="186"/>
      <c r="S438" s="186"/>
      <c r="U438" s="186"/>
      <c r="V438" s="186"/>
      <c r="W438" s="63"/>
      <c r="X438" s="64"/>
      <c r="Y438" s="64"/>
      <c r="Z438" s="64"/>
      <c r="AA438" s="64"/>
      <c r="AB438" s="64"/>
      <c r="AC438" s="65"/>
    </row>
    <row r="439" spans="1:29" ht="15" customHeight="1">
      <c r="A439" s="149"/>
      <c r="B439" s="156"/>
      <c r="C439" s="186"/>
      <c r="D439" s="186"/>
      <c r="F439" s="186"/>
      <c r="G439" s="186"/>
      <c r="I439" s="186"/>
      <c r="J439" s="186"/>
      <c r="L439" s="186"/>
      <c r="M439" s="186"/>
      <c r="O439" s="200"/>
      <c r="P439" s="200"/>
      <c r="R439" s="186"/>
      <c r="S439" s="186"/>
      <c r="U439" s="186"/>
      <c r="V439" s="186"/>
      <c r="W439" s="63"/>
      <c r="X439" s="64"/>
      <c r="Y439" s="64"/>
      <c r="Z439" s="64"/>
      <c r="AA439" s="64"/>
      <c r="AB439" s="64"/>
      <c r="AC439" s="65"/>
    </row>
    <row r="440" spans="1:29" ht="15" customHeight="1">
      <c r="A440" s="149"/>
      <c r="B440" s="156"/>
      <c r="C440" s="186"/>
      <c r="D440" s="186"/>
      <c r="F440" s="186"/>
      <c r="G440" s="186"/>
      <c r="I440" s="186"/>
      <c r="J440" s="186"/>
      <c r="L440" s="186"/>
      <c r="M440" s="186"/>
      <c r="O440" s="200"/>
      <c r="P440" s="200"/>
      <c r="R440" s="186"/>
      <c r="S440" s="186"/>
      <c r="U440" s="186"/>
      <c r="V440" s="186"/>
      <c r="W440" s="63"/>
      <c r="X440" s="64"/>
      <c r="Y440" s="64"/>
      <c r="Z440" s="64"/>
      <c r="AA440" s="64"/>
      <c r="AB440" s="64"/>
      <c r="AC440" s="65"/>
    </row>
    <row r="441" spans="1:29" ht="15" customHeight="1">
      <c r="A441" s="149"/>
      <c r="B441" s="156"/>
      <c r="C441" s="186"/>
      <c r="D441" s="186"/>
      <c r="F441" s="186"/>
      <c r="G441" s="186"/>
      <c r="I441" s="186"/>
      <c r="J441" s="186"/>
      <c r="L441" s="186"/>
      <c r="M441" s="186"/>
      <c r="O441" s="200"/>
      <c r="P441" s="200"/>
      <c r="R441" s="186"/>
      <c r="S441" s="186"/>
      <c r="U441" s="186"/>
      <c r="V441" s="186"/>
      <c r="W441" s="63"/>
      <c r="X441" s="64"/>
      <c r="Y441" s="64"/>
      <c r="Z441" s="64"/>
      <c r="AA441" s="64"/>
      <c r="AB441" s="64"/>
      <c r="AC441" s="65"/>
    </row>
    <row r="442" spans="1:29" ht="15" customHeight="1">
      <c r="A442" s="149"/>
      <c r="B442" s="156"/>
      <c r="C442" s="186"/>
      <c r="D442" s="186"/>
      <c r="F442" s="186"/>
      <c r="G442" s="186"/>
      <c r="I442" s="186"/>
      <c r="J442" s="186"/>
      <c r="L442" s="186"/>
      <c r="M442" s="186"/>
      <c r="O442" s="200"/>
      <c r="P442" s="200"/>
      <c r="R442" s="186"/>
      <c r="S442" s="186"/>
      <c r="U442" s="186"/>
      <c r="V442" s="186"/>
      <c r="W442" s="63"/>
      <c r="X442" s="64"/>
      <c r="Y442" s="64"/>
      <c r="Z442" s="64"/>
      <c r="AA442" s="64"/>
      <c r="AB442" s="64"/>
      <c r="AC442" s="65"/>
    </row>
    <row r="443" spans="1:29" ht="15" customHeight="1">
      <c r="A443" s="149"/>
      <c r="B443" s="156"/>
      <c r="C443" s="186"/>
      <c r="D443" s="186"/>
      <c r="F443" s="186"/>
      <c r="G443" s="186"/>
      <c r="I443" s="186"/>
      <c r="J443" s="186"/>
      <c r="L443" s="186"/>
      <c r="M443" s="186"/>
      <c r="O443" s="200"/>
      <c r="P443" s="200"/>
      <c r="R443" s="186"/>
      <c r="S443" s="186"/>
      <c r="U443" s="186"/>
      <c r="V443" s="186"/>
      <c r="W443" s="63"/>
      <c r="X443" s="64"/>
      <c r="Y443" s="64"/>
      <c r="Z443" s="64"/>
      <c r="AA443" s="64"/>
      <c r="AB443" s="64"/>
      <c r="AC443" s="65"/>
    </row>
    <row r="444" spans="1:29" ht="15" customHeight="1">
      <c r="A444" s="149"/>
      <c r="B444" s="156"/>
      <c r="C444" s="186"/>
      <c r="D444" s="186"/>
      <c r="F444" s="186"/>
      <c r="G444" s="186"/>
      <c r="I444" s="186"/>
      <c r="J444" s="186"/>
      <c r="L444" s="186"/>
      <c r="M444" s="186"/>
      <c r="O444" s="200"/>
      <c r="P444" s="200"/>
      <c r="R444" s="186"/>
      <c r="S444" s="186"/>
      <c r="U444" s="186"/>
      <c r="V444" s="186"/>
      <c r="W444" s="63"/>
      <c r="X444" s="64"/>
      <c r="Y444" s="64"/>
      <c r="Z444" s="64"/>
      <c r="AA444" s="64"/>
      <c r="AB444" s="64"/>
      <c r="AC444" s="65"/>
    </row>
    <row r="445" spans="1:29" ht="15" customHeight="1">
      <c r="A445" s="149"/>
      <c r="B445" s="156"/>
      <c r="C445" s="186"/>
      <c r="D445" s="186"/>
      <c r="F445" s="186"/>
      <c r="G445" s="186"/>
      <c r="I445" s="186"/>
      <c r="J445" s="186"/>
      <c r="L445" s="186"/>
      <c r="M445" s="186"/>
      <c r="O445" s="200"/>
      <c r="P445" s="200"/>
      <c r="R445" s="186"/>
      <c r="S445" s="186"/>
      <c r="U445" s="186"/>
      <c r="V445" s="186"/>
      <c r="W445" s="63"/>
      <c r="X445" s="64"/>
      <c r="Y445" s="64"/>
      <c r="Z445" s="64"/>
      <c r="AA445" s="64"/>
      <c r="AB445" s="64"/>
      <c r="AC445" s="65"/>
    </row>
    <row r="446" spans="1:29" ht="15" customHeight="1">
      <c r="A446" s="149"/>
      <c r="B446" s="156"/>
      <c r="C446" s="186"/>
      <c r="D446" s="186"/>
      <c r="F446" s="186"/>
      <c r="G446" s="186"/>
      <c r="I446" s="186"/>
      <c r="J446" s="186"/>
      <c r="L446" s="186"/>
      <c r="M446" s="186"/>
      <c r="O446" s="200"/>
      <c r="P446" s="200"/>
      <c r="R446" s="186"/>
      <c r="S446" s="186"/>
      <c r="U446" s="186"/>
      <c r="V446" s="186"/>
      <c r="W446" s="63"/>
      <c r="X446" s="64"/>
      <c r="Y446" s="64"/>
      <c r="Z446" s="64"/>
      <c r="AA446" s="64"/>
      <c r="AB446" s="64"/>
      <c r="AC446" s="65"/>
    </row>
    <row r="447" spans="1:29" ht="15" customHeight="1">
      <c r="A447" s="149"/>
      <c r="B447" s="156"/>
      <c r="C447" s="186"/>
      <c r="D447" s="186"/>
      <c r="F447" s="186"/>
      <c r="G447" s="186"/>
      <c r="I447" s="186"/>
      <c r="J447" s="186"/>
      <c r="L447" s="186"/>
      <c r="M447" s="186"/>
      <c r="O447" s="200"/>
      <c r="P447" s="200"/>
      <c r="R447" s="186"/>
      <c r="S447" s="186"/>
      <c r="U447" s="186"/>
      <c r="V447" s="186"/>
      <c r="W447" s="63"/>
      <c r="X447" s="64"/>
      <c r="Y447" s="64"/>
      <c r="Z447" s="64"/>
      <c r="AA447" s="64"/>
      <c r="AB447" s="64"/>
      <c r="AC447" s="65"/>
    </row>
    <row r="448" spans="1:29" ht="15" customHeight="1">
      <c r="A448" s="149"/>
      <c r="B448" s="156"/>
      <c r="C448" s="186"/>
      <c r="D448" s="186"/>
      <c r="F448" s="186"/>
      <c r="G448" s="186"/>
      <c r="I448" s="186"/>
      <c r="J448" s="186"/>
      <c r="L448" s="186"/>
      <c r="M448" s="186"/>
      <c r="O448" s="200"/>
      <c r="P448" s="200"/>
      <c r="R448" s="186"/>
      <c r="S448" s="186"/>
      <c r="U448" s="186"/>
      <c r="V448" s="186"/>
      <c r="W448" s="63"/>
      <c r="X448" s="64"/>
      <c r="Y448" s="64"/>
      <c r="Z448" s="64"/>
      <c r="AA448" s="64"/>
      <c r="AB448" s="64"/>
      <c r="AC448" s="65"/>
    </row>
    <row r="449" spans="1:29" ht="15" customHeight="1">
      <c r="A449" s="149"/>
      <c r="B449" s="156"/>
      <c r="C449" s="186"/>
      <c r="D449" s="186"/>
      <c r="F449" s="186"/>
      <c r="G449" s="186"/>
      <c r="I449" s="186"/>
      <c r="J449" s="186"/>
      <c r="L449" s="186"/>
      <c r="M449" s="186"/>
      <c r="O449" s="200"/>
      <c r="P449" s="200"/>
      <c r="R449" s="186"/>
      <c r="S449" s="186"/>
      <c r="U449" s="186"/>
      <c r="V449" s="186"/>
      <c r="W449" s="63"/>
      <c r="X449" s="64"/>
      <c r="Y449" s="64"/>
      <c r="Z449" s="64"/>
      <c r="AA449" s="64"/>
      <c r="AB449" s="64"/>
      <c r="AC449" s="65"/>
    </row>
    <row r="450" spans="1:29" ht="15" customHeight="1">
      <c r="A450" s="149"/>
      <c r="B450" s="156"/>
      <c r="C450" s="186"/>
      <c r="D450" s="186"/>
      <c r="F450" s="186"/>
      <c r="G450" s="186"/>
      <c r="I450" s="186"/>
      <c r="J450" s="186"/>
      <c r="L450" s="186"/>
      <c r="M450" s="186"/>
      <c r="O450" s="200"/>
      <c r="P450" s="200"/>
      <c r="R450" s="186"/>
      <c r="S450" s="186"/>
      <c r="U450" s="186"/>
      <c r="V450" s="186"/>
      <c r="W450" s="63"/>
      <c r="X450" s="64"/>
      <c r="Y450" s="64"/>
      <c r="Z450" s="64"/>
      <c r="AA450" s="64"/>
      <c r="AB450" s="64"/>
      <c r="AC450" s="65"/>
    </row>
    <row r="451" spans="1:29" ht="15" customHeight="1">
      <c r="A451" s="149"/>
      <c r="B451" s="156"/>
      <c r="C451" s="186"/>
      <c r="D451" s="186"/>
      <c r="F451" s="186"/>
      <c r="G451" s="186"/>
      <c r="I451" s="186"/>
      <c r="J451" s="186"/>
      <c r="L451" s="186"/>
      <c r="M451" s="186"/>
      <c r="O451" s="200"/>
      <c r="P451" s="200"/>
      <c r="R451" s="186"/>
      <c r="S451" s="186"/>
      <c r="U451" s="186"/>
      <c r="V451" s="186"/>
      <c r="W451" s="63"/>
      <c r="X451" s="64"/>
      <c r="Y451" s="64"/>
      <c r="Z451" s="64"/>
      <c r="AA451" s="64"/>
      <c r="AB451" s="64"/>
      <c r="AC451" s="65"/>
    </row>
    <row r="452" spans="1:29" ht="15" customHeight="1">
      <c r="A452" s="149"/>
      <c r="B452" s="156"/>
      <c r="C452" s="186"/>
      <c r="D452" s="186"/>
      <c r="F452" s="186"/>
      <c r="G452" s="186"/>
      <c r="I452" s="186"/>
      <c r="J452" s="186"/>
      <c r="L452" s="186"/>
      <c r="M452" s="186"/>
      <c r="O452" s="200"/>
      <c r="P452" s="200"/>
      <c r="R452" s="186"/>
      <c r="S452" s="186"/>
      <c r="U452" s="186"/>
      <c r="V452" s="186"/>
      <c r="W452" s="63"/>
      <c r="X452" s="64"/>
      <c r="Y452" s="64"/>
      <c r="Z452" s="64"/>
      <c r="AA452" s="64"/>
      <c r="AB452" s="64"/>
      <c r="AC452" s="65"/>
    </row>
    <row r="453" spans="1:29" ht="15" customHeight="1">
      <c r="A453" s="149"/>
      <c r="B453" s="156"/>
      <c r="C453" s="186"/>
      <c r="D453" s="186"/>
      <c r="F453" s="186"/>
      <c r="G453" s="186"/>
      <c r="I453" s="186"/>
      <c r="J453" s="186"/>
      <c r="L453" s="186"/>
      <c r="M453" s="186"/>
      <c r="O453" s="200"/>
      <c r="P453" s="200"/>
      <c r="R453" s="186"/>
      <c r="S453" s="186"/>
      <c r="U453" s="186"/>
      <c r="V453" s="186"/>
      <c r="W453" s="63"/>
      <c r="X453" s="64"/>
      <c r="Y453" s="64"/>
      <c r="Z453" s="64"/>
      <c r="AA453" s="64"/>
      <c r="AB453" s="64"/>
      <c r="AC453" s="65"/>
    </row>
    <row r="454" spans="1:29" ht="15" customHeight="1">
      <c r="A454" s="149"/>
      <c r="B454" s="156"/>
      <c r="C454" s="186"/>
      <c r="D454" s="186"/>
      <c r="F454" s="186"/>
      <c r="G454" s="186"/>
      <c r="I454" s="186"/>
      <c r="J454" s="186"/>
      <c r="L454" s="186"/>
      <c r="M454" s="186"/>
      <c r="O454" s="200"/>
      <c r="P454" s="200"/>
      <c r="R454" s="186"/>
      <c r="S454" s="186"/>
      <c r="U454" s="186"/>
      <c r="V454" s="186"/>
      <c r="W454" s="63"/>
      <c r="X454" s="64"/>
      <c r="Y454" s="64"/>
      <c r="Z454" s="64"/>
      <c r="AA454" s="64"/>
      <c r="AB454" s="64"/>
      <c r="AC454" s="65"/>
    </row>
    <row r="455" spans="1:29" ht="15" customHeight="1">
      <c r="A455" s="149"/>
      <c r="B455" s="156"/>
      <c r="C455" s="186"/>
      <c r="D455" s="186"/>
      <c r="F455" s="186"/>
      <c r="G455" s="186"/>
      <c r="I455" s="186"/>
      <c r="J455" s="186"/>
      <c r="L455" s="186"/>
      <c r="M455" s="186"/>
      <c r="O455" s="200"/>
      <c r="P455" s="200"/>
      <c r="R455" s="186"/>
      <c r="S455" s="186"/>
      <c r="U455" s="186"/>
      <c r="V455" s="186"/>
      <c r="W455" s="63"/>
      <c r="X455" s="64"/>
      <c r="Y455" s="64"/>
      <c r="Z455" s="64"/>
      <c r="AA455" s="64"/>
      <c r="AB455" s="64"/>
      <c r="AC455" s="65"/>
    </row>
    <row r="456" spans="1:29" ht="15" customHeight="1">
      <c r="A456" s="149"/>
      <c r="B456" s="156"/>
      <c r="C456" s="186"/>
      <c r="D456" s="186"/>
      <c r="F456" s="186"/>
      <c r="G456" s="186"/>
      <c r="I456" s="186"/>
      <c r="J456" s="186"/>
      <c r="L456" s="186"/>
      <c r="M456" s="186"/>
      <c r="O456" s="200"/>
      <c r="P456" s="200"/>
      <c r="R456" s="186"/>
      <c r="S456" s="186"/>
      <c r="U456" s="186"/>
      <c r="V456" s="186"/>
      <c r="W456" s="63"/>
      <c r="X456" s="64"/>
      <c r="Y456" s="64"/>
      <c r="Z456" s="64"/>
      <c r="AA456" s="64"/>
      <c r="AB456" s="64"/>
      <c r="AC456" s="65"/>
    </row>
    <row r="457" spans="1:29" ht="15" customHeight="1">
      <c r="A457" s="149"/>
      <c r="B457" s="156"/>
      <c r="C457" s="186"/>
      <c r="D457" s="186"/>
      <c r="F457" s="186"/>
      <c r="G457" s="186"/>
      <c r="I457" s="186"/>
      <c r="J457" s="186"/>
      <c r="L457" s="186"/>
      <c r="M457" s="186"/>
      <c r="O457" s="200"/>
      <c r="P457" s="200"/>
      <c r="R457" s="186"/>
      <c r="S457" s="186"/>
      <c r="U457" s="186"/>
      <c r="V457" s="186"/>
      <c r="W457" s="63"/>
      <c r="X457" s="64"/>
      <c r="Y457" s="64"/>
      <c r="Z457" s="64"/>
      <c r="AA457" s="64"/>
      <c r="AB457" s="64"/>
      <c r="AC457" s="65"/>
    </row>
    <row r="458" spans="1:29" ht="15" customHeight="1">
      <c r="A458" s="149"/>
      <c r="B458" s="156"/>
      <c r="C458" s="186"/>
      <c r="D458" s="186"/>
      <c r="F458" s="186"/>
      <c r="G458" s="186"/>
      <c r="I458" s="186"/>
      <c r="J458" s="186"/>
      <c r="L458" s="186"/>
      <c r="M458" s="186"/>
      <c r="O458" s="200"/>
      <c r="P458" s="200"/>
      <c r="R458" s="186"/>
      <c r="S458" s="186"/>
      <c r="U458" s="186"/>
      <c r="V458" s="186"/>
      <c r="W458" s="63"/>
      <c r="X458" s="64"/>
      <c r="Y458" s="64"/>
      <c r="Z458" s="64"/>
      <c r="AA458" s="64"/>
      <c r="AB458" s="64"/>
      <c r="AC458" s="65"/>
    </row>
    <row r="459" spans="1:29" ht="15" customHeight="1">
      <c r="A459" s="149"/>
      <c r="B459" s="156"/>
      <c r="C459" s="186"/>
      <c r="D459" s="186"/>
      <c r="F459" s="186"/>
      <c r="G459" s="186"/>
      <c r="I459" s="186"/>
      <c r="J459" s="186"/>
      <c r="L459" s="186"/>
      <c r="M459" s="186"/>
      <c r="O459" s="200"/>
      <c r="P459" s="200"/>
      <c r="R459" s="186"/>
      <c r="S459" s="186"/>
      <c r="U459" s="186"/>
      <c r="V459" s="186"/>
      <c r="W459" s="63"/>
      <c r="X459" s="64"/>
      <c r="Y459" s="64"/>
      <c r="Z459" s="64"/>
      <c r="AA459" s="64"/>
      <c r="AB459" s="64"/>
      <c r="AC459" s="65"/>
    </row>
    <row r="460" spans="1:29" ht="15" customHeight="1">
      <c r="A460" s="149"/>
      <c r="B460" s="156"/>
      <c r="C460" s="186"/>
      <c r="D460" s="186"/>
      <c r="F460" s="186"/>
      <c r="G460" s="186"/>
      <c r="I460" s="186"/>
      <c r="J460" s="186"/>
      <c r="L460" s="186"/>
      <c r="M460" s="186"/>
      <c r="O460" s="200"/>
      <c r="P460" s="200"/>
      <c r="R460" s="186"/>
      <c r="S460" s="186"/>
      <c r="U460" s="186"/>
      <c r="V460" s="186"/>
      <c r="W460" s="63"/>
      <c r="X460" s="64"/>
      <c r="Y460" s="64"/>
      <c r="Z460" s="64"/>
      <c r="AA460" s="64"/>
      <c r="AB460" s="64"/>
      <c r="AC460" s="65"/>
    </row>
    <row r="461" spans="1:29" ht="15" customHeight="1">
      <c r="A461" s="149"/>
      <c r="B461" s="156"/>
      <c r="C461" s="186"/>
      <c r="D461" s="186"/>
      <c r="F461" s="186"/>
      <c r="G461" s="186"/>
      <c r="I461" s="186"/>
      <c r="J461" s="186"/>
      <c r="L461" s="186"/>
      <c r="M461" s="186"/>
      <c r="O461" s="200"/>
      <c r="P461" s="200"/>
      <c r="R461" s="186"/>
      <c r="S461" s="186"/>
      <c r="U461" s="186"/>
      <c r="V461" s="186"/>
      <c r="W461" s="63"/>
      <c r="X461" s="64"/>
      <c r="Y461" s="64"/>
      <c r="Z461" s="64"/>
      <c r="AA461" s="64"/>
      <c r="AB461" s="64"/>
      <c r="AC461" s="65"/>
    </row>
    <row r="462" spans="1:29" ht="15" customHeight="1">
      <c r="A462" s="149"/>
      <c r="B462" s="156"/>
      <c r="C462" s="186"/>
      <c r="D462" s="186"/>
      <c r="F462" s="186"/>
      <c r="G462" s="186"/>
      <c r="I462" s="186"/>
      <c r="J462" s="186"/>
      <c r="L462" s="186"/>
      <c r="M462" s="186"/>
      <c r="O462" s="200"/>
      <c r="P462" s="200"/>
      <c r="R462" s="186"/>
      <c r="S462" s="186"/>
      <c r="U462" s="186"/>
      <c r="V462" s="186"/>
      <c r="W462" s="63"/>
      <c r="X462" s="64"/>
      <c r="Y462" s="64"/>
      <c r="Z462" s="64"/>
      <c r="AA462" s="64"/>
      <c r="AB462" s="64"/>
      <c r="AC462" s="65"/>
    </row>
    <row r="463" spans="1:29" ht="15" customHeight="1">
      <c r="A463" s="149"/>
      <c r="B463" s="156"/>
      <c r="C463" s="186"/>
      <c r="D463" s="186"/>
      <c r="F463" s="186"/>
      <c r="G463" s="186"/>
      <c r="I463" s="186"/>
      <c r="J463" s="186"/>
      <c r="L463" s="186"/>
      <c r="M463" s="186"/>
      <c r="O463" s="200"/>
      <c r="P463" s="200"/>
      <c r="R463" s="186"/>
      <c r="S463" s="186"/>
      <c r="U463" s="186"/>
      <c r="V463" s="186"/>
      <c r="W463" s="63"/>
      <c r="X463" s="64"/>
      <c r="Y463" s="64"/>
      <c r="Z463" s="64"/>
      <c r="AA463" s="64"/>
      <c r="AB463" s="64"/>
      <c r="AC463" s="65"/>
    </row>
    <row r="464" spans="1:29" ht="15" customHeight="1">
      <c r="A464" s="149"/>
      <c r="B464" s="156"/>
      <c r="C464" s="186"/>
      <c r="D464" s="186"/>
      <c r="F464" s="186"/>
      <c r="G464" s="186"/>
      <c r="I464" s="186"/>
      <c r="J464" s="186"/>
      <c r="L464" s="186"/>
      <c r="M464" s="186"/>
      <c r="O464" s="200"/>
      <c r="P464" s="200"/>
      <c r="R464" s="186"/>
      <c r="S464" s="186"/>
      <c r="U464" s="186"/>
      <c r="V464" s="186"/>
      <c r="W464" s="63"/>
      <c r="X464" s="64"/>
      <c r="Y464" s="64"/>
      <c r="Z464" s="64"/>
      <c r="AA464" s="64"/>
      <c r="AB464" s="64"/>
      <c r="AC464" s="65"/>
    </row>
    <row r="465" spans="1:29" ht="15" customHeight="1">
      <c r="A465" s="149"/>
      <c r="B465" s="156"/>
      <c r="C465" s="186"/>
      <c r="D465" s="186"/>
      <c r="F465" s="186"/>
      <c r="G465" s="186"/>
      <c r="I465" s="186"/>
      <c r="J465" s="186"/>
      <c r="L465" s="186"/>
      <c r="M465" s="186"/>
      <c r="O465" s="200"/>
      <c r="P465" s="200"/>
      <c r="R465" s="186"/>
      <c r="S465" s="186"/>
      <c r="U465" s="186"/>
      <c r="V465" s="186"/>
      <c r="W465" s="63"/>
      <c r="X465" s="64"/>
      <c r="Y465" s="64"/>
      <c r="Z465" s="64"/>
      <c r="AA465" s="64"/>
      <c r="AB465" s="64"/>
      <c r="AC465" s="65"/>
    </row>
    <row r="466" spans="1:29" ht="15" customHeight="1">
      <c r="A466" s="149"/>
      <c r="B466" s="156"/>
      <c r="C466" s="186"/>
      <c r="D466" s="186"/>
      <c r="F466" s="186"/>
      <c r="G466" s="186"/>
      <c r="I466" s="186"/>
      <c r="J466" s="186"/>
      <c r="L466" s="186"/>
      <c r="M466" s="186"/>
      <c r="O466" s="200"/>
      <c r="P466" s="200"/>
      <c r="R466" s="186"/>
      <c r="S466" s="186"/>
      <c r="U466" s="186"/>
      <c r="V466" s="186"/>
      <c r="W466" s="63"/>
      <c r="X466" s="64"/>
      <c r="Y466" s="64"/>
      <c r="Z466" s="64"/>
      <c r="AA466" s="64"/>
      <c r="AB466" s="64"/>
      <c r="AC466" s="65"/>
    </row>
    <row r="467" spans="1:29" ht="15" customHeight="1">
      <c r="A467" s="149"/>
      <c r="B467" s="156"/>
      <c r="C467" s="186"/>
      <c r="D467" s="186"/>
      <c r="F467" s="186"/>
      <c r="G467" s="186"/>
      <c r="I467" s="186"/>
      <c r="J467" s="186"/>
      <c r="L467" s="186"/>
      <c r="M467" s="186"/>
      <c r="O467" s="200"/>
      <c r="P467" s="200"/>
      <c r="R467" s="186"/>
      <c r="S467" s="186"/>
      <c r="U467" s="186"/>
      <c r="V467" s="186"/>
      <c r="W467" s="63"/>
      <c r="X467" s="64"/>
      <c r="Y467" s="64"/>
      <c r="Z467" s="64"/>
      <c r="AA467" s="64"/>
      <c r="AB467" s="64"/>
      <c r="AC467" s="65"/>
    </row>
    <row r="468" spans="1:29" ht="15" customHeight="1">
      <c r="A468" s="149"/>
      <c r="B468" s="156"/>
      <c r="C468" s="186"/>
      <c r="D468" s="186"/>
      <c r="F468" s="186"/>
      <c r="G468" s="186"/>
      <c r="I468" s="186"/>
      <c r="J468" s="186"/>
      <c r="L468" s="186"/>
      <c r="M468" s="186"/>
      <c r="O468" s="200"/>
      <c r="P468" s="200"/>
      <c r="R468" s="186"/>
      <c r="S468" s="186"/>
      <c r="U468" s="186"/>
      <c r="V468" s="186"/>
      <c r="W468" s="63"/>
      <c r="X468" s="64"/>
      <c r="Y468" s="64"/>
      <c r="Z468" s="64"/>
      <c r="AA468" s="64"/>
      <c r="AB468" s="64"/>
      <c r="AC468" s="65"/>
    </row>
    <row r="469" spans="1:29" ht="15" customHeight="1">
      <c r="A469" s="149"/>
      <c r="B469" s="156"/>
      <c r="C469" s="186"/>
      <c r="D469" s="186"/>
      <c r="F469" s="186"/>
      <c r="G469" s="186"/>
      <c r="I469" s="186"/>
      <c r="J469" s="186"/>
      <c r="L469" s="186"/>
      <c r="M469" s="186"/>
      <c r="O469" s="200"/>
      <c r="P469" s="200"/>
      <c r="R469" s="186"/>
      <c r="S469" s="186"/>
      <c r="U469" s="186"/>
      <c r="V469" s="186"/>
      <c r="W469" s="63"/>
      <c r="X469" s="64"/>
      <c r="Y469" s="64"/>
      <c r="Z469" s="64"/>
      <c r="AA469" s="64"/>
      <c r="AB469" s="64"/>
      <c r="AC469" s="65"/>
    </row>
    <row r="470" spans="1:29" ht="15" customHeight="1">
      <c r="A470" s="149"/>
      <c r="B470" s="156"/>
      <c r="C470" s="186"/>
      <c r="D470" s="186"/>
      <c r="F470" s="186"/>
      <c r="G470" s="186"/>
      <c r="I470" s="186"/>
      <c r="J470" s="186"/>
      <c r="L470" s="186"/>
      <c r="M470" s="186"/>
      <c r="O470" s="200"/>
      <c r="P470" s="200"/>
      <c r="R470" s="186"/>
      <c r="S470" s="186"/>
      <c r="U470" s="186"/>
      <c r="V470" s="186"/>
      <c r="W470" s="63"/>
      <c r="X470" s="64"/>
      <c r="Y470" s="64"/>
      <c r="Z470" s="64"/>
      <c r="AA470" s="64"/>
      <c r="AB470" s="64"/>
      <c r="AC470" s="65"/>
    </row>
    <row r="471" spans="1:29" ht="15" customHeight="1">
      <c r="A471" s="149"/>
      <c r="B471" s="156"/>
      <c r="C471" s="186"/>
      <c r="D471" s="186"/>
      <c r="F471" s="186"/>
      <c r="G471" s="186"/>
      <c r="I471" s="186"/>
      <c r="J471" s="186"/>
      <c r="L471" s="186"/>
      <c r="M471" s="186"/>
      <c r="O471" s="200"/>
      <c r="P471" s="200"/>
      <c r="R471" s="186"/>
      <c r="S471" s="186"/>
      <c r="U471" s="186"/>
      <c r="V471" s="186"/>
      <c r="W471" s="63"/>
      <c r="X471" s="64"/>
      <c r="Y471" s="64"/>
      <c r="Z471" s="64"/>
      <c r="AA471" s="64"/>
      <c r="AB471" s="64"/>
      <c r="AC471" s="65"/>
    </row>
    <row r="472" spans="1:29" ht="15" customHeight="1">
      <c r="A472" s="149"/>
      <c r="B472" s="156"/>
      <c r="C472" s="186"/>
      <c r="D472" s="186"/>
      <c r="F472" s="186"/>
      <c r="G472" s="186"/>
      <c r="I472" s="186"/>
      <c r="J472" s="186"/>
      <c r="L472" s="186"/>
      <c r="M472" s="186"/>
      <c r="O472" s="200"/>
      <c r="P472" s="200"/>
      <c r="R472" s="186"/>
      <c r="S472" s="186"/>
      <c r="U472" s="186"/>
      <c r="V472" s="186"/>
      <c r="W472" s="63"/>
      <c r="X472" s="64"/>
      <c r="Y472" s="64"/>
      <c r="Z472" s="64"/>
      <c r="AA472" s="64"/>
      <c r="AB472" s="64"/>
      <c r="AC472" s="65"/>
    </row>
    <row r="473" spans="1:29" ht="15" customHeight="1">
      <c r="A473" s="149"/>
      <c r="B473" s="156"/>
      <c r="C473" s="186"/>
      <c r="D473" s="186"/>
      <c r="F473" s="186"/>
      <c r="G473" s="186"/>
      <c r="I473" s="186"/>
      <c r="J473" s="186"/>
      <c r="L473" s="186"/>
      <c r="M473" s="186"/>
      <c r="O473" s="200"/>
      <c r="P473" s="200"/>
      <c r="R473" s="186"/>
      <c r="S473" s="186"/>
      <c r="U473" s="186"/>
      <c r="V473" s="186"/>
      <c r="W473" s="63"/>
      <c r="X473" s="64"/>
      <c r="Y473" s="64"/>
      <c r="Z473" s="64"/>
      <c r="AA473" s="64"/>
      <c r="AB473" s="64"/>
      <c r="AC473" s="65"/>
    </row>
    <row r="474" spans="1:29" ht="15" customHeight="1">
      <c r="A474" s="149"/>
      <c r="B474" s="156"/>
      <c r="C474" s="186"/>
      <c r="D474" s="186"/>
      <c r="F474" s="186"/>
      <c r="G474" s="186"/>
      <c r="I474" s="186"/>
      <c r="J474" s="186"/>
      <c r="L474" s="186"/>
      <c r="M474" s="186"/>
      <c r="O474" s="200"/>
      <c r="P474" s="200"/>
      <c r="R474" s="186"/>
      <c r="S474" s="186"/>
      <c r="U474" s="186"/>
      <c r="V474" s="186"/>
      <c r="W474" s="63"/>
      <c r="X474" s="64"/>
      <c r="Y474" s="64"/>
      <c r="Z474" s="64"/>
      <c r="AA474" s="64"/>
      <c r="AB474" s="64"/>
      <c r="AC474" s="65"/>
    </row>
    <row r="475" spans="1:29" ht="15" customHeight="1">
      <c r="A475" s="149"/>
      <c r="B475" s="156"/>
      <c r="C475" s="186"/>
      <c r="D475" s="186"/>
      <c r="F475" s="186"/>
      <c r="G475" s="186"/>
      <c r="I475" s="186"/>
      <c r="J475" s="186"/>
      <c r="L475" s="186"/>
      <c r="M475" s="186"/>
      <c r="O475" s="200"/>
      <c r="P475" s="200"/>
      <c r="R475" s="186"/>
      <c r="S475" s="186"/>
      <c r="U475" s="186"/>
      <c r="V475" s="186"/>
      <c r="W475" s="63"/>
      <c r="X475" s="64"/>
      <c r="Y475" s="64"/>
      <c r="Z475" s="64"/>
      <c r="AA475" s="64"/>
      <c r="AB475" s="64"/>
      <c r="AC475" s="65"/>
    </row>
    <row r="476" spans="1:29" ht="15" customHeight="1">
      <c r="A476" s="149"/>
      <c r="B476" s="156"/>
      <c r="C476" s="186"/>
      <c r="D476" s="186"/>
      <c r="F476" s="186"/>
      <c r="G476" s="186"/>
      <c r="I476" s="186"/>
      <c r="J476" s="186"/>
      <c r="L476" s="186"/>
      <c r="M476" s="186"/>
      <c r="O476" s="200"/>
      <c r="P476" s="200"/>
      <c r="R476" s="186"/>
      <c r="S476" s="186"/>
      <c r="U476" s="186"/>
      <c r="V476" s="186"/>
      <c r="W476" s="63"/>
      <c r="X476" s="64"/>
      <c r="Y476" s="64"/>
      <c r="Z476" s="64"/>
      <c r="AA476" s="64"/>
      <c r="AB476" s="64"/>
      <c r="AC476" s="65"/>
    </row>
    <row r="477" spans="1:29" ht="15" customHeight="1">
      <c r="A477" s="149"/>
      <c r="B477" s="156"/>
      <c r="C477" s="186"/>
      <c r="D477" s="186"/>
      <c r="F477" s="186"/>
      <c r="G477" s="186"/>
      <c r="I477" s="186"/>
      <c r="J477" s="186"/>
      <c r="L477" s="186"/>
      <c r="M477" s="186"/>
      <c r="O477" s="200"/>
      <c r="P477" s="200"/>
      <c r="R477" s="186"/>
      <c r="S477" s="186"/>
      <c r="U477" s="186"/>
      <c r="V477" s="186"/>
      <c r="W477" s="63"/>
      <c r="X477" s="64"/>
      <c r="Y477" s="64"/>
      <c r="Z477" s="64"/>
      <c r="AA477" s="64"/>
      <c r="AB477" s="64"/>
      <c r="AC477" s="65"/>
    </row>
    <row r="478" spans="1:29" ht="15" customHeight="1">
      <c r="A478" s="149"/>
      <c r="B478" s="156"/>
      <c r="C478" s="186"/>
      <c r="D478" s="186"/>
      <c r="F478" s="186"/>
      <c r="G478" s="186"/>
      <c r="I478" s="186"/>
      <c r="J478" s="186"/>
      <c r="L478" s="186"/>
      <c r="M478" s="186"/>
      <c r="O478" s="200"/>
      <c r="P478" s="200"/>
      <c r="R478" s="186"/>
      <c r="S478" s="186"/>
      <c r="U478" s="186"/>
      <c r="V478" s="186"/>
      <c r="W478" s="63"/>
      <c r="X478" s="64"/>
      <c r="Y478" s="64"/>
      <c r="Z478" s="64"/>
      <c r="AA478" s="64"/>
      <c r="AB478" s="64"/>
      <c r="AC478" s="65"/>
    </row>
    <row r="479" spans="1:29" ht="15" customHeight="1">
      <c r="A479" s="149"/>
      <c r="B479" s="156"/>
      <c r="C479" s="186"/>
      <c r="D479" s="186"/>
      <c r="F479" s="186"/>
      <c r="G479" s="186"/>
      <c r="I479" s="186"/>
      <c r="J479" s="186"/>
      <c r="L479" s="186"/>
      <c r="M479" s="186"/>
      <c r="O479" s="200"/>
      <c r="P479" s="200"/>
      <c r="R479" s="186"/>
      <c r="S479" s="186"/>
      <c r="U479" s="186"/>
      <c r="V479" s="186"/>
      <c r="W479" s="63"/>
      <c r="X479" s="64"/>
      <c r="Y479" s="64"/>
      <c r="Z479" s="64"/>
      <c r="AA479" s="64"/>
      <c r="AB479" s="64"/>
      <c r="AC479" s="65"/>
    </row>
    <row r="480" spans="1:29" ht="15" customHeight="1">
      <c r="A480" s="149"/>
      <c r="B480" s="156"/>
      <c r="C480" s="186"/>
      <c r="D480" s="186"/>
      <c r="F480" s="186"/>
      <c r="G480" s="186"/>
      <c r="I480" s="186"/>
      <c r="J480" s="186"/>
      <c r="L480" s="186"/>
      <c r="M480" s="186"/>
      <c r="O480" s="200"/>
      <c r="P480" s="200"/>
      <c r="R480" s="186"/>
      <c r="S480" s="186"/>
      <c r="U480" s="186"/>
      <c r="V480" s="186"/>
      <c r="W480" s="63"/>
      <c r="X480" s="64"/>
      <c r="Y480" s="64"/>
      <c r="Z480" s="64"/>
      <c r="AA480" s="64"/>
      <c r="AB480" s="64"/>
      <c r="AC480" s="65"/>
    </row>
    <row r="481" spans="1:29" ht="15" customHeight="1">
      <c r="A481" s="149"/>
      <c r="B481" s="156"/>
      <c r="C481" s="186"/>
      <c r="D481" s="186"/>
      <c r="F481" s="186"/>
      <c r="G481" s="186"/>
      <c r="I481" s="186"/>
      <c r="J481" s="186"/>
      <c r="L481" s="186"/>
      <c r="M481" s="186"/>
      <c r="O481" s="200"/>
      <c r="P481" s="200"/>
      <c r="R481" s="186"/>
      <c r="S481" s="186"/>
      <c r="U481" s="186"/>
      <c r="V481" s="186"/>
      <c r="W481" s="63"/>
      <c r="X481" s="64"/>
      <c r="Y481" s="64"/>
      <c r="Z481" s="64"/>
      <c r="AA481" s="64"/>
      <c r="AB481" s="64"/>
      <c r="AC481" s="65"/>
    </row>
    <row r="482" spans="1:29" ht="15" customHeight="1">
      <c r="A482" s="149"/>
      <c r="B482" s="156"/>
      <c r="C482" s="186"/>
      <c r="D482" s="186"/>
      <c r="F482" s="186"/>
      <c r="G482" s="186"/>
      <c r="I482" s="186"/>
      <c r="J482" s="186"/>
      <c r="L482" s="186"/>
      <c r="M482" s="186"/>
      <c r="O482" s="200"/>
      <c r="P482" s="200"/>
      <c r="R482" s="186"/>
      <c r="S482" s="186"/>
      <c r="U482" s="186"/>
      <c r="V482" s="186"/>
      <c r="W482" s="63"/>
      <c r="X482" s="64"/>
      <c r="Y482" s="64"/>
      <c r="Z482" s="64"/>
      <c r="AA482" s="64"/>
      <c r="AB482" s="64"/>
      <c r="AC482" s="65"/>
    </row>
    <row r="483" spans="1:29" ht="15" customHeight="1">
      <c r="A483" s="149"/>
      <c r="B483" s="156"/>
      <c r="C483" s="186"/>
      <c r="D483" s="186"/>
      <c r="F483" s="186"/>
      <c r="G483" s="186"/>
      <c r="I483" s="186"/>
      <c r="J483" s="186"/>
      <c r="L483" s="186"/>
      <c r="M483" s="186"/>
      <c r="O483" s="200"/>
      <c r="P483" s="200"/>
      <c r="R483" s="186"/>
      <c r="S483" s="186"/>
      <c r="U483" s="186"/>
      <c r="V483" s="186"/>
      <c r="W483" s="63"/>
      <c r="X483" s="64"/>
      <c r="Y483" s="64"/>
      <c r="Z483" s="64"/>
      <c r="AA483" s="64"/>
      <c r="AB483" s="64"/>
      <c r="AC483" s="65"/>
    </row>
    <row r="484" spans="1:29" ht="15" customHeight="1">
      <c r="A484" s="149"/>
      <c r="B484" s="156"/>
      <c r="C484" s="186"/>
      <c r="D484" s="186"/>
      <c r="F484" s="186"/>
      <c r="G484" s="186"/>
      <c r="I484" s="186"/>
      <c r="J484" s="186"/>
      <c r="L484" s="186"/>
      <c r="M484" s="186"/>
      <c r="O484" s="200"/>
      <c r="P484" s="200"/>
      <c r="R484" s="186"/>
      <c r="S484" s="186"/>
      <c r="U484" s="186"/>
      <c r="V484" s="186"/>
      <c r="W484" s="63"/>
      <c r="X484" s="64"/>
      <c r="Y484" s="64"/>
      <c r="Z484" s="64"/>
      <c r="AA484" s="64"/>
      <c r="AB484" s="64"/>
      <c r="AC484" s="65"/>
    </row>
    <row r="485" spans="1:29" ht="15" customHeight="1">
      <c r="A485" s="149"/>
      <c r="B485" s="156"/>
      <c r="C485" s="186"/>
      <c r="D485" s="186"/>
      <c r="F485" s="186"/>
      <c r="G485" s="186"/>
      <c r="I485" s="186"/>
      <c r="J485" s="186"/>
      <c r="L485" s="186"/>
      <c r="M485" s="186"/>
      <c r="O485" s="200"/>
      <c r="P485" s="200"/>
      <c r="R485" s="186"/>
      <c r="S485" s="186"/>
      <c r="U485" s="186"/>
      <c r="V485" s="186"/>
      <c r="W485" s="63"/>
      <c r="X485" s="64"/>
      <c r="Y485" s="64"/>
      <c r="Z485" s="64"/>
      <c r="AA485" s="64"/>
      <c r="AB485" s="64"/>
      <c r="AC485" s="65"/>
    </row>
    <row r="486" spans="1:29" ht="15" customHeight="1">
      <c r="A486" s="149"/>
      <c r="B486" s="156"/>
      <c r="C486" s="186"/>
      <c r="D486" s="186"/>
      <c r="F486" s="186"/>
      <c r="G486" s="186"/>
      <c r="I486" s="186"/>
      <c r="J486" s="186"/>
      <c r="L486" s="186"/>
      <c r="M486" s="186"/>
      <c r="O486" s="200"/>
      <c r="P486" s="200"/>
      <c r="R486" s="186"/>
      <c r="S486" s="186"/>
      <c r="U486" s="186"/>
      <c r="V486" s="186"/>
      <c r="W486" s="63"/>
      <c r="X486" s="64"/>
      <c r="Y486" s="64"/>
      <c r="Z486" s="64"/>
      <c r="AA486" s="64"/>
      <c r="AB486" s="64"/>
      <c r="AC486" s="65"/>
    </row>
    <row r="487" spans="1:29" ht="15" customHeight="1">
      <c r="A487" s="149"/>
      <c r="B487" s="156"/>
      <c r="C487" s="186"/>
      <c r="D487" s="186"/>
      <c r="F487" s="186"/>
      <c r="G487" s="186"/>
      <c r="I487" s="186"/>
      <c r="J487" s="186"/>
      <c r="L487" s="186"/>
      <c r="M487" s="186"/>
      <c r="O487" s="200"/>
      <c r="P487" s="200"/>
      <c r="R487" s="186"/>
      <c r="S487" s="186"/>
      <c r="U487" s="186"/>
      <c r="V487" s="186"/>
      <c r="W487" s="63"/>
      <c r="X487" s="64"/>
      <c r="Y487" s="64"/>
      <c r="Z487" s="64"/>
      <c r="AA487" s="64"/>
      <c r="AB487" s="64"/>
      <c r="AC487" s="65"/>
    </row>
    <row r="488" spans="1:29" ht="15" customHeight="1">
      <c r="A488" s="149"/>
      <c r="B488" s="156"/>
      <c r="C488" s="186"/>
      <c r="D488" s="186"/>
      <c r="F488" s="186"/>
      <c r="G488" s="186"/>
      <c r="I488" s="186"/>
      <c r="J488" s="186"/>
      <c r="L488" s="186"/>
      <c r="M488" s="186"/>
      <c r="O488" s="200"/>
      <c r="P488" s="200"/>
      <c r="R488" s="186"/>
      <c r="S488" s="186"/>
      <c r="U488" s="186"/>
      <c r="V488" s="186"/>
      <c r="W488" s="63"/>
      <c r="X488" s="64"/>
      <c r="Y488" s="64"/>
      <c r="Z488" s="64"/>
      <c r="AA488" s="64"/>
      <c r="AB488" s="64"/>
      <c r="AC488" s="65"/>
    </row>
    <row r="489" spans="1:29" ht="15" customHeight="1">
      <c r="A489" s="149"/>
      <c r="B489" s="156"/>
      <c r="C489" s="186"/>
      <c r="D489" s="186"/>
      <c r="F489" s="186"/>
      <c r="G489" s="186"/>
      <c r="I489" s="186"/>
      <c r="J489" s="186"/>
      <c r="L489" s="186"/>
      <c r="M489" s="186"/>
      <c r="O489" s="200"/>
      <c r="P489" s="200"/>
      <c r="R489" s="186"/>
      <c r="S489" s="186"/>
      <c r="U489" s="186"/>
      <c r="V489" s="186"/>
      <c r="W489" s="63"/>
      <c r="X489" s="64"/>
      <c r="Y489" s="64"/>
      <c r="Z489" s="64"/>
      <c r="AA489" s="64"/>
      <c r="AB489" s="64"/>
      <c r="AC489" s="65"/>
    </row>
    <row r="490" spans="1:29" ht="15" customHeight="1">
      <c r="A490" s="149"/>
      <c r="B490" s="156"/>
      <c r="C490" s="186"/>
      <c r="D490" s="186"/>
      <c r="F490" s="186"/>
      <c r="G490" s="186"/>
      <c r="I490" s="186"/>
      <c r="J490" s="186"/>
      <c r="L490" s="186"/>
      <c r="M490" s="186"/>
      <c r="O490" s="200"/>
      <c r="P490" s="200"/>
      <c r="R490" s="186"/>
      <c r="S490" s="186"/>
      <c r="U490" s="186"/>
      <c r="V490" s="186"/>
      <c r="W490" s="63"/>
      <c r="X490" s="64"/>
      <c r="Y490" s="64"/>
      <c r="Z490" s="64"/>
      <c r="AA490" s="64"/>
      <c r="AB490" s="64"/>
      <c r="AC490" s="65"/>
    </row>
    <row r="491" spans="1:29" ht="15" customHeight="1">
      <c r="A491" s="149"/>
      <c r="B491" s="156"/>
      <c r="C491" s="186"/>
      <c r="D491" s="186"/>
      <c r="F491" s="186"/>
      <c r="G491" s="186"/>
      <c r="I491" s="186"/>
      <c r="J491" s="186"/>
      <c r="L491" s="186"/>
      <c r="M491" s="186"/>
      <c r="O491" s="200"/>
      <c r="P491" s="200"/>
      <c r="R491" s="186"/>
      <c r="S491" s="186"/>
      <c r="U491" s="186"/>
      <c r="V491" s="186"/>
      <c r="W491" s="63"/>
      <c r="X491" s="64"/>
      <c r="Y491" s="64"/>
      <c r="Z491" s="64"/>
      <c r="AA491" s="64"/>
      <c r="AB491" s="64"/>
      <c r="AC491" s="65"/>
    </row>
    <row r="492" spans="1:29" ht="15" customHeight="1">
      <c r="A492" s="149"/>
      <c r="B492" s="156"/>
      <c r="C492" s="186"/>
      <c r="D492" s="186"/>
      <c r="F492" s="186"/>
      <c r="G492" s="186"/>
      <c r="I492" s="186"/>
      <c r="J492" s="186"/>
      <c r="L492" s="186"/>
      <c r="M492" s="186"/>
      <c r="O492" s="200"/>
      <c r="P492" s="200"/>
      <c r="R492" s="186"/>
      <c r="S492" s="186"/>
      <c r="U492" s="186"/>
      <c r="V492" s="186"/>
      <c r="W492" s="63"/>
      <c r="X492" s="64"/>
      <c r="Y492" s="64"/>
      <c r="Z492" s="64"/>
      <c r="AA492" s="64"/>
      <c r="AB492" s="64"/>
      <c r="AC492" s="65"/>
    </row>
    <row r="493" spans="1:29" ht="15" customHeight="1">
      <c r="A493" s="149"/>
      <c r="B493" s="156"/>
      <c r="C493" s="186"/>
      <c r="D493" s="186"/>
      <c r="F493" s="186"/>
      <c r="G493" s="186"/>
      <c r="I493" s="186"/>
      <c r="J493" s="186"/>
      <c r="L493" s="186"/>
      <c r="M493" s="186"/>
      <c r="O493" s="200"/>
      <c r="P493" s="200"/>
      <c r="R493" s="186"/>
      <c r="S493" s="186"/>
      <c r="U493" s="186"/>
      <c r="V493" s="186"/>
      <c r="W493" s="63"/>
      <c r="X493" s="64"/>
      <c r="Y493" s="64"/>
      <c r="Z493" s="64"/>
      <c r="AA493" s="64"/>
      <c r="AB493" s="64"/>
      <c r="AC493" s="65"/>
    </row>
    <row r="494" spans="1:29" ht="15" customHeight="1">
      <c r="A494" s="149"/>
      <c r="B494" s="156"/>
      <c r="C494" s="186"/>
      <c r="D494" s="186"/>
      <c r="F494" s="186"/>
      <c r="G494" s="186"/>
      <c r="I494" s="186"/>
      <c r="J494" s="186"/>
      <c r="L494" s="186"/>
      <c r="M494" s="186"/>
      <c r="O494" s="200"/>
      <c r="P494" s="200"/>
      <c r="R494" s="186"/>
      <c r="S494" s="186"/>
      <c r="U494" s="186"/>
      <c r="V494" s="186"/>
      <c r="W494" s="63"/>
      <c r="X494" s="64"/>
      <c r="Y494" s="64"/>
      <c r="Z494" s="64"/>
      <c r="AA494" s="64"/>
      <c r="AB494" s="64"/>
      <c r="AC494" s="65"/>
    </row>
    <row r="495" spans="1:29" ht="15" customHeight="1">
      <c r="A495" s="149"/>
      <c r="B495" s="156"/>
      <c r="C495" s="186"/>
      <c r="D495" s="186"/>
      <c r="F495" s="186"/>
      <c r="G495" s="186"/>
      <c r="I495" s="186"/>
      <c r="J495" s="186"/>
      <c r="L495" s="186"/>
      <c r="M495" s="186"/>
      <c r="O495" s="200"/>
      <c r="P495" s="200"/>
      <c r="R495" s="186"/>
      <c r="S495" s="186"/>
      <c r="U495" s="186"/>
      <c r="V495" s="186"/>
      <c r="W495" s="63"/>
      <c r="X495" s="64"/>
      <c r="Y495" s="64"/>
      <c r="Z495" s="64"/>
      <c r="AA495" s="64"/>
      <c r="AB495" s="64"/>
      <c r="AC495" s="65"/>
    </row>
    <row r="496" spans="1:29" ht="15" customHeight="1">
      <c r="A496" s="149"/>
      <c r="B496" s="156"/>
      <c r="C496" s="186"/>
      <c r="D496" s="186"/>
      <c r="F496" s="186"/>
      <c r="G496" s="186"/>
      <c r="I496" s="186"/>
      <c r="J496" s="186"/>
      <c r="L496" s="186"/>
      <c r="M496" s="186"/>
      <c r="O496" s="200"/>
      <c r="P496" s="200"/>
      <c r="R496" s="186"/>
      <c r="S496" s="186"/>
      <c r="U496" s="186"/>
      <c r="V496" s="186"/>
      <c r="W496" s="63"/>
      <c r="X496" s="64"/>
      <c r="Y496" s="64"/>
      <c r="Z496" s="64"/>
      <c r="AA496" s="64"/>
      <c r="AB496" s="64"/>
      <c r="AC496" s="65"/>
    </row>
    <row r="497" spans="1:29" ht="15" customHeight="1">
      <c r="A497" s="149"/>
      <c r="B497" s="156"/>
      <c r="C497" s="186"/>
      <c r="D497" s="186"/>
      <c r="F497" s="186"/>
      <c r="G497" s="186"/>
      <c r="I497" s="186"/>
      <c r="J497" s="186"/>
      <c r="L497" s="186"/>
      <c r="M497" s="186"/>
      <c r="O497" s="200"/>
      <c r="P497" s="200"/>
      <c r="R497" s="186"/>
      <c r="S497" s="186"/>
      <c r="U497" s="186"/>
      <c r="V497" s="186"/>
      <c r="W497" s="63"/>
      <c r="X497" s="64"/>
      <c r="Y497" s="64"/>
      <c r="Z497" s="64"/>
      <c r="AA497" s="64"/>
      <c r="AB497" s="64"/>
      <c r="AC497" s="65"/>
    </row>
    <row r="498" spans="1:29" ht="15" customHeight="1">
      <c r="A498" s="149"/>
      <c r="B498" s="156"/>
      <c r="C498" s="186"/>
      <c r="D498" s="186"/>
      <c r="F498" s="186"/>
      <c r="G498" s="186"/>
      <c r="I498" s="186"/>
      <c r="J498" s="186"/>
      <c r="L498" s="186"/>
      <c r="M498" s="186"/>
      <c r="O498" s="200"/>
      <c r="P498" s="200"/>
      <c r="R498" s="186"/>
      <c r="S498" s="186"/>
      <c r="U498" s="186"/>
      <c r="V498" s="186"/>
      <c r="W498" s="63"/>
      <c r="X498" s="64"/>
      <c r="Y498" s="64"/>
      <c r="Z498" s="64"/>
      <c r="AA498" s="64"/>
      <c r="AB498" s="64"/>
      <c r="AC498" s="65"/>
    </row>
    <row r="499" spans="1:29" ht="15" customHeight="1">
      <c r="A499" s="149"/>
      <c r="B499" s="156"/>
      <c r="C499" s="186"/>
      <c r="D499" s="186"/>
      <c r="F499" s="186"/>
      <c r="G499" s="186"/>
      <c r="I499" s="186"/>
      <c r="J499" s="186"/>
      <c r="L499" s="186"/>
      <c r="M499" s="186"/>
      <c r="O499" s="200"/>
      <c r="P499" s="200"/>
      <c r="R499" s="186"/>
      <c r="S499" s="186"/>
      <c r="U499" s="186"/>
      <c r="V499" s="186"/>
      <c r="W499" s="63"/>
      <c r="X499" s="64"/>
      <c r="Y499" s="64"/>
      <c r="Z499" s="64"/>
      <c r="AA499" s="64"/>
      <c r="AB499" s="64"/>
      <c r="AC499" s="65"/>
    </row>
    <row r="500" spans="1:29" ht="15" customHeight="1">
      <c r="A500" s="149"/>
      <c r="B500" s="156"/>
      <c r="C500" s="186"/>
      <c r="D500" s="186"/>
      <c r="F500" s="186"/>
      <c r="G500" s="186"/>
      <c r="I500" s="186"/>
      <c r="J500" s="186"/>
      <c r="L500" s="186"/>
      <c r="M500" s="186"/>
      <c r="O500" s="200"/>
      <c r="P500" s="200"/>
      <c r="R500" s="186"/>
      <c r="S500" s="186"/>
      <c r="U500" s="186"/>
      <c r="V500" s="186"/>
      <c r="W500" s="63"/>
      <c r="X500" s="64"/>
      <c r="Y500" s="64"/>
      <c r="Z500" s="64"/>
      <c r="AA500" s="64"/>
      <c r="AB500" s="64"/>
      <c r="AC500" s="65"/>
    </row>
    <row r="501" spans="1:29" ht="15" customHeight="1">
      <c r="A501" s="149"/>
      <c r="B501" s="156"/>
      <c r="C501" s="186"/>
      <c r="D501" s="186"/>
      <c r="F501" s="186"/>
      <c r="G501" s="186"/>
      <c r="I501" s="186"/>
      <c r="J501" s="186"/>
      <c r="L501" s="186"/>
      <c r="M501" s="186"/>
      <c r="O501" s="200"/>
      <c r="P501" s="200"/>
      <c r="R501" s="186"/>
      <c r="S501" s="186"/>
      <c r="U501" s="186"/>
      <c r="V501" s="186"/>
      <c r="W501" s="63"/>
      <c r="X501" s="64"/>
      <c r="Y501" s="64"/>
      <c r="Z501" s="64"/>
      <c r="AA501" s="64"/>
      <c r="AB501" s="64"/>
      <c r="AC501" s="65"/>
    </row>
    <row r="502" spans="1:29" ht="15" customHeight="1">
      <c r="A502" s="149"/>
      <c r="B502" s="156"/>
      <c r="C502" s="186"/>
      <c r="D502" s="186"/>
      <c r="F502" s="186"/>
      <c r="G502" s="186"/>
      <c r="I502" s="186"/>
      <c r="J502" s="186"/>
      <c r="L502" s="186"/>
      <c r="M502" s="186"/>
      <c r="O502" s="200"/>
      <c r="P502" s="200"/>
      <c r="R502" s="186"/>
      <c r="S502" s="186"/>
      <c r="U502" s="186"/>
      <c r="V502" s="186"/>
      <c r="W502" s="63"/>
      <c r="X502" s="64"/>
      <c r="Y502" s="64"/>
      <c r="Z502" s="64"/>
      <c r="AA502" s="64"/>
      <c r="AB502" s="64"/>
      <c r="AC502" s="65"/>
    </row>
    <row r="503" spans="1:29" ht="15" customHeight="1">
      <c r="A503" s="149"/>
      <c r="B503" s="156"/>
      <c r="C503" s="186"/>
      <c r="D503" s="186"/>
      <c r="F503" s="186"/>
      <c r="G503" s="186"/>
      <c r="I503" s="186"/>
      <c r="J503" s="186"/>
      <c r="L503" s="186"/>
      <c r="M503" s="186"/>
      <c r="O503" s="200"/>
      <c r="P503" s="200"/>
      <c r="R503" s="186"/>
      <c r="S503" s="186"/>
      <c r="U503" s="186"/>
      <c r="V503" s="186"/>
      <c r="W503" s="63"/>
      <c r="X503" s="64"/>
      <c r="Y503" s="64"/>
      <c r="Z503" s="64"/>
      <c r="AA503" s="64"/>
      <c r="AB503" s="64"/>
      <c r="AC503" s="65"/>
    </row>
    <row r="504" spans="1:29" ht="15" customHeight="1">
      <c r="A504" s="149"/>
      <c r="B504" s="156"/>
      <c r="C504" s="186"/>
      <c r="D504" s="186"/>
      <c r="F504" s="186"/>
      <c r="G504" s="186"/>
      <c r="I504" s="186"/>
      <c r="J504" s="186"/>
      <c r="L504" s="186"/>
      <c r="M504" s="186"/>
      <c r="O504" s="200"/>
      <c r="P504" s="200"/>
      <c r="R504" s="186"/>
      <c r="S504" s="186"/>
      <c r="U504" s="186"/>
      <c r="V504" s="186"/>
      <c r="W504" s="63"/>
      <c r="X504" s="64"/>
      <c r="Y504" s="64"/>
      <c r="Z504" s="64"/>
      <c r="AA504" s="64"/>
      <c r="AB504" s="64"/>
      <c r="AC504" s="65"/>
    </row>
    <row r="505" spans="1:29" ht="15" customHeight="1">
      <c r="A505" s="149"/>
      <c r="B505" s="156"/>
      <c r="C505" s="186"/>
      <c r="D505" s="186"/>
      <c r="F505" s="186"/>
      <c r="G505" s="186"/>
      <c r="I505" s="186"/>
      <c r="J505" s="186"/>
      <c r="L505" s="186"/>
      <c r="M505" s="186"/>
      <c r="O505" s="200"/>
      <c r="P505" s="200"/>
      <c r="R505" s="186"/>
      <c r="S505" s="186"/>
      <c r="U505" s="186"/>
      <c r="V505" s="186"/>
      <c r="W505" s="63"/>
      <c r="X505" s="64"/>
      <c r="Y505" s="64"/>
      <c r="Z505" s="64"/>
      <c r="AA505" s="64"/>
      <c r="AB505" s="64"/>
      <c r="AC505" s="65"/>
    </row>
    <row r="506" spans="1:29" ht="15" customHeight="1">
      <c r="A506" s="149"/>
      <c r="B506" s="156"/>
      <c r="C506" s="186"/>
      <c r="D506" s="186"/>
      <c r="F506" s="186"/>
      <c r="G506" s="186"/>
      <c r="I506" s="186"/>
      <c r="J506" s="186"/>
      <c r="L506" s="186"/>
      <c r="M506" s="186"/>
      <c r="O506" s="200"/>
      <c r="P506" s="200"/>
      <c r="R506" s="186"/>
      <c r="S506" s="186"/>
      <c r="U506" s="186"/>
      <c r="V506" s="186"/>
      <c r="W506" s="63"/>
      <c r="X506" s="64"/>
      <c r="Y506" s="64"/>
      <c r="Z506" s="64"/>
      <c r="AA506" s="64"/>
      <c r="AB506" s="64"/>
      <c r="AC506" s="65"/>
    </row>
    <row r="507" spans="1:29" ht="15" customHeight="1">
      <c r="A507" s="149"/>
      <c r="B507" s="156"/>
      <c r="C507" s="186"/>
      <c r="D507" s="186"/>
      <c r="F507" s="186"/>
      <c r="G507" s="186"/>
      <c r="I507" s="186"/>
      <c r="J507" s="186"/>
      <c r="L507" s="186"/>
      <c r="M507" s="186"/>
      <c r="O507" s="200"/>
      <c r="P507" s="200"/>
      <c r="R507" s="186"/>
      <c r="S507" s="186"/>
      <c r="U507" s="186"/>
      <c r="V507" s="186"/>
      <c r="W507" s="63"/>
      <c r="X507" s="64"/>
      <c r="Y507" s="64"/>
      <c r="Z507" s="64"/>
      <c r="AA507" s="64"/>
      <c r="AB507" s="64"/>
      <c r="AC507" s="65"/>
    </row>
    <row r="508" spans="1:29" ht="15" customHeight="1">
      <c r="A508" s="149"/>
      <c r="B508" s="156"/>
      <c r="C508" s="186"/>
      <c r="D508" s="186"/>
      <c r="F508" s="186"/>
      <c r="G508" s="186"/>
      <c r="I508" s="186"/>
      <c r="J508" s="186"/>
      <c r="L508" s="186"/>
      <c r="M508" s="186"/>
      <c r="O508" s="200"/>
      <c r="P508" s="200"/>
      <c r="R508" s="186"/>
      <c r="S508" s="186"/>
      <c r="U508" s="186"/>
      <c r="V508" s="186"/>
      <c r="W508" s="63"/>
      <c r="X508" s="64"/>
      <c r="Y508" s="64"/>
      <c r="Z508" s="64"/>
      <c r="AA508" s="64"/>
      <c r="AB508" s="64"/>
      <c r="AC508" s="65"/>
    </row>
    <row r="509" spans="1:29" ht="15" customHeight="1">
      <c r="A509" s="149"/>
      <c r="B509" s="156"/>
      <c r="C509" s="186"/>
      <c r="D509" s="186"/>
      <c r="F509" s="186"/>
      <c r="G509" s="186"/>
      <c r="I509" s="186"/>
      <c r="J509" s="186"/>
      <c r="L509" s="186"/>
      <c r="M509" s="186"/>
      <c r="O509" s="200"/>
      <c r="P509" s="200"/>
      <c r="R509" s="186"/>
      <c r="S509" s="186"/>
      <c r="U509" s="186"/>
      <c r="V509" s="186"/>
      <c r="W509" s="63"/>
      <c r="X509" s="64"/>
      <c r="Y509" s="64"/>
      <c r="Z509" s="64"/>
      <c r="AA509" s="64"/>
      <c r="AB509" s="64"/>
      <c r="AC509" s="65"/>
    </row>
    <row r="510" spans="1:29" ht="15" customHeight="1">
      <c r="A510" s="149"/>
      <c r="B510" s="156"/>
      <c r="C510" s="186"/>
      <c r="D510" s="186"/>
      <c r="F510" s="186"/>
      <c r="G510" s="186"/>
      <c r="I510" s="186"/>
      <c r="J510" s="186"/>
      <c r="L510" s="186"/>
      <c r="M510" s="186"/>
      <c r="O510" s="200"/>
      <c r="P510" s="200"/>
      <c r="R510" s="186"/>
      <c r="S510" s="186"/>
      <c r="U510" s="186"/>
      <c r="V510" s="186"/>
      <c r="W510" s="63"/>
      <c r="X510" s="64"/>
      <c r="Y510" s="64"/>
      <c r="Z510" s="64"/>
      <c r="AA510" s="64"/>
      <c r="AB510" s="64"/>
      <c r="AC510" s="65"/>
    </row>
    <row r="511" spans="1:29" ht="15" customHeight="1">
      <c r="A511" s="149"/>
      <c r="B511" s="156"/>
      <c r="C511" s="186"/>
      <c r="D511" s="186"/>
      <c r="F511" s="186"/>
      <c r="G511" s="186"/>
      <c r="I511" s="186"/>
      <c r="J511" s="186"/>
      <c r="L511" s="186"/>
      <c r="M511" s="186"/>
      <c r="O511" s="200"/>
      <c r="P511" s="200"/>
      <c r="R511" s="186"/>
      <c r="S511" s="186"/>
      <c r="U511" s="186"/>
      <c r="V511" s="186"/>
      <c r="W511" s="63"/>
      <c r="X511" s="64"/>
      <c r="Y511" s="64"/>
      <c r="Z511" s="64"/>
      <c r="AA511" s="64"/>
      <c r="AB511" s="64"/>
      <c r="AC511" s="65"/>
    </row>
    <row r="512" spans="1:29" ht="15" customHeight="1">
      <c r="A512" s="149"/>
      <c r="B512" s="156"/>
      <c r="C512" s="186"/>
      <c r="D512" s="186"/>
      <c r="F512" s="186"/>
      <c r="G512" s="186"/>
      <c r="I512" s="186"/>
      <c r="J512" s="186"/>
      <c r="L512" s="186"/>
      <c r="M512" s="186"/>
      <c r="O512" s="200"/>
      <c r="P512" s="200"/>
      <c r="R512" s="186"/>
      <c r="S512" s="186"/>
      <c r="U512" s="186"/>
      <c r="V512" s="186"/>
      <c r="W512" s="63"/>
      <c r="X512" s="64"/>
      <c r="Y512" s="64"/>
      <c r="Z512" s="64"/>
      <c r="AA512" s="64"/>
      <c r="AB512" s="64"/>
      <c r="AC512" s="65"/>
    </row>
    <row r="513" spans="1:29" ht="15" customHeight="1">
      <c r="A513" s="149"/>
      <c r="B513" s="156"/>
      <c r="C513" s="186"/>
      <c r="D513" s="186"/>
      <c r="F513" s="186"/>
      <c r="G513" s="186"/>
      <c r="I513" s="186"/>
      <c r="J513" s="186"/>
      <c r="L513" s="186"/>
      <c r="M513" s="186"/>
      <c r="O513" s="200"/>
      <c r="P513" s="200"/>
      <c r="R513" s="186"/>
      <c r="S513" s="186"/>
      <c r="U513" s="186"/>
      <c r="V513" s="186"/>
      <c r="W513" s="63"/>
      <c r="X513" s="64"/>
      <c r="Y513" s="64"/>
      <c r="Z513" s="64"/>
      <c r="AA513" s="64"/>
      <c r="AB513" s="64"/>
      <c r="AC513" s="65"/>
    </row>
    <row r="514" spans="1:29" ht="15" customHeight="1">
      <c r="A514" s="149"/>
      <c r="B514" s="156"/>
      <c r="C514" s="186"/>
      <c r="D514" s="186"/>
      <c r="F514" s="186"/>
      <c r="G514" s="186"/>
      <c r="I514" s="186"/>
      <c r="J514" s="186"/>
      <c r="L514" s="186"/>
      <c r="M514" s="186"/>
      <c r="O514" s="200"/>
      <c r="P514" s="200"/>
      <c r="R514" s="186"/>
      <c r="S514" s="186"/>
      <c r="U514" s="186"/>
      <c r="V514" s="186"/>
      <c r="W514" s="63"/>
      <c r="X514" s="64"/>
      <c r="Y514" s="64"/>
      <c r="Z514" s="64"/>
      <c r="AA514" s="64"/>
      <c r="AB514" s="64"/>
      <c r="AC514" s="65"/>
    </row>
    <row r="515" spans="1:29" ht="15" customHeight="1">
      <c r="A515" s="149"/>
      <c r="B515" s="156"/>
      <c r="C515" s="186"/>
      <c r="D515" s="186"/>
      <c r="F515" s="186"/>
      <c r="G515" s="186"/>
      <c r="I515" s="186"/>
      <c r="J515" s="186"/>
      <c r="L515" s="186"/>
      <c r="M515" s="186"/>
      <c r="O515" s="200"/>
      <c r="P515" s="200"/>
      <c r="R515" s="186"/>
      <c r="S515" s="186"/>
      <c r="U515" s="186"/>
      <c r="V515" s="186"/>
      <c r="W515" s="63"/>
      <c r="X515" s="64"/>
      <c r="Y515" s="64"/>
      <c r="Z515" s="64"/>
      <c r="AA515" s="64"/>
      <c r="AB515" s="64"/>
      <c r="AC515" s="65"/>
    </row>
    <row r="516" spans="1:29" ht="15" customHeight="1">
      <c r="A516" s="149"/>
      <c r="B516" s="156"/>
      <c r="C516" s="186"/>
      <c r="D516" s="186"/>
      <c r="F516" s="186"/>
      <c r="G516" s="186"/>
      <c r="I516" s="186"/>
      <c r="J516" s="186"/>
      <c r="L516" s="186"/>
      <c r="M516" s="186"/>
      <c r="O516" s="200"/>
      <c r="P516" s="200"/>
      <c r="R516" s="186"/>
      <c r="S516" s="186"/>
      <c r="U516" s="186"/>
      <c r="V516" s="186"/>
      <c r="W516" s="63"/>
      <c r="X516" s="64"/>
      <c r="Y516" s="64"/>
      <c r="Z516" s="64"/>
      <c r="AA516" s="64"/>
      <c r="AB516" s="64"/>
      <c r="AC516" s="65"/>
    </row>
    <row r="517" spans="1:29" ht="15" customHeight="1">
      <c r="A517" s="149"/>
      <c r="B517" s="156"/>
      <c r="C517" s="186"/>
      <c r="D517" s="186"/>
      <c r="F517" s="186"/>
      <c r="G517" s="186"/>
      <c r="I517" s="186"/>
      <c r="J517" s="186"/>
      <c r="L517" s="186"/>
      <c r="M517" s="186"/>
      <c r="O517" s="200"/>
      <c r="P517" s="200"/>
      <c r="R517" s="186"/>
      <c r="S517" s="186"/>
      <c r="U517" s="186"/>
      <c r="V517" s="186"/>
      <c r="W517" s="63"/>
      <c r="X517" s="64"/>
      <c r="Y517" s="64"/>
      <c r="Z517" s="64"/>
      <c r="AA517" s="64"/>
      <c r="AB517" s="64"/>
      <c r="AC517" s="65"/>
    </row>
    <row r="518" spans="1:29" ht="15" customHeight="1">
      <c r="A518" s="149"/>
      <c r="B518" s="156"/>
      <c r="C518" s="186"/>
      <c r="D518" s="186"/>
      <c r="F518" s="186"/>
      <c r="G518" s="186"/>
      <c r="I518" s="186"/>
      <c r="J518" s="186"/>
      <c r="L518" s="186"/>
      <c r="M518" s="186"/>
      <c r="O518" s="200"/>
      <c r="P518" s="200"/>
      <c r="R518" s="186"/>
      <c r="S518" s="186"/>
      <c r="U518" s="186"/>
      <c r="V518" s="186"/>
      <c r="W518" s="63"/>
      <c r="X518" s="64"/>
      <c r="Y518" s="64"/>
      <c r="Z518" s="64"/>
      <c r="AA518" s="64"/>
      <c r="AB518" s="64"/>
      <c r="AC518" s="65"/>
    </row>
    <row r="519" spans="1:29" ht="15" customHeight="1">
      <c r="A519" s="149"/>
      <c r="B519" s="156"/>
      <c r="C519" s="186"/>
      <c r="D519" s="186"/>
      <c r="F519" s="186"/>
      <c r="G519" s="186"/>
      <c r="I519" s="186"/>
      <c r="J519" s="186"/>
      <c r="L519" s="186"/>
      <c r="M519" s="186"/>
      <c r="O519" s="200"/>
      <c r="P519" s="200"/>
      <c r="R519" s="186"/>
      <c r="S519" s="186"/>
      <c r="U519" s="186"/>
      <c r="V519" s="186"/>
      <c r="W519" s="63"/>
      <c r="X519" s="64"/>
      <c r="Y519" s="64"/>
      <c r="Z519" s="64"/>
      <c r="AA519" s="64"/>
      <c r="AB519" s="64"/>
      <c r="AC519" s="65"/>
    </row>
    <row r="520" spans="1:29" ht="15" customHeight="1">
      <c r="A520" s="149"/>
      <c r="B520" s="156"/>
      <c r="C520" s="186"/>
      <c r="D520" s="186"/>
      <c r="F520" s="186"/>
      <c r="G520" s="186"/>
      <c r="I520" s="186"/>
      <c r="J520" s="186"/>
      <c r="L520" s="186"/>
      <c r="M520" s="186"/>
      <c r="O520" s="200"/>
      <c r="P520" s="200"/>
      <c r="R520" s="186"/>
      <c r="S520" s="186"/>
      <c r="U520" s="186"/>
      <c r="V520" s="186"/>
      <c r="W520" s="63"/>
      <c r="X520" s="64"/>
      <c r="Y520" s="64"/>
      <c r="Z520" s="64"/>
      <c r="AA520" s="64"/>
      <c r="AB520" s="64"/>
      <c r="AC520" s="65"/>
    </row>
    <row r="521" spans="1:29" ht="15" customHeight="1">
      <c r="A521" s="149"/>
      <c r="B521" s="156"/>
      <c r="C521" s="186"/>
      <c r="D521" s="186"/>
      <c r="F521" s="186"/>
      <c r="G521" s="186"/>
      <c r="I521" s="186"/>
      <c r="J521" s="186"/>
      <c r="L521" s="186"/>
      <c r="M521" s="186"/>
      <c r="O521" s="200"/>
      <c r="P521" s="200"/>
      <c r="R521" s="186"/>
      <c r="S521" s="186"/>
      <c r="U521" s="186"/>
      <c r="V521" s="186"/>
      <c r="W521" s="63"/>
      <c r="X521" s="64"/>
      <c r="Y521" s="64"/>
      <c r="Z521" s="64"/>
      <c r="AA521" s="64"/>
      <c r="AB521" s="64"/>
      <c r="AC521" s="65"/>
    </row>
    <row r="522" spans="1:29" ht="15" customHeight="1">
      <c r="A522" s="149"/>
      <c r="B522" s="156"/>
      <c r="C522" s="186"/>
      <c r="D522" s="186"/>
      <c r="F522" s="186"/>
      <c r="G522" s="186"/>
      <c r="I522" s="186"/>
      <c r="J522" s="186"/>
      <c r="L522" s="186"/>
      <c r="M522" s="186"/>
      <c r="O522" s="200"/>
      <c r="P522" s="200"/>
      <c r="R522" s="186"/>
      <c r="S522" s="186"/>
      <c r="U522" s="186"/>
      <c r="V522" s="186"/>
      <c r="W522" s="63"/>
      <c r="X522" s="64"/>
      <c r="Y522" s="64"/>
      <c r="Z522" s="64"/>
      <c r="AA522" s="64"/>
      <c r="AB522" s="64"/>
      <c r="AC522" s="65"/>
    </row>
    <row r="523" spans="1:29" ht="15" customHeight="1">
      <c r="A523" s="149"/>
      <c r="B523" s="156"/>
      <c r="C523" s="186"/>
      <c r="D523" s="186"/>
      <c r="F523" s="186"/>
      <c r="G523" s="186"/>
      <c r="I523" s="186"/>
      <c r="J523" s="186"/>
      <c r="L523" s="186"/>
      <c r="M523" s="186"/>
      <c r="O523" s="200"/>
      <c r="P523" s="200"/>
      <c r="R523" s="186"/>
      <c r="S523" s="186"/>
      <c r="U523" s="186"/>
      <c r="V523" s="186"/>
      <c r="W523" s="63"/>
      <c r="X523" s="64"/>
      <c r="Y523" s="64"/>
      <c r="Z523" s="64"/>
      <c r="AA523" s="64"/>
      <c r="AB523" s="64"/>
      <c r="AC523" s="65"/>
    </row>
    <row r="524" spans="1:29" ht="15" customHeight="1">
      <c r="A524" s="149"/>
      <c r="B524" s="156"/>
      <c r="C524" s="186"/>
      <c r="D524" s="186"/>
      <c r="F524" s="186"/>
      <c r="G524" s="186"/>
      <c r="I524" s="186"/>
      <c r="J524" s="186"/>
      <c r="L524" s="186"/>
      <c r="M524" s="186"/>
      <c r="O524" s="200"/>
      <c r="P524" s="200"/>
      <c r="R524" s="186"/>
      <c r="S524" s="186"/>
      <c r="U524" s="186"/>
      <c r="V524" s="186"/>
      <c r="W524" s="63"/>
      <c r="X524" s="64"/>
      <c r="Y524" s="64"/>
      <c r="Z524" s="64"/>
      <c r="AA524" s="64"/>
      <c r="AB524" s="64"/>
      <c r="AC524" s="65"/>
    </row>
    <row r="525" spans="1:29" ht="15" customHeight="1">
      <c r="A525" s="149"/>
      <c r="B525" s="156"/>
      <c r="C525" s="186"/>
      <c r="D525" s="186"/>
      <c r="F525" s="186"/>
      <c r="G525" s="186"/>
      <c r="I525" s="186"/>
      <c r="J525" s="186"/>
      <c r="L525" s="186"/>
      <c r="M525" s="186"/>
      <c r="O525" s="200"/>
      <c r="P525" s="200"/>
      <c r="R525" s="186"/>
      <c r="S525" s="186"/>
      <c r="U525" s="186"/>
      <c r="V525" s="186"/>
      <c r="W525" s="63"/>
      <c r="X525" s="64"/>
      <c r="Y525" s="64"/>
      <c r="Z525" s="64"/>
      <c r="AA525" s="64"/>
      <c r="AB525" s="64"/>
      <c r="AC525" s="65"/>
    </row>
    <row r="526" spans="1:29" ht="15" customHeight="1">
      <c r="A526" s="149"/>
      <c r="B526" s="156"/>
      <c r="C526" s="186"/>
      <c r="D526" s="186"/>
      <c r="F526" s="186"/>
      <c r="G526" s="186"/>
      <c r="I526" s="186"/>
      <c r="J526" s="186"/>
      <c r="L526" s="186"/>
      <c r="M526" s="186"/>
      <c r="O526" s="200"/>
      <c r="P526" s="200"/>
      <c r="R526" s="186"/>
      <c r="S526" s="186"/>
      <c r="U526" s="186"/>
      <c r="V526" s="186"/>
      <c r="W526" s="63"/>
      <c r="X526" s="64"/>
      <c r="Y526" s="64"/>
      <c r="Z526" s="64"/>
      <c r="AA526" s="64"/>
      <c r="AB526" s="64"/>
      <c r="AC526" s="65"/>
    </row>
    <row r="527" spans="1:29" ht="15" customHeight="1">
      <c r="A527" s="149"/>
      <c r="B527" s="156"/>
      <c r="C527" s="186"/>
      <c r="D527" s="186"/>
      <c r="F527" s="186"/>
      <c r="G527" s="186"/>
      <c r="I527" s="186"/>
      <c r="J527" s="186"/>
      <c r="L527" s="186"/>
      <c r="M527" s="186"/>
      <c r="O527" s="200"/>
      <c r="P527" s="200"/>
      <c r="R527" s="186"/>
      <c r="S527" s="186"/>
      <c r="U527" s="186"/>
      <c r="V527" s="186"/>
      <c r="W527" s="63"/>
      <c r="X527" s="64"/>
      <c r="Y527" s="64"/>
      <c r="Z527" s="64"/>
      <c r="AA527" s="64"/>
      <c r="AB527" s="64"/>
      <c r="AC527" s="65"/>
    </row>
    <row r="528" spans="1:29" ht="15" customHeight="1">
      <c r="A528" s="149"/>
      <c r="B528" s="156"/>
      <c r="C528" s="186"/>
      <c r="D528" s="186"/>
      <c r="F528" s="186"/>
      <c r="G528" s="186"/>
      <c r="I528" s="186"/>
      <c r="J528" s="186"/>
      <c r="L528" s="186"/>
      <c r="M528" s="186"/>
      <c r="O528" s="200"/>
      <c r="P528" s="200"/>
      <c r="R528" s="186"/>
      <c r="S528" s="186"/>
      <c r="U528" s="186"/>
      <c r="V528" s="186"/>
      <c r="W528" s="63"/>
      <c r="X528" s="64"/>
      <c r="Y528" s="64"/>
      <c r="Z528" s="64"/>
      <c r="AA528" s="64"/>
      <c r="AB528" s="64"/>
      <c r="AC528" s="65"/>
    </row>
    <row r="529" spans="1:29" ht="15" customHeight="1">
      <c r="A529" s="149"/>
      <c r="B529" s="156"/>
      <c r="C529" s="186"/>
      <c r="D529" s="186"/>
      <c r="F529" s="186"/>
      <c r="G529" s="186"/>
      <c r="I529" s="186"/>
      <c r="J529" s="186"/>
      <c r="L529" s="186"/>
      <c r="M529" s="186"/>
      <c r="O529" s="200"/>
      <c r="P529" s="200"/>
      <c r="R529" s="186"/>
      <c r="S529" s="186"/>
      <c r="U529" s="186"/>
      <c r="V529" s="186"/>
      <c r="W529" s="63"/>
      <c r="X529" s="64"/>
      <c r="Y529" s="64"/>
      <c r="Z529" s="64"/>
      <c r="AA529" s="64"/>
      <c r="AB529" s="64"/>
      <c r="AC529" s="65"/>
    </row>
    <row r="530" spans="1:29" ht="15" customHeight="1">
      <c r="A530" s="149"/>
      <c r="B530" s="156"/>
      <c r="C530" s="186"/>
      <c r="D530" s="186"/>
      <c r="F530" s="186"/>
      <c r="G530" s="186"/>
      <c r="I530" s="186"/>
      <c r="J530" s="186"/>
      <c r="L530" s="186"/>
      <c r="M530" s="186"/>
      <c r="O530" s="200"/>
      <c r="P530" s="200"/>
      <c r="R530" s="186"/>
      <c r="S530" s="186"/>
      <c r="U530" s="186"/>
      <c r="V530" s="186"/>
      <c r="W530" s="63"/>
      <c r="X530" s="64"/>
      <c r="Y530" s="64"/>
      <c r="Z530" s="64"/>
      <c r="AA530" s="64"/>
      <c r="AB530" s="64"/>
      <c r="AC530" s="65"/>
    </row>
    <row r="531" spans="1:29" ht="15" customHeight="1">
      <c r="A531" s="149"/>
      <c r="B531" s="156"/>
      <c r="C531" s="186"/>
      <c r="D531" s="186"/>
      <c r="F531" s="186"/>
      <c r="G531" s="186"/>
      <c r="I531" s="186"/>
      <c r="J531" s="186"/>
      <c r="L531" s="186"/>
      <c r="M531" s="186"/>
      <c r="O531" s="200"/>
      <c r="P531" s="200"/>
      <c r="R531" s="186"/>
      <c r="S531" s="186"/>
      <c r="U531" s="186"/>
      <c r="V531" s="186"/>
      <c r="W531" s="63"/>
      <c r="X531" s="64"/>
      <c r="Y531" s="64"/>
      <c r="Z531" s="64"/>
      <c r="AA531" s="64"/>
      <c r="AB531" s="64"/>
      <c r="AC531" s="65"/>
    </row>
    <row r="532" spans="1:29" ht="15" customHeight="1">
      <c r="A532" s="149"/>
      <c r="B532" s="156"/>
      <c r="C532" s="186"/>
      <c r="D532" s="186"/>
      <c r="F532" s="186"/>
      <c r="G532" s="186"/>
      <c r="I532" s="186"/>
      <c r="J532" s="186"/>
      <c r="L532" s="186"/>
      <c r="M532" s="186"/>
      <c r="O532" s="200"/>
      <c r="P532" s="200"/>
      <c r="R532" s="186"/>
      <c r="S532" s="186"/>
      <c r="U532" s="186"/>
      <c r="V532" s="186"/>
      <c r="W532" s="63"/>
      <c r="X532" s="64"/>
      <c r="Y532" s="64"/>
      <c r="Z532" s="64"/>
      <c r="AA532" s="64"/>
      <c r="AB532" s="64"/>
      <c r="AC532" s="65"/>
    </row>
    <row r="533" spans="1:29" ht="15" customHeight="1">
      <c r="A533" s="149"/>
      <c r="B533" s="156"/>
      <c r="C533" s="186"/>
      <c r="D533" s="186"/>
      <c r="F533" s="186"/>
      <c r="G533" s="186"/>
      <c r="I533" s="186"/>
      <c r="J533" s="186"/>
      <c r="L533" s="186"/>
      <c r="M533" s="186"/>
      <c r="O533" s="200"/>
      <c r="P533" s="200"/>
      <c r="R533" s="186"/>
      <c r="S533" s="186"/>
      <c r="U533" s="186"/>
      <c r="V533" s="186"/>
      <c r="W533" s="63"/>
      <c r="X533" s="64"/>
      <c r="Y533" s="64"/>
      <c r="Z533" s="64"/>
      <c r="AA533" s="64"/>
      <c r="AB533" s="64"/>
      <c r="AC533" s="65"/>
    </row>
    <row r="534" spans="1:29" ht="15" customHeight="1">
      <c r="A534" s="149"/>
      <c r="B534" s="156"/>
      <c r="C534" s="186"/>
      <c r="D534" s="186"/>
      <c r="F534" s="186"/>
      <c r="G534" s="186"/>
      <c r="I534" s="186"/>
      <c r="J534" s="186"/>
      <c r="L534" s="186"/>
      <c r="M534" s="186"/>
      <c r="O534" s="200"/>
      <c r="P534" s="200"/>
      <c r="R534" s="186"/>
      <c r="S534" s="186"/>
      <c r="U534" s="186"/>
      <c r="V534" s="186"/>
      <c r="W534" s="63"/>
      <c r="X534" s="64"/>
      <c r="Y534" s="64"/>
      <c r="Z534" s="64"/>
      <c r="AA534" s="64"/>
      <c r="AB534" s="64"/>
      <c r="AC534" s="65"/>
    </row>
    <row r="535" spans="1:29" ht="15" customHeight="1">
      <c r="A535" s="149"/>
      <c r="B535" s="156"/>
      <c r="C535" s="186"/>
      <c r="D535" s="186"/>
      <c r="F535" s="186"/>
      <c r="G535" s="186"/>
      <c r="I535" s="186"/>
      <c r="J535" s="186"/>
      <c r="L535" s="186"/>
      <c r="M535" s="186"/>
      <c r="O535" s="200"/>
      <c r="P535" s="200"/>
      <c r="R535" s="186"/>
      <c r="S535" s="186"/>
      <c r="U535" s="186"/>
      <c r="V535" s="186"/>
      <c r="W535" s="63"/>
      <c r="X535" s="64"/>
      <c r="Y535" s="64"/>
      <c r="Z535" s="64"/>
      <c r="AA535" s="64"/>
      <c r="AB535" s="64"/>
      <c r="AC535" s="65"/>
    </row>
    <row r="536" spans="1:29" ht="15" customHeight="1">
      <c r="A536" s="149"/>
      <c r="B536" s="156"/>
      <c r="C536" s="186"/>
      <c r="D536" s="186"/>
      <c r="F536" s="186"/>
      <c r="G536" s="186"/>
      <c r="I536" s="186"/>
      <c r="J536" s="186"/>
      <c r="L536" s="186"/>
      <c r="M536" s="186"/>
      <c r="O536" s="200"/>
      <c r="P536" s="200"/>
      <c r="R536" s="186"/>
      <c r="S536" s="186"/>
      <c r="U536" s="186"/>
      <c r="V536" s="186"/>
      <c r="W536" s="63"/>
      <c r="X536" s="64"/>
      <c r="Y536" s="64"/>
      <c r="Z536" s="64"/>
      <c r="AA536" s="64"/>
      <c r="AB536" s="64"/>
      <c r="AC536" s="65"/>
    </row>
    <row r="537" spans="1:29" ht="15" customHeight="1">
      <c r="A537" s="149"/>
      <c r="B537" s="156"/>
      <c r="C537" s="186"/>
      <c r="D537" s="186"/>
      <c r="F537" s="186"/>
      <c r="G537" s="186"/>
      <c r="I537" s="186"/>
      <c r="J537" s="186"/>
      <c r="L537" s="186"/>
      <c r="M537" s="186"/>
      <c r="O537" s="200"/>
      <c r="P537" s="200"/>
      <c r="R537" s="186"/>
      <c r="S537" s="186"/>
      <c r="U537" s="186"/>
      <c r="V537" s="186"/>
      <c r="W537" s="63"/>
      <c r="X537" s="64"/>
      <c r="Y537" s="64"/>
      <c r="Z537" s="64"/>
      <c r="AA537" s="64"/>
      <c r="AB537" s="64"/>
      <c r="AC537" s="65"/>
    </row>
    <row r="538" spans="1:29" ht="15" customHeight="1">
      <c r="A538" s="149"/>
      <c r="B538" s="156"/>
      <c r="C538" s="186"/>
      <c r="D538" s="186"/>
      <c r="F538" s="186"/>
      <c r="G538" s="186"/>
      <c r="I538" s="186"/>
      <c r="J538" s="186"/>
      <c r="L538" s="186"/>
      <c r="M538" s="186"/>
      <c r="O538" s="200"/>
      <c r="P538" s="200"/>
      <c r="R538" s="186"/>
      <c r="S538" s="186"/>
      <c r="U538" s="186"/>
      <c r="V538" s="186"/>
      <c r="W538" s="63"/>
      <c r="X538" s="64"/>
      <c r="Y538" s="64"/>
      <c r="Z538" s="64"/>
      <c r="AA538" s="64"/>
      <c r="AB538" s="64"/>
      <c r="AC538" s="65"/>
    </row>
    <row r="539" spans="1:29" ht="15" customHeight="1">
      <c r="A539" s="149"/>
      <c r="B539" s="156"/>
      <c r="C539" s="186"/>
      <c r="D539" s="186"/>
      <c r="F539" s="186"/>
      <c r="G539" s="186"/>
      <c r="I539" s="186"/>
      <c r="J539" s="186"/>
      <c r="L539" s="186"/>
      <c r="M539" s="186"/>
      <c r="O539" s="200"/>
      <c r="P539" s="200"/>
      <c r="R539" s="186"/>
      <c r="S539" s="186"/>
      <c r="U539" s="186"/>
      <c r="V539" s="186"/>
      <c r="W539" s="63"/>
      <c r="X539" s="64"/>
      <c r="Y539" s="64"/>
      <c r="Z539" s="64"/>
      <c r="AA539" s="64"/>
      <c r="AB539" s="64"/>
      <c r="AC539" s="65"/>
    </row>
    <row r="540" spans="1:29" ht="15" customHeight="1">
      <c r="A540" s="149"/>
      <c r="B540" s="156"/>
      <c r="C540" s="186"/>
      <c r="D540" s="186"/>
      <c r="F540" s="186"/>
      <c r="G540" s="186"/>
      <c r="I540" s="186"/>
      <c r="J540" s="186"/>
      <c r="L540" s="186"/>
      <c r="M540" s="186"/>
      <c r="O540" s="200"/>
      <c r="P540" s="200"/>
      <c r="R540" s="186"/>
      <c r="S540" s="186"/>
      <c r="U540" s="186"/>
      <c r="V540" s="186"/>
      <c r="W540" s="63"/>
      <c r="X540" s="64"/>
      <c r="Y540" s="64"/>
      <c r="Z540" s="64"/>
      <c r="AA540" s="64"/>
      <c r="AB540" s="64"/>
      <c r="AC540" s="65"/>
    </row>
    <row r="541" spans="1:29" ht="15" customHeight="1">
      <c r="A541" s="149"/>
      <c r="B541" s="156"/>
      <c r="C541" s="186"/>
      <c r="D541" s="186"/>
      <c r="F541" s="186"/>
      <c r="G541" s="186"/>
      <c r="I541" s="186"/>
      <c r="J541" s="186"/>
      <c r="L541" s="186"/>
      <c r="M541" s="186"/>
      <c r="O541" s="200"/>
      <c r="P541" s="200"/>
      <c r="R541" s="186"/>
      <c r="S541" s="186"/>
      <c r="U541" s="186"/>
      <c r="V541" s="186"/>
      <c r="W541" s="63"/>
      <c r="X541" s="64"/>
      <c r="Y541" s="64"/>
      <c r="Z541" s="64"/>
      <c r="AA541" s="64"/>
      <c r="AB541" s="64"/>
      <c r="AC541" s="65"/>
    </row>
    <row r="542" spans="1:29" ht="15" customHeight="1">
      <c r="A542" s="149"/>
      <c r="B542" s="156"/>
      <c r="C542" s="186"/>
      <c r="D542" s="186"/>
      <c r="F542" s="186"/>
      <c r="G542" s="186"/>
      <c r="I542" s="186"/>
      <c r="J542" s="186"/>
      <c r="L542" s="186"/>
      <c r="M542" s="186"/>
      <c r="O542" s="200"/>
      <c r="P542" s="200"/>
      <c r="R542" s="186"/>
      <c r="S542" s="186"/>
      <c r="U542" s="186"/>
      <c r="V542" s="186"/>
      <c r="W542" s="63"/>
      <c r="X542" s="64"/>
      <c r="Y542" s="64"/>
      <c r="Z542" s="64"/>
      <c r="AA542" s="64"/>
      <c r="AB542" s="64"/>
      <c r="AC542" s="65"/>
    </row>
    <row r="543" spans="1:29" ht="15" customHeight="1">
      <c r="A543" s="149"/>
      <c r="B543" s="156"/>
      <c r="C543" s="186"/>
      <c r="D543" s="186"/>
      <c r="F543" s="186"/>
      <c r="G543" s="186"/>
      <c r="I543" s="186"/>
      <c r="J543" s="186"/>
      <c r="L543" s="186"/>
      <c r="M543" s="186"/>
      <c r="O543" s="200"/>
      <c r="P543" s="200"/>
      <c r="R543" s="186"/>
      <c r="S543" s="186"/>
      <c r="U543" s="186"/>
      <c r="V543" s="186"/>
      <c r="W543" s="63"/>
      <c r="X543" s="64"/>
      <c r="Y543" s="64"/>
      <c r="Z543" s="64"/>
      <c r="AA543" s="64"/>
      <c r="AB543" s="64"/>
      <c r="AC543" s="65"/>
    </row>
    <row r="544" spans="1:29" ht="15" customHeight="1">
      <c r="A544" s="149"/>
      <c r="B544" s="156"/>
      <c r="C544" s="186"/>
      <c r="D544" s="186"/>
      <c r="F544" s="186"/>
      <c r="G544" s="186"/>
      <c r="I544" s="186"/>
      <c r="J544" s="186"/>
      <c r="L544" s="186"/>
      <c r="M544" s="186"/>
      <c r="O544" s="200"/>
      <c r="P544" s="200"/>
      <c r="R544" s="186"/>
      <c r="S544" s="186"/>
      <c r="U544" s="186"/>
      <c r="V544" s="186"/>
      <c r="W544" s="63"/>
      <c r="X544" s="64"/>
      <c r="Y544" s="64"/>
      <c r="Z544" s="64"/>
      <c r="AA544" s="64"/>
      <c r="AB544" s="64"/>
      <c r="AC544" s="65"/>
    </row>
    <row r="545" spans="1:29" ht="15" customHeight="1">
      <c r="A545" s="149"/>
      <c r="B545" s="156"/>
      <c r="C545" s="186"/>
      <c r="D545" s="186"/>
      <c r="F545" s="186"/>
      <c r="G545" s="186"/>
      <c r="I545" s="186"/>
      <c r="J545" s="186"/>
      <c r="L545" s="186"/>
      <c r="M545" s="186"/>
      <c r="O545" s="200"/>
      <c r="P545" s="200"/>
      <c r="R545" s="186"/>
      <c r="S545" s="186"/>
      <c r="U545" s="186"/>
      <c r="V545" s="186"/>
      <c r="W545" s="63"/>
      <c r="X545" s="64"/>
      <c r="Y545" s="64"/>
      <c r="Z545" s="64"/>
      <c r="AA545" s="64"/>
      <c r="AB545" s="64"/>
      <c r="AC545" s="65"/>
    </row>
    <row r="546" spans="1:29" ht="15" customHeight="1">
      <c r="A546" s="149"/>
      <c r="B546" s="156"/>
      <c r="C546" s="186"/>
      <c r="D546" s="186"/>
      <c r="F546" s="186"/>
      <c r="G546" s="186"/>
      <c r="I546" s="186"/>
      <c r="J546" s="186"/>
      <c r="L546" s="186"/>
      <c r="M546" s="186"/>
      <c r="O546" s="200"/>
      <c r="P546" s="200"/>
      <c r="R546" s="186"/>
      <c r="S546" s="186"/>
      <c r="U546" s="186"/>
      <c r="V546" s="186"/>
      <c r="W546" s="63"/>
      <c r="X546" s="64"/>
      <c r="Y546" s="64"/>
      <c r="Z546" s="64"/>
      <c r="AA546" s="64"/>
      <c r="AB546" s="64"/>
      <c r="AC546" s="65"/>
    </row>
    <row r="547" spans="1:29" ht="15" customHeight="1">
      <c r="A547" s="149"/>
      <c r="B547" s="156"/>
      <c r="C547" s="186"/>
      <c r="D547" s="186"/>
      <c r="F547" s="186"/>
      <c r="G547" s="186"/>
      <c r="I547" s="186"/>
      <c r="J547" s="186"/>
      <c r="L547" s="186"/>
      <c r="M547" s="186"/>
      <c r="O547" s="200"/>
      <c r="P547" s="200"/>
      <c r="R547" s="186"/>
      <c r="S547" s="186"/>
      <c r="U547" s="186"/>
      <c r="V547" s="186"/>
      <c r="W547" s="63"/>
      <c r="X547" s="64"/>
      <c r="Y547" s="64"/>
      <c r="Z547" s="64"/>
      <c r="AA547" s="64"/>
      <c r="AB547" s="64"/>
      <c r="AC547" s="65"/>
    </row>
    <row r="548" spans="1:29" ht="15" customHeight="1">
      <c r="A548" s="149"/>
      <c r="B548" s="156"/>
      <c r="C548" s="186"/>
      <c r="D548" s="186"/>
      <c r="F548" s="186"/>
      <c r="G548" s="186"/>
      <c r="I548" s="186"/>
      <c r="J548" s="186"/>
      <c r="L548" s="186"/>
      <c r="M548" s="186"/>
      <c r="O548" s="200"/>
      <c r="P548" s="200"/>
      <c r="R548" s="186"/>
      <c r="S548" s="186"/>
      <c r="U548" s="186"/>
      <c r="V548" s="186"/>
      <c r="W548" s="63"/>
      <c r="X548" s="64"/>
      <c r="Y548" s="64"/>
      <c r="Z548" s="64"/>
      <c r="AA548" s="64"/>
      <c r="AB548" s="64"/>
      <c r="AC548" s="65"/>
    </row>
    <row r="549" spans="1:29" ht="15" customHeight="1">
      <c r="A549" s="149"/>
      <c r="B549" s="156"/>
      <c r="C549" s="186"/>
      <c r="D549" s="186"/>
      <c r="F549" s="186"/>
      <c r="G549" s="186"/>
      <c r="I549" s="186"/>
      <c r="J549" s="186"/>
      <c r="L549" s="186"/>
      <c r="M549" s="186"/>
      <c r="O549" s="200"/>
      <c r="P549" s="200"/>
      <c r="R549" s="186"/>
      <c r="S549" s="186"/>
      <c r="U549" s="186"/>
      <c r="V549" s="186"/>
      <c r="W549" s="63"/>
      <c r="X549" s="64"/>
      <c r="Y549" s="64"/>
      <c r="Z549" s="64"/>
      <c r="AA549" s="64"/>
      <c r="AB549" s="64"/>
      <c r="AC549" s="65"/>
    </row>
    <row r="550" spans="1:29" ht="15" customHeight="1">
      <c r="A550" s="149"/>
      <c r="B550" s="156"/>
      <c r="C550" s="186"/>
      <c r="D550" s="186"/>
      <c r="F550" s="186"/>
      <c r="G550" s="186"/>
      <c r="I550" s="186"/>
      <c r="J550" s="186"/>
      <c r="L550" s="186"/>
      <c r="M550" s="186"/>
      <c r="O550" s="200"/>
      <c r="P550" s="200"/>
      <c r="R550" s="186"/>
      <c r="S550" s="186"/>
      <c r="U550" s="186"/>
      <c r="V550" s="186"/>
      <c r="W550" s="63"/>
      <c r="X550" s="64"/>
      <c r="Y550" s="64"/>
      <c r="Z550" s="64"/>
      <c r="AA550" s="64"/>
      <c r="AB550" s="64"/>
      <c r="AC550" s="65"/>
    </row>
    <row r="551" spans="1:29" ht="15" customHeight="1">
      <c r="A551" s="149"/>
      <c r="B551" s="156"/>
      <c r="C551" s="186"/>
      <c r="D551" s="186"/>
      <c r="F551" s="186"/>
      <c r="G551" s="186"/>
      <c r="I551" s="186"/>
      <c r="J551" s="186"/>
      <c r="L551" s="186"/>
      <c r="M551" s="186"/>
      <c r="O551" s="200"/>
      <c r="P551" s="200"/>
      <c r="R551" s="186"/>
      <c r="S551" s="186"/>
      <c r="U551" s="186"/>
      <c r="V551" s="186"/>
      <c r="W551" s="63"/>
      <c r="X551" s="64"/>
      <c r="Y551" s="64"/>
      <c r="Z551" s="64"/>
      <c r="AA551" s="64"/>
      <c r="AB551" s="64"/>
      <c r="AC551" s="65"/>
    </row>
    <row r="552" spans="1:29" ht="15" customHeight="1">
      <c r="A552" s="149"/>
      <c r="B552" s="156"/>
      <c r="C552" s="186"/>
      <c r="D552" s="186"/>
      <c r="F552" s="186"/>
      <c r="G552" s="186"/>
      <c r="I552" s="186"/>
      <c r="J552" s="186"/>
      <c r="L552" s="186"/>
      <c r="M552" s="186"/>
      <c r="O552" s="200"/>
      <c r="P552" s="200"/>
      <c r="R552" s="186"/>
      <c r="S552" s="186"/>
      <c r="U552" s="186"/>
      <c r="V552" s="186"/>
      <c r="W552" s="63"/>
      <c r="X552" s="64"/>
      <c r="Y552" s="64"/>
      <c r="Z552" s="64"/>
      <c r="AA552" s="64"/>
      <c r="AB552" s="64"/>
      <c r="AC552" s="65"/>
    </row>
    <row r="553" spans="1:29" ht="15" customHeight="1">
      <c r="A553" s="149"/>
      <c r="B553" s="156"/>
      <c r="C553" s="186"/>
      <c r="D553" s="186"/>
      <c r="F553" s="186"/>
      <c r="G553" s="186"/>
      <c r="I553" s="186"/>
      <c r="J553" s="186"/>
      <c r="L553" s="186"/>
      <c r="M553" s="186"/>
      <c r="O553" s="200"/>
      <c r="P553" s="200"/>
      <c r="R553" s="186"/>
      <c r="S553" s="186"/>
      <c r="U553" s="186"/>
      <c r="V553" s="186"/>
      <c r="W553" s="63"/>
      <c r="X553" s="64"/>
      <c r="Y553" s="64"/>
      <c r="Z553" s="64"/>
      <c r="AA553" s="64"/>
      <c r="AB553" s="64"/>
      <c r="AC553" s="65"/>
    </row>
    <row r="554" spans="1:29" ht="15" customHeight="1">
      <c r="A554" s="149"/>
      <c r="B554" s="156"/>
      <c r="C554" s="186"/>
      <c r="D554" s="186"/>
      <c r="F554" s="186"/>
      <c r="G554" s="186"/>
      <c r="I554" s="186"/>
      <c r="J554" s="186"/>
      <c r="L554" s="186"/>
      <c r="M554" s="186"/>
      <c r="O554" s="200"/>
      <c r="P554" s="200"/>
      <c r="R554" s="186"/>
      <c r="S554" s="186"/>
      <c r="U554" s="186"/>
      <c r="V554" s="186"/>
      <c r="W554" s="63"/>
      <c r="X554" s="64"/>
      <c r="Y554" s="64"/>
      <c r="Z554" s="64"/>
      <c r="AA554" s="64"/>
      <c r="AB554" s="64"/>
      <c r="AC554" s="65"/>
    </row>
    <row r="555" spans="1:29" ht="15" customHeight="1">
      <c r="A555" s="149"/>
      <c r="B555" s="156"/>
      <c r="C555" s="186"/>
      <c r="D555" s="186"/>
      <c r="F555" s="186"/>
      <c r="G555" s="186"/>
      <c r="I555" s="186"/>
      <c r="J555" s="186"/>
      <c r="L555" s="186"/>
      <c r="M555" s="186"/>
      <c r="O555" s="200"/>
      <c r="P555" s="200"/>
      <c r="R555" s="186"/>
      <c r="S555" s="186"/>
      <c r="U555" s="186"/>
      <c r="V555" s="186"/>
      <c r="W555" s="63"/>
      <c r="X555" s="64"/>
      <c r="Y555" s="64"/>
      <c r="Z555" s="64"/>
      <c r="AA555" s="64"/>
      <c r="AB555" s="64"/>
      <c r="AC555" s="65"/>
    </row>
    <row r="556" spans="1:29" ht="15" customHeight="1">
      <c r="A556" s="149"/>
      <c r="B556" s="156"/>
      <c r="C556" s="186"/>
      <c r="D556" s="186"/>
      <c r="F556" s="186"/>
      <c r="G556" s="186"/>
      <c r="I556" s="186"/>
      <c r="J556" s="186"/>
      <c r="L556" s="186"/>
      <c r="M556" s="186"/>
      <c r="O556" s="200"/>
      <c r="P556" s="200"/>
      <c r="R556" s="186"/>
      <c r="S556" s="186"/>
      <c r="U556" s="186"/>
      <c r="V556" s="186"/>
      <c r="W556" s="63"/>
      <c r="X556" s="64"/>
      <c r="Y556" s="64"/>
      <c r="Z556" s="64"/>
      <c r="AA556" s="64"/>
      <c r="AB556" s="64"/>
      <c r="AC556" s="65"/>
    </row>
    <row r="557" spans="1:29" ht="15" customHeight="1">
      <c r="A557" s="149"/>
      <c r="B557" s="156"/>
      <c r="C557" s="186"/>
      <c r="D557" s="186"/>
      <c r="F557" s="186"/>
      <c r="G557" s="186"/>
      <c r="I557" s="186"/>
      <c r="J557" s="186"/>
      <c r="L557" s="186"/>
      <c r="M557" s="186"/>
      <c r="O557" s="200"/>
      <c r="P557" s="200"/>
      <c r="R557" s="186"/>
      <c r="S557" s="186"/>
      <c r="U557" s="186"/>
      <c r="V557" s="186"/>
      <c r="W557" s="63"/>
      <c r="X557" s="64"/>
      <c r="Y557" s="64"/>
      <c r="Z557" s="64"/>
      <c r="AA557" s="64"/>
      <c r="AB557" s="64"/>
      <c r="AC557" s="65"/>
    </row>
    <row r="558" spans="1:29" ht="15" customHeight="1">
      <c r="A558" s="149"/>
      <c r="B558" s="156"/>
      <c r="C558" s="186"/>
      <c r="D558" s="186"/>
      <c r="F558" s="186"/>
      <c r="G558" s="186"/>
      <c r="I558" s="186"/>
      <c r="J558" s="186"/>
      <c r="L558" s="186"/>
      <c r="M558" s="186"/>
      <c r="O558" s="200"/>
      <c r="P558" s="200"/>
      <c r="R558" s="186"/>
      <c r="S558" s="186"/>
      <c r="U558" s="186"/>
      <c r="V558" s="186"/>
      <c r="W558" s="63"/>
      <c r="X558" s="64"/>
      <c r="Y558" s="64"/>
      <c r="Z558" s="64"/>
      <c r="AA558" s="64"/>
      <c r="AB558" s="64"/>
    </row>
    <row r="559" spans="1:29" ht="15" customHeight="1">
      <c r="A559" s="149"/>
      <c r="B559" s="156"/>
      <c r="C559" s="186"/>
      <c r="D559" s="186"/>
      <c r="F559" s="186"/>
      <c r="G559" s="186"/>
      <c r="I559" s="186"/>
      <c r="J559" s="186"/>
      <c r="L559" s="186"/>
      <c r="M559" s="186"/>
      <c r="O559" s="200"/>
      <c r="P559" s="200"/>
      <c r="R559" s="186"/>
      <c r="S559" s="186"/>
      <c r="U559" s="186"/>
      <c r="V559" s="186"/>
      <c r="W559" s="63"/>
      <c r="X559" s="64"/>
      <c r="Y559" s="64"/>
      <c r="Z559" s="64"/>
      <c r="AA559" s="64"/>
      <c r="AB559" s="64"/>
    </row>
    <row r="560" spans="1:29" ht="15" customHeight="1">
      <c r="A560" s="149"/>
      <c r="B560" s="156"/>
      <c r="C560" s="186"/>
      <c r="D560" s="186"/>
      <c r="F560" s="186"/>
      <c r="G560" s="186"/>
      <c r="I560" s="186"/>
      <c r="J560" s="186"/>
      <c r="L560" s="186"/>
      <c r="M560" s="186"/>
      <c r="O560" s="200"/>
      <c r="P560" s="200"/>
      <c r="R560" s="186"/>
      <c r="S560" s="186"/>
      <c r="U560" s="186"/>
      <c r="V560" s="186"/>
      <c r="W560" s="63"/>
      <c r="X560" s="64"/>
      <c r="Y560" s="64"/>
      <c r="Z560" s="64"/>
      <c r="AA560" s="64"/>
      <c r="AB560" s="64"/>
    </row>
    <row r="561" spans="1:28" ht="15" customHeight="1">
      <c r="A561" s="149"/>
      <c r="B561" s="156"/>
      <c r="C561" s="186"/>
      <c r="D561" s="186"/>
      <c r="F561" s="186"/>
      <c r="G561" s="186"/>
      <c r="I561" s="186"/>
      <c r="J561" s="186"/>
      <c r="L561" s="186"/>
      <c r="M561" s="186"/>
      <c r="O561" s="200"/>
      <c r="P561" s="200"/>
      <c r="R561" s="186"/>
      <c r="S561" s="186"/>
      <c r="U561" s="186"/>
      <c r="V561" s="186"/>
      <c r="W561" s="63"/>
      <c r="X561" s="64"/>
      <c r="Y561" s="64"/>
      <c r="Z561" s="64"/>
      <c r="AA561" s="64"/>
      <c r="AB561" s="64"/>
    </row>
    <row r="562" spans="1:28" ht="15" customHeight="1">
      <c r="A562" s="149"/>
      <c r="B562" s="156"/>
      <c r="C562" s="186"/>
      <c r="D562" s="186"/>
      <c r="F562" s="186"/>
      <c r="G562" s="186"/>
      <c r="I562" s="186"/>
      <c r="J562" s="186"/>
      <c r="L562" s="186"/>
      <c r="M562" s="186"/>
      <c r="O562" s="200"/>
      <c r="P562" s="200"/>
      <c r="R562" s="186"/>
      <c r="S562" s="186"/>
      <c r="U562" s="186"/>
      <c r="V562" s="186"/>
      <c r="W562" s="63"/>
      <c r="X562" s="64"/>
      <c r="Y562" s="64"/>
      <c r="Z562" s="64"/>
      <c r="AA562" s="64"/>
      <c r="AB562" s="64"/>
    </row>
    <row r="563" spans="1:28" ht="15" customHeight="1">
      <c r="A563" s="149"/>
      <c r="B563" s="156"/>
      <c r="C563" s="186"/>
      <c r="D563" s="186"/>
      <c r="F563" s="186"/>
      <c r="G563" s="186"/>
      <c r="I563" s="186"/>
      <c r="J563" s="186"/>
      <c r="L563" s="186"/>
      <c r="M563" s="186"/>
      <c r="O563" s="200"/>
      <c r="P563" s="200"/>
      <c r="R563" s="186"/>
      <c r="S563" s="186"/>
      <c r="U563" s="186"/>
      <c r="V563" s="186"/>
      <c r="W563" s="63"/>
      <c r="X563" s="64"/>
      <c r="Y563" s="64"/>
      <c r="Z563" s="64"/>
      <c r="AA563" s="64"/>
      <c r="AB563" s="64"/>
    </row>
    <row r="564" spans="1:28" ht="15" customHeight="1">
      <c r="A564" s="149"/>
      <c r="B564" s="156"/>
      <c r="C564" s="186"/>
      <c r="D564" s="186"/>
      <c r="F564" s="186"/>
      <c r="G564" s="186"/>
      <c r="I564" s="186"/>
      <c r="J564" s="186"/>
      <c r="L564" s="186"/>
      <c r="M564" s="186"/>
      <c r="O564" s="200"/>
      <c r="P564" s="200"/>
      <c r="R564" s="186"/>
      <c r="S564" s="186"/>
      <c r="U564" s="186"/>
      <c r="V564" s="186"/>
      <c r="W564" s="63"/>
      <c r="X564" s="64"/>
      <c r="Y564" s="64"/>
      <c r="Z564" s="64"/>
      <c r="AA564" s="64"/>
      <c r="AB564" s="64"/>
    </row>
    <row r="565" spans="1:28" ht="15" customHeight="1">
      <c r="A565" s="149"/>
      <c r="B565" s="156"/>
      <c r="C565" s="186"/>
      <c r="D565" s="186"/>
      <c r="F565" s="186"/>
      <c r="G565" s="186"/>
      <c r="I565" s="186"/>
      <c r="J565" s="186"/>
      <c r="L565" s="186"/>
      <c r="M565" s="186"/>
      <c r="O565" s="200"/>
      <c r="P565" s="200"/>
      <c r="R565" s="186"/>
      <c r="S565" s="186"/>
      <c r="U565" s="186"/>
      <c r="V565" s="186"/>
      <c r="W565" s="63"/>
      <c r="X565" s="64"/>
      <c r="Y565" s="64"/>
      <c r="Z565" s="64"/>
      <c r="AA565" s="64"/>
      <c r="AB565" s="64"/>
    </row>
    <row r="566" spans="1:28" ht="15" customHeight="1">
      <c r="A566" s="149"/>
      <c r="B566" s="156"/>
      <c r="C566" s="186"/>
      <c r="D566" s="186"/>
      <c r="F566" s="186"/>
      <c r="G566" s="186"/>
      <c r="I566" s="186"/>
      <c r="J566" s="186"/>
      <c r="L566" s="186"/>
      <c r="M566" s="186"/>
      <c r="O566" s="200"/>
      <c r="P566" s="200"/>
      <c r="R566" s="186"/>
      <c r="S566" s="186"/>
      <c r="U566" s="186"/>
      <c r="V566" s="186"/>
      <c r="W566" s="63"/>
      <c r="X566" s="64"/>
      <c r="Y566" s="64"/>
      <c r="Z566" s="64"/>
      <c r="AA566" s="64"/>
      <c r="AB566" s="64"/>
    </row>
    <row r="567" spans="1:28" ht="15" customHeight="1">
      <c r="A567" s="149"/>
      <c r="B567" s="156"/>
      <c r="C567" s="186"/>
      <c r="D567" s="186"/>
      <c r="F567" s="186"/>
      <c r="G567" s="186"/>
      <c r="I567" s="186"/>
      <c r="J567" s="186"/>
      <c r="L567" s="186"/>
      <c r="M567" s="186"/>
      <c r="O567" s="200"/>
      <c r="P567" s="200"/>
      <c r="R567" s="186"/>
      <c r="S567" s="186"/>
      <c r="U567" s="186"/>
      <c r="V567" s="186"/>
      <c r="W567" s="63"/>
      <c r="X567" s="64"/>
      <c r="Y567" s="64"/>
      <c r="Z567" s="64"/>
      <c r="AA567" s="64"/>
      <c r="AB567" s="64"/>
    </row>
    <row r="568" spans="1:28" ht="15" customHeight="1">
      <c r="A568" s="149"/>
      <c r="B568" s="156"/>
      <c r="C568" s="186"/>
      <c r="D568" s="186"/>
      <c r="F568" s="186"/>
      <c r="G568" s="186"/>
      <c r="I568" s="186"/>
      <c r="J568" s="186"/>
      <c r="L568" s="186"/>
      <c r="M568" s="186"/>
      <c r="O568" s="200"/>
      <c r="P568" s="200"/>
      <c r="R568" s="186"/>
      <c r="S568" s="186"/>
      <c r="U568" s="186"/>
      <c r="V568" s="186"/>
      <c r="W568" s="63"/>
      <c r="X568" s="64"/>
      <c r="Y568" s="64"/>
      <c r="Z568" s="64"/>
      <c r="AA568" s="64"/>
      <c r="AB568" s="64"/>
    </row>
    <row r="569" spans="1:28" ht="15" customHeight="1">
      <c r="A569" s="149"/>
      <c r="B569" s="156"/>
      <c r="C569" s="186"/>
      <c r="D569" s="186"/>
      <c r="F569" s="186"/>
      <c r="G569" s="186"/>
      <c r="I569" s="186"/>
      <c r="J569" s="186"/>
      <c r="L569" s="186"/>
      <c r="M569" s="186"/>
      <c r="O569" s="200"/>
      <c r="P569" s="200"/>
      <c r="R569" s="186"/>
      <c r="S569" s="186"/>
      <c r="U569" s="186"/>
      <c r="V569" s="186"/>
      <c r="W569" s="63"/>
      <c r="X569" s="64"/>
      <c r="Y569" s="64"/>
      <c r="Z569" s="64"/>
      <c r="AA569" s="64"/>
      <c r="AB569" s="64"/>
    </row>
    <row r="570" spans="1:28" ht="15" customHeight="1">
      <c r="A570" s="149"/>
      <c r="B570" s="156"/>
      <c r="C570" s="186"/>
      <c r="D570" s="186"/>
      <c r="F570" s="186"/>
      <c r="G570" s="186"/>
      <c r="I570" s="186"/>
      <c r="J570" s="186"/>
      <c r="L570" s="186"/>
      <c r="M570" s="186"/>
      <c r="O570" s="200"/>
      <c r="P570" s="200"/>
      <c r="R570" s="186"/>
      <c r="S570" s="186"/>
      <c r="U570" s="186"/>
      <c r="V570" s="186"/>
      <c r="W570" s="63"/>
      <c r="X570" s="64"/>
      <c r="Y570" s="64"/>
      <c r="Z570" s="64"/>
      <c r="AA570" s="64"/>
      <c r="AB570" s="64"/>
    </row>
    <row r="571" spans="1:28" ht="15" customHeight="1">
      <c r="A571" s="149"/>
      <c r="B571" s="156"/>
      <c r="C571" s="186"/>
      <c r="D571" s="186"/>
      <c r="F571" s="186"/>
      <c r="G571" s="186"/>
      <c r="I571" s="186"/>
      <c r="J571" s="186"/>
      <c r="L571" s="186"/>
      <c r="M571" s="186"/>
      <c r="O571" s="200"/>
      <c r="P571" s="200"/>
      <c r="R571" s="186"/>
      <c r="S571" s="186"/>
      <c r="U571" s="186"/>
      <c r="V571" s="186"/>
      <c r="W571" s="63"/>
      <c r="X571" s="64"/>
      <c r="Y571" s="64"/>
      <c r="Z571" s="64"/>
      <c r="AA571" s="64"/>
      <c r="AB571" s="64"/>
    </row>
    <row r="572" spans="1:28" ht="15" customHeight="1">
      <c r="A572" s="149"/>
      <c r="B572" s="156"/>
      <c r="C572" s="186"/>
      <c r="D572" s="186"/>
      <c r="F572" s="186"/>
      <c r="G572" s="186"/>
      <c r="I572" s="186"/>
      <c r="J572" s="186"/>
      <c r="L572" s="186"/>
      <c r="M572" s="186"/>
      <c r="O572" s="200"/>
      <c r="P572" s="200"/>
      <c r="R572" s="186"/>
      <c r="S572" s="186"/>
      <c r="U572" s="186"/>
      <c r="V572" s="186"/>
      <c r="W572" s="63"/>
      <c r="X572" s="64"/>
      <c r="Y572" s="64"/>
      <c r="Z572" s="64"/>
      <c r="AA572" s="64"/>
      <c r="AB572" s="64"/>
    </row>
    <row r="573" spans="1:28" ht="15" customHeight="1">
      <c r="A573" s="149"/>
      <c r="B573" s="156"/>
      <c r="C573" s="186"/>
      <c r="D573" s="186"/>
      <c r="F573" s="186"/>
      <c r="G573" s="186"/>
      <c r="I573" s="186"/>
      <c r="J573" s="186"/>
      <c r="L573" s="186"/>
      <c r="M573" s="186"/>
      <c r="O573" s="200"/>
      <c r="P573" s="200"/>
      <c r="R573" s="186"/>
      <c r="S573" s="186"/>
      <c r="U573" s="186"/>
      <c r="V573" s="186"/>
      <c r="W573" s="63"/>
      <c r="X573" s="64"/>
      <c r="Y573" s="64"/>
      <c r="Z573" s="64"/>
      <c r="AA573" s="64"/>
      <c r="AB573" s="64"/>
    </row>
    <row r="574" spans="1:28" ht="15" customHeight="1">
      <c r="A574" s="149"/>
      <c r="B574" s="156"/>
      <c r="C574" s="186"/>
      <c r="D574" s="186"/>
      <c r="F574" s="186"/>
      <c r="G574" s="186"/>
      <c r="I574" s="186"/>
      <c r="J574" s="186"/>
      <c r="L574" s="186"/>
      <c r="M574" s="186"/>
      <c r="O574" s="200"/>
      <c r="P574" s="200"/>
      <c r="R574" s="186"/>
      <c r="S574" s="186"/>
      <c r="U574" s="186"/>
      <c r="V574" s="186"/>
      <c r="W574" s="63"/>
      <c r="X574" s="64"/>
      <c r="Y574" s="64"/>
      <c r="Z574" s="64"/>
      <c r="AA574" s="64"/>
      <c r="AB574" s="64"/>
    </row>
    <row r="575" spans="1:28" ht="15" customHeight="1">
      <c r="A575" s="149"/>
      <c r="B575" s="156"/>
      <c r="C575" s="186"/>
      <c r="D575" s="186"/>
      <c r="F575" s="186"/>
      <c r="G575" s="186"/>
      <c r="I575" s="186"/>
      <c r="J575" s="186"/>
      <c r="L575" s="186"/>
      <c r="M575" s="186"/>
      <c r="O575" s="200"/>
      <c r="P575" s="200"/>
      <c r="R575" s="186"/>
      <c r="S575" s="186"/>
      <c r="U575" s="186"/>
      <c r="V575" s="186"/>
      <c r="W575" s="63"/>
      <c r="X575" s="64"/>
      <c r="Y575" s="64"/>
      <c r="Z575" s="64"/>
      <c r="AA575" s="64"/>
      <c r="AB575" s="64"/>
    </row>
    <row r="576" spans="1:28" ht="15" customHeight="1">
      <c r="A576" s="149"/>
      <c r="B576" s="156"/>
      <c r="C576" s="186"/>
      <c r="D576" s="186"/>
      <c r="F576" s="186"/>
      <c r="G576" s="186"/>
      <c r="I576" s="186"/>
      <c r="J576" s="186"/>
      <c r="L576" s="186"/>
      <c r="M576" s="186"/>
      <c r="O576" s="200"/>
      <c r="P576" s="200"/>
      <c r="R576" s="186"/>
      <c r="S576" s="186"/>
      <c r="U576" s="186"/>
      <c r="V576" s="186"/>
      <c r="W576" s="63"/>
      <c r="X576" s="64"/>
      <c r="Y576" s="64"/>
      <c r="Z576" s="64"/>
      <c r="AA576" s="64"/>
      <c r="AB576" s="64"/>
    </row>
    <row r="577" spans="1:22" ht="15" customHeight="1">
      <c r="A577" s="149"/>
      <c r="B577" s="156"/>
      <c r="C577" s="186"/>
      <c r="D577" s="186"/>
      <c r="F577" s="186"/>
      <c r="G577" s="186"/>
      <c r="I577" s="186"/>
      <c r="J577" s="186"/>
      <c r="L577" s="186"/>
      <c r="M577" s="186"/>
      <c r="O577" s="200"/>
      <c r="P577" s="200"/>
      <c r="R577" s="186"/>
      <c r="S577" s="186"/>
      <c r="U577" s="186"/>
      <c r="V577" s="186"/>
    </row>
    <row r="578" spans="1:22" ht="15" customHeight="1">
      <c r="A578" s="149"/>
      <c r="B578" s="156"/>
      <c r="C578" s="186"/>
      <c r="D578" s="186"/>
      <c r="F578" s="186"/>
      <c r="G578" s="186"/>
      <c r="I578" s="186"/>
      <c r="J578" s="186"/>
      <c r="L578" s="186"/>
      <c r="M578" s="186"/>
      <c r="O578" s="200"/>
      <c r="P578" s="200"/>
      <c r="R578" s="186"/>
      <c r="S578" s="186"/>
      <c r="U578" s="186"/>
      <c r="V578" s="186"/>
    </row>
    <row r="579" spans="1:22" ht="15" customHeight="1">
      <c r="A579" s="149"/>
      <c r="B579" s="156"/>
      <c r="C579" s="186"/>
      <c r="D579" s="186"/>
      <c r="F579" s="186"/>
      <c r="G579" s="186"/>
      <c r="I579" s="186"/>
      <c r="J579" s="186"/>
      <c r="L579" s="186"/>
      <c r="M579" s="186"/>
      <c r="O579" s="200"/>
      <c r="P579" s="200"/>
      <c r="R579" s="186"/>
      <c r="S579" s="186"/>
      <c r="U579" s="186"/>
      <c r="V579" s="186"/>
    </row>
    <row r="580" spans="1:22" ht="15" customHeight="1">
      <c r="A580" s="149"/>
      <c r="B580" s="156"/>
      <c r="C580" s="186"/>
      <c r="D580" s="186"/>
      <c r="F580" s="186"/>
      <c r="G580" s="186"/>
      <c r="I580" s="186"/>
      <c r="J580" s="186"/>
      <c r="L580" s="186"/>
      <c r="M580" s="186"/>
      <c r="O580" s="200"/>
      <c r="P580" s="200"/>
      <c r="R580" s="186"/>
      <c r="S580" s="186"/>
      <c r="U580" s="186"/>
      <c r="V580" s="186"/>
    </row>
    <row r="581" spans="1:22" ht="15" customHeight="1">
      <c r="A581" s="149"/>
      <c r="B581" s="156"/>
      <c r="C581" s="186"/>
      <c r="D581" s="186"/>
      <c r="F581" s="186"/>
      <c r="G581" s="186"/>
      <c r="I581" s="186"/>
      <c r="J581" s="186"/>
      <c r="L581" s="186"/>
      <c r="M581" s="186"/>
      <c r="O581" s="200"/>
      <c r="P581" s="200"/>
      <c r="R581" s="186"/>
      <c r="S581" s="186"/>
      <c r="U581" s="186"/>
      <c r="V581" s="186"/>
    </row>
    <row r="582" spans="1:22" ht="15" customHeight="1">
      <c r="A582" s="149"/>
      <c r="B582" s="156"/>
      <c r="C582" s="186"/>
      <c r="D582" s="186"/>
      <c r="F582" s="186"/>
      <c r="G582" s="186"/>
      <c r="I582" s="186"/>
      <c r="J582" s="186"/>
      <c r="L582" s="186"/>
      <c r="M582" s="186"/>
      <c r="O582" s="200"/>
      <c r="P582" s="200"/>
      <c r="R582" s="186"/>
      <c r="S582" s="186"/>
      <c r="U582" s="186"/>
      <c r="V582" s="186"/>
    </row>
    <row r="583" spans="1:22" ht="15" customHeight="1">
      <c r="A583" s="149"/>
      <c r="B583" s="156"/>
      <c r="C583" s="186"/>
      <c r="D583" s="186"/>
      <c r="F583" s="186"/>
      <c r="G583" s="186"/>
      <c r="I583" s="186"/>
      <c r="J583" s="186"/>
      <c r="L583" s="186"/>
      <c r="M583" s="186"/>
      <c r="O583" s="200"/>
      <c r="P583" s="200"/>
      <c r="R583" s="186"/>
      <c r="S583" s="186"/>
      <c r="U583" s="186"/>
      <c r="V583" s="186"/>
    </row>
    <row r="584" spans="1:22" ht="15" customHeight="1">
      <c r="A584" s="149"/>
      <c r="B584" s="156"/>
      <c r="C584" s="186"/>
      <c r="D584" s="186"/>
      <c r="F584" s="186"/>
      <c r="G584" s="186"/>
      <c r="I584" s="186"/>
      <c r="J584" s="186"/>
      <c r="L584" s="186"/>
      <c r="M584" s="186"/>
      <c r="O584" s="200"/>
      <c r="P584" s="200"/>
      <c r="R584" s="186"/>
      <c r="S584" s="186"/>
      <c r="U584" s="186"/>
      <c r="V584" s="186"/>
    </row>
    <row r="585" spans="1:22" ht="15" customHeight="1">
      <c r="A585" s="149"/>
      <c r="B585" s="156"/>
      <c r="C585" s="186"/>
      <c r="D585" s="186"/>
      <c r="F585" s="186"/>
      <c r="G585" s="186"/>
      <c r="I585" s="186"/>
      <c r="J585" s="186"/>
      <c r="L585" s="186"/>
      <c r="M585" s="186"/>
      <c r="O585" s="200"/>
      <c r="P585" s="200"/>
      <c r="R585" s="186"/>
      <c r="S585" s="186"/>
      <c r="U585" s="186"/>
      <c r="V585" s="186"/>
    </row>
    <row r="586" spans="1:22" ht="15" customHeight="1">
      <c r="A586" s="149"/>
      <c r="B586" s="156"/>
      <c r="C586" s="186"/>
      <c r="D586" s="186"/>
      <c r="F586" s="186"/>
      <c r="G586" s="186"/>
      <c r="I586" s="186"/>
      <c r="J586" s="186"/>
      <c r="L586" s="186"/>
      <c r="M586" s="186"/>
      <c r="O586" s="200"/>
      <c r="P586" s="200"/>
      <c r="R586" s="186"/>
      <c r="S586" s="186"/>
      <c r="U586" s="186"/>
      <c r="V586" s="186"/>
    </row>
    <row r="587" spans="1:22" ht="15" customHeight="1">
      <c r="A587" s="149"/>
      <c r="B587" s="156"/>
      <c r="C587" s="186"/>
      <c r="D587" s="186"/>
      <c r="F587" s="186"/>
      <c r="G587" s="186"/>
      <c r="I587" s="186"/>
      <c r="J587" s="186"/>
      <c r="L587" s="186"/>
      <c r="M587" s="186"/>
      <c r="O587" s="200"/>
      <c r="P587" s="200"/>
      <c r="R587" s="186"/>
      <c r="S587" s="186"/>
      <c r="U587" s="186"/>
      <c r="V587" s="186"/>
    </row>
    <row r="588" spans="1:22" ht="15" customHeight="1">
      <c r="A588" s="149"/>
      <c r="B588" s="156"/>
      <c r="C588" s="186"/>
      <c r="D588" s="186"/>
      <c r="F588" s="186"/>
      <c r="G588" s="186"/>
      <c r="I588" s="186"/>
      <c r="J588" s="186"/>
      <c r="L588" s="186"/>
      <c r="M588" s="186"/>
      <c r="O588" s="200"/>
      <c r="P588" s="200"/>
      <c r="R588" s="186"/>
      <c r="S588" s="186"/>
      <c r="U588" s="186"/>
      <c r="V588" s="186"/>
    </row>
    <row r="589" spans="1:22" ht="15" customHeight="1">
      <c r="A589" s="149"/>
      <c r="B589" s="156"/>
      <c r="C589" s="186"/>
      <c r="D589" s="186"/>
      <c r="F589" s="186"/>
      <c r="G589" s="186"/>
      <c r="I589" s="186"/>
      <c r="J589" s="186"/>
      <c r="L589" s="186"/>
      <c r="M589" s="186"/>
      <c r="O589" s="200"/>
      <c r="P589" s="200"/>
      <c r="R589" s="186"/>
      <c r="S589" s="186"/>
      <c r="U589" s="186"/>
      <c r="V589" s="186"/>
    </row>
    <row r="590" spans="1:22" ht="15" customHeight="1">
      <c r="A590" s="149"/>
      <c r="B590" s="156"/>
      <c r="C590" s="186"/>
      <c r="D590" s="186"/>
      <c r="F590" s="186"/>
      <c r="G590" s="186"/>
      <c r="I590" s="186"/>
      <c r="J590" s="186"/>
      <c r="L590" s="186"/>
      <c r="M590" s="186"/>
      <c r="O590" s="200"/>
      <c r="P590" s="200"/>
      <c r="R590" s="186"/>
      <c r="S590" s="186"/>
      <c r="U590" s="186"/>
      <c r="V590" s="186"/>
    </row>
    <row r="591" spans="1:22" ht="15" customHeight="1">
      <c r="A591" s="149"/>
      <c r="B591" s="156"/>
      <c r="C591" s="186"/>
      <c r="D591" s="186"/>
      <c r="F591" s="186"/>
      <c r="G591" s="186"/>
      <c r="I591" s="186"/>
      <c r="J591" s="186"/>
      <c r="L591" s="186"/>
      <c r="M591" s="186"/>
      <c r="O591" s="200"/>
      <c r="P591" s="200"/>
      <c r="R591" s="186"/>
      <c r="S591" s="186"/>
      <c r="U591" s="186"/>
      <c r="V591" s="186"/>
    </row>
    <row r="592" spans="1:22" ht="15" customHeight="1">
      <c r="A592" s="149"/>
      <c r="B592" s="156"/>
      <c r="C592" s="186"/>
      <c r="D592" s="186"/>
      <c r="F592" s="186"/>
      <c r="G592" s="186"/>
      <c r="I592" s="186"/>
      <c r="J592" s="186"/>
      <c r="L592" s="186"/>
      <c r="M592" s="186"/>
      <c r="O592" s="200"/>
      <c r="P592" s="200"/>
      <c r="R592" s="186"/>
      <c r="S592" s="186"/>
      <c r="U592" s="186"/>
      <c r="V592" s="186"/>
    </row>
    <row r="593" spans="1:22" ht="15" customHeight="1">
      <c r="A593" s="149"/>
      <c r="B593" s="156"/>
      <c r="C593" s="186"/>
      <c r="D593" s="186"/>
      <c r="F593" s="186"/>
      <c r="G593" s="186"/>
      <c r="I593" s="186"/>
      <c r="J593" s="186"/>
      <c r="L593" s="186"/>
      <c r="M593" s="186"/>
      <c r="O593" s="200"/>
      <c r="P593" s="200"/>
      <c r="R593" s="186"/>
      <c r="S593" s="186"/>
      <c r="U593" s="186"/>
      <c r="V593" s="186"/>
    </row>
    <row r="594" spans="1:22" ht="15" customHeight="1">
      <c r="A594" s="149"/>
      <c r="B594" s="156"/>
      <c r="C594" s="186"/>
      <c r="D594" s="186"/>
      <c r="F594" s="186"/>
      <c r="G594" s="186"/>
      <c r="I594" s="186"/>
      <c r="J594" s="186"/>
      <c r="L594" s="186"/>
      <c r="M594" s="186"/>
      <c r="O594" s="200"/>
      <c r="P594" s="200"/>
      <c r="R594" s="186"/>
      <c r="S594" s="186"/>
      <c r="U594" s="186"/>
      <c r="V594" s="186"/>
    </row>
    <row r="595" spans="1:22" ht="15" customHeight="1">
      <c r="A595" s="149"/>
      <c r="B595" s="156"/>
      <c r="C595" s="186"/>
      <c r="D595" s="186"/>
      <c r="F595" s="186"/>
      <c r="G595" s="186"/>
      <c r="I595" s="186"/>
      <c r="J595" s="186"/>
      <c r="L595" s="186"/>
      <c r="M595" s="186"/>
      <c r="O595" s="200"/>
      <c r="P595" s="200"/>
      <c r="R595" s="186"/>
      <c r="S595" s="186"/>
      <c r="U595" s="186"/>
      <c r="V595" s="186"/>
    </row>
    <row r="596" spans="1:22" ht="15" customHeight="1">
      <c r="A596" s="149"/>
      <c r="B596" s="156"/>
      <c r="C596" s="186"/>
      <c r="D596" s="186"/>
      <c r="F596" s="186"/>
      <c r="G596" s="186"/>
      <c r="I596" s="186"/>
      <c r="J596" s="186"/>
      <c r="L596" s="186"/>
      <c r="M596" s="186"/>
      <c r="O596" s="200"/>
      <c r="P596" s="200"/>
      <c r="R596" s="186"/>
      <c r="S596" s="186"/>
      <c r="U596" s="186"/>
      <c r="V596" s="186"/>
    </row>
    <row r="597" spans="1:22" ht="15" customHeight="1">
      <c r="A597" s="149"/>
      <c r="B597" s="156"/>
      <c r="C597" s="186"/>
      <c r="D597" s="186"/>
      <c r="F597" s="186"/>
      <c r="G597" s="186"/>
      <c r="I597" s="186"/>
      <c r="J597" s="186"/>
      <c r="L597" s="186"/>
      <c r="M597" s="186"/>
      <c r="O597" s="200"/>
      <c r="P597" s="200"/>
      <c r="R597" s="186"/>
      <c r="S597" s="186"/>
      <c r="U597" s="186"/>
      <c r="V597" s="186"/>
    </row>
    <row r="598" spans="1:22" ht="15" customHeight="1">
      <c r="A598" s="149"/>
      <c r="B598" s="156"/>
      <c r="C598" s="186"/>
      <c r="D598" s="186"/>
      <c r="F598" s="186"/>
      <c r="G598" s="186"/>
      <c r="I598" s="186"/>
      <c r="J598" s="186"/>
      <c r="L598" s="186"/>
      <c r="M598" s="186"/>
      <c r="O598" s="200"/>
      <c r="P598" s="200"/>
      <c r="R598" s="186"/>
      <c r="S598" s="186"/>
      <c r="U598" s="186"/>
      <c r="V598" s="186"/>
    </row>
    <row r="599" spans="1:22" ht="15" customHeight="1">
      <c r="A599" s="149"/>
      <c r="B599" s="156"/>
      <c r="C599" s="186"/>
      <c r="D599" s="186"/>
      <c r="F599" s="186"/>
      <c r="G599" s="186"/>
      <c r="I599" s="186"/>
      <c r="J599" s="186"/>
      <c r="L599" s="186"/>
      <c r="M599" s="186"/>
      <c r="O599" s="200"/>
      <c r="P599" s="200"/>
      <c r="R599" s="186"/>
      <c r="S599" s="186"/>
      <c r="U599" s="186"/>
      <c r="V599" s="186"/>
    </row>
    <row r="600" spans="1:22" ht="15" customHeight="1">
      <c r="A600" s="149"/>
      <c r="B600" s="156"/>
      <c r="C600" s="186"/>
      <c r="D600" s="186"/>
      <c r="F600" s="186"/>
      <c r="G600" s="186"/>
      <c r="I600" s="186"/>
      <c r="J600" s="186"/>
      <c r="L600" s="186"/>
      <c r="M600" s="186"/>
      <c r="O600" s="200"/>
      <c r="P600" s="200"/>
      <c r="R600" s="186"/>
      <c r="S600" s="186"/>
      <c r="U600" s="186"/>
      <c r="V600" s="186"/>
    </row>
    <row r="601" spans="1:22" ht="15" customHeight="1">
      <c r="A601" s="149"/>
      <c r="B601" s="156"/>
      <c r="C601" s="186"/>
      <c r="D601" s="186"/>
      <c r="F601" s="186"/>
      <c r="G601" s="186"/>
      <c r="I601" s="186"/>
      <c r="J601" s="186"/>
      <c r="L601" s="186"/>
      <c r="M601" s="186"/>
      <c r="O601" s="200"/>
      <c r="P601" s="200"/>
      <c r="R601" s="186"/>
      <c r="S601" s="186"/>
      <c r="U601" s="186"/>
      <c r="V601" s="186"/>
    </row>
    <row r="602" spans="1:22" ht="15" customHeight="1">
      <c r="A602" s="149"/>
      <c r="B602" s="156"/>
      <c r="C602" s="186"/>
      <c r="D602" s="186"/>
      <c r="F602" s="186"/>
      <c r="G602" s="186"/>
      <c r="I602" s="186"/>
      <c r="J602" s="186"/>
      <c r="L602" s="186"/>
      <c r="M602" s="186"/>
      <c r="O602" s="200"/>
      <c r="P602" s="200"/>
      <c r="R602" s="186"/>
      <c r="S602" s="186"/>
      <c r="U602" s="186"/>
      <c r="V602" s="186"/>
    </row>
    <row r="603" spans="1:22" ht="15" customHeight="1">
      <c r="A603" s="149"/>
      <c r="B603" s="156"/>
      <c r="C603" s="186"/>
      <c r="D603" s="186"/>
      <c r="F603" s="186"/>
      <c r="G603" s="186"/>
      <c r="I603" s="186"/>
      <c r="J603" s="186"/>
      <c r="L603" s="186"/>
      <c r="M603" s="186"/>
      <c r="O603" s="200"/>
      <c r="P603" s="200"/>
      <c r="R603" s="186"/>
      <c r="S603" s="186"/>
      <c r="U603" s="186"/>
      <c r="V603" s="186"/>
    </row>
    <row r="604" spans="1:22" ht="15" customHeight="1">
      <c r="A604" s="149"/>
      <c r="B604" s="156"/>
      <c r="C604" s="186"/>
      <c r="D604" s="186"/>
      <c r="F604" s="186"/>
      <c r="G604" s="186"/>
      <c r="I604" s="186"/>
      <c r="J604" s="186"/>
      <c r="L604" s="186"/>
      <c r="M604" s="186"/>
      <c r="O604" s="200"/>
      <c r="P604" s="200"/>
      <c r="R604" s="186"/>
      <c r="S604" s="186"/>
      <c r="U604" s="186"/>
      <c r="V604" s="186"/>
    </row>
    <row r="605" spans="1:22" ht="15" customHeight="1">
      <c r="A605" s="149"/>
      <c r="B605" s="156"/>
      <c r="C605" s="186"/>
      <c r="D605" s="186"/>
      <c r="F605" s="186"/>
      <c r="G605" s="186"/>
      <c r="I605" s="186"/>
      <c r="J605" s="186"/>
      <c r="L605" s="186"/>
      <c r="M605" s="186"/>
      <c r="O605" s="200"/>
      <c r="P605" s="200"/>
      <c r="R605" s="186"/>
      <c r="S605" s="186"/>
      <c r="U605" s="186"/>
      <c r="V605" s="186"/>
    </row>
    <row r="606" spans="1:22" ht="15" customHeight="1">
      <c r="A606" s="149"/>
      <c r="B606" s="156"/>
      <c r="C606" s="186"/>
      <c r="D606" s="186"/>
      <c r="F606" s="186"/>
      <c r="G606" s="186"/>
      <c r="I606" s="186"/>
      <c r="J606" s="186"/>
      <c r="L606" s="186"/>
      <c r="M606" s="186"/>
      <c r="O606" s="200"/>
      <c r="P606" s="200"/>
      <c r="R606" s="186"/>
      <c r="S606" s="186"/>
      <c r="U606" s="186"/>
      <c r="V606" s="186"/>
    </row>
    <row r="607" spans="1:22" ht="15" customHeight="1">
      <c r="A607" s="149"/>
      <c r="B607" s="156"/>
      <c r="C607" s="186"/>
      <c r="D607" s="186"/>
      <c r="F607" s="186"/>
      <c r="G607" s="186"/>
      <c r="I607" s="186"/>
      <c r="J607" s="186"/>
      <c r="L607" s="186"/>
      <c r="M607" s="186"/>
      <c r="O607" s="200"/>
      <c r="P607" s="200"/>
      <c r="R607" s="186"/>
      <c r="S607" s="186"/>
      <c r="U607" s="186"/>
      <c r="V607" s="186"/>
    </row>
    <row r="608" spans="1:22" ht="15" customHeight="1">
      <c r="A608" s="149"/>
      <c r="B608" s="156"/>
      <c r="C608" s="186"/>
      <c r="D608" s="186"/>
      <c r="F608" s="186"/>
      <c r="G608" s="186"/>
      <c r="I608" s="186"/>
      <c r="J608" s="186"/>
      <c r="L608" s="186"/>
      <c r="M608" s="186"/>
      <c r="R608" s="186"/>
      <c r="S608" s="186"/>
      <c r="U608" s="186"/>
      <c r="V608" s="186"/>
    </row>
    <row r="609" spans="1:22" ht="15" customHeight="1">
      <c r="A609" s="149"/>
      <c r="B609" s="156"/>
      <c r="C609" s="186"/>
      <c r="D609" s="186"/>
      <c r="F609" s="186"/>
      <c r="G609" s="186"/>
      <c r="I609" s="186"/>
      <c r="J609" s="186"/>
      <c r="L609" s="186"/>
      <c r="M609" s="186"/>
      <c r="R609" s="186"/>
      <c r="S609" s="186"/>
      <c r="U609" s="186"/>
      <c r="V609" s="186"/>
    </row>
    <row r="610" spans="1:22" ht="15" customHeight="1">
      <c r="A610" s="149"/>
      <c r="B610" s="156"/>
      <c r="C610" s="186"/>
      <c r="D610" s="186"/>
      <c r="F610" s="186"/>
      <c r="G610" s="186"/>
      <c r="I610" s="186"/>
      <c r="J610" s="186"/>
      <c r="L610" s="186"/>
      <c r="M610" s="186"/>
      <c r="R610" s="186"/>
      <c r="S610" s="186"/>
      <c r="U610" s="186"/>
      <c r="V610" s="186"/>
    </row>
    <row r="611" spans="1:22" ht="15" customHeight="1">
      <c r="A611" s="149"/>
      <c r="B611" s="156"/>
      <c r="C611" s="186"/>
      <c r="D611" s="186"/>
      <c r="F611" s="186"/>
      <c r="G611" s="186"/>
      <c r="I611" s="186"/>
      <c r="J611" s="186"/>
      <c r="L611" s="186"/>
      <c r="M611" s="186"/>
      <c r="R611" s="186"/>
      <c r="S611" s="186"/>
      <c r="U611" s="186"/>
      <c r="V611" s="186"/>
    </row>
    <row r="612" spans="1:22" ht="15" customHeight="1">
      <c r="A612" s="149"/>
      <c r="B612" s="156"/>
      <c r="C612" s="186"/>
      <c r="D612" s="186"/>
      <c r="F612" s="186"/>
      <c r="G612" s="186"/>
      <c r="I612" s="186"/>
      <c r="J612" s="186"/>
      <c r="L612" s="186"/>
      <c r="M612" s="186"/>
      <c r="R612" s="186"/>
      <c r="S612" s="186"/>
      <c r="U612" s="186"/>
      <c r="V612" s="186"/>
    </row>
    <row r="613" spans="1:22" ht="15" customHeight="1">
      <c r="A613" s="149"/>
      <c r="B613" s="156"/>
      <c r="C613" s="186"/>
      <c r="D613" s="186"/>
      <c r="F613" s="186"/>
      <c r="G613" s="186"/>
      <c r="I613" s="186"/>
      <c r="J613" s="186"/>
      <c r="L613" s="186"/>
      <c r="M613" s="186"/>
      <c r="R613" s="186"/>
      <c r="S613" s="186"/>
      <c r="U613" s="186"/>
      <c r="V613" s="186"/>
    </row>
    <row r="614" spans="1:22" ht="15" customHeight="1">
      <c r="A614" s="149"/>
      <c r="B614" s="156"/>
      <c r="C614" s="186"/>
      <c r="D614" s="186"/>
      <c r="F614" s="186"/>
      <c r="G614" s="186"/>
      <c r="I614" s="186"/>
      <c r="J614" s="186"/>
      <c r="L614" s="186"/>
      <c r="M614" s="186"/>
      <c r="R614" s="186"/>
      <c r="S614" s="186"/>
      <c r="U614" s="186"/>
      <c r="V614" s="186"/>
    </row>
    <row r="615" spans="1:22" ht="15" customHeight="1">
      <c r="A615" s="149"/>
      <c r="B615" s="156"/>
      <c r="C615" s="186"/>
      <c r="D615" s="186"/>
      <c r="F615" s="186"/>
      <c r="G615" s="186"/>
      <c r="I615" s="186"/>
      <c r="J615" s="186"/>
      <c r="L615" s="186"/>
      <c r="M615" s="186"/>
      <c r="R615" s="186"/>
      <c r="S615" s="186"/>
      <c r="U615" s="186"/>
      <c r="V615" s="186"/>
    </row>
    <row r="616" spans="1:22" ht="15" customHeight="1">
      <c r="A616" s="149"/>
      <c r="B616" s="156"/>
      <c r="C616" s="186"/>
      <c r="D616" s="186"/>
      <c r="F616" s="186"/>
      <c r="G616" s="186"/>
      <c r="I616" s="186"/>
      <c r="J616" s="186"/>
      <c r="L616" s="186"/>
      <c r="M616" s="186"/>
      <c r="R616" s="186"/>
      <c r="S616" s="186"/>
      <c r="U616" s="186"/>
      <c r="V616" s="186"/>
    </row>
    <row r="617" spans="1:22" ht="15" customHeight="1">
      <c r="A617" s="149"/>
      <c r="B617" s="156"/>
      <c r="C617" s="186"/>
      <c r="D617" s="186"/>
      <c r="F617" s="186"/>
      <c r="G617" s="186"/>
      <c r="I617" s="186"/>
      <c r="J617" s="186"/>
      <c r="L617" s="186"/>
      <c r="M617" s="186"/>
      <c r="R617" s="186"/>
      <c r="S617" s="186"/>
      <c r="U617" s="186"/>
      <c r="V617" s="186"/>
    </row>
    <row r="618" spans="1:22" ht="15" customHeight="1">
      <c r="A618" s="149"/>
      <c r="B618" s="156"/>
      <c r="C618" s="186"/>
      <c r="D618" s="186"/>
      <c r="F618" s="186"/>
      <c r="G618" s="186"/>
      <c r="I618" s="186"/>
      <c r="J618" s="186"/>
      <c r="L618" s="186"/>
      <c r="M618" s="186"/>
      <c r="R618" s="186"/>
      <c r="S618" s="186"/>
      <c r="U618" s="186"/>
      <c r="V618" s="186"/>
    </row>
    <row r="619" spans="1:22" ht="15" customHeight="1">
      <c r="A619" s="149"/>
      <c r="B619" s="156"/>
      <c r="C619" s="186"/>
      <c r="D619" s="186"/>
      <c r="F619" s="186"/>
      <c r="G619" s="186"/>
      <c r="I619" s="186"/>
      <c r="J619" s="186"/>
      <c r="L619" s="186"/>
      <c r="M619" s="186"/>
      <c r="R619" s="186"/>
      <c r="S619" s="186"/>
      <c r="U619" s="186"/>
      <c r="V619" s="186"/>
    </row>
    <row r="620" spans="1:22" ht="15" customHeight="1">
      <c r="A620" s="149"/>
      <c r="B620" s="156"/>
      <c r="C620" s="186"/>
      <c r="D620" s="186"/>
      <c r="F620" s="186"/>
      <c r="G620" s="186"/>
      <c r="I620" s="186"/>
      <c r="J620" s="186"/>
      <c r="L620" s="186"/>
      <c r="M620" s="186"/>
      <c r="R620" s="186"/>
      <c r="S620" s="186"/>
      <c r="U620" s="186"/>
      <c r="V620" s="186"/>
    </row>
    <row r="621" spans="1:22" ht="15" customHeight="1">
      <c r="A621" s="149"/>
      <c r="B621" s="156"/>
      <c r="C621" s="186"/>
      <c r="D621" s="186"/>
      <c r="F621" s="186"/>
      <c r="G621" s="186"/>
      <c r="I621" s="186"/>
      <c r="J621" s="186"/>
      <c r="L621" s="186"/>
      <c r="M621" s="186"/>
      <c r="R621" s="186"/>
      <c r="S621" s="186"/>
      <c r="U621" s="186"/>
      <c r="V621" s="186"/>
    </row>
    <row r="622" spans="1:22" ht="15" customHeight="1">
      <c r="A622" s="149"/>
      <c r="B622" s="156"/>
      <c r="C622" s="186"/>
      <c r="D622" s="186"/>
      <c r="F622" s="186"/>
      <c r="G622" s="186"/>
      <c r="I622" s="186"/>
      <c r="J622" s="186"/>
      <c r="L622" s="186"/>
      <c r="M622" s="186"/>
      <c r="R622" s="186"/>
      <c r="S622" s="186"/>
      <c r="U622" s="186"/>
      <c r="V622" s="186"/>
    </row>
    <row r="623" spans="1:22" ht="15" customHeight="1">
      <c r="A623" s="149"/>
      <c r="B623" s="156"/>
      <c r="C623" s="186"/>
      <c r="D623" s="186"/>
      <c r="F623" s="186"/>
      <c r="G623" s="186"/>
      <c r="I623" s="186"/>
      <c r="J623" s="186"/>
      <c r="L623" s="186"/>
      <c r="M623" s="186"/>
      <c r="R623" s="186"/>
      <c r="S623" s="186"/>
      <c r="U623" s="186"/>
      <c r="V623" s="186"/>
    </row>
    <row r="624" spans="1:22" ht="15" customHeight="1">
      <c r="A624" s="149"/>
      <c r="B624" s="156"/>
      <c r="C624" s="186"/>
      <c r="D624" s="186"/>
      <c r="F624" s="186"/>
      <c r="G624" s="186"/>
      <c r="I624" s="186"/>
      <c r="J624" s="186"/>
      <c r="L624" s="186"/>
      <c r="M624" s="186"/>
      <c r="R624" s="186"/>
      <c r="S624" s="186"/>
      <c r="U624" s="186"/>
      <c r="V624" s="186"/>
    </row>
    <row r="625" spans="1:22" ht="15" customHeight="1">
      <c r="A625" s="149"/>
      <c r="B625" s="156"/>
      <c r="C625" s="186"/>
      <c r="D625" s="186"/>
      <c r="F625" s="186"/>
      <c r="G625" s="186"/>
      <c r="I625" s="186"/>
      <c r="J625" s="186"/>
      <c r="L625" s="186"/>
      <c r="M625" s="186"/>
      <c r="R625" s="186"/>
      <c r="S625" s="186"/>
      <c r="U625" s="186"/>
      <c r="V625" s="186"/>
    </row>
    <row r="626" spans="1:22" ht="15" customHeight="1">
      <c r="A626" s="149"/>
      <c r="B626" s="156"/>
      <c r="C626" s="186"/>
      <c r="D626" s="186"/>
      <c r="F626" s="186"/>
      <c r="G626" s="186"/>
      <c r="I626" s="186"/>
      <c r="J626" s="186"/>
      <c r="L626" s="186"/>
      <c r="M626" s="186"/>
      <c r="R626" s="186"/>
      <c r="S626" s="186"/>
      <c r="U626" s="186"/>
      <c r="V626" s="186"/>
    </row>
    <row r="627" spans="1:22" ht="15" customHeight="1">
      <c r="A627" s="149"/>
      <c r="B627" s="156"/>
      <c r="C627" s="186"/>
      <c r="D627" s="186"/>
      <c r="F627" s="186"/>
      <c r="G627" s="186"/>
      <c r="I627" s="186"/>
      <c r="J627" s="186"/>
      <c r="L627" s="186"/>
      <c r="M627" s="186"/>
      <c r="R627" s="186"/>
      <c r="S627" s="186"/>
      <c r="U627" s="186"/>
      <c r="V627" s="186"/>
    </row>
    <row r="628" spans="1:22" ht="15" customHeight="1">
      <c r="A628" s="149"/>
      <c r="B628" s="156"/>
      <c r="C628" s="186"/>
      <c r="D628" s="186"/>
      <c r="F628" s="186"/>
      <c r="G628" s="186"/>
      <c r="I628" s="186"/>
      <c r="J628" s="186"/>
      <c r="L628" s="186"/>
      <c r="M628" s="186"/>
      <c r="R628" s="186"/>
      <c r="S628" s="186"/>
      <c r="U628" s="186"/>
      <c r="V628" s="186"/>
    </row>
    <row r="629" spans="1:22" ht="15" customHeight="1">
      <c r="A629" s="149"/>
      <c r="B629" s="156"/>
      <c r="C629" s="186"/>
      <c r="D629" s="186"/>
      <c r="F629" s="186"/>
      <c r="G629" s="186"/>
      <c r="I629" s="186"/>
      <c r="J629" s="186"/>
      <c r="L629" s="186"/>
      <c r="M629" s="186"/>
      <c r="R629" s="186"/>
      <c r="S629" s="186"/>
      <c r="U629" s="186"/>
      <c r="V629" s="186"/>
    </row>
    <row r="630" spans="1:22" ht="15" customHeight="1">
      <c r="A630" s="149"/>
      <c r="B630" s="156"/>
      <c r="C630" s="186"/>
      <c r="D630" s="186"/>
      <c r="F630" s="186"/>
      <c r="G630" s="186"/>
      <c r="I630" s="186"/>
      <c r="J630" s="186"/>
      <c r="L630" s="186"/>
      <c r="M630" s="186"/>
      <c r="R630" s="186"/>
      <c r="S630" s="186"/>
      <c r="U630" s="186"/>
      <c r="V630" s="186"/>
    </row>
    <row r="631" spans="1:22" ht="15" customHeight="1">
      <c r="A631" s="149"/>
      <c r="B631" s="156"/>
      <c r="C631" s="186"/>
      <c r="D631" s="186"/>
      <c r="F631" s="186"/>
      <c r="G631" s="186"/>
      <c r="I631" s="186"/>
      <c r="J631" s="186"/>
      <c r="L631" s="186"/>
      <c r="M631" s="186"/>
      <c r="R631" s="186"/>
      <c r="S631" s="186"/>
      <c r="U631" s="186"/>
      <c r="V631" s="186"/>
    </row>
    <row r="632" spans="1:22" ht="15" customHeight="1">
      <c r="A632" s="149"/>
      <c r="B632" s="156"/>
      <c r="C632" s="186"/>
      <c r="D632" s="186"/>
      <c r="F632" s="186"/>
      <c r="G632" s="186"/>
      <c r="I632" s="186"/>
      <c r="J632" s="186"/>
      <c r="L632" s="186"/>
      <c r="M632" s="186"/>
      <c r="R632" s="186"/>
      <c r="S632" s="186"/>
      <c r="U632" s="186"/>
      <c r="V632" s="186"/>
    </row>
    <row r="633" spans="1:22" ht="15" customHeight="1">
      <c r="A633" s="149"/>
      <c r="B633" s="156"/>
      <c r="C633" s="186"/>
      <c r="D633" s="186"/>
      <c r="F633" s="186"/>
      <c r="G633" s="186"/>
      <c r="I633" s="186"/>
      <c r="J633" s="186"/>
      <c r="L633" s="186"/>
      <c r="M633" s="186"/>
      <c r="R633" s="186"/>
      <c r="S633" s="186"/>
      <c r="U633" s="186"/>
      <c r="V633" s="186"/>
    </row>
    <row r="634" spans="1:22" ht="15" customHeight="1">
      <c r="A634" s="149"/>
      <c r="B634" s="156"/>
      <c r="C634" s="186"/>
      <c r="D634" s="186"/>
      <c r="F634" s="186"/>
      <c r="G634" s="186"/>
      <c r="I634" s="186"/>
      <c r="J634" s="186"/>
      <c r="L634" s="186"/>
      <c r="M634" s="186"/>
      <c r="R634" s="186"/>
      <c r="S634" s="186"/>
      <c r="U634" s="186"/>
      <c r="V634" s="186"/>
    </row>
    <row r="635" spans="1:22" ht="15" customHeight="1">
      <c r="A635" s="149"/>
      <c r="B635" s="156"/>
      <c r="C635" s="186"/>
      <c r="D635" s="186"/>
      <c r="F635" s="186"/>
      <c r="G635" s="186"/>
      <c r="I635" s="186"/>
      <c r="J635" s="186"/>
      <c r="L635" s="186"/>
      <c r="M635" s="186"/>
      <c r="R635" s="186"/>
      <c r="S635" s="186"/>
      <c r="U635" s="186"/>
      <c r="V635" s="186"/>
    </row>
    <row r="636" spans="1:22" ht="15" customHeight="1">
      <c r="A636" s="149"/>
      <c r="B636" s="156"/>
      <c r="C636" s="186"/>
      <c r="D636" s="186"/>
      <c r="F636" s="186"/>
      <c r="G636" s="186"/>
      <c r="I636" s="186"/>
      <c r="J636" s="186"/>
      <c r="L636" s="186"/>
      <c r="M636" s="186"/>
      <c r="R636" s="186"/>
      <c r="S636" s="186"/>
      <c r="U636" s="186"/>
      <c r="V636" s="186"/>
    </row>
    <row r="637" spans="1:22" ht="15" customHeight="1">
      <c r="A637" s="149"/>
      <c r="B637" s="156"/>
      <c r="C637" s="186"/>
      <c r="D637" s="186"/>
      <c r="F637" s="186"/>
      <c r="G637" s="186"/>
      <c r="I637" s="186"/>
      <c r="J637" s="186"/>
      <c r="L637" s="186"/>
      <c r="M637" s="186"/>
      <c r="R637" s="186"/>
      <c r="S637" s="186"/>
      <c r="U637" s="186"/>
      <c r="V637" s="186"/>
    </row>
    <row r="638" spans="1:22" ht="15" customHeight="1">
      <c r="A638" s="149"/>
      <c r="B638" s="156"/>
      <c r="C638" s="186"/>
      <c r="D638" s="186"/>
      <c r="F638" s="186"/>
      <c r="G638" s="186"/>
      <c r="I638" s="186"/>
      <c r="J638" s="186"/>
      <c r="L638" s="186"/>
      <c r="M638" s="186"/>
      <c r="R638" s="186"/>
      <c r="S638" s="186"/>
      <c r="U638" s="186"/>
      <c r="V638" s="186"/>
    </row>
    <row r="639" spans="1:22" ht="15" customHeight="1">
      <c r="A639" s="149"/>
      <c r="B639" s="156"/>
      <c r="C639" s="186"/>
      <c r="D639" s="186"/>
      <c r="F639" s="186"/>
      <c r="G639" s="186"/>
      <c r="I639" s="186"/>
      <c r="J639" s="186"/>
      <c r="L639" s="186"/>
      <c r="M639" s="186"/>
      <c r="R639" s="186"/>
      <c r="S639" s="186"/>
      <c r="U639" s="186"/>
      <c r="V639" s="186"/>
    </row>
    <row r="640" spans="1:22" ht="15" customHeight="1">
      <c r="A640" s="149"/>
      <c r="B640" s="156"/>
      <c r="C640" s="186"/>
      <c r="D640" s="186"/>
      <c r="F640" s="186"/>
      <c r="G640" s="186"/>
      <c r="I640" s="186"/>
      <c r="J640" s="186"/>
      <c r="L640" s="186"/>
      <c r="M640" s="186"/>
      <c r="R640" s="186"/>
      <c r="S640" s="186"/>
      <c r="U640" s="186"/>
      <c r="V640" s="186"/>
    </row>
    <row r="641" spans="1:22" ht="15" customHeight="1">
      <c r="A641" s="149"/>
      <c r="B641" s="156"/>
      <c r="C641" s="186"/>
      <c r="D641" s="186"/>
      <c r="F641" s="186"/>
      <c r="G641" s="186"/>
      <c r="I641" s="186"/>
      <c r="J641" s="186"/>
      <c r="L641" s="186"/>
      <c r="M641" s="186"/>
      <c r="R641" s="186"/>
      <c r="S641" s="186"/>
      <c r="U641" s="186"/>
      <c r="V641" s="186"/>
    </row>
    <row r="642" spans="1:22" ht="15" customHeight="1">
      <c r="A642" s="149"/>
      <c r="B642" s="156"/>
      <c r="C642" s="186"/>
      <c r="D642" s="186"/>
      <c r="F642" s="186"/>
      <c r="G642" s="186"/>
      <c r="I642" s="186"/>
      <c r="J642" s="186"/>
      <c r="L642" s="186"/>
      <c r="M642" s="186"/>
      <c r="R642" s="186"/>
      <c r="S642" s="186"/>
      <c r="U642" s="186"/>
      <c r="V642" s="186"/>
    </row>
    <row r="643" spans="1:22" ht="15" customHeight="1">
      <c r="A643" s="149"/>
      <c r="B643" s="156"/>
      <c r="C643" s="186"/>
      <c r="D643" s="186"/>
      <c r="F643" s="186"/>
      <c r="G643" s="186"/>
      <c r="I643" s="186"/>
      <c r="J643" s="186"/>
      <c r="L643" s="186"/>
      <c r="M643" s="186"/>
      <c r="R643" s="186"/>
      <c r="S643" s="186"/>
      <c r="U643" s="186"/>
      <c r="V643" s="186"/>
    </row>
    <row r="644" spans="1:22" ht="15" customHeight="1">
      <c r="A644" s="149"/>
      <c r="B644" s="156"/>
      <c r="C644" s="186"/>
      <c r="D644" s="186"/>
      <c r="F644" s="186"/>
      <c r="G644" s="186"/>
      <c r="I644" s="186"/>
      <c r="J644" s="186"/>
      <c r="L644" s="186"/>
      <c r="M644" s="186"/>
      <c r="R644" s="186"/>
      <c r="S644" s="186"/>
      <c r="U644" s="186"/>
      <c r="V644" s="186"/>
    </row>
    <row r="645" spans="1:22" ht="15" customHeight="1">
      <c r="A645" s="149"/>
      <c r="B645" s="156"/>
      <c r="C645" s="186"/>
      <c r="D645" s="186"/>
      <c r="F645" s="186"/>
      <c r="G645" s="186"/>
      <c r="I645" s="186"/>
      <c r="J645" s="186"/>
      <c r="L645" s="186"/>
      <c r="M645" s="186"/>
      <c r="R645" s="186"/>
      <c r="S645" s="186"/>
      <c r="U645" s="186"/>
      <c r="V645" s="186"/>
    </row>
    <row r="646" spans="1:22" ht="15" customHeight="1">
      <c r="A646" s="149"/>
      <c r="B646" s="156"/>
      <c r="C646" s="186"/>
      <c r="D646" s="186"/>
      <c r="F646" s="186"/>
      <c r="G646" s="186"/>
      <c r="I646" s="186"/>
      <c r="J646" s="186"/>
      <c r="L646" s="186"/>
      <c r="M646" s="186"/>
      <c r="R646" s="186"/>
      <c r="S646" s="186"/>
      <c r="U646" s="186"/>
      <c r="V646" s="186"/>
    </row>
    <row r="647" spans="1:22" ht="15" customHeight="1">
      <c r="A647" s="149"/>
      <c r="B647" s="156"/>
      <c r="C647" s="186"/>
      <c r="D647" s="186"/>
      <c r="F647" s="186"/>
      <c r="G647" s="186"/>
      <c r="I647" s="186"/>
      <c r="J647" s="186"/>
      <c r="L647" s="186"/>
      <c r="M647" s="186"/>
      <c r="R647" s="186"/>
      <c r="S647" s="186"/>
      <c r="U647" s="186"/>
      <c r="V647" s="186"/>
    </row>
    <row r="648" spans="1:22" ht="15" customHeight="1">
      <c r="A648" s="149"/>
      <c r="B648" s="156"/>
      <c r="C648" s="186"/>
      <c r="D648" s="186"/>
      <c r="F648" s="186"/>
      <c r="G648" s="186"/>
      <c r="I648" s="186"/>
      <c r="J648" s="186"/>
      <c r="L648" s="186"/>
      <c r="M648" s="186"/>
      <c r="R648" s="186"/>
      <c r="S648" s="186"/>
      <c r="U648" s="186"/>
      <c r="V648" s="186"/>
    </row>
    <row r="649" spans="1:22" ht="15" customHeight="1">
      <c r="A649" s="149"/>
      <c r="B649" s="156"/>
      <c r="C649" s="186"/>
      <c r="D649" s="186"/>
      <c r="F649" s="186"/>
      <c r="G649" s="186"/>
      <c r="I649" s="186"/>
      <c r="J649" s="186"/>
      <c r="L649" s="186"/>
      <c r="M649" s="186"/>
      <c r="R649" s="186"/>
      <c r="S649" s="186"/>
      <c r="U649" s="186"/>
      <c r="V649" s="186"/>
    </row>
    <row r="650" spans="1:22" ht="15" customHeight="1">
      <c r="A650" s="149"/>
      <c r="B650" s="156"/>
      <c r="C650" s="186"/>
      <c r="D650" s="186"/>
      <c r="F650" s="186"/>
      <c r="G650" s="186"/>
      <c r="I650" s="186"/>
      <c r="J650" s="186"/>
      <c r="L650" s="186"/>
      <c r="M650" s="186"/>
      <c r="R650" s="186"/>
      <c r="S650" s="186"/>
      <c r="U650" s="186"/>
      <c r="V650" s="186"/>
    </row>
    <row r="651" spans="1:22" ht="15" customHeight="1">
      <c r="A651" s="149"/>
      <c r="B651" s="156"/>
      <c r="C651" s="186"/>
      <c r="D651" s="186"/>
      <c r="F651" s="186"/>
      <c r="G651" s="186"/>
      <c r="I651" s="186"/>
      <c r="J651" s="186"/>
      <c r="L651" s="186"/>
      <c r="M651" s="186"/>
      <c r="R651" s="186"/>
      <c r="S651" s="186"/>
      <c r="U651" s="186"/>
      <c r="V651" s="186"/>
    </row>
    <row r="652" spans="1:22" ht="15" customHeight="1">
      <c r="A652" s="149"/>
      <c r="B652" s="156"/>
      <c r="C652" s="186"/>
      <c r="D652" s="186"/>
      <c r="F652" s="186"/>
      <c r="G652" s="186"/>
      <c r="I652" s="186"/>
      <c r="J652" s="186"/>
      <c r="L652" s="186"/>
      <c r="M652" s="186"/>
      <c r="R652" s="186"/>
      <c r="S652" s="186"/>
      <c r="U652" s="186"/>
      <c r="V652" s="186"/>
    </row>
    <row r="653" spans="1:22" ht="15" customHeight="1">
      <c r="A653" s="149"/>
      <c r="B653" s="156"/>
      <c r="C653" s="186"/>
      <c r="D653" s="186"/>
      <c r="F653" s="186"/>
      <c r="G653" s="186"/>
      <c r="I653" s="186"/>
      <c r="J653" s="186"/>
      <c r="L653" s="186"/>
      <c r="M653" s="186"/>
      <c r="R653" s="186"/>
      <c r="S653" s="186"/>
      <c r="U653" s="186"/>
      <c r="V653" s="186"/>
    </row>
    <row r="654" spans="1:22" ht="15" customHeight="1">
      <c r="A654" s="149"/>
      <c r="B654" s="156"/>
      <c r="C654" s="186"/>
      <c r="D654" s="186"/>
      <c r="F654" s="186"/>
      <c r="G654" s="186"/>
      <c r="I654" s="186"/>
      <c r="J654" s="186"/>
      <c r="L654" s="186"/>
      <c r="M654" s="186"/>
      <c r="R654" s="186"/>
      <c r="S654" s="186"/>
      <c r="U654" s="186"/>
      <c r="V654" s="186"/>
    </row>
    <row r="655" spans="1:22" ht="15" customHeight="1">
      <c r="A655" s="149"/>
      <c r="B655" s="156"/>
      <c r="C655" s="186"/>
      <c r="D655" s="186"/>
      <c r="F655" s="186"/>
      <c r="G655" s="186"/>
      <c r="I655" s="186"/>
      <c r="J655" s="186"/>
      <c r="L655" s="186"/>
      <c r="M655" s="186"/>
      <c r="R655" s="186"/>
      <c r="S655" s="186"/>
      <c r="U655" s="186"/>
      <c r="V655" s="186"/>
    </row>
    <row r="656" spans="1:22" ht="15" customHeight="1">
      <c r="A656" s="149"/>
      <c r="B656" s="156"/>
      <c r="C656" s="186"/>
      <c r="D656" s="186"/>
      <c r="F656" s="186"/>
      <c r="G656" s="186"/>
      <c r="I656" s="186"/>
      <c r="J656" s="186"/>
      <c r="L656" s="186"/>
      <c r="M656" s="186"/>
      <c r="R656" s="186"/>
      <c r="S656" s="186"/>
      <c r="U656" s="186"/>
      <c r="V656" s="186"/>
    </row>
    <row r="657" spans="1:22" ht="15" customHeight="1">
      <c r="A657" s="149"/>
      <c r="B657" s="156"/>
      <c r="C657" s="186"/>
      <c r="D657" s="186"/>
      <c r="F657" s="186"/>
      <c r="G657" s="186"/>
      <c r="I657" s="186"/>
      <c r="J657" s="186"/>
      <c r="L657" s="186"/>
      <c r="M657" s="186"/>
      <c r="R657" s="186"/>
      <c r="S657" s="186"/>
      <c r="U657" s="186"/>
      <c r="V657" s="186"/>
    </row>
    <row r="658" spans="1:22" ht="15" customHeight="1">
      <c r="A658" s="149"/>
      <c r="B658" s="156"/>
      <c r="C658" s="186"/>
      <c r="D658" s="186"/>
      <c r="F658" s="186"/>
      <c r="G658" s="186"/>
      <c r="I658" s="186"/>
      <c r="J658" s="186"/>
      <c r="L658" s="186"/>
      <c r="M658" s="186"/>
      <c r="R658" s="186"/>
      <c r="S658" s="186"/>
      <c r="U658" s="186"/>
      <c r="V658" s="186"/>
    </row>
    <row r="659" spans="1:22" ht="15" customHeight="1">
      <c r="A659" s="149"/>
      <c r="B659" s="156"/>
      <c r="C659" s="186"/>
      <c r="D659" s="186"/>
      <c r="F659" s="186"/>
      <c r="G659" s="186"/>
      <c r="I659" s="186"/>
      <c r="J659" s="186"/>
      <c r="L659" s="186"/>
      <c r="M659" s="186"/>
      <c r="R659" s="186"/>
      <c r="S659" s="186"/>
      <c r="U659" s="186"/>
      <c r="V659" s="186"/>
    </row>
    <row r="660" spans="1:22" ht="15" customHeight="1">
      <c r="A660" s="149"/>
      <c r="B660" s="156"/>
      <c r="C660" s="186"/>
      <c r="D660" s="186"/>
      <c r="F660" s="186"/>
      <c r="G660" s="186"/>
      <c r="I660" s="186"/>
      <c r="J660" s="186"/>
      <c r="L660" s="186"/>
      <c r="M660" s="186"/>
      <c r="R660" s="186"/>
      <c r="S660" s="186"/>
      <c r="U660" s="186"/>
      <c r="V660" s="186"/>
    </row>
    <row r="661" spans="1:22" ht="15" customHeight="1">
      <c r="A661" s="149"/>
      <c r="B661" s="156"/>
      <c r="C661" s="186"/>
      <c r="D661" s="186"/>
      <c r="F661" s="186"/>
      <c r="G661" s="186"/>
      <c r="I661" s="186"/>
      <c r="J661" s="186"/>
      <c r="L661" s="186"/>
      <c r="M661" s="186"/>
      <c r="R661" s="186"/>
      <c r="S661" s="186"/>
      <c r="U661" s="186"/>
      <c r="V661" s="186"/>
    </row>
    <row r="662" spans="1:22" ht="15" customHeight="1">
      <c r="A662" s="149"/>
      <c r="B662" s="156"/>
      <c r="C662" s="186"/>
      <c r="D662" s="186"/>
      <c r="F662" s="186"/>
      <c r="G662" s="186"/>
      <c r="I662" s="186"/>
      <c r="J662" s="186"/>
      <c r="L662" s="186"/>
      <c r="M662" s="186"/>
      <c r="R662" s="186"/>
      <c r="S662" s="186"/>
      <c r="U662" s="186"/>
      <c r="V662" s="186"/>
    </row>
    <row r="663" spans="1:22" ht="15" customHeight="1">
      <c r="A663" s="149"/>
      <c r="B663" s="156"/>
      <c r="C663" s="186"/>
      <c r="D663" s="186"/>
      <c r="F663" s="186"/>
      <c r="G663" s="186"/>
      <c r="I663" s="186"/>
      <c r="J663" s="186"/>
      <c r="L663" s="186"/>
      <c r="M663" s="186"/>
      <c r="R663" s="186"/>
      <c r="S663" s="186"/>
      <c r="U663" s="186"/>
      <c r="V663" s="186"/>
    </row>
    <row r="664" spans="1:22" ht="15" customHeight="1">
      <c r="A664" s="149"/>
      <c r="B664" s="156"/>
      <c r="C664" s="186"/>
      <c r="D664" s="186"/>
      <c r="F664" s="186"/>
      <c r="G664" s="186"/>
      <c r="I664" s="186"/>
      <c r="J664" s="186"/>
      <c r="L664" s="186"/>
      <c r="M664" s="186"/>
      <c r="R664" s="186"/>
      <c r="S664" s="186"/>
      <c r="U664" s="186"/>
      <c r="V664" s="186"/>
    </row>
    <row r="665" spans="1:22" ht="15" customHeight="1">
      <c r="A665" s="149"/>
      <c r="B665" s="156"/>
      <c r="C665" s="186"/>
      <c r="D665" s="186"/>
      <c r="F665" s="186"/>
      <c r="G665" s="186"/>
      <c r="I665" s="186"/>
      <c r="J665" s="186"/>
      <c r="L665" s="186"/>
      <c r="M665" s="186"/>
      <c r="R665" s="186"/>
      <c r="S665" s="186"/>
      <c r="U665" s="186"/>
      <c r="V665" s="186"/>
    </row>
    <row r="666" spans="1:22" ht="15" customHeight="1">
      <c r="A666" s="149"/>
      <c r="B666" s="156"/>
      <c r="C666" s="186"/>
      <c r="D666" s="186"/>
      <c r="F666" s="186"/>
      <c r="G666" s="186"/>
      <c r="I666" s="186"/>
      <c r="J666" s="186"/>
      <c r="L666" s="186"/>
      <c r="M666" s="186"/>
      <c r="R666" s="186"/>
      <c r="S666" s="186"/>
      <c r="U666" s="186"/>
      <c r="V666" s="186"/>
    </row>
    <row r="667" spans="1:22" ht="15" customHeight="1">
      <c r="A667" s="149"/>
      <c r="B667" s="156"/>
      <c r="C667" s="186"/>
      <c r="D667" s="186"/>
      <c r="F667" s="186"/>
      <c r="G667" s="186"/>
      <c r="I667" s="186"/>
      <c r="J667" s="186"/>
      <c r="L667" s="186"/>
      <c r="M667" s="186"/>
      <c r="R667" s="186"/>
      <c r="S667" s="186"/>
      <c r="U667" s="186"/>
      <c r="V667" s="186"/>
    </row>
    <row r="668" spans="1:22" ht="15" customHeight="1">
      <c r="A668" s="149"/>
      <c r="B668" s="156"/>
      <c r="C668" s="186"/>
      <c r="D668" s="186"/>
      <c r="F668" s="186"/>
      <c r="G668" s="186"/>
      <c r="I668" s="186"/>
      <c r="J668" s="186"/>
      <c r="L668" s="186"/>
      <c r="M668" s="186"/>
      <c r="R668" s="186"/>
      <c r="S668" s="186"/>
      <c r="U668" s="186"/>
      <c r="V668" s="186"/>
    </row>
    <row r="669" spans="1:22" ht="15" customHeight="1">
      <c r="A669" s="149"/>
      <c r="B669" s="156"/>
      <c r="C669" s="186"/>
      <c r="D669" s="186"/>
      <c r="F669" s="186"/>
      <c r="G669" s="186"/>
      <c r="I669" s="186"/>
      <c r="J669" s="186"/>
      <c r="L669" s="186"/>
      <c r="M669" s="186"/>
      <c r="R669" s="186"/>
      <c r="S669" s="186"/>
      <c r="U669" s="186"/>
      <c r="V669" s="186"/>
    </row>
    <row r="670" spans="1:22" ht="15" customHeight="1">
      <c r="A670" s="149"/>
      <c r="B670" s="156"/>
      <c r="C670" s="186"/>
      <c r="D670" s="186"/>
      <c r="F670" s="186"/>
      <c r="G670" s="186"/>
      <c r="I670" s="186"/>
      <c r="J670" s="186"/>
      <c r="L670" s="186"/>
      <c r="M670" s="186"/>
      <c r="R670" s="186"/>
      <c r="S670" s="186"/>
      <c r="U670" s="186"/>
      <c r="V670" s="186"/>
    </row>
    <row r="671" spans="1:22" ht="15" customHeight="1">
      <c r="A671" s="149"/>
      <c r="B671" s="156"/>
      <c r="C671" s="186"/>
      <c r="D671" s="186"/>
      <c r="F671" s="186"/>
      <c r="G671" s="186"/>
      <c r="I671" s="186"/>
      <c r="J671" s="186"/>
      <c r="L671" s="186"/>
      <c r="M671" s="186"/>
      <c r="R671" s="186"/>
      <c r="S671" s="186"/>
      <c r="U671" s="186"/>
      <c r="V671" s="186"/>
    </row>
    <row r="672" spans="1:22" ht="15" customHeight="1">
      <c r="A672" s="149"/>
      <c r="B672" s="156"/>
      <c r="C672" s="186"/>
      <c r="D672" s="186"/>
      <c r="F672" s="186"/>
      <c r="G672" s="186"/>
      <c r="I672" s="186"/>
      <c r="J672" s="186"/>
      <c r="L672" s="186"/>
      <c r="M672" s="186"/>
      <c r="R672" s="186"/>
      <c r="S672" s="186"/>
      <c r="U672" s="186"/>
      <c r="V672" s="186"/>
    </row>
    <row r="673" spans="1:22" ht="15" customHeight="1">
      <c r="A673" s="149"/>
      <c r="B673" s="156"/>
      <c r="C673" s="186"/>
      <c r="D673" s="186"/>
      <c r="F673" s="186"/>
      <c r="G673" s="186"/>
      <c r="I673" s="186"/>
      <c r="J673" s="186"/>
      <c r="L673" s="186"/>
      <c r="M673" s="186"/>
      <c r="R673" s="186"/>
      <c r="S673" s="186"/>
      <c r="U673" s="186"/>
      <c r="V673" s="186"/>
    </row>
    <row r="674" spans="1:22" ht="15" customHeight="1">
      <c r="A674" s="149"/>
      <c r="B674" s="156"/>
      <c r="C674" s="186"/>
      <c r="D674" s="186"/>
      <c r="F674" s="186"/>
      <c r="G674" s="186"/>
      <c r="I674" s="186"/>
      <c r="J674" s="186"/>
      <c r="L674" s="186"/>
      <c r="M674" s="186"/>
      <c r="R674" s="186"/>
      <c r="S674" s="186"/>
      <c r="U674" s="186"/>
      <c r="V674" s="186"/>
    </row>
    <row r="675" spans="1:22" ht="15" customHeight="1">
      <c r="A675" s="149"/>
      <c r="B675" s="156"/>
      <c r="C675" s="186"/>
      <c r="D675" s="186"/>
      <c r="F675" s="186"/>
      <c r="G675" s="186"/>
      <c r="I675" s="186"/>
      <c r="J675" s="186"/>
      <c r="L675" s="186"/>
      <c r="M675" s="186"/>
      <c r="R675" s="186"/>
      <c r="S675" s="186"/>
      <c r="U675" s="186"/>
      <c r="V675" s="186"/>
    </row>
    <row r="676" spans="1:22" ht="15" customHeight="1">
      <c r="A676" s="149"/>
      <c r="B676" s="156"/>
      <c r="C676" s="186"/>
      <c r="D676" s="186"/>
      <c r="F676" s="186"/>
      <c r="G676" s="186"/>
      <c r="I676" s="186"/>
      <c r="J676" s="186"/>
      <c r="L676" s="186"/>
      <c r="M676" s="186"/>
      <c r="R676" s="186"/>
      <c r="S676" s="186"/>
      <c r="U676" s="186"/>
      <c r="V676" s="186"/>
    </row>
    <row r="677" spans="1:22" ht="15" customHeight="1">
      <c r="A677" s="149"/>
      <c r="B677" s="156"/>
      <c r="C677" s="186"/>
      <c r="D677" s="186"/>
      <c r="F677" s="186"/>
      <c r="G677" s="186"/>
      <c r="I677" s="186"/>
      <c r="J677" s="186"/>
      <c r="L677" s="186"/>
      <c r="M677" s="186"/>
      <c r="R677" s="186"/>
      <c r="S677" s="186"/>
      <c r="U677" s="186"/>
      <c r="V677" s="186"/>
    </row>
    <row r="678" spans="1:22" ht="15" customHeight="1">
      <c r="A678" s="149"/>
      <c r="B678" s="156"/>
      <c r="C678" s="186"/>
      <c r="D678" s="186"/>
      <c r="F678" s="186"/>
      <c r="G678" s="186"/>
      <c r="I678" s="186"/>
      <c r="J678" s="186"/>
      <c r="L678" s="186"/>
      <c r="M678" s="186"/>
      <c r="R678" s="186"/>
      <c r="S678" s="186"/>
      <c r="U678" s="186"/>
      <c r="V678" s="186"/>
    </row>
    <row r="679" spans="1:22" ht="15" customHeight="1">
      <c r="A679" s="149"/>
      <c r="B679" s="156"/>
      <c r="C679" s="186"/>
      <c r="D679" s="186"/>
      <c r="F679" s="186"/>
      <c r="G679" s="186"/>
      <c r="I679" s="186"/>
      <c r="J679" s="186"/>
      <c r="L679" s="186"/>
      <c r="M679" s="186"/>
      <c r="R679" s="186"/>
      <c r="S679" s="186"/>
      <c r="U679" s="186"/>
      <c r="V679" s="186"/>
    </row>
    <row r="680" spans="1:22" ht="15" customHeight="1">
      <c r="A680" s="149"/>
      <c r="B680" s="156"/>
      <c r="C680" s="186"/>
      <c r="D680" s="186"/>
      <c r="F680" s="186"/>
      <c r="G680" s="186"/>
      <c r="I680" s="186"/>
      <c r="J680" s="186"/>
      <c r="L680" s="186"/>
      <c r="M680" s="186"/>
      <c r="R680" s="186"/>
      <c r="S680" s="186"/>
      <c r="U680" s="186"/>
      <c r="V680" s="186"/>
    </row>
    <row r="681" spans="1:22" ht="15" customHeight="1">
      <c r="A681" s="149"/>
      <c r="B681" s="156"/>
      <c r="C681" s="186"/>
      <c r="D681" s="186"/>
      <c r="F681" s="186"/>
      <c r="G681" s="186"/>
      <c r="I681" s="186"/>
      <c r="J681" s="186"/>
      <c r="L681" s="186"/>
      <c r="M681" s="186"/>
      <c r="R681" s="186"/>
      <c r="S681" s="186"/>
      <c r="U681" s="186"/>
      <c r="V681" s="186"/>
    </row>
    <row r="682" spans="1:22" ht="15" customHeight="1">
      <c r="A682" s="149"/>
      <c r="B682" s="156"/>
      <c r="C682" s="186"/>
      <c r="D682" s="186"/>
      <c r="F682" s="186"/>
      <c r="G682" s="186"/>
      <c r="I682" s="186"/>
      <c r="J682" s="186"/>
      <c r="L682" s="186"/>
      <c r="M682" s="186"/>
      <c r="R682" s="186"/>
      <c r="S682" s="186"/>
      <c r="U682" s="186"/>
      <c r="V682" s="186"/>
    </row>
    <row r="683" spans="1:22" ht="15" customHeight="1">
      <c r="A683" s="149"/>
      <c r="B683" s="156"/>
      <c r="C683" s="186"/>
      <c r="D683" s="186"/>
      <c r="F683" s="186"/>
      <c r="G683" s="186"/>
      <c r="I683" s="186"/>
      <c r="J683" s="186"/>
      <c r="L683" s="186"/>
      <c r="M683" s="186"/>
      <c r="R683" s="186"/>
      <c r="S683" s="186"/>
      <c r="U683" s="186"/>
      <c r="V683" s="186"/>
    </row>
    <row r="684" spans="1:22" ht="15" customHeight="1">
      <c r="A684" s="149"/>
      <c r="B684" s="156"/>
      <c r="C684" s="186"/>
      <c r="D684" s="186"/>
      <c r="F684" s="186"/>
      <c r="G684" s="186"/>
      <c r="I684" s="186"/>
      <c r="J684" s="186"/>
      <c r="L684" s="186"/>
      <c r="M684" s="186"/>
      <c r="R684" s="186"/>
      <c r="S684" s="186"/>
      <c r="U684" s="186"/>
      <c r="V684" s="186"/>
    </row>
    <row r="685" spans="1:22" ht="15" customHeight="1">
      <c r="A685" s="149"/>
      <c r="B685" s="156"/>
      <c r="C685" s="186"/>
      <c r="D685" s="186"/>
      <c r="F685" s="186"/>
      <c r="G685" s="186"/>
      <c r="I685" s="186"/>
      <c r="J685" s="186"/>
      <c r="L685" s="186"/>
      <c r="M685" s="186"/>
      <c r="R685" s="186"/>
      <c r="S685" s="186"/>
      <c r="U685" s="186"/>
      <c r="V685" s="186"/>
    </row>
    <row r="686" spans="1:22" ht="15" customHeight="1">
      <c r="A686" s="149"/>
      <c r="B686" s="156"/>
      <c r="C686" s="186"/>
      <c r="D686" s="186"/>
      <c r="F686" s="186"/>
      <c r="G686" s="186"/>
      <c r="I686" s="186"/>
      <c r="J686" s="186"/>
      <c r="L686" s="186"/>
      <c r="M686" s="186"/>
      <c r="R686" s="186"/>
      <c r="S686" s="186"/>
      <c r="U686" s="186"/>
      <c r="V686" s="186"/>
    </row>
    <row r="687" spans="1:22" ht="15" customHeight="1">
      <c r="A687" s="149"/>
      <c r="B687" s="156"/>
      <c r="C687" s="186"/>
      <c r="D687" s="186"/>
      <c r="F687" s="186"/>
      <c r="G687" s="186"/>
      <c r="I687" s="186"/>
      <c r="J687" s="186"/>
      <c r="L687" s="186"/>
      <c r="M687" s="186"/>
      <c r="R687" s="186"/>
      <c r="S687" s="186"/>
      <c r="U687" s="186"/>
      <c r="V687" s="186"/>
    </row>
    <row r="688" spans="1:22" ht="15" customHeight="1">
      <c r="A688" s="149"/>
      <c r="B688" s="156"/>
      <c r="C688" s="186"/>
      <c r="D688" s="186"/>
      <c r="F688" s="186"/>
      <c r="G688" s="186"/>
      <c r="I688" s="186"/>
      <c r="J688" s="186"/>
      <c r="L688" s="186"/>
      <c r="M688" s="186"/>
      <c r="R688" s="186"/>
      <c r="S688" s="186"/>
      <c r="U688" s="186"/>
      <c r="V688" s="186"/>
    </row>
    <row r="689" spans="1:22" ht="15" customHeight="1">
      <c r="A689" s="149"/>
      <c r="B689" s="156"/>
      <c r="C689" s="186"/>
      <c r="D689" s="186"/>
      <c r="F689" s="186"/>
      <c r="G689" s="186"/>
      <c r="I689" s="186"/>
      <c r="J689" s="186"/>
      <c r="L689" s="186"/>
      <c r="M689" s="186"/>
      <c r="R689" s="186"/>
      <c r="S689" s="186"/>
      <c r="U689" s="186"/>
      <c r="V689" s="186"/>
    </row>
    <row r="690" spans="1:22" ht="15" customHeight="1">
      <c r="A690" s="149"/>
      <c r="B690" s="156"/>
      <c r="C690" s="186"/>
      <c r="D690" s="186"/>
      <c r="F690" s="186"/>
      <c r="G690" s="186"/>
      <c r="I690" s="186"/>
      <c r="J690" s="186"/>
      <c r="L690" s="186"/>
      <c r="M690" s="186"/>
      <c r="R690" s="186"/>
      <c r="S690" s="186"/>
      <c r="U690" s="186"/>
      <c r="V690" s="186"/>
    </row>
    <row r="691" spans="1:22" ht="15" customHeight="1">
      <c r="A691" s="149"/>
      <c r="B691" s="156"/>
      <c r="C691" s="186"/>
      <c r="D691" s="186"/>
      <c r="F691" s="186"/>
      <c r="G691" s="186"/>
      <c r="I691" s="186"/>
      <c r="J691" s="186"/>
      <c r="L691" s="186"/>
      <c r="M691" s="186"/>
      <c r="R691" s="186"/>
      <c r="S691" s="186"/>
      <c r="U691" s="186"/>
      <c r="V691" s="186"/>
    </row>
    <row r="692" spans="1:22" ht="15" customHeight="1">
      <c r="A692" s="149"/>
      <c r="B692" s="156"/>
      <c r="C692" s="186"/>
      <c r="D692" s="186"/>
      <c r="F692" s="186"/>
      <c r="G692" s="186"/>
      <c r="I692" s="186"/>
      <c r="J692" s="186"/>
      <c r="L692" s="186"/>
      <c r="M692" s="186"/>
      <c r="R692" s="186"/>
      <c r="S692" s="186"/>
      <c r="U692" s="186"/>
      <c r="V692" s="186"/>
    </row>
    <row r="693" spans="1:22" ht="15" customHeight="1">
      <c r="A693" s="149"/>
      <c r="B693" s="156"/>
      <c r="C693" s="186"/>
      <c r="D693" s="186"/>
      <c r="F693" s="186"/>
      <c r="G693" s="186"/>
      <c r="I693" s="186"/>
      <c r="J693" s="186"/>
      <c r="L693" s="186"/>
      <c r="M693" s="186"/>
      <c r="R693" s="186"/>
      <c r="S693" s="186"/>
      <c r="U693" s="186"/>
      <c r="V693" s="186"/>
    </row>
    <row r="694" spans="1:22" ht="15" customHeight="1">
      <c r="A694" s="149"/>
      <c r="B694" s="156"/>
      <c r="C694" s="186"/>
      <c r="D694" s="186"/>
      <c r="F694" s="186"/>
      <c r="G694" s="186"/>
      <c r="I694" s="186"/>
      <c r="J694" s="186"/>
      <c r="L694" s="186"/>
      <c r="M694" s="186"/>
      <c r="R694" s="186"/>
      <c r="S694" s="186"/>
      <c r="U694" s="186"/>
      <c r="V694" s="186"/>
    </row>
    <row r="695" spans="1:22" ht="15" customHeight="1">
      <c r="A695" s="149"/>
      <c r="B695" s="156"/>
      <c r="C695" s="186"/>
      <c r="D695" s="186"/>
      <c r="F695" s="186"/>
      <c r="G695" s="186"/>
      <c r="I695" s="186"/>
      <c r="J695" s="186"/>
      <c r="L695" s="186"/>
      <c r="M695" s="186"/>
      <c r="R695" s="186"/>
      <c r="S695" s="186"/>
      <c r="U695" s="186"/>
      <c r="V695" s="186"/>
    </row>
    <row r="696" spans="1:22" ht="15" customHeight="1">
      <c r="A696" s="149"/>
      <c r="B696" s="156"/>
      <c r="C696" s="186"/>
      <c r="D696" s="186"/>
      <c r="F696" s="186"/>
      <c r="G696" s="186"/>
      <c r="I696" s="186"/>
      <c r="J696" s="186"/>
      <c r="L696" s="186"/>
      <c r="M696" s="186"/>
      <c r="R696" s="186"/>
      <c r="S696" s="186"/>
      <c r="U696" s="186"/>
      <c r="V696" s="186"/>
    </row>
    <row r="697" spans="1:22" ht="15" customHeight="1">
      <c r="A697" s="149"/>
      <c r="B697" s="156"/>
      <c r="C697" s="186"/>
      <c r="D697" s="186"/>
      <c r="F697" s="186"/>
      <c r="G697" s="186"/>
      <c r="I697" s="186"/>
      <c r="J697" s="186"/>
      <c r="L697" s="186"/>
      <c r="M697" s="186"/>
      <c r="R697" s="186"/>
      <c r="S697" s="186"/>
      <c r="U697" s="186"/>
      <c r="V697" s="186"/>
    </row>
    <row r="698" spans="1:22" ht="15" customHeight="1">
      <c r="A698" s="149"/>
      <c r="B698" s="156"/>
      <c r="C698" s="186"/>
      <c r="D698" s="186"/>
      <c r="F698" s="186"/>
      <c r="G698" s="186"/>
      <c r="I698" s="186"/>
      <c r="J698" s="186"/>
      <c r="L698" s="186"/>
      <c r="M698" s="186"/>
      <c r="R698" s="186"/>
      <c r="S698" s="186"/>
      <c r="U698" s="186"/>
      <c r="V698" s="186"/>
    </row>
    <row r="699" spans="1:22" ht="15" customHeight="1">
      <c r="A699" s="149"/>
      <c r="B699" s="156"/>
      <c r="C699" s="186"/>
      <c r="D699" s="186"/>
      <c r="F699" s="186"/>
      <c r="G699" s="186"/>
      <c r="I699" s="186"/>
      <c r="J699" s="186"/>
      <c r="L699" s="186"/>
      <c r="M699" s="186"/>
      <c r="R699" s="186"/>
      <c r="S699" s="186"/>
      <c r="U699" s="186"/>
      <c r="V699" s="186"/>
    </row>
    <row r="700" spans="1:22" ht="15" customHeight="1">
      <c r="A700" s="149"/>
      <c r="B700" s="156"/>
      <c r="C700" s="186"/>
      <c r="D700" s="186"/>
      <c r="F700" s="186"/>
      <c r="G700" s="186"/>
      <c r="I700" s="186"/>
      <c r="J700" s="186"/>
      <c r="L700" s="186"/>
      <c r="M700" s="186"/>
      <c r="R700" s="186"/>
      <c r="S700" s="186"/>
      <c r="U700" s="186"/>
      <c r="V700" s="186"/>
    </row>
    <row r="701" spans="1:22" ht="15" customHeight="1">
      <c r="A701" s="149"/>
      <c r="B701" s="156"/>
      <c r="C701" s="186"/>
      <c r="D701" s="186"/>
      <c r="F701" s="186"/>
      <c r="G701" s="186"/>
      <c r="I701" s="186"/>
      <c r="J701" s="186"/>
      <c r="L701" s="186"/>
      <c r="M701" s="186"/>
      <c r="R701" s="186"/>
      <c r="S701" s="186"/>
      <c r="U701" s="186"/>
      <c r="V701" s="186"/>
    </row>
    <row r="702" spans="1:22" ht="15" customHeight="1">
      <c r="A702" s="149"/>
      <c r="B702" s="156"/>
      <c r="C702" s="186"/>
      <c r="D702" s="186"/>
      <c r="F702" s="186"/>
      <c r="G702" s="186"/>
      <c r="I702" s="186"/>
      <c r="J702" s="186"/>
      <c r="L702" s="186"/>
      <c r="M702" s="186"/>
      <c r="R702" s="186"/>
      <c r="S702" s="186"/>
      <c r="U702" s="186"/>
      <c r="V702" s="186"/>
    </row>
    <row r="703" spans="1:22" ht="15" customHeight="1">
      <c r="A703" s="149"/>
      <c r="B703" s="156"/>
      <c r="C703" s="186"/>
      <c r="D703" s="186"/>
      <c r="F703" s="186"/>
      <c r="G703" s="186"/>
      <c r="I703" s="186"/>
      <c r="J703" s="186"/>
      <c r="L703" s="186"/>
      <c r="M703" s="186"/>
      <c r="R703" s="186"/>
      <c r="S703" s="186"/>
      <c r="U703" s="186"/>
      <c r="V703" s="186"/>
    </row>
    <row r="704" spans="1:22" ht="15" customHeight="1">
      <c r="A704" s="149"/>
      <c r="B704" s="156"/>
      <c r="C704" s="186"/>
      <c r="D704" s="186"/>
      <c r="F704" s="186"/>
      <c r="G704" s="186"/>
      <c r="I704" s="186"/>
      <c r="J704" s="186"/>
      <c r="L704" s="186"/>
      <c r="M704" s="186"/>
      <c r="R704" s="186"/>
      <c r="S704" s="186"/>
      <c r="U704" s="186"/>
      <c r="V704" s="186"/>
    </row>
    <row r="705" spans="1:22" ht="15" customHeight="1">
      <c r="A705" s="149"/>
      <c r="B705" s="156"/>
      <c r="C705" s="186"/>
      <c r="D705" s="186"/>
      <c r="F705" s="186"/>
      <c r="G705" s="186"/>
      <c r="I705" s="186"/>
      <c r="J705" s="186"/>
      <c r="L705" s="186"/>
      <c r="M705" s="186"/>
      <c r="R705" s="186"/>
      <c r="S705" s="186"/>
      <c r="U705" s="186"/>
      <c r="V705" s="186"/>
    </row>
    <row r="706" spans="1:22" ht="15" customHeight="1">
      <c r="A706" s="149"/>
      <c r="B706" s="156"/>
      <c r="C706" s="186"/>
      <c r="D706" s="186"/>
      <c r="F706" s="186"/>
      <c r="G706" s="186"/>
      <c r="I706" s="186"/>
      <c r="J706" s="186"/>
      <c r="L706" s="186"/>
      <c r="M706" s="186"/>
      <c r="R706" s="186"/>
      <c r="S706" s="186"/>
      <c r="U706" s="186"/>
      <c r="V706" s="186"/>
    </row>
    <row r="707" spans="1:22" ht="15" customHeight="1">
      <c r="A707" s="149"/>
      <c r="B707" s="156"/>
      <c r="C707" s="186"/>
      <c r="D707" s="186"/>
      <c r="F707" s="186"/>
      <c r="G707" s="186"/>
      <c r="I707" s="186"/>
      <c r="J707" s="186"/>
      <c r="L707" s="186"/>
      <c r="M707" s="186"/>
      <c r="R707" s="186"/>
      <c r="S707" s="186"/>
      <c r="U707" s="186"/>
      <c r="V707" s="186"/>
    </row>
    <row r="708" spans="1:22" ht="15" customHeight="1">
      <c r="A708" s="149"/>
      <c r="B708" s="156"/>
      <c r="C708" s="186"/>
      <c r="D708" s="186"/>
      <c r="F708" s="186"/>
      <c r="G708" s="186"/>
      <c r="I708" s="186"/>
      <c r="J708" s="186"/>
      <c r="L708" s="186"/>
      <c r="M708" s="186"/>
      <c r="R708" s="186"/>
      <c r="S708" s="186"/>
      <c r="U708" s="186"/>
      <c r="V708" s="186"/>
    </row>
    <row r="709" spans="1:22" ht="15" customHeight="1">
      <c r="A709" s="149"/>
      <c r="B709" s="156"/>
      <c r="C709" s="186"/>
      <c r="D709" s="186"/>
      <c r="F709" s="186"/>
      <c r="G709" s="186"/>
      <c r="I709" s="186"/>
      <c r="J709" s="186"/>
      <c r="L709" s="186"/>
      <c r="M709" s="186"/>
      <c r="R709" s="186"/>
      <c r="S709" s="186"/>
      <c r="U709" s="186"/>
      <c r="V709" s="186"/>
    </row>
    <row r="710" spans="1:22" ht="15" customHeight="1">
      <c r="A710" s="149"/>
      <c r="B710" s="156"/>
      <c r="C710" s="186"/>
      <c r="D710" s="186"/>
      <c r="F710" s="186"/>
      <c r="G710" s="186"/>
      <c r="I710" s="186"/>
      <c r="J710" s="186"/>
      <c r="L710" s="186"/>
      <c r="M710" s="186"/>
      <c r="R710" s="186"/>
      <c r="S710" s="186"/>
      <c r="U710" s="186"/>
      <c r="V710" s="186"/>
    </row>
    <row r="711" spans="1:22" ht="15" customHeight="1">
      <c r="A711" s="149"/>
      <c r="B711" s="156"/>
      <c r="C711" s="186"/>
      <c r="D711" s="186"/>
      <c r="F711" s="186"/>
      <c r="G711" s="186"/>
      <c r="I711" s="186"/>
      <c r="J711" s="186"/>
      <c r="L711" s="186"/>
      <c r="M711" s="186"/>
      <c r="R711" s="186"/>
      <c r="S711" s="186"/>
      <c r="U711" s="186"/>
      <c r="V711" s="186"/>
    </row>
    <row r="712" spans="1:22" ht="15" customHeight="1">
      <c r="A712" s="149"/>
      <c r="B712" s="156"/>
      <c r="C712" s="186"/>
      <c r="D712" s="186"/>
      <c r="F712" s="186"/>
      <c r="G712" s="186"/>
      <c r="I712" s="186"/>
      <c r="J712" s="186"/>
      <c r="L712" s="186"/>
      <c r="M712" s="186"/>
      <c r="R712" s="186"/>
      <c r="S712" s="186"/>
      <c r="U712" s="186"/>
      <c r="V712" s="186"/>
    </row>
    <row r="713" spans="1:22" ht="15" customHeight="1">
      <c r="A713" s="149"/>
      <c r="B713" s="156"/>
      <c r="C713" s="186"/>
      <c r="D713" s="186"/>
      <c r="F713" s="186"/>
      <c r="G713" s="186"/>
      <c r="I713" s="186"/>
      <c r="J713" s="186"/>
      <c r="L713" s="186"/>
      <c r="M713" s="186"/>
      <c r="R713" s="186"/>
      <c r="S713" s="186"/>
      <c r="U713" s="186"/>
      <c r="V713" s="186"/>
    </row>
    <row r="714" spans="1:22" ht="15" customHeight="1">
      <c r="A714" s="149"/>
      <c r="B714" s="156"/>
      <c r="C714" s="186"/>
      <c r="D714" s="186"/>
      <c r="F714" s="186"/>
      <c r="G714" s="186"/>
      <c r="I714" s="186"/>
      <c r="J714" s="186"/>
      <c r="L714" s="186"/>
      <c r="M714" s="186"/>
      <c r="R714" s="186"/>
      <c r="S714" s="186"/>
      <c r="U714" s="186"/>
      <c r="V714" s="186"/>
    </row>
    <row r="715" spans="1:22" ht="15" customHeight="1">
      <c r="A715" s="149"/>
      <c r="B715" s="156"/>
      <c r="C715" s="186"/>
      <c r="D715" s="186"/>
      <c r="F715" s="186"/>
      <c r="G715" s="186"/>
      <c r="I715" s="186"/>
      <c r="J715" s="186"/>
      <c r="L715" s="186"/>
      <c r="M715" s="186"/>
      <c r="R715" s="186"/>
      <c r="S715" s="186"/>
      <c r="U715" s="186"/>
      <c r="V715" s="186"/>
    </row>
    <row r="716" spans="1:22" ht="15" customHeight="1">
      <c r="A716" s="149"/>
      <c r="B716" s="156"/>
      <c r="C716" s="186"/>
      <c r="D716" s="186"/>
      <c r="F716" s="186"/>
      <c r="G716" s="186"/>
      <c r="I716" s="186"/>
      <c r="J716" s="186"/>
      <c r="L716" s="186"/>
      <c r="M716" s="186"/>
      <c r="R716" s="186"/>
      <c r="S716" s="186"/>
      <c r="U716" s="186"/>
      <c r="V716" s="186"/>
    </row>
    <row r="717" spans="1:22" ht="15" customHeight="1">
      <c r="A717" s="149"/>
      <c r="B717" s="156"/>
      <c r="C717" s="186"/>
      <c r="D717" s="186"/>
      <c r="F717" s="186"/>
      <c r="G717" s="186"/>
      <c r="I717" s="186"/>
      <c r="J717" s="186"/>
      <c r="L717" s="186"/>
      <c r="M717" s="186"/>
      <c r="R717" s="186"/>
      <c r="S717" s="186"/>
      <c r="U717" s="186"/>
      <c r="V717" s="186"/>
    </row>
    <row r="718" spans="1:22" ht="15" customHeight="1">
      <c r="A718" s="149"/>
      <c r="B718" s="156"/>
      <c r="C718" s="186"/>
      <c r="D718" s="186"/>
      <c r="F718" s="186"/>
      <c r="G718" s="186"/>
      <c r="I718" s="186"/>
      <c r="J718" s="186"/>
      <c r="L718" s="186"/>
      <c r="M718" s="186"/>
      <c r="R718" s="186"/>
      <c r="S718" s="186"/>
      <c r="U718" s="186"/>
      <c r="V718" s="186"/>
    </row>
    <row r="719" spans="1:22" ht="15" customHeight="1">
      <c r="A719" s="149"/>
      <c r="B719" s="156"/>
      <c r="C719" s="186"/>
      <c r="D719" s="186"/>
      <c r="F719" s="186"/>
      <c r="G719" s="186"/>
      <c r="I719" s="186"/>
      <c r="J719" s="186"/>
      <c r="L719" s="186"/>
      <c r="M719" s="186"/>
      <c r="R719" s="186"/>
      <c r="S719" s="186"/>
      <c r="U719" s="186"/>
      <c r="V719" s="186"/>
    </row>
    <row r="720" spans="1:22" ht="15" customHeight="1">
      <c r="A720" s="149"/>
      <c r="B720" s="156"/>
      <c r="C720" s="186"/>
      <c r="D720" s="186"/>
      <c r="F720" s="186"/>
      <c r="G720" s="186"/>
      <c r="I720" s="186"/>
      <c r="J720" s="186"/>
      <c r="L720" s="186"/>
      <c r="M720" s="186"/>
      <c r="R720" s="186"/>
      <c r="S720" s="186"/>
      <c r="U720" s="186"/>
      <c r="V720" s="186"/>
    </row>
    <row r="721" spans="1:22" ht="15" customHeight="1">
      <c r="A721" s="149"/>
      <c r="B721" s="156"/>
      <c r="C721" s="186"/>
      <c r="D721" s="186"/>
      <c r="F721" s="186"/>
      <c r="G721" s="186"/>
      <c r="I721" s="186"/>
      <c r="J721" s="186"/>
      <c r="L721" s="186"/>
      <c r="M721" s="186"/>
      <c r="R721" s="186"/>
      <c r="S721" s="186"/>
      <c r="U721" s="186"/>
      <c r="V721" s="186"/>
    </row>
    <row r="722" spans="1:22" ht="15" customHeight="1">
      <c r="A722" s="149"/>
      <c r="B722" s="156"/>
      <c r="C722" s="186"/>
      <c r="D722" s="186"/>
      <c r="F722" s="186"/>
      <c r="G722" s="186"/>
      <c r="I722" s="186"/>
      <c r="J722" s="186"/>
      <c r="L722" s="186"/>
      <c r="M722" s="186"/>
      <c r="R722" s="186"/>
      <c r="S722" s="186"/>
      <c r="U722" s="186"/>
      <c r="V722" s="186"/>
    </row>
    <row r="723" spans="1:22" ht="15" customHeight="1">
      <c r="A723" s="149"/>
      <c r="B723" s="156"/>
      <c r="C723" s="186"/>
      <c r="D723" s="186"/>
      <c r="F723" s="186"/>
      <c r="G723" s="186"/>
      <c r="I723" s="186"/>
      <c r="J723" s="186"/>
      <c r="L723" s="186"/>
      <c r="M723" s="186"/>
      <c r="R723" s="186"/>
      <c r="S723" s="186"/>
      <c r="U723" s="186"/>
      <c r="V723" s="186"/>
    </row>
    <row r="724" spans="1:22" ht="15" customHeight="1">
      <c r="A724" s="149"/>
      <c r="B724" s="156"/>
      <c r="C724" s="186"/>
      <c r="D724" s="186"/>
      <c r="F724" s="186"/>
      <c r="G724" s="186"/>
      <c r="I724" s="186"/>
      <c r="J724" s="186"/>
      <c r="L724" s="186"/>
      <c r="M724" s="186"/>
      <c r="R724" s="186"/>
      <c r="S724" s="186"/>
      <c r="U724" s="186"/>
      <c r="V724" s="186"/>
    </row>
    <row r="725" spans="1:22" ht="15" customHeight="1">
      <c r="A725" s="149"/>
      <c r="B725" s="156"/>
      <c r="C725" s="186"/>
      <c r="D725" s="186"/>
      <c r="F725" s="186"/>
      <c r="G725" s="186"/>
      <c r="I725" s="186"/>
      <c r="J725" s="186"/>
      <c r="L725" s="186"/>
      <c r="M725" s="186"/>
      <c r="R725" s="186"/>
      <c r="S725" s="186"/>
      <c r="U725" s="186"/>
      <c r="V725" s="186"/>
    </row>
    <row r="726" spans="1:22" ht="15" customHeight="1">
      <c r="A726" s="149"/>
      <c r="B726" s="156"/>
      <c r="C726" s="186"/>
      <c r="D726" s="186"/>
      <c r="F726" s="186"/>
      <c r="G726" s="186"/>
      <c r="I726" s="186"/>
      <c r="J726" s="186"/>
      <c r="L726" s="186"/>
      <c r="M726" s="186"/>
      <c r="R726" s="186"/>
      <c r="S726" s="186"/>
      <c r="U726" s="186"/>
      <c r="V726" s="186"/>
    </row>
    <row r="727" spans="1:22" ht="15" customHeight="1">
      <c r="A727" s="149"/>
      <c r="B727" s="156"/>
      <c r="C727" s="186"/>
      <c r="D727" s="186"/>
      <c r="F727" s="186"/>
      <c r="G727" s="186"/>
      <c r="I727" s="186"/>
      <c r="J727" s="186"/>
      <c r="L727" s="186"/>
      <c r="M727" s="186"/>
      <c r="R727" s="186"/>
      <c r="S727" s="186"/>
      <c r="U727" s="186"/>
      <c r="V727" s="186"/>
    </row>
    <row r="728" spans="1:22" ht="15" customHeight="1">
      <c r="A728" s="149"/>
      <c r="B728" s="156"/>
      <c r="C728" s="186"/>
      <c r="D728" s="186"/>
      <c r="F728" s="186"/>
      <c r="G728" s="186"/>
      <c r="I728" s="186"/>
      <c r="J728" s="186"/>
      <c r="L728" s="186"/>
      <c r="M728" s="186"/>
      <c r="R728" s="186"/>
      <c r="S728" s="186"/>
      <c r="U728" s="186"/>
      <c r="V728" s="186"/>
    </row>
    <row r="729" spans="1:22" ht="15" customHeight="1">
      <c r="A729" s="149"/>
      <c r="B729" s="156"/>
      <c r="C729" s="186"/>
      <c r="D729" s="186"/>
      <c r="F729" s="186"/>
      <c r="G729" s="186"/>
      <c r="I729" s="186"/>
      <c r="J729" s="186"/>
      <c r="L729" s="186"/>
      <c r="M729" s="186"/>
      <c r="R729" s="186"/>
      <c r="S729" s="186"/>
      <c r="U729" s="186"/>
      <c r="V729" s="186"/>
    </row>
    <row r="730" spans="1:22" ht="15" customHeight="1">
      <c r="A730" s="149"/>
      <c r="B730" s="156"/>
      <c r="C730" s="186"/>
      <c r="D730" s="186"/>
      <c r="F730" s="186"/>
      <c r="G730" s="186"/>
      <c r="I730" s="186"/>
      <c r="J730" s="186"/>
      <c r="L730" s="186"/>
      <c r="M730" s="186"/>
      <c r="R730" s="186"/>
      <c r="S730" s="186"/>
      <c r="U730" s="186"/>
      <c r="V730" s="186"/>
    </row>
    <row r="731" spans="1:22" ht="15" customHeight="1">
      <c r="A731" s="149"/>
      <c r="B731" s="156"/>
      <c r="C731" s="186"/>
      <c r="D731" s="186"/>
      <c r="F731" s="186"/>
      <c r="G731" s="186"/>
      <c r="I731" s="186"/>
      <c r="J731" s="186"/>
      <c r="L731" s="186"/>
      <c r="M731" s="186"/>
      <c r="R731" s="186"/>
      <c r="S731" s="186"/>
      <c r="U731" s="186"/>
      <c r="V731" s="186"/>
    </row>
    <row r="732" spans="1:22" ht="15" customHeight="1">
      <c r="A732" s="149"/>
      <c r="B732" s="156"/>
      <c r="C732" s="186"/>
      <c r="D732" s="186"/>
      <c r="F732" s="186"/>
      <c r="G732" s="186"/>
      <c r="I732" s="186"/>
      <c r="J732" s="186"/>
      <c r="L732" s="186"/>
      <c r="M732" s="186"/>
      <c r="R732" s="186"/>
      <c r="S732" s="186"/>
      <c r="U732" s="186"/>
      <c r="V732" s="186"/>
    </row>
    <row r="733" spans="1:22" ht="15" customHeight="1">
      <c r="A733" s="149"/>
      <c r="B733" s="156"/>
      <c r="C733" s="186"/>
      <c r="D733" s="186"/>
      <c r="F733" s="186"/>
      <c r="G733" s="186"/>
      <c r="I733" s="186"/>
      <c r="J733" s="186"/>
      <c r="L733" s="186"/>
      <c r="M733" s="186"/>
      <c r="R733" s="186"/>
      <c r="S733" s="186"/>
      <c r="U733" s="186"/>
      <c r="V733" s="186"/>
    </row>
    <row r="734" spans="1:22" ht="15" customHeight="1">
      <c r="A734" s="149"/>
      <c r="B734" s="156"/>
      <c r="C734" s="186"/>
      <c r="D734" s="186"/>
      <c r="F734" s="186"/>
      <c r="G734" s="186"/>
      <c r="I734" s="186"/>
      <c r="J734" s="186"/>
      <c r="L734" s="186"/>
      <c r="M734" s="186"/>
      <c r="R734" s="186"/>
      <c r="S734" s="186"/>
      <c r="U734" s="186"/>
      <c r="V734" s="186"/>
    </row>
    <row r="735" spans="1:22" ht="15" customHeight="1">
      <c r="A735" s="149"/>
      <c r="B735" s="156"/>
      <c r="C735" s="186"/>
      <c r="D735" s="186"/>
      <c r="F735" s="186"/>
      <c r="G735" s="186"/>
      <c r="I735" s="186"/>
      <c r="J735" s="186"/>
      <c r="L735" s="186"/>
      <c r="M735" s="186"/>
      <c r="R735" s="186"/>
      <c r="S735" s="186"/>
      <c r="U735" s="186"/>
      <c r="V735" s="186"/>
    </row>
    <row r="736" spans="1:22" ht="15" customHeight="1">
      <c r="A736" s="149"/>
      <c r="B736" s="156"/>
      <c r="C736" s="186"/>
      <c r="D736" s="186"/>
      <c r="F736" s="186"/>
      <c r="G736" s="186"/>
      <c r="I736" s="186"/>
      <c r="J736" s="186"/>
      <c r="L736" s="186"/>
      <c r="M736" s="186"/>
      <c r="R736" s="186"/>
      <c r="S736" s="186"/>
      <c r="U736" s="186"/>
      <c r="V736" s="186"/>
    </row>
    <row r="737" spans="1:22" ht="15" customHeight="1">
      <c r="A737" s="149"/>
      <c r="B737" s="156"/>
      <c r="C737" s="186"/>
      <c r="D737" s="186"/>
      <c r="F737" s="186"/>
      <c r="G737" s="186"/>
      <c r="I737" s="186"/>
      <c r="J737" s="186"/>
      <c r="L737" s="186"/>
      <c r="M737" s="186"/>
      <c r="R737" s="186"/>
      <c r="S737" s="186"/>
      <c r="U737" s="186"/>
      <c r="V737" s="186"/>
    </row>
    <row r="738" spans="1:22" ht="15" customHeight="1">
      <c r="A738" s="149"/>
      <c r="B738" s="156"/>
      <c r="C738" s="186"/>
      <c r="D738" s="186"/>
      <c r="F738" s="186"/>
      <c r="G738" s="186"/>
      <c r="I738" s="186"/>
      <c r="J738" s="186"/>
      <c r="L738" s="186"/>
      <c r="M738" s="186"/>
      <c r="R738" s="186"/>
      <c r="S738" s="186"/>
      <c r="U738" s="186"/>
      <c r="V738" s="186"/>
    </row>
    <row r="739" spans="1:22" ht="15" customHeight="1">
      <c r="A739" s="149"/>
      <c r="B739" s="156"/>
      <c r="C739" s="186"/>
      <c r="D739" s="186"/>
      <c r="F739" s="186"/>
      <c r="G739" s="186"/>
      <c r="I739" s="186"/>
      <c r="J739" s="186"/>
      <c r="L739" s="186"/>
      <c r="M739" s="186"/>
      <c r="R739" s="186"/>
      <c r="S739" s="186"/>
      <c r="U739" s="186"/>
      <c r="V739" s="186"/>
    </row>
    <row r="740" spans="1:22" ht="15" customHeight="1">
      <c r="A740" s="149"/>
      <c r="B740" s="156"/>
      <c r="C740" s="186"/>
      <c r="D740" s="186"/>
      <c r="F740" s="186"/>
      <c r="G740" s="186"/>
      <c r="I740" s="186"/>
      <c r="J740" s="186"/>
      <c r="L740" s="186"/>
      <c r="M740" s="186"/>
      <c r="R740" s="186"/>
      <c r="S740" s="186"/>
      <c r="U740" s="186"/>
      <c r="V740" s="186"/>
    </row>
    <row r="741" spans="1:22" ht="15" customHeight="1">
      <c r="A741" s="149"/>
      <c r="B741" s="156"/>
      <c r="C741" s="186"/>
      <c r="D741" s="186"/>
      <c r="F741" s="186"/>
      <c r="G741" s="186"/>
      <c r="I741" s="186"/>
      <c r="J741" s="186"/>
      <c r="L741" s="186"/>
      <c r="M741" s="186"/>
      <c r="R741" s="186"/>
      <c r="S741" s="186"/>
      <c r="U741" s="186"/>
      <c r="V741" s="186"/>
    </row>
    <row r="742" spans="1:22" ht="15" customHeight="1">
      <c r="A742" s="149"/>
      <c r="B742" s="156"/>
      <c r="C742" s="186"/>
      <c r="D742" s="186"/>
      <c r="F742" s="186"/>
      <c r="G742" s="186"/>
      <c r="I742" s="186"/>
      <c r="J742" s="186"/>
      <c r="L742" s="186"/>
      <c r="M742" s="186"/>
      <c r="R742" s="186"/>
      <c r="S742" s="186"/>
      <c r="U742" s="186"/>
      <c r="V742" s="186"/>
    </row>
    <row r="743" spans="1:22" ht="15" customHeight="1">
      <c r="A743" s="149"/>
      <c r="B743" s="156"/>
      <c r="C743" s="186"/>
      <c r="D743" s="186"/>
      <c r="F743" s="186"/>
      <c r="G743" s="186"/>
      <c r="I743" s="186"/>
      <c r="J743" s="186"/>
      <c r="L743" s="186"/>
      <c r="M743" s="186"/>
      <c r="R743" s="186"/>
      <c r="S743" s="186"/>
      <c r="U743" s="186"/>
      <c r="V743" s="186"/>
    </row>
    <row r="744" spans="1:22" ht="15" customHeight="1">
      <c r="A744" s="149"/>
      <c r="B744" s="156"/>
      <c r="C744" s="186"/>
      <c r="D744" s="186"/>
      <c r="F744" s="186"/>
      <c r="G744" s="186"/>
      <c r="I744" s="186"/>
      <c r="J744" s="186"/>
      <c r="L744" s="186"/>
      <c r="M744" s="186"/>
      <c r="R744" s="186"/>
      <c r="S744" s="186"/>
      <c r="U744" s="186"/>
      <c r="V744" s="186"/>
    </row>
    <row r="745" spans="1:22" ht="15" customHeight="1">
      <c r="A745" s="149"/>
      <c r="B745" s="156"/>
      <c r="C745" s="186"/>
      <c r="D745" s="186"/>
      <c r="F745" s="186"/>
      <c r="G745" s="186"/>
      <c r="I745" s="186"/>
      <c r="J745" s="186"/>
      <c r="L745" s="186"/>
      <c r="M745" s="186"/>
      <c r="R745" s="186"/>
      <c r="S745" s="186"/>
      <c r="U745" s="186"/>
      <c r="V745" s="186"/>
    </row>
    <row r="746" spans="1:22" ht="15" customHeight="1">
      <c r="A746" s="149"/>
      <c r="B746" s="156"/>
      <c r="C746" s="186"/>
      <c r="D746" s="186"/>
      <c r="F746" s="186"/>
      <c r="G746" s="186"/>
      <c r="I746" s="186"/>
      <c r="J746" s="186"/>
      <c r="L746" s="186"/>
      <c r="M746" s="186"/>
      <c r="R746" s="186"/>
      <c r="S746" s="186"/>
      <c r="U746" s="186"/>
      <c r="V746" s="186"/>
    </row>
    <row r="747" spans="1:22" ht="15" customHeight="1">
      <c r="A747" s="149"/>
      <c r="B747" s="156"/>
      <c r="C747" s="186"/>
      <c r="D747" s="186"/>
      <c r="F747" s="186"/>
      <c r="G747" s="186"/>
      <c r="I747" s="186"/>
      <c r="J747" s="186"/>
      <c r="L747" s="186"/>
      <c r="M747" s="186"/>
      <c r="R747" s="186"/>
      <c r="S747" s="186"/>
      <c r="U747" s="186"/>
      <c r="V747" s="186"/>
    </row>
    <row r="748" spans="1:22" ht="15" customHeight="1">
      <c r="A748" s="149"/>
      <c r="B748" s="156"/>
      <c r="C748" s="186"/>
      <c r="D748" s="186"/>
      <c r="F748" s="186"/>
      <c r="G748" s="186"/>
      <c r="I748" s="186"/>
      <c r="J748" s="186"/>
      <c r="L748" s="186"/>
      <c r="M748" s="186"/>
      <c r="R748" s="186"/>
      <c r="S748" s="186"/>
      <c r="U748" s="186"/>
      <c r="V748" s="186"/>
    </row>
    <row r="749" spans="1:22" ht="15" customHeight="1">
      <c r="A749" s="149"/>
      <c r="B749" s="156"/>
      <c r="C749" s="186"/>
      <c r="D749" s="186"/>
      <c r="F749" s="186"/>
      <c r="G749" s="186"/>
      <c r="I749" s="186"/>
      <c r="J749" s="186"/>
      <c r="L749" s="186"/>
      <c r="M749" s="186"/>
      <c r="R749" s="186"/>
      <c r="S749" s="186"/>
      <c r="U749" s="186"/>
      <c r="V749" s="186"/>
    </row>
    <row r="750" spans="1:22" ht="15" customHeight="1">
      <c r="A750" s="149"/>
      <c r="B750" s="156"/>
      <c r="C750" s="186"/>
      <c r="D750" s="186"/>
      <c r="F750" s="186"/>
      <c r="G750" s="186"/>
      <c r="I750" s="186"/>
      <c r="J750" s="186"/>
      <c r="L750" s="186"/>
      <c r="M750" s="186"/>
      <c r="R750" s="186"/>
      <c r="S750" s="186"/>
      <c r="U750" s="186"/>
      <c r="V750" s="186"/>
    </row>
    <row r="751" spans="1:22" ht="15" customHeight="1">
      <c r="A751" s="149"/>
      <c r="B751" s="156"/>
      <c r="C751" s="186"/>
      <c r="D751" s="186"/>
      <c r="F751" s="186"/>
      <c r="G751" s="186"/>
      <c r="I751" s="186"/>
      <c r="J751" s="186"/>
      <c r="L751" s="186"/>
      <c r="M751" s="186"/>
      <c r="R751" s="186"/>
      <c r="S751" s="186"/>
      <c r="U751" s="186"/>
      <c r="V751" s="186"/>
    </row>
    <row r="752" spans="1:22" ht="15" customHeight="1">
      <c r="A752" s="149"/>
      <c r="B752" s="156"/>
      <c r="C752" s="186"/>
      <c r="D752" s="186"/>
      <c r="F752" s="186"/>
      <c r="G752" s="186"/>
      <c r="I752" s="186"/>
      <c r="J752" s="186"/>
      <c r="L752" s="186"/>
      <c r="M752" s="186"/>
      <c r="R752" s="186"/>
      <c r="S752" s="186"/>
      <c r="U752" s="186"/>
      <c r="V752" s="186"/>
    </row>
    <row r="753" spans="1:22" ht="15" customHeight="1">
      <c r="A753" s="149"/>
      <c r="B753" s="156"/>
      <c r="C753" s="186"/>
      <c r="D753" s="186"/>
      <c r="F753" s="186"/>
      <c r="G753" s="186"/>
      <c r="I753" s="186"/>
      <c r="J753" s="186"/>
      <c r="L753" s="186"/>
      <c r="M753" s="186"/>
      <c r="R753" s="186"/>
      <c r="S753" s="186"/>
      <c r="U753" s="186"/>
      <c r="V753" s="186"/>
    </row>
    <row r="754" spans="1:22" ht="15" customHeight="1">
      <c r="A754" s="149"/>
      <c r="B754" s="156"/>
      <c r="C754" s="186"/>
      <c r="D754" s="186"/>
      <c r="F754" s="186"/>
      <c r="G754" s="186"/>
      <c r="I754" s="186"/>
      <c r="J754" s="186"/>
      <c r="L754" s="186"/>
      <c r="M754" s="186"/>
      <c r="R754" s="186"/>
      <c r="S754" s="186"/>
      <c r="U754" s="186"/>
      <c r="V754" s="186"/>
    </row>
    <row r="755" spans="1:22" ht="15" customHeight="1">
      <c r="A755" s="149"/>
      <c r="B755" s="156"/>
      <c r="C755" s="186"/>
      <c r="D755" s="186"/>
      <c r="F755" s="186"/>
      <c r="G755" s="186"/>
      <c r="I755" s="186"/>
      <c r="J755" s="186"/>
      <c r="L755" s="186"/>
      <c r="M755" s="186"/>
      <c r="R755" s="186"/>
      <c r="S755" s="186"/>
      <c r="U755" s="186"/>
      <c r="V755" s="186"/>
    </row>
    <row r="756" spans="1:22" ht="15" customHeight="1">
      <c r="A756" s="149"/>
      <c r="B756" s="156"/>
      <c r="C756" s="186"/>
      <c r="D756" s="186"/>
      <c r="F756" s="186"/>
      <c r="G756" s="186"/>
      <c r="I756" s="186"/>
      <c r="J756" s="186"/>
      <c r="L756" s="186"/>
      <c r="M756" s="186"/>
      <c r="R756" s="186"/>
      <c r="S756" s="186"/>
      <c r="U756" s="186"/>
      <c r="V756" s="186"/>
    </row>
    <row r="757" spans="1:22" ht="15" customHeight="1">
      <c r="A757" s="149"/>
      <c r="B757" s="156"/>
      <c r="C757" s="186"/>
      <c r="D757" s="186"/>
      <c r="F757" s="186"/>
      <c r="G757" s="186"/>
      <c r="I757" s="186"/>
      <c r="J757" s="186"/>
      <c r="L757" s="186"/>
      <c r="M757" s="186"/>
      <c r="R757" s="186"/>
      <c r="S757" s="186"/>
      <c r="U757" s="186"/>
      <c r="V757" s="186"/>
    </row>
    <row r="758" spans="1:22" ht="15" customHeight="1">
      <c r="A758" s="149"/>
      <c r="B758" s="156"/>
      <c r="C758" s="186"/>
      <c r="D758" s="186"/>
      <c r="F758" s="186"/>
      <c r="G758" s="186"/>
      <c r="I758" s="186"/>
      <c r="J758" s="186"/>
      <c r="L758" s="186"/>
      <c r="M758" s="186"/>
      <c r="R758" s="186"/>
      <c r="S758" s="186"/>
      <c r="U758" s="186"/>
      <c r="V758" s="186"/>
    </row>
    <row r="759" spans="1:22" ht="15" customHeight="1">
      <c r="A759" s="149"/>
      <c r="B759" s="156"/>
      <c r="C759" s="186"/>
      <c r="D759" s="186"/>
      <c r="F759" s="186"/>
      <c r="G759" s="186"/>
      <c r="I759" s="186"/>
      <c r="J759" s="186"/>
      <c r="L759" s="186"/>
      <c r="M759" s="186"/>
      <c r="R759" s="186"/>
      <c r="S759" s="186"/>
      <c r="U759" s="186"/>
      <c r="V759" s="186"/>
    </row>
    <row r="760" spans="1:22" ht="15" customHeight="1">
      <c r="A760" s="149"/>
      <c r="B760" s="156"/>
      <c r="C760" s="186"/>
      <c r="D760" s="186"/>
      <c r="F760" s="186"/>
      <c r="G760" s="186"/>
      <c r="I760" s="186"/>
      <c r="J760" s="186"/>
      <c r="L760" s="186"/>
      <c r="M760" s="186"/>
      <c r="R760" s="186"/>
      <c r="S760" s="186"/>
      <c r="U760" s="186"/>
      <c r="V760" s="186"/>
    </row>
    <row r="761" spans="1:22" ht="15" customHeight="1">
      <c r="A761" s="149"/>
      <c r="B761" s="156"/>
      <c r="C761" s="186"/>
      <c r="D761" s="186"/>
      <c r="F761" s="186"/>
      <c r="G761" s="186"/>
      <c r="I761" s="186"/>
      <c r="J761" s="186"/>
      <c r="L761" s="186"/>
      <c r="M761" s="186"/>
      <c r="R761" s="186"/>
      <c r="S761" s="186"/>
      <c r="U761" s="186"/>
      <c r="V761" s="186"/>
    </row>
    <row r="762" spans="1:22" ht="15" customHeight="1">
      <c r="A762" s="149"/>
      <c r="B762" s="156"/>
      <c r="C762" s="186"/>
      <c r="D762" s="186"/>
      <c r="F762" s="186"/>
      <c r="G762" s="186"/>
      <c r="I762" s="186"/>
      <c r="J762" s="186"/>
      <c r="L762" s="186"/>
      <c r="M762" s="186"/>
      <c r="R762" s="186"/>
      <c r="S762" s="186"/>
      <c r="U762" s="186"/>
      <c r="V762" s="186"/>
    </row>
    <row r="763" spans="1:22" ht="15" customHeight="1">
      <c r="A763" s="149"/>
      <c r="B763" s="156"/>
      <c r="C763" s="186"/>
      <c r="D763" s="186"/>
      <c r="F763" s="186"/>
      <c r="G763" s="186"/>
      <c r="I763" s="186"/>
      <c r="J763" s="186"/>
      <c r="L763" s="186"/>
      <c r="M763" s="186"/>
      <c r="R763" s="186"/>
      <c r="S763" s="186"/>
      <c r="U763" s="186"/>
      <c r="V763" s="186"/>
    </row>
    <row r="764" spans="1:22" ht="15" customHeight="1">
      <c r="A764" s="149"/>
      <c r="B764" s="156"/>
      <c r="C764" s="186"/>
      <c r="D764" s="186"/>
      <c r="F764" s="186"/>
      <c r="G764" s="186"/>
      <c r="I764" s="186"/>
      <c r="J764" s="186"/>
      <c r="L764" s="186"/>
      <c r="M764" s="186"/>
      <c r="R764" s="186"/>
      <c r="S764" s="186"/>
      <c r="U764" s="186"/>
      <c r="V764" s="186"/>
    </row>
    <row r="765" spans="1:22" ht="15" customHeight="1">
      <c r="A765" s="149"/>
      <c r="B765" s="156"/>
      <c r="C765" s="186"/>
      <c r="D765" s="186"/>
      <c r="F765" s="186"/>
      <c r="G765" s="186"/>
      <c r="I765" s="186"/>
      <c r="J765" s="186"/>
      <c r="L765" s="186"/>
      <c r="M765" s="186"/>
      <c r="R765" s="186"/>
      <c r="S765" s="186"/>
      <c r="U765" s="186"/>
      <c r="V765" s="186"/>
    </row>
    <row r="766" spans="1:22" ht="15" customHeight="1">
      <c r="A766" s="149"/>
      <c r="B766" s="156"/>
      <c r="C766" s="186"/>
      <c r="D766" s="186"/>
      <c r="F766" s="186"/>
      <c r="G766" s="186"/>
      <c r="I766" s="186"/>
      <c r="J766" s="186"/>
      <c r="L766" s="186"/>
      <c r="M766" s="186"/>
      <c r="R766" s="186"/>
      <c r="S766" s="186"/>
      <c r="U766" s="186"/>
      <c r="V766" s="186"/>
    </row>
    <row r="767" spans="1:22" ht="15" customHeight="1">
      <c r="A767" s="149"/>
      <c r="B767" s="156"/>
      <c r="C767" s="186"/>
      <c r="D767" s="186"/>
      <c r="F767" s="186"/>
      <c r="G767" s="186"/>
      <c r="I767" s="186"/>
      <c r="J767" s="186"/>
      <c r="L767" s="186"/>
      <c r="M767" s="186"/>
      <c r="R767" s="186"/>
      <c r="S767" s="186"/>
      <c r="U767" s="186"/>
      <c r="V767" s="186"/>
    </row>
    <row r="768" spans="1:22" ht="15" customHeight="1">
      <c r="A768" s="149"/>
      <c r="B768" s="156"/>
      <c r="C768" s="186"/>
      <c r="D768" s="186"/>
      <c r="F768" s="186"/>
      <c r="G768" s="186"/>
      <c r="I768" s="186"/>
      <c r="J768" s="186"/>
      <c r="L768" s="186"/>
      <c r="M768" s="186"/>
      <c r="R768" s="186"/>
      <c r="S768" s="186"/>
      <c r="U768" s="186"/>
      <c r="V768" s="186"/>
    </row>
    <row r="769" spans="1:22" ht="15" customHeight="1">
      <c r="A769" s="149"/>
      <c r="B769" s="156"/>
      <c r="C769" s="186"/>
      <c r="D769" s="186"/>
      <c r="F769" s="186"/>
      <c r="G769" s="186"/>
      <c r="I769" s="186"/>
      <c r="J769" s="186"/>
      <c r="L769" s="186"/>
      <c r="M769" s="186"/>
      <c r="R769" s="186"/>
      <c r="S769" s="186"/>
      <c r="U769" s="186"/>
      <c r="V769" s="186"/>
    </row>
    <row r="770" spans="1:22" ht="15" customHeight="1">
      <c r="A770" s="149"/>
      <c r="B770" s="156"/>
      <c r="C770" s="186"/>
      <c r="D770" s="186"/>
      <c r="F770" s="186"/>
      <c r="G770" s="186"/>
      <c r="I770" s="186"/>
      <c r="J770" s="186"/>
      <c r="L770" s="186"/>
      <c r="M770" s="186"/>
      <c r="R770" s="186"/>
      <c r="S770" s="186"/>
      <c r="U770" s="186"/>
      <c r="V770" s="186"/>
    </row>
    <row r="771" spans="1:22" ht="15" customHeight="1">
      <c r="A771" s="149"/>
      <c r="B771" s="156"/>
      <c r="C771" s="186"/>
      <c r="D771" s="186"/>
      <c r="F771" s="186"/>
      <c r="G771" s="186"/>
      <c r="I771" s="186"/>
      <c r="J771" s="186"/>
      <c r="L771" s="186"/>
      <c r="M771" s="186"/>
      <c r="R771" s="186"/>
      <c r="S771" s="186"/>
      <c r="U771" s="186"/>
      <c r="V771" s="186"/>
    </row>
    <row r="772" spans="1:22" ht="15" customHeight="1">
      <c r="A772" s="149"/>
      <c r="B772" s="156"/>
      <c r="C772" s="186"/>
      <c r="D772" s="186"/>
      <c r="F772" s="186"/>
      <c r="G772" s="186"/>
      <c r="I772" s="186"/>
      <c r="J772" s="186"/>
      <c r="L772" s="186"/>
      <c r="M772" s="186"/>
      <c r="R772" s="186"/>
      <c r="S772" s="186"/>
      <c r="U772" s="186"/>
      <c r="V772" s="186"/>
    </row>
    <row r="773" spans="1:22" ht="15" customHeight="1">
      <c r="A773" s="149"/>
      <c r="B773" s="156"/>
      <c r="C773" s="186"/>
      <c r="D773" s="186"/>
      <c r="F773" s="186"/>
      <c r="G773" s="186"/>
      <c r="I773" s="186"/>
      <c r="J773" s="186"/>
      <c r="L773" s="186"/>
      <c r="M773" s="186"/>
      <c r="R773" s="186"/>
      <c r="S773" s="186"/>
      <c r="U773" s="186"/>
      <c r="V773" s="186"/>
    </row>
    <row r="774" spans="1:22" ht="15" customHeight="1">
      <c r="A774" s="149"/>
      <c r="B774" s="156"/>
      <c r="C774" s="186"/>
      <c r="D774" s="186"/>
      <c r="F774" s="186"/>
      <c r="G774" s="186"/>
      <c r="I774" s="186"/>
      <c r="J774" s="186"/>
      <c r="L774" s="186"/>
      <c r="M774" s="186"/>
      <c r="R774" s="186"/>
      <c r="S774" s="186"/>
      <c r="U774" s="186"/>
      <c r="V774" s="186"/>
    </row>
    <row r="775" spans="1:22" ht="15" customHeight="1">
      <c r="A775" s="149"/>
      <c r="B775" s="156"/>
      <c r="C775" s="186"/>
      <c r="D775" s="186"/>
      <c r="F775" s="186"/>
      <c r="G775" s="186"/>
      <c r="I775" s="186"/>
      <c r="J775" s="186"/>
      <c r="L775" s="186"/>
      <c r="M775" s="186"/>
      <c r="R775" s="186"/>
      <c r="S775" s="186"/>
      <c r="U775" s="186"/>
      <c r="V775" s="186"/>
    </row>
    <row r="776" spans="1:22" ht="15" customHeight="1">
      <c r="A776" s="149"/>
      <c r="B776" s="156"/>
      <c r="C776" s="186"/>
      <c r="D776" s="186"/>
      <c r="F776" s="186"/>
      <c r="G776" s="186"/>
      <c r="I776" s="186"/>
      <c r="J776" s="186"/>
      <c r="L776" s="186"/>
      <c r="M776" s="186"/>
      <c r="R776" s="186"/>
      <c r="S776" s="186"/>
      <c r="U776" s="186"/>
      <c r="V776" s="186"/>
    </row>
    <row r="777" spans="1:22" ht="15" customHeight="1">
      <c r="A777" s="149"/>
      <c r="B777" s="156"/>
      <c r="C777" s="186"/>
      <c r="D777" s="186"/>
      <c r="F777" s="186"/>
      <c r="G777" s="186"/>
      <c r="I777" s="186"/>
      <c r="J777" s="186"/>
      <c r="L777" s="186"/>
      <c r="M777" s="186"/>
      <c r="R777" s="186"/>
      <c r="S777" s="186"/>
      <c r="U777" s="186"/>
      <c r="V777" s="186"/>
    </row>
    <row r="778" spans="1:22" ht="15" customHeight="1">
      <c r="A778" s="149"/>
      <c r="B778" s="156"/>
      <c r="C778" s="186"/>
      <c r="D778" s="186"/>
      <c r="F778" s="186"/>
      <c r="G778" s="186"/>
      <c r="I778" s="186"/>
      <c r="J778" s="186"/>
      <c r="L778" s="186"/>
      <c r="M778" s="186"/>
      <c r="R778" s="186"/>
      <c r="S778" s="186"/>
      <c r="U778" s="186"/>
      <c r="V778" s="186"/>
    </row>
    <row r="779" spans="1:22" ht="15" customHeight="1">
      <c r="A779" s="149"/>
      <c r="B779" s="156"/>
      <c r="C779" s="186"/>
      <c r="D779" s="186"/>
      <c r="F779" s="186"/>
      <c r="G779" s="186"/>
      <c r="I779" s="186"/>
      <c r="J779" s="186"/>
      <c r="L779" s="186"/>
      <c r="M779" s="186"/>
      <c r="R779" s="186"/>
      <c r="S779" s="186"/>
      <c r="U779" s="186"/>
      <c r="V779" s="186"/>
    </row>
    <row r="780" spans="1:22" ht="15" customHeight="1">
      <c r="A780" s="149"/>
      <c r="B780" s="156"/>
      <c r="C780" s="186"/>
      <c r="D780" s="186"/>
      <c r="F780" s="186"/>
      <c r="G780" s="186"/>
      <c r="I780" s="186"/>
      <c r="J780" s="186"/>
      <c r="L780" s="186"/>
      <c r="M780" s="186"/>
      <c r="R780" s="186"/>
      <c r="S780" s="186"/>
      <c r="U780" s="186"/>
      <c r="V780" s="186"/>
    </row>
    <row r="781" spans="1:22" ht="15" customHeight="1">
      <c r="A781" s="149"/>
      <c r="B781" s="156"/>
      <c r="C781" s="186"/>
      <c r="D781" s="186"/>
      <c r="F781" s="186"/>
      <c r="G781" s="186"/>
      <c r="I781" s="186"/>
      <c r="J781" s="186"/>
      <c r="L781" s="186"/>
      <c r="M781" s="186"/>
      <c r="R781" s="186"/>
      <c r="S781" s="186"/>
      <c r="U781" s="186"/>
      <c r="V781" s="186"/>
    </row>
    <row r="782" spans="1:22" ht="15" customHeight="1">
      <c r="A782" s="149"/>
      <c r="B782" s="156"/>
      <c r="C782" s="186"/>
      <c r="D782" s="186"/>
      <c r="F782" s="186"/>
      <c r="G782" s="186"/>
      <c r="I782" s="186"/>
      <c r="J782" s="186"/>
      <c r="L782" s="186"/>
      <c r="M782" s="186"/>
      <c r="R782" s="186"/>
      <c r="S782" s="186"/>
      <c r="U782" s="186"/>
      <c r="V782" s="186"/>
    </row>
    <row r="783" spans="1:22" ht="15" customHeight="1">
      <c r="A783" s="149"/>
      <c r="B783" s="156"/>
      <c r="C783" s="186"/>
      <c r="D783" s="186"/>
      <c r="F783" s="186"/>
      <c r="G783" s="186"/>
      <c r="I783" s="186"/>
      <c r="J783" s="186"/>
      <c r="L783" s="186"/>
      <c r="M783" s="186"/>
      <c r="R783" s="186"/>
      <c r="S783" s="186"/>
      <c r="U783" s="186"/>
      <c r="V783" s="186"/>
    </row>
    <row r="784" spans="1:22" ht="15" customHeight="1">
      <c r="A784" s="149"/>
      <c r="B784" s="156"/>
      <c r="C784" s="186"/>
      <c r="D784" s="186"/>
      <c r="F784" s="186"/>
      <c r="G784" s="186"/>
      <c r="I784" s="186"/>
      <c r="J784" s="186"/>
      <c r="L784" s="186"/>
      <c r="M784" s="186"/>
      <c r="R784" s="186"/>
      <c r="S784" s="186"/>
      <c r="U784" s="186"/>
      <c r="V784" s="186"/>
    </row>
    <row r="785" spans="1:22" ht="15" customHeight="1">
      <c r="A785" s="149"/>
      <c r="B785" s="156"/>
      <c r="C785" s="186"/>
      <c r="D785" s="186"/>
      <c r="F785" s="186"/>
      <c r="G785" s="186"/>
      <c r="I785" s="186"/>
      <c r="J785" s="186"/>
      <c r="L785" s="186"/>
      <c r="M785" s="186"/>
      <c r="R785" s="186"/>
      <c r="S785" s="186"/>
      <c r="U785" s="186"/>
      <c r="V785" s="186"/>
    </row>
    <row r="786" spans="1:22" ht="15" customHeight="1">
      <c r="A786" s="149"/>
      <c r="B786" s="156"/>
      <c r="C786" s="186"/>
      <c r="D786" s="186"/>
      <c r="F786" s="186"/>
      <c r="G786" s="186"/>
      <c r="I786" s="186"/>
      <c r="J786" s="186"/>
      <c r="L786" s="186"/>
      <c r="M786" s="186"/>
      <c r="R786" s="186"/>
      <c r="S786" s="186"/>
      <c r="U786" s="186"/>
      <c r="V786" s="186"/>
    </row>
    <row r="787" spans="1:22" ht="15" customHeight="1">
      <c r="A787" s="149"/>
      <c r="B787" s="156"/>
      <c r="C787" s="186"/>
      <c r="D787" s="186"/>
      <c r="F787" s="186"/>
      <c r="G787" s="186"/>
      <c r="I787" s="186"/>
      <c r="J787" s="186"/>
      <c r="L787" s="186"/>
      <c r="M787" s="186"/>
      <c r="R787" s="186"/>
      <c r="S787" s="186"/>
      <c r="U787" s="186"/>
      <c r="V787" s="186"/>
    </row>
    <row r="788" spans="1:22" ht="15" customHeight="1">
      <c r="A788" s="149"/>
      <c r="B788" s="156"/>
      <c r="C788" s="186"/>
      <c r="D788" s="186"/>
      <c r="F788" s="186"/>
      <c r="G788" s="186"/>
      <c r="I788" s="186"/>
      <c r="J788" s="186"/>
      <c r="L788" s="186"/>
      <c r="M788" s="186"/>
      <c r="R788" s="186"/>
      <c r="S788" s="186"/>
      <c r="U788" s="186"/>
      <c r="V788" s="186"/>
    </row>
    <row r="789" spans="1:22" ht="15" customHeight="1">
      <c r="A789" s="149"/>
      <c r="B789" s="156"/>
      <c r="C789" s="186"/>
      <c r="D789" s="186"/>
      <c r="F789" s="186"/>
      <c r="G789" s="186"/>
      <c r="I789" s="186"/>
      <c r="J789" s="186"/>
      <c r="L789" s="186"/>
      <c r="M789" s="186"/>
      <c r="R789" s="186"/>
      <c r="S789" s="186"/>
      <c r="U789" s="186"/>
      <c r="V789" s="186"/>
    </row>
    <row r="790" spans="1:22" ht="15" customHeight="1">
      <c r="A790" s="149"/>
      <c r="B790" s="156"/>
      <c r="C790" s="186"/>
      <c r="D790" s="186"/>
      <c r="F790" s="186"/>
      <c r="G790" s="186"/>
      <c r="I790" s="186"/>
      <c r="J790" s="186"/>
      <c r="L790" s="186"/>
      <c r="M790" s="186"/>
      <c r="R790" s="186"/>
      <c r="S790" s="186"/>
      <c r="U790" s="186"/>
      <c r="V790" s="186"/>
    </row>
    <row r="791" spans="1:22" ht="15" customHeight="1">
      <c r="A791" s="149"/>
      <c r="B791" s="156"/>
      <c r="C791" s="186"/>
      <c r="D791" s="186"/>
      <c r="F791" s="186"/>
      <c r="G791" s="186"/>
      <c r="I791" s="186"/>
      <c r="J791" s="186"/>
      <c r="L791" s="186"/>
      <c r="M791" s="186"/>
      <c r="R791" s="186"/>
      <c r="S791" s="186"/>
      <c r="U791" s="186"/>
      <c r="V791" s="186"/>
    </row>
    <row r="792" spans="1:22" ht="15" customHeight="1">
      <c r="A792" s="149"/>
      <c r="B792" s="156"/>
      <c r="C792" s="186"/>
      <c r="D792" s="186"/>
      <c r="F792" s="186"/>
      <c r="G792" s="186"/>
      <c r="I792" s="186"/>
      <c r="J792" s="186"/>
      <c r="L792" s="186"/>
      <c r="M792" s="186"/>
      <c r="R792" s="186"/>
      <c r="S792" s="186"/>
      <c r="U792" s="186"/>
      <c r="V792" s="186"/>
    </row>
    <row r="793" spans="1:22" ht="15" customHeight="1">
      <c r="A793" s="149"/>
      <c r="B793" s="156"/>
      <c r="C793" s="186"/>
      <c r="D793" s="186"/>
      <c r="F793" s="186"/>
      <c r="G793" s="186"/>
      <c r="I793" s="186"/>
      <c r="J793" s="186"/>
      <c r="L793" s="186"/>
      <c r="M793" s="186"/>
      <c r="R793" s="186"/>
      <c r="S793" s="186"/>
      <c r="U793" s="186"/>
      <c r="V793" s="186"/>
    </row>
    <row r="794" spans="1:22" ht="15" customHeight="1">
      <c r="A794" s="149"/>
      <c r="B794" s="156"/>
      <c r="C794" s="186"/>
      <c r="D794" s="186"/>
      <c r="F794" s="186"/>
      <c r="G794" s="186"/>
      <c r="I794" s="186"/>
      <c r="J794" s="186"/>
      <c r="L794" s="186"/>
      <c r="M794" s="186"/>
      <c r="R794" s="186"/>
      <c r="S794" s="186"/>
      <c r="U794" s="186"/>
      <c r="V794" s="186"/>
    </row>
    <row r="900" ht="16.2"/>
    <row r="901" ht="16.2"/>
    <row r="902" ht="16.2"/>
    <row r="903" ht="16.2"/>
    <row r="904" ht="16.2"/>
    <row r="905" ht="16.2"/>
    <row r="906" ht="16.2"/>
    <row r="907" ht="16.2"/>
    <row r="908" ht="16.2"/>
    <row r="909" ht="16.2"/>
    <row r="910" ht="16.2"/>
    <row r="911" ht="16.2"/>
    <row r="912" ht="16.2"/>
    <row r="913" ht="16.2"/>
    <row r="914" ht="16.2"/>
  </sheetData>
  <mergeCells count="2">
    <mergeCell ref="C129:D129"/>
    <mergeCell ref="F66:G66"/>
  </mergeCells>
  <phoneticPr fontId="1" type="noConversion"/>
  <printOptions horizontalCentered="1" verticalCentered="1"/>
  <pageMargins left="0" right="0" top="0" bottom="0" header="0" footer="0"/>
  <pageSetup paperSize="9" scale="1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ECB71-1A10-4290-8504-E3CB5E976D1E}">
  <sheetPr>
    <pageSetUpPr fitToPage="1"/>
  </sheetPr>
  <dimension ref="A1:X996"/>
  <sheetViews>
    <sheetView zoomScale="90" zoomScaleNormal="90" workbookViewId="0">
      <selection activeCell="M20" sqref="M20"/>
    </sheetView>
  </sheetViews>
  <sheetFormatPr defaultColWidth="11.19921875" defaultRowHeight="15" customHeight="1"/>
  <cols>
    <col min="1" max="1" width="6.69921875" style="1" customWidth="1"/>
    <col min="2" max="2" width="4.8984375" style="1" customWidth="1"/>
    <col min="3" max="3" width="4" style="1" customWidth="1"/>
    <col min="4" max="4" width="6.69921875" style="4" customWidth="1"/>
    <col min="5" max="5" width="5.69921875" style="4" customWidth="1"/>
    <col min="6" max="6" width="6.69921875" style="4" customWidth="1"/>
    <col min="7" max="7" width="10.69921875" style="4" customWidth="1"/>
    <col min="8" max="8" width="6.69921875" style="4" customWidth="1"/>
    <col min="9" max="9" width="10.69921875" style="4" customWidth="1"/>
    <col min="10" max="10" width="6.69921875" style="4" customWidth="1"/>
    <col min="11" max="11" width="10.69921875" style="4" customWidth="1"/>
    <col min="12" max="12" width="6.69921875" style="4" customWidth="1"/>
    <col min="13" max="13" width="6" style="4" customWidth="1"/>
    <col min="14" max="14" width="6.69921875" style="4" customWidth="1"/>
    <col min="15" max="15" width="10.69921875" style="4" customWidth="1"/>
    <col min="16" max="16" width="6.69921875" style="4" customWidth="1"/>
    <col min="17" max="17" width="6.69921875" style="13" customWidth="1"/>
    <col min="18" max="18" width="6.19921875" style="15" customWidth="1"/>
    <col min="19" max="19" width="6.59765625" style="15" customWidth="1"/>
    <col min="20" max="21" width="7.19921875" style="15" customWidth="1"/>
    <col min="22" max="23" width="7.69921875" style="15" customWidth="1"/>
    <col min="24" max="24" width="8.5" style="15" customWidth="1"/>
    <col min="25" max="25" width="5.09765625" style="1" customWidth="1"/>
    <col min="26" max="16384" width="11.19921875" style="1"/>
  </cols>
  <sheetData>
    <row r="1" spans="1:24" ht="28.5" customHeight="1">
      <c r="A1" s="17"/>
      <c r="D1" s="1"/>
      <c r="E1" s="17" t="s">
        <v>154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5.75" customHeight="1">
      <c r="A2" s="2" t="s">
        <v>31</v>
      </c>
      <c r="B2" s="2" t="s">
        <v>32</v>
      </c>
      <c r="C2" s="2" t="s">
        <v>36</v>
      </c>
      <c r="D2" s="3" t="s">
        <v>9</v>
      </c>
      <c r="E2" s="4" t="s">
        <v>33</v>
      </c>
      <c r="F2" s="4" t="s">
        <v>37</v>
      </c>
      <c r="G2" s="4" t="s">
        <v>33</v>
      </c>
      <c r="H2" s="4" t="s">
        <v>38</v>
      </c>
      <c r="I2" s="4" t="s">
        <v>33</v>
      </c>
      <c r="J2" s="4" t="s">
        <v>34</v>
      </c>
      <c r="K2" s="4" t="s">
        <v>33</v>
      </c>
      <c r="L2" s="4" t="s">
        <v>29</v>
      </c>
      <c r="M2" s="4" t="s">
        <v>33</v>
      </c>
      <c r="N2" s="4" t="s">
        <v>35</v>
      </c>
      <c r="O2" s="4" t="s">
        <v>33</v>
      </c>
      <c r="P2" s="5" t="s">
        <v>40</v>
      </c>
      <c r="Q2" s="6" t="s">
        <v>41</v>
      </c>
      <c r="R2" s="79" t="s">
        <v>2</v>
      </c>
      <c r="S2" s="79" t="s">
        <v>3</v>
      </c>
      <c r="T2" s="79" t="s">
        <v>4</v>
      </c>
      <c r="U2" s="79" t="s">
        <v>5</v>
      </c>
      <c r="V2" s="79" t="s">
        <v>6</v>
      </c>
      <c r="W2" s="79" t="s">
        <v>7</v>
      </c>
      <c r="X2" s="79" t="s">
        <v>8</v>
      </c>
    </row>
    <row r="3" spans="1:24" ht="15.75" customHeight="1">
      <c r="A3" s="7">
        <f>'B4月素-國中'!AE3</f>
        <v>45748</v>
      </c>
      <c r="B3" s="8" t="str">
        <f>'B4月素-國中'!AF3</f>
        <v>三</v>
      </c>
      <c r="C3" s="7" t="str">
        <f>'B4月素-國中'!AG3</f>
        <v>F3</v>
      </c>
      <c r="D3" s="9" t="str">
        <f>'B4月素-國中'!AH3</f>
        <v>培根拌飯</v>
      </c>
      <c r="E3" s="10" t="str">
        <f>'B4月素-國中'!AI3</f>
        <v xml:space="preserve">米 糯米    </v>
      </c>
      <c r="F3" s="9" t="str">
        <f>'B4月素-國中'!AJ3</f>
        <v>香滷豆包</v>
      </c>
      <c r="G3" s="10" t="str">
        <f>'B4月素-國中'!AK3</f>
        <v xml:space="preserve">豆包     </v>
      </c>
      <c r="H3" s="9" t="str">
        <f>'B4月素-國中'!AL3</f>
        <v>拌飯配料</v>
      </c>
      <c r="I3" s="10" t="str">
        <f>'B4月素-國中'!AM3</f>
        <v xml:space="preserve">素火腿 素肉 冷凍玉米粒 甘藍 薑 </v>
      </c>
      <c r="J3" s="9" t="str">
        <f>'B4月素-國中'!AN3</f>
        <v>皮絲時蔬</v>
      </c>
      <c r="K3" s="10" t="str">
        <f>'B4月素-國中'!AO3</f>
        <v xml:space="preserve">時蔬 皮絲 薑 胡蘿蔔  </v>
      </c>
      <c r="L3" s="10" t="str">
        <f>'B4月素-國中'!AP3</f>
        <v>時蔬</v>
      </c>
      <c r="M3" s="10" t="str">
        <f>'B4月素-國中'!AQ3</f>
        <v xml:space="preserve">蔬菜 薑    </v>
      </c>
      <c r="N3" s="10" t="str">
        <f>'B4月素-國中'!AR3</f>
        <v>時蔬蛋花湯</v>
      </c>
      <c r="O3" s="9" t="str">
        <f>'B4月素-國中'!AS3</f>
        <v xml:space="preserve">時蔬 雞蛋 薑   </v>
      </c>
      <c r="P3" s="10" t="str">
        <f>'B4月素-國中'!AT3</f>
        <v>TAP豆漿</v>
      </c>
      <c r="Q3" s="11"/>
      <c r="R3" s="12">
        <f>'B4月素-國中'!AV3</f>
        <v>5.25</v>
      </c>
      <c r="S3" s="12">
        <f>'B4月素-國中'!AW3</f>
        <v>2.5484848484848484</v>
      </c>
      <c r="T3" s="12">
        <f>'B4月素-國中'!AX3</f>
        <v>2.0549999999999997</v>
      </c>
      <c r="U3" s="12">
        <f>'B4月素-國中'!AY3</f>
        <v>2.3017424242424243</v>
      </c>
      <c r="V3" s="12">
        <f>'B4月素-國中'!AZ3</f>
        <v>0</v>
      </c>
      <c r="W3" s="12">
        <f>'B4月素-國中'!BA3</f>
        <v>0</v>
      </c>
      <c r="X3" s="12">
        <f>'B4月素-國中'!BB3</f>
        <v>713.5897727272727</v>
      </c>
    </row>
    <row r="4" spans="1:24" ht="15.75" customHeight="1">
      <c r="A4" s="7">
        <f>'B4月素-國中'!AE10</f>
        <v>45749</v>
      </c>
      <c r="B4" s="7" t="str">
        <f>'B4月素-國中'!AF10</f>
        <v>四</v>
      </c>
      <c r="C4" s="7" t="str">
        <f>'B4月素-國中'!AG10</f>
        <v>F4</v>
      </c>
      <c r="D4" s="10" t="str">
        <f>'B4月素-國中'!AH10</f>
        <v>糙米飯</v>
      </c>
      <c r="E4" s="10" t="str">
        <f>'B4月素-國中'!AI10</f>
        <v xml:space="preserve">米 糙米    </v>
      </c>
      <c r="F4" s="10" t="str">
        <f>'B4月素-國中'!AJ10</f>
        <v>南瓜毛豆</v>
      </c>
      <c r="G4" s="10" t="str">
        <f>'B4月素-國中'!AK10</f>
        <v xml:space="preserve">毛豆 南瓜 胡蘿蔔 薑  </v>
      </c>
      <c r="H4" s="10" t="str">
        <f>'B4月素-國中'!AL10</f>
        <v>鮮蔬耖蛋</v>
      </c>
      <c r="I4" s="10" t="str">
        <f>'B4月素-國中'!AM10</f>
        <v xml:space="preserve">雞蛋 甜椒 時蔬 薑  </v>
      </c>
      <c r="J4" s="10" t="str">
        <f>'B4月素-國中'!AN10</f>
        <v>蔬菜佃煮</v>
      </c>
      <c r="K4" s="10" t="str">
        <f>'B4月素-國中'!AO10</f>
        <v xml:space="preserve">素黑輪 白蘿蔔 甜玉米 凍豆腐  </v>
      </c>
      <c r="L4" s="10" t="str">
        <f>'B4月素-國中'!AP10</f>
        <v>時蔬</v>
      </c>
      <c r="M4" s="10" t="str">
        <f>'B4月素-國中'!AQ10</f>
        <v xml:space="preserve">蔬菜 薑    </v>
      </c>
      <c r="N4" s="10" t="str">
        <f>'B4月素-國中'!AR10</f>
        <v>綠豆脆圓湯</v>
      </c>
      <c r="O4" s="10" t="str">
        <f>'B4月素-國中'!AS10</f>
        <v xml:space="preserve">綠豆 脆圓 砂糖   </v>
      </c>
      <c r="P4" s="10" t="str">
        <f>'B4月素-國中'!AT10</f>
        <v>小餐包</v>
      </c>
      <c r="Q4" s="11"/>
      <c r="R4" s="12">
        <f>'B4月素-國中'!AV10</f>
        <v>6.613445378151261</v>
      </c>
      <c r="S4" s="12">
        <f>'B4月素-國中'!AW10</f>
        <v>2.4500000000000002</v>
      </c>
      <c r="T4" s="12">
        <f>'B4月素-國中'!AX10</f>
        <v>1.5</v>
      </c>
      <c r="U4" s="12">
        <f>'B4月素-國中'!AY10</f>
        <v>1.9750000000000001</v>
      </c>
      <c r="V4" s="12">
        <f>'B4月素-國中'!AZ10</f>
        <v>0</v>
      </c>
      <c r="W4" s="12">
        <f>'B4月素-國中'!BA10</f>
        <v>0</v>
      </c>
      <c r="X4" s="12">
        <f>'B4月素-國中'!BB10</f>
        <v>773.06617647058829</v>
      </c>
    </row>
    <row r="5" spans="1:24" ht="15.75" customHeight="1">
      <c r="A5" s="7">
        <f>'B4月素-國中'!AE17</f>
        <v>46119</v>
      </c>
      <c r="B5" s="7" t="str">
        <f>'B4月素-國中'!AF17</f>
        <v>二</v>
      </c>
      <c r="C5" s="7" t="str">
        <f>'B4月素-國中'!AG17</f>
        <v>G2</v>
      </c>
      <c r="D5" s="10" t="str">
        <f>'B4月素-國中'!AH17</f>
        <v>白米飯</v>
      </c>
      <c r="E5" s="10" t="str">
        <f>'B4月素-國中'!AI17</f>
        <v xml:space="preserve">米     </v>
      </c>
      <c r="F5" s="10" t="str">
        <f>'B4月素-國中'!AJ17</f>
        <v>時瓜麵腸</v>
      </c>
      <c r="G5" s="10" t="str">
        <f>'B4月素-國中'!AK17</f>
        <v xml:space="preserve">麵腸 時瓜 胡蘿蔔 薑  </v>
      </c>
      <c r="H5" s="10" t="str">
        <f>'B4月素-國中'!AL17</f>
        <v>鐵板豆腐</v>
      </c>
      <c r="I5" s="10" t="str">
        <f>'B4月素-國中'!AM17</f>
        <v xml:space="preserve">豆腐 脆筍  胡蘿蔔 薑 </v>
      </c>
      <c r="J5" s="10" t="str">
        <f>'B4月素-國中'!AN17</f>
        <v>若絲甘藍</v>
      </c>
      <c r="K5" s="10" t="str">
        <f>'B4月素-國中'!AO17</f>
        <v xml:space="preserve">素肉 甘藍 薑   </v>
      </c>
      <c r="L5" s="10" t="str">
        <f>'B4月素-國中'!AP17</f>
        <v>時蔬</v>
      </c>
      <c r="M5" s="10" t="str">
        <f>'B4月素-國中'!AQ17</f>
        <v xml:space="preserve">蔬菜 薑    </v>
      </c>
      <c r="N5" s="10" t="str">
        <f>'B4月素-國中'!AR17</f>
        <v>金針湯</v>
      </c>
      <c r="O5" s="10" t="str">
        <f>'B4月素-國中'!AS17</f>
        <v xml:space="preserve">金針菜乾 榨菜 薑 素羊肉  </v>
      </c>
      <c r="P5" s="10" t="str">
        <f>'B4月素-國中'!AT17</f>
        <v>海苔</v>
      </c>
      <c r="Q5" s="11"/>
      <c r="R5" s="12">
        <f>'B4月素-國中'!AV17</f>
        <v>6</v>
      </c>
      <c r="S5" s="12">
        <f>'B4月素-國中'!AW17</f>
        <v>2.9642857142857144</v>
      </c>
      <c r="T5" s="12">
        <f>'B4月素-國中'!AX17</f>
        <v>2.3499999999999996</v>
      </c>
      <c r="U5" s="12">
        <f>'B4月素-國中'!AY17</f>
        <v>2.657142857142857</v>
      </c>
      <c r="V5" s="12">
        <f>'B4月素-國中'!AZ17</f>
        <v>0</v>
      </c>
      <c r="W5" s="12">
        <f>'B4月素-國中'!BA17</f>
        <v>0</v>
      </c>
      <c r="X5" s="12">
        <f>'B4月素-國中'!BB17</f>
        <v>820.64285714285711</v>
      </c>
    </row>
    <row r="6" spans="1:24" ht="15.75" customHeight="1">
      <c r="A6" s="7">
        <f>'B4月素-國中'!AE24</f>
        <v>46120</v>
      </c>
      <c r="B6" s="7" t="str">
        <f>'B4月素-國中'!AF24</f>
        <v>三</v>
      </c>
      <c r="C6" s="7" t="str">
        <f>'B4月素-國中'!AG24</f>
        <v>G3</v>
      </c>
      <c r="D6" s="10" t="str">
        <f>'B4月素-國中'!AH24</f>
        <v>肉燥麵</v>
      </c>
      <c r="E6" s="10" t="str">
        <f>'B4月素-國中'!AI24</f>
        <v xml:space="preserve">油麵     </v>
      </c>
      <c r="F6" s="10" t="str">
        <f>'B4月素-國中'!AJ24</f>
        <v>素肉燥</v>
      </c>
      <c r="G6" s="10" t="str">
        <f>'B4月素-國中'!AK24</f>
        <v xml:space="preserve">豆干 時蔬 胡蘿蔔 乾香菇  </v>
      </c>
      <c r="H6" s="10" t="str">
        <f>'B4月素-國中'!AL24</f>
        <v>筍干海結</v>
      </c>
      <c r="I6" s="10" t="str">
        <f>'B4月素-國中'!AM24</f>
        <v xml:space="preserve">海帶結 麻竹筍干 麵輪 薑  </v>
      </c>
      <c r="J6" s="10" t="str">
        <f>'B4月素-國中'!AN24</f>
        <v>小白饅頭</v>
      </c>
      <c r="K6" s="10" t="str">
        <f>'B4月素-國中'!AO24</f>
        <v xml:space="preserve">小白饅頭     </v>
      </c>
      <c r="L6" s="10" t="str">
        <f>'B4月素-國中'!AP24</f>
        <v>時蔬</v>
      </c>
      <c r="M6" s="10" t="str">
        <f>'B4月素-國中'!AQ24</f>
        <v xml:space="preserve">蔬菜 薑    </v>
      </c>
      <c r="N6" s="10" t="str">
        <f>'B4月素-國中'!AR24</f>
        <v>時蔬蛋花湯</v>
      </c>
      <c r="O6" s="10" t="str">
        <f>'B4月素-國中'!AS24</f>
        <v xml:space="preserve">時蔬 雞蛋 薑   </v>
      </c>
      <c r="P6" s="10" t="str">
        <f>'B4月素-國中'!AT24</f>
        <v>水果</v>
      </c>
      <c r="R6" s="12">
        <f>'B4月素-國中'!AV24</f>
        <v>6</v>
      </c>
      <c r="S6" s="12">
        <f>'B4月素-國中'!AW24</f>
        <v>2.5606060606060606</v>
      </c>
      <c r="T6" s="12">
        <f>'B4月素-國中'!AX24</f>
        <v>1.75</v>
      </c>
      <c r="U6" s="12">
        <f>'B4月素-國中'!AY24</f>
        <v>3</v>
      </c>
      <c r="V6" s="12">
        <f>'B4月素-國中'!AZ24</f>
        <v>0</v>
      </c>
      <c r="W6" s="12">
        <f>'B4月素-國中'!BA24</f>
        <v>0</v>
      </c>
      <c r="X6" s="12">
        <f>'B4月素-國中'!BB24</f>
        <v>790.7954545454545</v>
      </c>
    </row>
    <row r="7" spans="1:24" ht="15.75" customHeight="1">
      <c r="A7" s="7">
        <f>'B4月素-國中'!AE31</f>
        <v>46121</v>
      </c>
      <c r="B7" s="7" t="str">
        <f>'B4月素-國中'!AF31</f>
        <v>四</v>
      </c>
      <c r="C7" s="7" t="str">
        <f>'B4月素-國中'!AG31</f>
        <v>G4</v>
      </c>
      <c r="D7" s="10" t="str">
        <f>'B4月素-國中'!AH31</f>
        <v>糙米飯</v>
      </c>
      <c r="E7" s="10" t="str">
        <f>'B4月素-國中'!AI31</f>
        <v xml:space="preserve">米 糙米    </v>
      </c>
      <c r="F7" s="10" t="str">
        <f>'B4月素-國中'!AJ31</f>
        <v>糖醋豆包</v>
      </c>
      <c r="G7" s="10" t="str">
        <f>'B4月素-國中'!AK31</f>
        <v xml:space="preserve">豆包 甜椒  鳳梨罐頭 番茄醬 </v>
      </c>
      <c r="H7" s="10" t="str">
        <f>'B4月素-國中'!AL31</f>
        <v>若絲時蔬</v>
      </c>
      <c r="I7" s="10" t="str">
        <f>'B4月素-國中'!AM31</f>
        <v xml:space="preserve">素肉 時蔬 胡蘿蔔 薑  </v>
      </c>
      <c r="J7" s="10" t="str">
        <f>'B4月素-國中'!AN31</f>
        <v>香炒四色</v>
      </c>
      <c r="K7" s="10" t="str">
        <f>'B4月素-國中'!AO31</f>
        <v xml:space="preserve">冷凍玉米粒 白蘿蔔 胡蘿蔔 豆干 薑 </v>
      </c>
      <c r="L7" s="10" t="str">
        <f>'B4月素-國中'!AP31</f>
        <v>時蔬</v>
      </c>
      <c r="M7" s="10" t="str">
        <f>'B4月素-國中'!AQ31</f>
        <v xml:space="preserve">蔬菜 薑    </v>
      </c>
      <c r="N7" s="10" t="str">
        <f>'B4月素-國中'!AR31</f>
        <v>冬瓜銀耳湯</v>
      </c>
      <c r="O7" s="10" t="str">
        <f>'B4月素-國中'!AS31</f>
        <v xml:space="preserve">乾銀耳 枸杞 二砂糖 冬瓜糖磚  </v>
      </c>
      <c r="P7" s="10" t="str">
        <f>'B4月素-國中'!AT31</f>
        <v>小餐包</v>
      </c>
      <c r="R7" s="12">
        <f>'B4月素-國中'!AV31</f>
        <v>5.2</v>
      </c>
      <c r="S7" s="12">
        <f>'B4月素-國中'!AW31</f>
        <v>3</v>
      </c>
      <c r="T7" s="12">
        <f>'B4月素-國中'!AX31</f>
        <v>2.0999999999999996</v>
      </c>
      <c r="U7" s="12">
        <f>'B4月素-國中'!AY31</f>
        <v>2.5499999999999998</v>
      </c>
      <c r="V7" s="12">
        <f>'B4月素-國中'!AZ31</f>
        <v>0</v>
      </c>
      <c r="W7" s="12">
        <f>'B4月素-國中'!BA31</f>
        <v>0</v>
      </c>
      <c r="X7" s="12">
        <f>'B4月素-國中'!BB31</f>
        <v>756.25</v>
      </c>
    </row>
    <row r="8" spans="1:24" ht="15" customHeight="1">
      <c r="A8" s="7">
        <f>'B4月素-國中'!AE38</f>
        <v>46122</v>
      </c>
      <c r="B8" s="7" t="str">
        <f>'B4月素-國中'!AF38</f>
        <v>五</v>
      </c>
      <c r="C8" s="7" t="str">
        <f>'B4月素-國中'!AG38</f>
        <v>G5</v>
      </c>
      <c r="D8" s="10" t="str">
        <f>'B4月素-國中'!AH38</f>
        <v>小米飯</v>
      </c>
      <c r="E8" s="10" t="str">
        <f>'B4月素-國中'!AI38</f>
        <v xml:space="preserve">米 小米    </v>
      </c>
      <c r="F8" s="10" t="str">
        <f>'B4月素-國中'!AJ38</f>
        <v>椒鹽油腐</v>
      </c>
      <c r="G8" s="10" t="str">
        <f>'B4月素-國中'!AK38</f>
        <v xml:space="preserve">四角油豆腐 胡椒鹽    </v>
      </c>
      <c r="H8" s="10" t="str">
        <f>'B4月素-國中'!AL38</f>
        <v>番茄炒蛋</v>
      </c>
      <c r="I8" s="10" t="str">
        <f>'B4月素-國中'!AM38</f>
        <v xml:space="preserve">大番茄 雞蛋 薑 番茄醬  </v>
      </c>
      <c r="J8" s="10" t="str">
        <f>'B4月素-國中'!AN38</f>
        <v>奶香馬鈴薯</v>
      </c>
      <c r="K8" s="10" t="str">
        <f>'B4月素-國中'!AO38</f>
        <v xml:space="preserve">馬鈴薯 冷凍毛豆仁 奶油(固態)   </v>
      </c>
      <c r="L8" s="10" t="str">
        <f>'B4月素-國中'!AP38</f>
        <v>時蔬</v>
      </c>
      <c r="M8" s="10" t="str">
        <f>'B4月素-國中'!AQ38</f>
        <v xml:space="preserve">蔬菜 薑    </v>
      </c>
      <c r="N8" s="10" t="str">
        <f>'B4月素-國中'!AR38</f>
        <v>時瓜湯</v>
      </c>
      <c r="O8" s="10" t="str">
        <f>'B4月素-國中'!AS38</f>
        <v xml:space="preserve">時瓜 素羊肉 薑   </v>
      </c>
      <c r="P8" s="10" t="str">
        <f>'B4月素-國中'!AT38</f>
        <v>水果</v>
      </c>
      <c r="Q8" s="10"/>
      <c r="R8" s="12">
        <f>'B4月素-國中'!AV38</f>
        <v>6.2</v>
      </c>
      <c r="S8" s="12">
        <f>'B4月素-國中'!AW38</f>
        <v>2.4818181818181815</v>
      </c>
      <c r="T8" s="12">
        <f>'B4月素-國中'!AX38</f>
        <v>1.8</v>
      </c>
      <c r="U8" s="12">
        <f>'B4月素-國中'!AY38</f>
        <v>3</v>
      </c>
      <c r="V8" s="12">
        <f>'B4月素-國中'!AZ38</f>
        <v>0</v>
      </c>
      <c r="W8" s="12">
        <f>'B4月素-國中'!BA38</f>
        <v>0</v>
      </c>
      <c r="X8" s="12">
        <f>'B4月素-國中'!BB38</f>
        <v>800.13636363636363</v>
      </c>
    </row>
    <row r="9" spans="1:24" ht="15.75" customHeight="1">
      <c r="A9" s="7">
        <f>'B4月素-國中'!AE45</f>
        <v>45760</v>
      </c>
      <c r="B9" s="7" t="str">
        <f>'B4月素-國中'!AF45</f>
        <v>一</v>
      </c>
      <c r="C9" s="7" t="str">
        <f>'B4月素-國中'!AG45</f>
        <v>H1</v>
      </c>
      <c r="D9" s="10" t="str">
        <f>'B4月素-國中'!AH45</f>
        <v>白米飯</v>
      </c>
      <c r="E9" s="10" t="str">
        <f>'B4月素-國中'!AI45</f>
        <v xml:space="preserve">米     </v>
      </c>
      <c r="F9" s="10" t="str">
        <f>'B4月素-國中'!AJ45</f>
        <v>筍乾麵腸</v>
      </c>
      <c r="G9" s="10" t="str">
        <f>'B4月素-國中'!AK45</f>
        <v xml:space="preserve">麵腸 麻竹筍干 胡蘿蔔 梅干菜 薑 </v>
      </c>
      <c r="H9" s="10" t="str">
        <f>'B4月素-國中'!AL45</f>
        <v>芹香玉米蛋</v>
      </c>
      <c r="I9" s="10" t="str">
        <f>'B4月素-國中'!AM45</f>
        <v xml:space="preserve">芹菜 冷凍玉米粒 雞蛋 胡蘿蔔 薑 </v>
      </c>
      <c r="J9" s="10" t="str">
        <f>'B4月素-國中'!AN45</f>
        <v>滷豆干</v>
      </c>
      <c r="K9" s="10" t="str">
        <f>'B4月素-國中'!AO45</f>
        <v xml:space="preserve">豆干 三角豆干2塊/人    </v>
      </c>
      <c r="L9" s="10" t="str">
        <f>'B4月素-國中'!AP45</f>
        <v>時蔬</v>
      </c>
      <c r="M9" s="10" t="str">
        <f>'B4月素-國中'!AQ45</f>
        <v xml:space="preserve">蔬菜 薑    </v>
      </c>
      <c r="N9" s="10" t="str">
        <f>'B4月素-國中'!AR45</f>
        <v>時蔬湯</v>
      </c>
      <c r="O9" s="10" t="str">
        <f>'B4月素-國中'!AS45</f>
        <v xml:space="preserve">時蔬 薑 素羊肉   </v>
      </c>
      <c r="P9" s="10" t="str">
        <f>'B4月素-國中'!AT45</f>
        <v>保久乳</v>
      </c>
      <c r="Q9" s="10"/>
      <c r="R9" s="12">
        <f>'B4月素-國中'!AV45</f>
        <v>5.25</v>
      </c>
      <c r="S9" s="12">
        <f>'B4月素-國中'!AW45</f>
        <v>4.1071428571428577</v>
      </c>
      <c r="T9" s="12">
        <f>'B4月素-國中'!AX45</f>
        <v>1.65</v>
      </c>
      <c r="U9" s="12">
        <f>'B4月素-國中'!AY45</f>
        <v>2.878571428571429</v>
      </c>
      <c r="V9" s="12">
        <f>'B4月素-國中'!AZ45</f>
        <v>0</v>
      </c>
      <c r="W9" s="12">
        <f>'B4月素-國中'!BA45</f>
        <v>0</v>
      </c>
      <c r="X9" s="12">
        <f>'B4月素-國中'!BB45</f>
        <v>846.32142857142867</v>
      </c>
    </row>
    <row r="10" spans="1:24" ht="15.75" customHeight="1">
      <c r="A10" s="7">
        <f>'B4月素-國中'!AE52</f>
        <v>45761</v>
      </c>
      <c r="B10" s="7" t="str">
        <f>'B4月素-國中'!AF52</f>
        <v>二</v>
      </c>
      <c r="C10" s="7" t="str">
        <f>'B4月素-國中'!AG52</f>
        <v>H2</v>
      </c>
      <c r="D10" s="10" t="str">
        <f>'B4月素-國中'!AH52</f>
        <v>糙米飯</v>
      </c>
      <c r="E10" s="10" t="str">
        <f>'B4月素-國中'!AI52</f>
        <v xml:space="preserve">米 糙米    </v>
      </c>
      <c r="F10" s="10" t="str">
        <f>'B4月素-國中'!AJ52</f>
        <v>香酥素排</v>
      </c>
      <c r="G10" s="10" t="str">
        <f>'B4月素-國中'!AK52</f>
        <v xml:space="preserve">素排     </v>
      </c>
      <c r="H10" s="10" t="str">
        <f>'B4月素-國中'!AL52</f>
        <v>家常豆腐</v>
      </c>
      <c r="I10" s="10" t="str">
        <f>'B4月素-國中'!AM52</f>
        <v xml:space="preserve">時蔬 豆腐 素肉 薑  </v>
      </c>
      <c r="J10" s="10" t="str">
        <f>'B4月素-國中'!AN52</f>
        <v>時瓜黑輪</v>
      </c>
      <c r="K10" s="10" t="str">
        <f>'B4月素-國中'!AO52</f>
        <v xml:space="preserve">時瓜 素黑輪 胡蘿蔔 薑  </v>
      </c>
      <c r="L10" s="10" t="str">
        <f>'B4月素-國中'!AP52</f>
        <v>時蔬</v>
      </c>
      <c r="M10" s="10" t="str">
        <f>'B4月素-國中'!AQ52</f>
        <v xml:space="preserve">蔬菜 薑    </v>
      </c>
      <c r="N10" s="10" t="str">
        <f>'B4月素-國中'!AR52</f>
        <v>白玉皮絲湯</v>
      </c>
      <c r="O10" s="10" t="str">
        <f>'B4月素-國中'!AS52</f>
        <v xml:space="preserve">皮絲 白蘿蔔 枸杞 薑  </v>
      </c>
      <c r="P10" s="10" t="str">
        <f>'B4月素-國中'!AT52</f>
        <v>水果</v>
      </c>
      <c r="Q10" s="10"/>
      <c r="R10" s="12">
        <f>'B4月素-國中'!AV52</f>
        <v>5.1428571428571432</v>
      </c>
      <c r="S10" s="12">
        <f>'B4月素-國中'!AW52</f>
        <v>3.0833333333333335</v>
      </c>
      <c r="T10" s="12">
        <f>'B4月素-國中'!AX52</f>
        <v>1.9649999999999999</v>
      </c>
      <c r="U10" s="12">
        <f>'B4月素-國中'!AY52</f>
        <v>2.5241666666666669</v>
      </c>
      <c r="V10" s="12">
        <f>'B4月素-國中'!AZ52</f>
        <v>0</v>
      </c>
      <c r="W10" s="12">
        <f>'B4月素-國中'!BA52</f>
        <v>0</v>
      </c>
      <c r="X10" s="12">
        <f>'B4月素-國中'!BB52</f>
        <v>753.96249999999998</v>
      </c>
    </row>
    <row r="11" spans="1:24" ht="15.75" customHeight="1">
      <c r="A11" s="7">
        <f>'B4月素-國中'!AE59</f>
        <v>45762</v>
      </c>
      <c r="B11" s="7" t="str">
        <f>'B4月素-國中'!AF59</f>
        <v>三</v>
      </c>
      <c r="C11" s="7" t="str">
        <f>'B4月素-國中'!AG59</f>
        <v>H3</v>
      </c>
      <c r="D11" s="10" t="str">
        <f>'B4月素-國中'!AH59</f>
        <v>油飯特餐</v>
      </c>
      <c r="E11" s="10" t="str">
        <f>'B4月素-國中'!AI59</f>
        <v xml:space="preserve">米 糯米    </v>
      </c>
      <c r="F11" s="10" t="str">
        <f>'B4月素-國中'!AJ59</f>
        <v>香滷豆包</v>
      </c>
      <c r="G11" s="10" t="str">
        <f>'B4月素-國中'!AK59</f>
        <v xml:space="preserve">豆包     </v>
      </c>
      <c r="H11" s="10" t="str">
        <f>'B4月素-國中'!AL59</f>
        <v>油飯配料</v>
      </c>
      <c r="I11" s="10" t="str">
        <f>'B4月素-國中'!AM59</f>
        <v xml:space="preserve">豆干 蘿蔔乾 時蔬 乾香菇 薑 </v>
      </c>
      <c r="J11" s="10" t="str">
        <f>'B4月素-國中'!AN59</f>
        <v>若絲海茸</v>
      </c>
      <c r="K11" s="10" t="str">
        <f>'B4月素-國中'!AO59</f>
        <v xml:space="preserve">海帶茸 胡蘿蔔 素肉 薑 九層塔 </v>
      </c>
      <c r="L11" s="10" t="str">
        <f>'B4月素-國中'!AP59</f>
        <v>時蔬</v>
      </c>
      <c r="M11" s="10" t="str">
        <f>'B4月素-國中'!AQ59</f>
        <v xml:space="preserve">蔬菜 薑    </v>
      </c>
      <c r="N11" s="10" t="str">
        <f>'B4月素-國中'!AR59</f>
        <v>時瓜湯</v>
      </c>
      <c r="O11" s="10" t="str">
        <f>'B4月素-國中'!AS59</f>
        <v xml:space="preserve">時瓜 薑 素羊肉   </v>
      </c>
      <c r="P11" s="10" t="str">
        <f>'B4月素-國中'!AT59</f>
        <v>堅果</v>
      </c>
      <c r="Q11" s="10" t="s">
        <v>30</v>
      </c>
      <c r="R11" s="12">
        <f>'B4月素-國中'!AV59</f>
        <v>6</v>
      </c>
      <c r="S11" s="12">
        <f>'B4月素-國中'!AW59</f>
        <v>3.25</v>
      </c>
      <c r="T11" s="12">
        <f>'B4月素-國中'!AX59</f>
        <v>2.25</v>
      </c>
      <c r="U11" s="12">
        <f>'B4月素-國中'!AY59</f>
        <v>2.75</v>
      </c>
      <c r="V11" s="12">
        <f>'B4月素-國中'!AZ59</f>
        <v>0</v>
      </c>
      <c r="W11" s="12">
        <f>'B4月素-國中'!BA59</f>
        <v>0</v>
      </c>
      <c r="X11" s="12">
        <f>'B4月素-國中'!BB59</f>
        <v>843.75</v>
      </c>
    </row>
    <row r="12" spans="1:24" ht="15.75" customHeight="1">
      <c r="A12" s="7">
        <f>'B4月素-國中'!AE66</f>
        <v>45763</v>
      </c>
      <c r="B12" s="7" t="str">
        <f>'B4月素-國中'!AF66</f>
        <v>四</v>
      </c>
      <c r="C12" s="7" t="str">
        <f>'B4月素-國中'!AG66</f>
        <v>F5</v>
      </c>
      <c r="D12" s="10" t="str">
        <f>'B4月素-國中'!AH66</f>
        <v>糙米飯</v>
      </c>
      <c r="E12" s="10" t="str">
        <f>'B4月素-國中'!AI66</f>
        <v xml:space="preserve">米 糙米    </v>
      </c>
      <c r="F12" s="10" t="str">
        <f>'B4月素-國中'!AJ66</f>
        <v>瓜仔凍腐</v>
      </c>
      <c r="G12" s="10" t="str">
        <f>'B4月素-國中'!AK66</f>
        <v xml:space="preserve">凍豆腐 醃漬花胡瓜 胡蘿蔔 薑  </v>
      </c>
      <c r="H12" s="10" t="str">
        <f>'B4月素-國中'!AL66</f>
        <v>紅仁炒蛋</v>
      </c>
      <c r="I12" s="10" t="str">
        <f>'B4月素-國中'!AM66</f>
        <v xml:space="preserve">雞蛋 胡蘿蔔 薑   </v>
      </c>
      <c r="J12" s="10" t="str">
        <f>'B4月素-國中'!AN66</f>
        <v>家常油腐</v>
      </c>
      <c r="K12" s="10" t="str">
        <f>'B4月素-國中'!AO66</f>
        <v xml:space="preserve">時蔬 四角油豆腐 胡蘿蔔 薑  </v>
      </c>
      <c r="L12" s="10" t="str">
        <f>'B4月素-國中'!AP66</f>
        <v>時蔬</v>
      </c>
      <c r="M12" s="10" t="str">
        <f>'B4月素-國中'!AQ66</f>
        <v xml:space="preserve">蔬菜 薑    </v>
      </c>
      <c r="N12" s="10" t="str">
        <f>'B4月素-國中'!AR66</f>
        <v>綠豆湯</v>
      </c>
      <c r="O12" s="10" t="str">
        <f>'B4月素-國中'!AS66</f>
        <v xml:space="preserve">綠豆 二砂糖    </v>
      </c>
      <c r="P12" s="10" t="str">
        <f>'B4月素-國中'!AT66</f>
        <v>小餐包</v>
      </c>
      <c r="R12" s="12">
        <f>'B4月素-國中'!AV66</f>
        <v>6.05</v>
      </c>
      <c r="S12" s="12">
        <f>'B4月素-國中'!AW66</f>
        <v>2.6363636363636362</v>
      </c>
      <c r="T12" s="12">
        <f>'B4月素-國中'!AX66</f>
        <v>1.5</v>
      </c>
      <c r="U12" s="12">
        <f>'B4月素-國中'!AY66</f>
        <v>2.0681818181818183</v>
      </c>
      <c r="V12" s="12">
        <f>'B4月素-國中'!AZ66</f>
        <v>0</v>
      </c>
      <c r="W12" s="12">
        <f>'B4月素-國中'!BA66</f>
        <v>0</v>
      </c>
      <c r="X12" s="12">
        <f>'B4月素-國中'!BB66</f>
        <v>751.79545454545462</v>
      </c>
    </row>
    <row r="13" spans="1:24" ht="15.75" customHeight="1">
      <c r="A13" s="7">
        <f>'B4月素-國中'!AE73</f>
        <v>45764</v>
      </c>
      <c r="B13" s="7" t="str">
        <f>'B4月素-國中'!AF73</f>
        <v>五</v>
      </c>
      <c r="C13" s="7" t="str">
        <f>'B4月素-國中'!AG73</f>
        <v>G1</v>
      </c>
      <c r="D13" s="10" t="str">
        <f>'B4月素-國中'!AH73</f>
        <v>芝麻飯</v>
      </c>
      <c r="E13" s="10" t="str">
        <f>'B4月素-國中'!AI73</f>
        <v xml:space="preserve">米 芝麻(熟)    </v>
      </c>
      <c r="F13" s="10" t="str">
        <f>'B4月素-國中'!AJ73</f>
        <v>沙茶豆干</v>
      </c>
      <c r="G13" s="10" t="str">
        <f>'B4月素-國中'!AK73</f>
        <v>豆干 冷凍毛豆仁 時蔬 胡蘿蔔 薑 沙茶醬</v>
      </c>
      <c r="H13" s="10" t="str">
        <f>'B4月素-國中'!AL73</f>
        <v>關東煮</v>
      </c>
      <c r="I13" s="10" t="str">
        <f>'B4月素-國中'!AM73</f>
        <v xml:space="preserve">素丸 白蘿蔔 甜玉米 胡蘿蔔  </v>
      </c>
      <c r="J13" s="10" t="str">
        <f>'B4月素-國中'!AN73</f>
        <v>若絲時蔬</v>
      </c>
      <c r="K13" s="10" t="str">
        <f>'B4月素-國中'!AO73</f>
        <v xml:space="preserve">素肉 時蔬 胡蘿蔔 薑  </v>
      </c>
      <c r="L13" s="10" t="str">
        <f>'B4月素-國中'!AP73</f>
        <v>時蔬</v>
      </c>
      <c r="M13" s="10" t="str">
        <f>'B4月素-國中'!AQ73</f>
        <v xml:space="preserve">蔬菜 薑    </v>
      </c>
      <c r="N13" s="10" t="str">
        <f>'B4月素-國中'!AR73</f>
        <v>三絲羹湯</v>
      </c>
      <c r="O13" s="10" t="str">
        <f>'B4月素-國中'!AS73</f>
        <v xml:space="preserve">脆筍 包心白菜 胡蘿蔔 素羊肉  </v>
      </c>
      <c r="P13" s="10" t="str">
        <f>'B4月素-國中'!AT73</f>
        <v>水果</v>
      </c>
      <c r="Q13" s="10"/>
      <c r="R13" s="12">
        <f>'B4月素-國中'!AV73</f>
        <v>5.3</v>
      </c>
      <c r="S13" s="12">
        <f>'B4月素-國中'!AW73</f>
        <v>2.4500000000000002</v>
      </c>
      <c r="T13" s="12">
        <f>'B4月素-國中'!AX73</f>
        <v>2.7</v>
      </c>
      <c r="U13" s="12">
        <f>'B4月素-國中'!AY73</f>
        <v>2.5750000000000002</v>
      </c>
      <c r="V13" s="12">
        <f>'B4月素-國中'!AZ73</f>
        <v>0</v>
      </c>
      <c r="W13" s="12">
        <f>'B4月素-國中'!BA73</f>
        <v>0</v>
      </c>
      <c r="X13" s="12">
        <f>'B4月素-國中'!BB73</f>
        <v>738.125</v>
      </c>
    </row>
    <row r="14" spans="1:24" ht="15.75" customHeight="1">
      <c r="A14" s="7">
        <f>'B4月素-國中'!AE80</f>
        <v>45767</v>
      </c>
      <c r="B14" s="7" t="str">
        <f>'B4月素-國中'!AF80</f>
        <v>一</v>
      </c>
      <c r="C14" s="7" t="str">
        <f>'B4月素-國中'!AG80</f>
        <v>I1</v>
      </c>
      <c r="D14" s="10" t="str">
        <f>'B4月素-國中'!AH80</f>
        <v>白米飯</v>
      </c>
      <c r="E14" s="10" t="str">
        <f>'B4月素-國中'!AI80</f>
        <v xml:space="preserve">米     </v>
      </c>
      <c r="F14" s="10" t="str">
        <f>'B4月素-國中'!AJ80</f>
        <v>花生豆干</v>
      </c>
      <c r="G14" s="10" t="str">
        <f>'B4月素-國中'!AK80</f>
        <v xml:space="preserve">豆干 油花生 胡蘿蔔 時蔬 薑 </v>
      </c>
      <c r="H14" s="10" t="str">
        <f>'B4月素-國中'!AL80</f>
        <v>番茄炒蛋</v>
      </c>
      <c r="I14" s="10" t="str">
        <f>'B4月素-國中'!AM80</f>
        <v xml:space="preserve">大番茄 雞蛋 薑 番茄醬  </v>
      </c>
      <c r="J14" s="10" t="str">
        <f>'B4月素-國中'!AN80</f>
        <v>炒南瓜</v>
      </c>
      <c r="K14" s="10" t="str">
        <f>'B4月素-國中'!AO80</f>
        <v xml:space="preserve">南瓜 冷凍毛豆仁 薑   </v>
      </c>
      <c r="L14" s="10" t="str">
        <f>'B4月素-國中'!AP80</f>
        <v>時蔬</v>
      </c>
      <c r="M14" s="10" t="str">
        <f>'B4月素-國中'!AQ80</f>
        <v xml:space="preserve">蔬菜 薑    </v>
      </c>
      <c r="N14" s="10" t="str">
        <f>'B4月素-國中'!AR80</f>
        <v>時蔬素丸湯</v>
      </c>
      <c r="O14" s="10" t="str">
        <f>'B4月素-國中'!AS80</f>
        <v xml:space="preserve">時蔬 素丸 薑   </v>
      </c>
      <c r="P14" s="10" t="str">
        <f>'B4月素-國中'!AT80</f>
        <v>保久乳</v>
      </c>
      <c r="Q14" s="10"/>
      <c r="R14" s="12">
        <f>'B4月素-國中'!AV80</f>
        <v>6</v>
      </c>
      <c r="S14" s="12">
        <f>'B4月素-國中'!AW80</f>
        <v>2.6340909090909093</v>
      </c>
      <c r="T14" s="12">
        <f>'B4月素-國中'!AX80</f>
        <v>1.56</v>
      </c>
      <c r="U14" s="12">
        <f>'B4月素-國中'!AY80</f>
        <v>2.4</v>
      </c>
      <c r="V14" s="12">
        <f>'B4月素-國中'!AZ80</f>
        <v>0</v>
      </c>
      <c r="W14" s="12">
        <f>'B4月素-國中'!BA80</f>
        <v>0</v>
      </c>
      <c r="X14" s="12">
        <f>'B4月素-國中'!BB80</f>
        <v>764.55681818181824</v>
      </c>
    </row>
    <row r="15" spans="1:24" ht="15.75" customHeight="1">
      <c r="A15" s="7">
        <f>'B4月素-國中'!AE87</f>
        <v>45768</v>
      </c>
      <c r="B15" s="7" t="str">
        <f>'B4月素-國中'!AF87</f>
        <v>二</v>
      </c>
      <c r="C15" s="7" t="str">
        <f>'B4月素-國中'!AG87</f>
        <v>I2</v>
      </c>
      <c r="D15" s="10" t="str">
        <f>'B4月素-國中'!AH87</f>
        <v>糙米飯</v>
      </c>
      <c r="E15" s="10" t="str">
        <f>'B4月素-國中'!AI87</f>
        <v xml:space="preserve">米 糙米    </v>
      </c>
      <c r="F15" s="10" t="str">
        <f>'B4月素-國中'!AJ87</f>
        <v>泡菜麵腸</v>
      </c>
      <c r="G15" s="10" t="str">
        <f>'B4月素-國中'!AK87</f>
        <v xml:space="preserve">麵腸 韓式泡菜 甘藍 胡蘿蔔 薑 </v>
      </c>
      <c r="H15" s="10" t="str">
        <f>'B4月素-國中'!AL87</f>
        <v>針菇豆腐</v>
      </c>
      <c r="I15" s="10" t="str">
        <f>'B4月素-國中'!AM87</f>
        <v xml:space="preserve">豆腐 紅蘿蔔 金針菇  薑 </v>
      </c>
      <c r="J15" s="10" t="str">
        <f>'B4月素-國中'!AN87</f>
        <v>海結麵輪</v>
      </c>
      <c r="K15" s="10" t="str">
        <f>'B4月素-國中'!AO87</f>
        <v xml:space="preserve">海帶結 麵輪 紅蘿蔔 薑  </v>
      </c>
      <c r="L15" s="10" t="str">
        <f>'B4月素-國中'!AP87</f>
        <v>時蔬</v>
      </c>
      <c r="M15" s="10" t="str">
        <f>'B4月素-國中'!AQ87</f>
        <v xml:space="preserve">蔬菜 薑    </v>
      </c>
      <c r="N15" s="10" t="str">
        <f>'B4月素-國中'!AR87</f>
        <v>味噌時蔬湯</v>
      </c>
      <c r="O15" s="10" t="str">
        <f>'B4月素-國中'!AS87</f>
        <v xml:space="preserve">時蔬 味噌 薑 海帶芽  </v>
      </c>
      <c r="P15" s="10" t="str">
        <f>'B4月素-國中'!AT87</f>
        <v>水果</v>
      </c>
      <c r="Q15" s="10"/>
      <c r="R15" s="12">
        <f>'B4月素-國中'!AV87</f>
        <v>5</v>
      </c>
      <c r="S15" s="12">
        <f>'B4月素-國中'!AW87</f>
        <v>3.4642857142857144</v>
      </c>
      <c r="T15" s="12">
        <f>'B4月素-國中'!AX87</f>
        <v>1.85</v>
      </c>
      <c r="U15" s="12">
        <f>'B4月素-國中'!AY87</f>
        <v>2.6571428571428575</v>
      </c>
      <c r="V15" s="12">
        <f>'B4月素-國中'!AZ87</f>
        <v>0</v>
      </c>
      <c r="W15" s="12">
        <f>'B4月素-國中'!BA87</f>
        <v>0</v>
      </c>
      <c r="X15" s="12">
        <f>'B4月素-國中'!BB87</f>
        <v>775.64285714285711</v>
      </c>
    </row>
    <row r="16" spans="1:24" ht="15.75" customHeight="1">
      <c r="A16" s="7">
        <f>'B4月素-國中'!AE94</f>
        <v>45769</v>
      </c>
      <c r="B16" s="7" t="str">
        <f>'B4月素-國中'!AF94</f>
        <v>三</v>
      </c>
      <c r="C16" s="7" t="str">
        <f>'B4月素-國中'!AG94</f>
        <v>I3</v>
      </c>
      <c r="D16" s="10" t="str">
        <f>'B4月素-國中'!AH94</f>
        <v>西式特餐</v>
      </c>
      <c r="E16" s="10" t="str">
        <f>'B4月素-國中'!AI94</f>
        <v xml:space="preserve">通心麵     </v>
      </c>
      <c r="F16" s="10" t="str">
        <f>'B4月素-國中'!AJ94</f>
        <v>茄汁若醬</v>
      </c>
      <c r="G16" s="10" t="str">
        <f>'B4月素-國中'!AK94</f>
        <v xml:space="preserve">豆干 時蔬 大番茄 番茄醬  </v>
      </c>
      <c r="H16" s="10" t="str">
        <f>'B4月素-國中'!AL94</f>
        <v>素排</v>
      </c>
      <c r="I16" s="10" t="str">
        <f>'B4月素-國中'!AM94</f>
        <v xml:space="preserve">素排     </v>
      </c>
      <c r="J16" s="10" t="str">
        <f>'B4月素-國中'!AN94</f>
        <v>若絲時蔬</v>
      </c>
      <c r="K16" s="10" t="str">
        <f>'B4月素-國中'!AO94</f>
        <v xml:space="preserve">素肉 時蔬 薑   </v>
      </c>
      <c r="L16" s="10" t="str">
        <f>'B4月素-國中'!AP94</f>
        <v>時蔬</v>
      </c>
      <c r="M16" s="10" t="str">
        <f>'B4月素-國中'!AQ94</f>
        <v xml:space="preserve">蔬菜 薑    </v>
      </c>
      <c r="N16" s="10" t="str">
        <f>'B4月素-國中'!AR94</f>
        <v>花椰濃湯</v>
      </c>
      <c r="O16" s="10" t="str">
        <f>'B4月素-國中'!AS94</f>
        <v xml:space="preserve">冷凍青花菜 雞蛋 胡蘿蔔 玉米濃湯粉  </v>
      </c>
      <c r="P16" s="10" t="str">
        <f>'B4月素-國中'!AT94</f>
        <v>葡萄乾</v>
      </c>
      <c r="Q16" s="10" t="s">
        <v>30</v>
      </c>
      <c r="R16" s="12">
        <f>'B4月素-國中'!AV94</f>
        <v>4.5</v>
      </c>
      <c r="S16" s="12">
        <f>'B4月素-國中'!AW94</f>
        <v>3.8636363636363638</v>
      </c>
      <c r="T16" s="12">
        <f>'B4月素-國中'!AX94</f>
        <v>1.5149999999999999</v>
      </c>
      <c r="U16" s="12">
        <f>'B4月素-國中'!AY94</f>
        <v>2.6893181818181819</v>
      </c>
      <c r="V16" s="12">
        <f>'B4月素-國中'!AZ94</f>
        <v>0</v>
      </c>
      <c r="W16" s="12">
        <f>'B4月素-國中'!BA94</f>
        <v>0</v>
      </c>
      <c r="X16" s="12">
        <f>'B4月素-國中'!BB94</f>
        <v>763.66704545454547</v>
      </c>
    </row>
    <row r="17" spans="1:24" ht="15.75" customHeight="1">
      <c r="A17" s="7">
        <f>'B4月素-國中'!AE101</f>
        <v>45770</v>
      </c>
      <c r="B17" s="7" t="str">
        <f>'B4月素-國中'!AF101</f>
        <v>四</v>
      </c>
      <c r="C17" s="7" t="s">
        <v>39</v>
      </c>
      <c r="D17" s="10" t="str">
        <f>'B4月素-國中'!AH101</f>
        <v>糙米飯</v>
      </c>
      <c r="E17" s="10" t="str">
        <f>'B4月素-國中'!AI101</f>
        <v xml:space="preserve">米 糙米    </v>
      </c>
      <c r="F17" s="10" t="str">
        <f>'B4月素-國中'!AJ101</f>
        <v>紅燒豆包</v>
      </c>
      <c r="G17" s="10" t="str">
        <f>'B4月素-國中'!AK101</f>
        <v xml:space="preserve">豆包 白蘿蔔 胡蘿蔔 醬油 二砂糖 </v>
      </c>
      <c r="H17" s="10" t="str">
        <f>'B4月素-國中'!AL101</f>
        <v>沙茶寬粉</v>
      </c>
      <c r="I17" s="10" t="str">
        <f>'B4月素-國中'!AM101</f>
        <v>寬粉 時蔬 乾木耳 素肉 薑 沙茶醬</v>
      </c>
      <c r="J17" s="10" t="str">
        <f>'B4月素-國中'!AN101</f>
        <v>滷豆干</v>
      </c>
      <c r="K17" s="10" t="str">
        <f>'B4月素-國中'!AO101</f>
        <v xml:space="preserve">豆干 三角豆干2塊/人    </v>
      </c>
      <c r="L17" s="10" t="str">
        <f>'B4月素-國中'!AP101</f>
        <v>時蔬</v>
      </c>
      <c r="M17" s="10" t="str">
        <f>'B4月素-國中'!AQ101</f>
        <v xml:space="preserve">蔬菜 薑    </v>
      </c>
      <c r="N17" s="10" t="str">
        <f>'B4月素-國中'!AR101</f>
        <v>仙草雙Q甜湯</v>
      </c>
      <c r="O17" s="10" t="str">
        <f>'B4月素-國中'!AS101</f>
        <v xml:space="preserve">仙草凍 芋圓 地瓜圓 二砂糖  </v>
      </c>
      <c r="P17" s="10" t="str">
        <f>'B4月素-國中'!AT101</f>
        <v>小餐包</v>
      </c>
      <c r="Q17" s="10"/>
      <c r="R17" s="12">
        <f>'B4月素-國中'!AV101</f>
        <v>6</v>
      </c>
      <c r="S17" s="12">
        <f>'B4月素-國中'!AW101</f>
        <v>3.25</v>
      </c>
      <c r="T17" s="12">
        <f>'B4月素-國中'!AX101</f>
        <v>1.2509999999999999</v>
      </c>
      <c r="U17" s="12">
        <f>'B4月素-國中'!AY101</f>
        <v>2.2504999999999997</v>
      </c>
      <c r="V17" s="12">
        <f>'B4月素-國中'!AZ101</f>
        <v>0</v>
      </c>
      <c r="W17" s="12">
        <f>'B4月素-國中'!BA101</f>
        <v>0</v>
      </c>
      <c r="X17" s="12">
        <f>'B4月素-國中'!BB101</f>
        <v>796.29750000000001</v>
      </c>
    </row>
    <row r="18" spans="1:24" ht="15.75" customHeight="1">
      <c r="A18" s="7">
        <f>'B4月素-國中'!AE108</f>
        <v>45771</v>
      </c>
      <c r="B18" s="7" t="str">
        <f>'B4月素-國中'!AF108</f>
        <v>五</v>
      </c>
      <c r="C18" s="7" t="str">
        <f>'B4月素-國中'!AG108</f>
        <v>I5</v>
      </c>
      <c r="D18" s="10" t="str">
        <f>'B4月素-國中'!AH108</f>
        <v>燕麥飯</v>
      </c>
      <c r="E18" s="10" t="str">
        <f>'B4月素-國中'!AI108</f>
        <v xml:space="preserve">米 燕麥    </v>
      </c>
      <c r="F18" s="10" t="str">
        <f>'B4月素-國中'!AJ108</f>
        <v>咖哩油腐</v>
      </c>
      <c r="G18" s="10" t="str">
        <f>'B4月素-國中'!AK108</f>
        <v xml:space="preserve">四角油豆腐 咖哩粉    </v>
      </c>
      <c r="H18" s="10" t="str">
        <f>'B4月素-國中'!AL108</f>
        <v>時蔬玉米蛋</v>
      </c>
      <c r="I18" s="10" t="str">
        <f>'B4月素-國中'!AM108</f>
        <v xml:space="preserve">蛋  冷凍玉米粒 時蔬 薑 </v>
      </c>
      <c r="J18" s="10" t="str">
        <f>'B4月素-國中'!AN108</f>
        <v>若絲時蔬</v>
      </c>
      <c r="K18" s="10" t="str">
        <f>'B4月素-國中'!AO108</f>
        <v xml:space="preserve">素肉 時蔬 乾香菇 薑  </v>
      </c>
      <c r="L18" s="10" t="str">
        <f>'B4月素-國中'!AP108</f>
        <v>時蔬</v>
      </c>
      <c r="M18" s="10" t="str">
        <f>'B4月素-國中'!AQ108</f>
        <v xml:space="preserve">蔬菜 薑    </v>
      </c>
      <c r="N18" s="10" t="str">
        <f>'B4月素-國中'!AR108</f>
        <v>時瓜湯</v>
      </c>
      <c r="O18" s="10" t="str">
        <f>'B4月素-國中'!AS108</f>
        <v xml:space="preserve">時瓜 薑 素羊肉   </v>
      </c>
      <c r="P18" s="10" t="str">
        <f>'B4月素-國中'!AT108</f>
        <v>水果</v>
      </c>
      <c r="Q18" s="10"/>
      <c r="R18" s="12">
        <f>'B4月素-國中'!AV108</f>
        <v>5.2</v>
      </c>
      <c r="S18" s="12">
        <f>'B4月素-國中'!AW108</f>
        <v>2.5</v>
      </c>
      <c r="T18" s="12">
        <f>'B4月素-國中'!AX108</f>
        <v>2.4009999999999998</v>
      </c>
      <c r="U18" s="12">
        <f>'B4月素-國中'!AY108</f>
        <v>2.4504999999999999</v>
      </c>
      <c r="V18" s="12">
        <f>'B4月素-國中'!AZ108</f>
        <v>0</v>
      </c>
      <c r="W18" s="12">
        <f>'B4月素-國中'!BA108</f>
        <v>0</v>
      </c>
      <c r="X18" s="12">
        <f>'B4月素-國中'!BB108</f>
        <v>721.79750000000001</v>
      </c>
    </row>
    <row r="19" spans="1:24" ht="15.75" customHeight="1">
      <c r="A19" s="7">
        <f>'B4月素-國中'!AE115</f>
        <v>45774</v>
      </c>
      <c r="B19" s="7" t="str">
        <f>'B4月素-國中'!AF115</f>
        <v>一</v>
      </c>
      <c r="C19" s="7" t="str">
        <f>'B4月素-國中'!AG115</f>
        <v>J1</v>
      </c>
      <c r="D19" s="10" t="str">
        <f>'B4月素-國中'!AH115</f>
        <v>白米飯</v>
      </c>
      <c r="E19" s="10" t="str">
        <f>'B4月素-國中'!AI115</f>
        <v xml:space="preserve">米     </v>
      </c>
      <c r="F19" s="10" t="str">
        <f>'B4月素-國中'!AJ115</f>
        <v>番茄毛豆</v>
      </c>
      <c r="G19" s="10" t="str">
        <f>'B4月素-國中'!AK115</f>
        <v xml:space="preserve">毛豆 大番茄 芹菜 薑 番茄醬 </v>
      </c>
      <c r="H19" s="10" t="str">
        <f>'B4月素-國中'!AL115</f>
        <v>鐵板豆腐</v>
      </c>
      <c r="I19" s="10" t="str">
        <f>'B4月素-國中'!AM115</f>
        <v xml:space="preserve">豆腐 筍片  薑  </v>
      </c>
      <c r="J19" s="10" t="str">
        <f>'B4月素-國中'!AN115</f>
        <v>蔬香冬粉</v>
      </c>
      <c r="K19" s="10" t="str">
        <f>'B4月素-國中'!AO115</f>
        <v xml:space="preserve">素肉 冬粉 時蔬 乾木耳 薑 </v>
      </c>
      <c r="L19" s="10" t="str">
        <f>'B4月素-國中'!AP115</f>
        <v>時蔬</v>
      </c>
      <c r="M19" s="10" t="str">
        <f>'B4月素-國中'!AQ115</f>
        <v xml:space="preserve">蔬菜 薑    </v>
      </c>
      <c r="N19" s="10" t="str">
        <f>'B4月素-國中'!AR115</f>
        <v>海芽蛋花湯</v>
      </c>
      <c r="O19" s="10" t="str">
        <f>'B4月素-國中'!AS115</f>
        <v xml:space="preserve">乾裙帶菜 雞蛋 薑   </v>
      </c>
      <c r="P19" s="10" t="str">
        <f>'B4月素-國中'!AT115</f>
        <v>保久乳</v>
      </c>
      <c r="Q19" s="10"/>
      <c r="R19" s="12">
        <f>'B4月素-國中'!AV115</f>
        <v>6</v>
      </c>
      <c r="S19" s="12">
        <f>'B4月素-國中'!AW115</f>
        <v>2.9954545454545451</v>
      </c>
      <c r="T19" s="12">
        <f>'B4月素-國中'!AX115</f>
        <v>1.42</v>
      </c>
      <c r="U19" s="12">
        <f>'B4月素-國中'!AY115</f>
        <v>2.5</v>
      </c>
      <c r="V19" s="12">
        <f>'B4月素-國中'!AZ115</f>
        <v>0</v>
      </c>
      <c r="W19" s="12">
        <f>'B4月素-國中'!BA115</f>
        <v>0</v>
      </c>
      <c r="X19" s="12">
        <f>'B4月素-國中'!BB115</f>
        <v>792.65909090909088</v>
      </c>
    </row>
    <row r="20" spans="1:24" ht="15.75" customHeight="1">
      <c r="A20" s="7">
        <f>'B4月素-國中'!AE122</f>
        <v>45775</v>
      </c>
      <c r="B20" s="7" t="str">
        <f>'B4月素-國中'!AF122</f>
        <v>二</v>
      </c>
      <c r="C20" s="7" t="str">
        <f>'B4月素-國中'!AG122</f>
        <v>J2</v>
      </c>
      <c r="D20" s="10" t="str">
        <f>'B4月素-國中'!AH122</f>
        <v>糙米飯</v>
      </c>
      <c r="E20" s="10" t="str">
        <f>'B4月素-國中'!AI122</f>
        <v xml:space="preserve">米 糙米    </v>
      </c>
      <c r="F20" s="10" t="str">
        <f>'B4月素-國中'!AJ122</f>
        <v>香酥豆包</v>
      </c>
      <c r="G20" s="10" t="str">
        <f>'B4月素-國中'!AK122</f>
        <v xml:space="preserve">豆包     </v>
      </c>
      <c r="H20" s="10" t="str">
        <f>'B4月素-國中'!AL122</f>
        <v>若絲時蔬</v>
      </c>
      <c r="I20" s="10" t="str">
        <f>'B4月素-國中'!AM122</f>
        <v xml:space="preserve">時蔬 素肉 薑 胡蘿蔔  </v>
      </c>
      <c r="J20" s="10" t="str">
        <f>'B4月素-國中'!AN122</f>
        <v>蒸蛋</v>
      </c>
      <c r="K20" s="10" t="str">
        <f>'B4月素-國中'!AO122</f>
        <v xml:space="preserve">雞蛋 年糕紙    </v>
      </c>
      <c r="L20" s="10" t="str">
        <f>'B4月素-國中'!AP122</f>
        <v>時蔬</v>
      </c>
      <c r="M20" s="10" t="str">
        <f>'B4月素-國中'!AQ122</f>
        <v xml:space="preserve">蔬菜 薑    </v>
      </c>
      <c r="N20" s="10" t="str">
        <f>'B4月素-國中'!AR122</f>
        <v>金針皮絲湯</v>
      </c>
      <c r="O20" s="10" t="str">
        <f>'B4月素-國中'!AS122</f>
        <v xml:space="preserve">金針菜乾 榨菜 薑 皮絲  </v>
      </c>
      <c r="P20" s="10" t="str">
        <f>'B4月素-國中'!AT122</f>
        <v>水果</v>
      </c>
      <c r="R20" s="12">
        <f>'B4月素-國中'!AV122</f>
        <v>5</v>
      </c>
      <c r="S20" s="12">
        <f>'B4月素-國中'!AW122</f>
        <v>3.6333333333333333</v>
      </c>
      <c r="T20" s="12">
        <f>'B4月素-國中'!AX122</f>
        <v>1.56</v>
      </c>
      <c r="U20" s="12">
        <f>'B4月素-國中'!AY122</f>
        <v>3</v>
      </c>
      <c r="V20" s="12">
        <f>'B4月素-國中'!AZ122</f>
        <v>0</v>
      </c>
      <c r="W20" s="12">
        <f>'B4月素-國中'!BA122</f>
        <v>0</v>
      </c>
      <c r="X20" s="12">
        <f>'B4月素-國中'!BB122</f>
        <v>796.5</v>
      </c>
    </row>
    <row r="21" spans="1:24" ht="15.75" customHeight="1">
      <c r="A21" s="7">
        <f>'B4月素-國中'!AE129</f>
        <v>45776</v>
      </c>
      <c r="B21" s="7" t="str">
        <f>'B4月素-國中'!AF129</f>
        <v>三</v>
      </c>
      <c r="C21" s="7" t="str">
        <f>'B4月素-國中'!AG129</f>
        <v>J3</v>
      </c>
      <c r="D21" s="10" t="str">
        <f>'B4月素-國中'!AH129</f>
        <v>拌麵特餐</v>
      </c>
      <c r="E21" s="10" t="str">
        <f>'B4月素-國中'!AI129</f>
        <v xml:space="preserve">麵條     </v>
      </c>
      <c r="F21" s="10" t="str">
        <f>'B4月素-國中'!AJ129</f>
        <v>滷豆干</v>
      </c>
      <c r="G21" s="10" t="str">
        <f>'B4月素-國中'!AK129</f>
        <v xml:space="preserve">豆干 三角豆干2塊/人    </v>
      </c>
      <c r="H21" s="10" t="str">
        <f>'B4月素-國中'!AL129</f>
        <v>拌麵配料</v>
      </c>
      <c r="I21" s="10" t="str">
        <f>'B4月素-國中'!AM129</f>
        <v xml:space="preserve">素肉 甘藍 胡蘿蔔 芹菜 乾香菇 </v>
      </c>
      <c r="J21" s="10" t="str">
        <f>'B4月素-國中'!AN129</f>
        <v>黑糖小饅頭</v>
      </c>
      <c r="K21" s="10" t="str">
        <f>'B4月素-國中'!AO129</f>
        <v xml:space="preserve">黑糖小饅頭 2個/人    </v>
      </c>
      <c r="L21" s="10" t="str">
        <f>'B4月素-國中'!AP129</f>
        <v>時蔬</v>
      </c>
      <c r="M21" s="10" t="str">
        <f>'B4月素-國中'!AQ129</f>
        <v xml:space="preserve">蔬菜 薑    </v>
      </c>
      <c r="N21" s="10" t="str">
        <f>'B4月素-國中'!AR129</f>
        <v>時瓜湯</v>
      </c>
      <c r="O21" s="10" t="str">
        <f>'B4月素-國中'!AS129</f>
        <v xml:space="preserve">時瓜 薑 素羊肉   </v>
      </c>
      <c r="P21" s="10" t="str">
        <f>'B4月素-國中'!AT129</f>
        <v>綜合堅果</v>
      </c>
      <c r="Q21" s="10" t="s">
        <v>30</v>
      </c>
      <c r="R21" s="12">
        <f>'B4月素-國中'!AV129</f>
        <v>5</v>
      </c>
      <c r="S21" s="12">
        <f>'B4月素-國中'!AW129</f>
        <v>3.6333333333333333</v>
      </c>
      <c r="T21" s="12">
        <f>'B4月素-國中'!AX129</f>
        <v>1.56</v>
      </c>
      <c r="U21" s="12">
        <f>'B4月素-國中'!AY129</f>
        <v>3</v>
      </c>
      <c r="V21" s="12">
        <f>'B4月素-國中'!AZ129</f>
        <v>0</v>
      </c>
      <c r="W21" s="12">
        <f>'B4月素-國中'!BA129</f>
        <v>0</v>
      </c>
      <c r="X21" s="12">
        <f>'B4月素-國中'!BB129</f>
        <v>796.5</v>
      </c>
    </row>
    <row r="22" spans="1:24" ht="15.75" customHeight="1">
      <c r="A22" s="7">
        <f>'B4月素-國中'!AE136</f>
        <v>45777</v>
      </c>
      <c r="B22" s="7" t="str">
        <f>'B4月素-國中'!AF136</f>
        <v>四</v>
      </c>
      <c r="C22" s="7" t="str">
        <f>'B4月素-國中'!AG136</f>
        <v>J4</v>
      </c>
      <c r="D22" s="10" t="str">
        <f>'B4月素-國中'!AH136</f>
        <v>糙米飯</v>
      </c>
      <c r="E22" s="10" t="str">
        <f>'B4月素-國中'!AI136</f>
        <v xml:space="preserve">米 糙米    </v>
      </c>
      <c r="F22" s="10" t="str">
        <f>'B4月素-國中'!AJ136</f>
        <v>咖哩油腐</v>
      </c>
      <c r="G22" s="10" t="str">
        <f>'B4月素-國中'!AK136</f>
        <v>四角油豆腐 時蔬 馬鈴薯 胡蘿蔔 薑 咖哩粉</v>
      </c>
      <c r="H22" s="10" t="str">
        <f>'B4月素-國中'!AL136</f>
        <v>三色炒蛋</v>
      </c>
      <c r="I22" s="10" t="str">
        <f>'B4月素-國中'!AM136</f>
        <v xml:space="preserve">雞蛋 三色豆 薑   </v>
      </c>
      <c r="J22" s="10" t="str">
        <f>'B4月素-國中'!AN136</f>
        <v>豆包時蔬</v>
      </c>
      <c r="K22" s="10" t="str">
        <f>'B4月素-國中'!AO136</f>
        <v xml:space="preserve">豆包 時蔬 乾香菇 薑  </v>
      </c>
      <c r="L22" s="10" t="str">
        <f>'B4月素-國中'!AP136</f>
        <v>時蔬</v>
      </c>
      <c r="M22" s="10" t="str">
        <f>'B4月素-國中'!AQ136</f>
        <v xml:space="preserve">蔬菜 薑    </v>
      </c>
      <c r="N22" s="10" t="str">
        <f>'B4月素-國中'!AR136</f>
        <v>冬瓜粉圓奶</v>
      </c>
      <c r="O22" s="10" t="str">
        <f>'B4月素-國中'!AS136</f>
        <v xml:space="preserve">粉圓 冬瓜糖磚 二砂糖 全脂奶粉  </v>
      </c>
      <c r="P22" s="10" t="str">
        <f>'B4月素-國中'!AT136</f>
        <v>小餐包</v>
      </c>
      <c r="R22" s="12">
        <f>'B4月素-國中'!AV136</f>
        <v>6.4</v>
      </c>
      <c r="S22" s="12">
        <f>'B4月素-國中'!AW136</f>
        <v>2.606060606060606</v>
      </c>
      <c r="T22" s="12">
        <f>'B4月素-國中'!AX136</f>
        <v>1.65</v>
      </c>
      <c r="U22" s="12">
        <f>'B4月素-國中'!AY136</f>
        <v>2</v>
      </c>
      <c r="V22" s="12">
        <f>'B4月素-國中'!AZ136</f>
        <v>0.3</v>
      </c>
      <c r="W22" s="12">
        <f>'B4月素-國中'!BA136</f>
        <v>0</v>
      </c>
      <c r="X22" s="12">
        <f>'B4月素-國中'!BB136</f>
        <v>819.7045454545455</v>
      </c>
    </row>
    <row r="23" spans="1:24" ht="15.75" customHeight="1">
      <c r="A23" s="206" t="s">
        <v>279</v>
      </c>
      <c r="B23" s="206"/>
      <c r="C23" s="206"/>
      <c r="D23" s="206"/>
      <c r="E23" s="206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6"/>
      <c r="Q23" s="206"/>
      <c r="R23" s="206"/>
      <c r="S23" s="206"/>
      <c r="T23" s="206"/>
      <c r="U23" s="206"/>
      <c r="V23" s="206"/>
      <c r="W23" s="1"/>
      <c r="X23" s="1"/>
    </row>
    <row r="24" spans="1:24" ht="15.75" customHeight="1">
      <c r="A24" s="206"/>
      <c r="B24" s="206"/>
      <c r="C24" s="206"/>
      <c r="D24" s="206"/>
      <c r="E24" s="206"/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6"/>
      <c r="Q24" s="206"/>
      <c r="R24" s="206"/>
      <c r="S24" s="206"/>
      <c r="T24" s="206"/>
      <c r="U24" s="206"/>
      <c r="V24" s="206"/>
      <c r="W24" s="1"/>
      <c r="X24" s="1"/>
    </row>
    <row r="25" spans="1:24" ht="15.75" customHeight="1">
      <c r="A25" s="206"/>
      <c r="B25" s="206"/>
      <c r="C25" s="206"/>
      <c r="D25" s="206"/>
      <c r="E25" s="206"/>
      <c r="F25" s="206"/>
      <c r="G25" s="206"/>
      <c r="H25" s="206"/>
      <c r="I25" s="206"/>
      <c r="J25" s="206"/>
      <c r="K25" s="206"/>
      <c r="L25" s="206"/>
      <c r="M25" s="206"/>
      <c r="N25" s="206"/>
      <c r="O25" s="206"/>
      <c r="P25" s="206"/>
      <c r="Q25" s="206"/>
      <c r="R25" s="206"/>
      <c r="S25" s="206"/>
      <c r="T25" s="206"/>
      <c r="U25" s="206"/>
      <c r="V25" s="206"/>
      <c r="W25" s="1"/>
      <c r="X25" s="1"/>
    </row>
    <row r="26" spans="1:24" ht="33" customHeight="1">
      <c r="A26" s="206"/>
      <c r="B26" s="206"/>
      <c r="C26" s="206"/>
      <c r="D26" s="206"/>
      <c r="E26" s="206"/>
      <c r="F26" s="206"/>
      <c r="G26" s="206"/>
      <c r="H26" s="206"/>
      <c r="I26" s="206"/>
      <c r="J26" s="206"/>
      <c r="K26" s="206"/>
      <c r="L26" s="206"/>
      <c r="M26" s="206"/>
      <c r="N26" s="206"/>
      <c r="O26" s="206"/>
      <c r="P26" s="206"/>
      <c r="Q26" s="206"/>
      <c r="R26" s="206"/>
      <c r="S26" s="206"/>
      <c r="T26" s="206"/>
      <c r="U26" s="206"/>
      <c r="V26" s="206"/>
      <c r="W26" s="1"/>
      <c r="X26" s="1"/>
    </row>
    <row r="27" spans="1:24" ht="15.75" customHeight="1"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5.75" customHeight="1"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5.75" customHeight="1"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5.75" customHeight="1">
      <c r="A30" s="7"/>
      <c r="B30" s="8"/>
      <c r="C30" s="8"/>
      <c r="R30" s="14"/>
    </row>
    <row r="31" spans="1:24" ht="15.75" customHeight="1">
      <c r="A31" s="7"/>
      <c r="B31" s="8"/>
      <c r="C31" s="8"/>
      <c r="R31" s="14"/>
    </row>
    <row r="32" spans="1:24" ht="15.75" customHeight="1">
      <c r="A32" s="7"/>
      <c r="B32" s="8"/>
      <c r="C32" s="8"/>
      <c r="R32" s="14"/>
    </row>
    <row r="33" spans="1:18" ht="15.75" customHeight="1">
      <c r="A33" s="7"/>
      <c r="B33" s="8"/>
      <c r="C33" s="8"/>
      <c r="R33" s="14"/>
    </row>
    <row r="34" spans="1:18" ht="15.75" customHeight="1">
      <c r="A34" s="7"/>
      <c r="B34" s="8"/>
      <c r="C34" s="8"/>
      <c r="R34" s="14"/>
    </row>
    <row r="35" spans="1:18" ht="15.75" customHeight="1">
      <c r="A35" s="7"/>
      <c r="B35" s="8"/>
      <c r="C35" s="8"/>
      <c r="R35" s="14"/>
    </row>
    <row r="36" spans="1:18" ht="15.75" customHeight="1">
      <c r="A36" s="7"/>
      <c r="B36" s="8"/>
      <c r="C36" s="8"/>
      <c r="R36" s="14"/>
    </row>
    <row r="37" spans="1:18" ht="15.75" customHeight="1">
      <c r="A37" s="7"/>
      <c r="B37" s="8"/>
      <c r="C37" s="8"/>
      <c r="R37" s="14"/>
    </row>
    <row r="38" spans="1:18" ht="15.75" customHeight="1">
      <c r="A38" s="7"/>
      <c r="B38" s="8"/>
      <c r="C38" s="8"/>
      <c r="R38" s="14"/>
    </row>
    <row r="39" spans="1:18" ht="15.75" customHeight="1">
      <c r="A39" s="7"/>
      <c r="B39" s="8"/>
      <c r="C39" s="8"/>
      <c r="R39" s="14"/>
    </row>
    <row r="40" spans="1:18" ht="15.75" customHeight="1">
      <c r="A40" s="7"/>
      <c r="B40" s="8"/>
      <c r="C40" s="8"/>
      <c r="R40" s="14"/>
    </row>
    <row r="41" spans="1:18" ht="15.75" customHeight="1">
      <c r="A41" s="7"/>
      <c r="B41" s="8"/>
      <c r="C41" s="8"/>
      <c r="R41" s="14"/>
    </row>
    <row r="42" spans="1:18" ht="15.75" customHeight="1">
      <c r="A42" s="7"/>
      <c r="B42" s="8"/>
      <c r="C42" s="8"/>
      <c r="R42" s="14"/>
    </row>
    <row r="43" spans="1:18" ht="15.75" customHeight="1">
      <c r="A43" s="7"/>
      <c r="B43" s="8"/>
      <c r="C43" s="8"/>
      <c r="R43" s="14"/>
    </row>
    <row r="44" spans="1:18" ht="15.75" customHeight="1">
      <c r="A44" s="7"/>
      <c r="B44" s="8"/>
      <c r="C44" s="8"/>
      <c r="R44" s="14"/>
    </row>
    <row r="45" spans="1:18" ht="15.75" customHeight="1">
      <c r="A45" s="7"/>
      <c r="B45" s="8"/>
      <c r="C45" s="8"/>
      <c r="R45" s="14"/>
    </row>
    <row r="46" spans="1:18" ht="15.75" customHeight="1">
      <c r="A46" s="7"/>
      <c r="B46" s="8"/>
      <c r="C46" s="8"/>
      <c r="R46" s="14"/>
    </row>
    <row r="47" spans="1:18" ht="15.75" customHeight="1">
      <c r="A47" s="7"/>
      <c r="B47" s="8"/>
      <c r="C47" s="8"/>
      <c r="R47" s="14"/>
    </row>
    <row r="48" spans="1:18" ht="15.75" customHeight="1">
      <c r="A48" s="7"/>
      <c r="B48" s="8"/>
      <c r="C48" s="8"/>
      <c r="R48" s="14"/>
    </row>
    <row r="49" spans="1:18" ht="15.75" customHeight="1">
      <c r="A49" s="7"/>
      <c r="B49" s="8"/>
      <c r="C49" s="8"/>
      <c r="R49" s="14"/>
    </row>
    <row r="50" spans="1:18" ht="15.75" customHeight="1">
      <c r="A50" s="7"/>
      <c r="B50" s="8"/>
      <c r="C50" s="8"/>
      <c r="R50" s="14"/>
    </row>
    <row r="51" spans="1:18" ht="15.75" customHeight="1">
      <c r="A51" s="7"/>
      <c r="B51" s="8"/>
      <c r="C51" s="8"/>
      <c r="R51" s="14"/>
    </row>
    <row r="52" spans="1:18" ht="15.75" customHeight="1">
      <c r="A52" s="7"/>
      <c r="B52" s="8"/>
      <c r="C52" s="8"/>
      <c r="R52" s="14"/>
    </row>
    <row r="53" spans="1:18" ht="15.75" customHeight="1">
      <c r="A53" s="7"/>
      <c r="B53" s="8"/>
      <c r="C53" s="8"/>
      <c r="R53" s="14"/>
    </row>
    <row r="54" spans="1:18" ht="15.75" customHeight="1">
      <c r="A54" s="7"/>
      <c r="B54" s="8"/>
      <c r="C54" s="8"/>
      <c r="R54" s="14"/>
    </row>
    <row r="55" spans="1:18" ht="15.75" customHeight="1">
      <c r="A55" s="7"/>
      <c r="B55" s="8"/>
      <c r="C55" s="8"/>
      <c r="R55" s="14"/>
    </row>
    <row r="56" spans="1:18" ht="15.75" customHeight="1">
      <c r="A56" s="7"/>
      <c r="B56" s="8"/>
      <c r="C56" s="8"/>
      <c r="R56" s="14"/>
    </row>
    <row r="57" spans="1:18" ht="15.75" customHeight="1">
      <c r="A57" s="7"/>
      <c r="B57" s="8"/>
      <c r="C57" s="8"/>
      <c r="R57" s="14"/>
    </row>
    <row r="58" spans="1:18" ht="15.75" customHeight="1">
      <c r="A58" s="7"/>
      <c r="B58" s="8"/>
      <c r="C58" s="8"/>
      <c r="R58" s="14"/>
    </row>
    <row r="59" spans="1:18" ht="15.75" customHeight="1">
      <c r="A59" s="7"/>
      <c r="B59" s="8"/>
      <c r="C59" s="8"/>
      <c r="R59" s="14"/>
    </row>
    <row r="60" spans="1:18" ht="15.75" customHeight="1">
      <c r="A60" s="7"/>
      <c r="B60" s="8"/>
      <c r="C60" s="8"/>
      <c r="R60" s="14"/>
    </row>
    <row r="61" spans="1:18" ht="15.75" customHeight="1">
      <c r="A61" s="7"/>
      <c r="B61" s="8"/>
      <c r="C61" s="8"/>
      <c r="R61" s="14"/>
    </row>
    <row r="62" spans="1:18" ht="15.75" customHeight="1">
      <c r="A62" s="7"/>
      <c r="B62" s="8"/>
      <c r="C62" s="8"/>
      <c r="R62" s="14"/>
    </row>
    <row r="63" spans="1:18" ht="15.75" customHeight="1">
      <c r="A63" s="7"/>
      <c r="B63" s="8"/>
      <c r="C63" s="8"/>
      <c r="R63" s="14"/>
    </row>
    <row r="64" spans="1:18" ht="15.75" customHeight="1">
      <c r="A64" s="7"/>
      <c r="B64" s="8"/>
      <c r="C64" s="8"/>
      <c r="R64" s="14"/>
    </row>
    <row r="65" spans="1:18" ht="15.75" customHeight="1">
      <c r="A65" s="7"/>
      <c r="B65" s="8"/>
      <c r="C65" s="8"/>
      <c r="R65" s="14"/>
    </row>
    <row r="66" spans="1:18" ht="15.75" customHeight="1">
      <c r="A66" s="7"/>
      <c r="B66" s="8"/>
      <c r="C66" s="8"/>
      <c r="R66" s="14"/>
    </row>
    <row r="67" spans="1:18" ht="15.75" customHeight="1">
      <c r="A67" s="7"/>
      <c r="B67" s="8"/>
      <c r="C67" s="8"/>
      <c r="R67" s="14"/>
    </row>
    <row r="68" spans="1:18" ht="15.75" customHeight="1">
      <c r="A68" s="7"/>
      <c r="B68" s="8"/>
      <c r="C68" s="8"/>
      <c r="R68" s="14"/>
    </row>
    <row r="69" spans="1:18" ht="15.75" customHeight="1">
      <c r="A69" s="7"/>
      <c r="B69" s="8"/>
      <c r="C69" s="8"/>
      <c r="R69" s="14"/>
    </row>
    <row r="70" spans="1:18" ht="15.75" customHeight="1">
      <c r="A70" s="7"/>
      <c r="B70" s="8"/>
      <c r="C70" s="8"/>
      <c r="R70" s="14"/>
    </row>
    <row r="71" spans="1:18" ht="15.75" customHeight="1">
      <c r="A71" s="7"/>
      <c r="B71" s="8"/>
      <c r="C71" s="8"/>
      <c r="R71" s="14"/>
    </row>
    <row r="72" spans="1:18" ht="15.75" customHeight="1">
      <c r="A72" s="7"/>
      <c r="B72" s="8"/>
      <c r="C72" s="8"/>
      <c r="R72" s="14"/>
    </row>
    <row r="73" spans="1:18" ht="15.75" customHeight="1">
      <c r="A73" s="7"/>
      <c r="B73" s="8"/>
      <c r="C73" s="8"/>
      <c r="R73" s="14"/>
    </row>
    <row r="74" spans="1:18" ht="15.75" customHeight="1">
      <c r="A74" s="7"/>
      <c r="B74" s="8"/>
      <c r="C74" s="8"/>
      <c r="R74" s="14"/>
    </row>
    <row r="75" spans="1:18" ht="15.75" customHeight="1">
      <c r="A75" s="7"/>
      <c r="B75" s="8"/>
      <c r="C75" s="8"/>
      <c r="R75" s="14"/>
    </row>
    <row r="76" spans="1:18" ht="15.75" customHeight="1">
      <c r="A76" s="7"/>
      <c r="B76" s="8"/>
      <c r="C76" s="8"/>
      <c r="R76" s="14"/>
    </row>
    <row r="77" spans="1:18" ht="15.75" customHeight="1">
      <c r="A77" s="7"/>
      <c r="B77" s="8"/>
      <c r="C77" s="8"/>
      <c r="R77" s="14"/>
    </row>
    <row r="78" spans="1:18" ht="15.75" customHeight="1">
      <c r="A78" s="7"/>
      <c r="B78" s="8"/>
      <c r="C78" s="8"/>
      <c r="R78" s="14"/>
    </row>
    <row r="79" spans="1:18" ht="15.75" customHeight="1">
      <c r="A79" s="7"/>
      <c r="B79" s="8"/>
      <c r="C79" s="8"/>
      <c r="R79" s="14"/>
    </row>
    <row r="80" spans="1:18" ht="15.75" customHeight="1">
      <c r="A80" s="7"/>
      <c r="B80" s="8"/>
      <c r="C80" s="8"/>
      <c r="R80" s="14"/>
    </row>
    <row r="81" spans="1:18" ht="15.75" customHeight="1">
      <c r="A81" s="7"/>
      <c r="B81" s="8"/>
      <c r="C81" s="8"/>
      <c r="R81" s="14"/>
    </row>
    <row r="82" spans="1:18" ht="15.75" customHeight="1">
      <c r="A82" s="7"/>
      <c r="B82" s="8"/>
      <c r="C82" s="8"/>
      <c r="R82" s="14"/>
    </row>
    <row r="83" spans="1:18" ht="15.75" customHeight="1">
      <c r="A83" s="7"/>
      <c r="B83" s="8"/>
      <c r="C83" s="8"/>
      <c r="R83" s="14"/>
    </row>
    <row r="84" spans="1:18" ht="15.75" customHeight="1">
      <c r="A84" s="7"/>
      <c r="B84" s="8"/>
      <c r="C84" s="8"/>
      <c r="R84" s="14"/>
    </row>
    <row r="85" spans="1:18" ht="15.75" customHeight="1">
      <c r="A85" s="7"/>
      <c r="B85" s="8"/>
      <c r="C85" s="8"/>
      <c r="R85" s="14"/>
    </row>
    <row r="86" spans="1:18" ht="15.75" customHeight="1">
      <c r="A86" s="7"/>
      <c r="B86" s="8"/>
      <c r="C86" s="8"/>
      <c r="R86" s="14"/>
    </row>
    <row r="87" spans="1:18" ht="15.75" customHeight="1">
      <c r="A87" s="7"/>
      <c r="B87" s="8"/>
      <c r="C87" s="8"/>
      <c r="R87" s="14"/>
    </row>
    <row r="88" spans="1:18" ht="15.75" customHeight="1">
      <c r="A88" s="7"/>
      <c r="B88" s="8"/>
      <c r="C88" s="8"/>
      <c r="R88" s="14"/>
    </row>
    <row r="89" spans="1:18" ht="15.75" customHeight="1">
      <c r="A89" s="7"/>
      <c r="B89" s="8"/>
      <c r="C89" s="8"/>
      <c r="R89" s="14"/>
    </row>
    <row r="90" spans="1:18" ht="15.75" customHeight="1">
      <c r="A90" s="7"/>
      <c r="B90" s="8"/>
      <c r="C90" s="8"/>
      <c r="R90" s="14"/>
    </row>
    <row r="91" spans="1:18" ht="15.75" customHeight="1">
      <c r="A91" s="7"/>
      <c r="B91" s="8"/>
      <c r="C91" s="8"/>
      <c r="R91" s="14"/>
    </row>
    <row r="92" spans="1:18" ht="15.75" customHeight="1">
      <c r="A92" s="7"/>
      <c r="B92" s="8"/>
      <c r="C92" s="8"/>
      <c r="R92" s="14"/>
    </row>
    <row r="93" spans="1:18" ht="15.75" customHeight="1">
      <c r="A93" s="7"/>
      <c r="B93" s="8"/>
      <c r="C93" s="8"/>
      <c r="R93" s="14"/>
    </row>
    <row r="94" spans="1:18" ht="15.75" customHeight="1">
      <c r="A94" s="7"/>
      <c r="B94" s="8"/>
      <c r="C94" s="8"/>
      <c r="R94" s="14"/>
    </row>
    <row r="95" spans="1:18" ht="15.75" customHeight="1">
      <c r="A95" s="7"/>
      <c r="B95" s="8"/>
      <c r="C95" s="8"/>
      <c r="R95" s="14"/>
    </row>
    <row r="96" spans="1:18" ht="15.75" customHeight="1">
      <c r="A96" s="7"/>
      <c r="B96" s="8"/>
      <c r="C96" s="8"/>
      <c r="R96" s="14"/>
    </row>
    <row r="97" spans="1:18" ht="15.75" customHeight="1">
      <c r="A97" s="7"/>
      <c r="B97" s="8"/>
      <c r="C97" s="8"/>
      <c r="R97" s="14"/>
    </row>
    <row r="98" spans="1:18" ht="15.75" customHeight="1">
      <c r="A98" s="7"/>
      <c r="B98" s="8"/>
      <c r="C98" s="8"/>
      <c r="R98" s="14"/>
    </row>
    <row r="99" spans="1:18" ht="15.75" customHeight="1">
      <c r="A99" s="7"/>
      <c r="B99" s="8"/>
      <c r="C99" s="8"/>
      <c r="R99" s="14"/>
    </row>
    <row r="100" spans="1:18" ht="15.75" customHeight="1">
      <c r="A100" s="7"/>
      <c r="B100" s="8"/>
      <c r="C100" s="8"/>
      <c r="R100" s="14"/>
    </row>
    <row r="101" spans="1:18" ht="15.75" customHeight="1">
      <c r="A101" s="7"/>
      <c r="B101" s="8"/>
      <c r="C101" s="8"/>
      <c r="R101" s="14"/>
    </row>
    <row r="102" spans="1:18" ht="15.75" customHeight="1">
      <c r="A102" s="7"/>
      <c r="B102" s="8"/>
      <c r="C102" s="8"/>
      <c r="R102" s="14"/>
    </row>
    <row r="103" spans="1:18" ht="15.75" customHeight="1">
      <c r="A103" s="7"/>
      <c r="B103" s="8"/>
      <c r="C103" s="8"/>
      <c r="R103" s="14"/>
    </row>
    <row r="104" spans="1:18" ht="15.75" customHeight="1">
      <c r="A104" s="7"/>
      <c r="B104" s="8"/>
      <c r="C104" s="8"/>
      <c r="R104" s="14"/>
    </row>
    <row r="105" spans="1:18" ht="15.75" customHeight="1">
      <c r="A105" s="7"/>
      <c r="B105" s="8"/>
      <c r="C105" s="8"/>
      <c r="R105" s="14"/>
    </row>
    <row r="106" spans="1:18" ht="15.75" customHeight="1">
      <c r="A106" s="7"/>
      <c r="B106" s="8"/>
      <c r="C106" s="8"/>
      <c r="R106" s="14"/>
    </row>
    <row r="107" spans="1:18" ht="15.75" customHeight="1">
      <c r="A107" s="7"/>
      <c r="B107" s="8"/>
      <c r="C107" s="8"/>
      <c r="R107" s="14"/>
    </row>
    <row r="108" spans="1:18" ht="15.75" customHeight="1">
      <c r="A108" s="7"/>
      <c r="B108" s="8"/>
      <c r="C108" s="8"/>
      <c r="R108" s="14"/>
    </row>
    <row r="109" spans="1:18" ht="15.75" customHeight="1">
      <c r="A109" s="7"/>
      <c r="B109" s="8"/>
      <c r="C109" s="8"/>
      <c r="R109" s="14"/>
    </row>
    <row r="110" spans="1:18" ht="15.75" customHeight="1">
      <c r="A110" s="7"/>
      <c r="B110" s="8"/>
      <c r="C110" s="8"/>
      <c r="R110" s="14"/>
    </row>
    <row r="111" spans="1:18" ht="15.75" customHeight="1">
      <c r="A111" s="7"/>
      <c r="B111" s="8"/>
      <c r="C111" s="8"/>
      <c r="R111" s="14"/>
    </row>
    <row r="112" spans="1:18" ht="15.75" customHeight="1">
      <c r="A112" s="7"/>
      <c r="B112" s="8"/>
      <c r="C112" s="8"/>
      <c r="R112" s="14"/>
    </row>
    <row r="113" spans="1:18" ht="15.75" customHeight="1">
      <c r="A113" s="7"/>
      <c r="B113" s="8"/>
      <c r="C113" s="8"/>
      <c r="R113" s="14"/>
    </row>
    <row r="114" spans="1:18" ht="15.75" customHeight="1">
      <c r="A114" s="7"/>
      <c r="B114" s="8"/>
      <c r="C114" s="8"/>
      <c r="R114" s="14"/>
    </row>
    <row r="115" spans="1:18" ht="15.75" customHeight="1">
      <c r="A115" s="7"/>
      <c r="B115" s="8"/>
      <c r="C115" s="8"/>
      <c r="R115" s="14"/>
    </row>
    <row r="116" spans="1:18" ht="15.75" customHeight="1">
      <c r="A116" s="7"/>
      <c r="B116" s="8"/>
      <c r="C116" s="8"/>
      <c r="R116" s="14"/>
    </row>
    <row r="117" spans="1:18" ht="15.75" customHeight="1">
      <c r="A117" s="7"/>
      <c r="B117" s="8"/>
      <c r="C117" s="8"/>
      <c r="R117" s="14"/>
    </row>
    <row r="118" spans="1:18" ht="15.75" customHeight="1">
      <c r="A118" s="7"/>
      <c r="B118" s="8"/>
      <c r="C118" s="8"/>
      <c r="R118" s="14"/>
    </row>
    <row r="119" spans="1:18" ht="15.75" customHeight="1">
      <c r="A119" s="7"/>
      <c r="B119" s="8"/>
      <c r="C119" s="8"/>
      <c r="R119" s="14"/>
    </row>
    <row r="120" spans="1:18" ht="15.75" customHeight="1">
      <c r="A120" s="7"/>
      <c r="B120" s="8"/>
      <c r="C120" s="8"/>
      <c r="R120" s="14"/>
    </row>
    <row r="121" spans="1:18" ht="15.75" customHeight="1">
      <c r="A121" s="7"/>
      <c r="B121" s="8"/>
      <c r="C121" s="8"/>
      <c r="R121" s="14"/>
    </row>
    <row r="122" spans="1:18" ht="15.75" customHeight="1">
      <c r="A122" s="7"/>
      <c r="B122" s="8"/>
      <c r="C122" s="8"/>
      <c r="R122" s="14"/>
    </row>
    <row r="123" spans="1:18" ht="15.75" customHeight="1">
      <c r="A123" s="7"/>
      <c r="B123" s="8"/>
      <c r="C123" s="8"/>
      <c r="R123" s="14"/>
    </row>
    <row r="124" spans="1:18" ht="15.75" customHeight="1">
      <c r="A124" s="7"/>
      <c r="B124" s="8"/>
      <c r="C124" s="8"/>
      <c r="R124" s="14"/>
    </row>
    <row r="125" spans="1:18" ht="15.75" customHeight="1">
      <c r="A125" s="7"/>
      <c r="B125" s="8"/>
      <c r="C125" s="8"/>
      <c r="R125" s="14"/>
    </row>
    <row r="126" spans="1:18" ht="15.75" customHeight="1">
      <c r="A126" s="7"/>
      <c r="B126" s="8"/>
      <c r="C126" s="8"/>
      <c r="R126" s="14"/>
    </row>
    <row r="127" spans="1:18" ht="15.75" customHeight="1">
      <c r="A127" s="7"/>
      <c r="B127" s="8"/>
      <c r="C127" s="8"/>
      <c r="R127" s="14"/>
    </row>
    <row r="128" spans="1:18" ht="15.75" customHeight="1">
      <c r="A128" s="7"/>
      <c r="B128" s="8"/>
      <c r="C128" s="8"/>
      <c r="R128" s="14"/>
    </row>
    <row r="129" spans="1:18" ht="15.75" customHeight="1">
      <c r="A129" s="7"/>
      <c r="B129" s="8"/>
      <c r="C129" s="8"/>
      <c r="R129" s="14"/>
    </row>
    <row r="130" spans="1:18" ht="15.75" customHeight="1">
      <c r="A130" s="7"/>
      <c r="B130" s="8"/>
      <c r="C130" s="8"/>
      <c r="R130" s="14"/>
    </row>
    <row r="131" spans="1:18" ht="15.75" customHeight="1">
      <c r="A131" s="7"/>
      <c r="B131" s="8"/>
      <c r="C131" s="8"/>
      <c r="R131" s="14"/>
    </row>
    <row r="132" spans="1:18" ht="15.75" customHeight="1">
      <c r="A132" s="7"/>
      <c r="B132" s="8"/>
      <c r="C132" s="8"/>
      <c r="R132" s="14"/>
    </row>
    <row r="133" spans="1:18" ht="15.75" customHeight="1">
      <c r="A133" s="7"/>
      <c r="B133" s="8"/>
      <c r="C133" s="8"/>
      <c r="R133" s="14"/>
    </row>
    <row r="134" spans="1:18" ht="15.75" customHeight="1">
      <c r="A134" s="7"/>
      <c r="B134" s="8"/>
      <c r="C134" s="8"/>
      <c r="R134" s="14"/>
    </row>
    <row r="135" spans="1:18" ht="15.75" customHeight="1">
      <c r="A135" s="7"/>
      <c r="B135" s="8"/>
      <c r="C135" s="8"/>
      <c r="R135" s="14"/>
    </row>
    <row r="136" spans="1:18" ht="15.75" customHeight="1">
      <c r="A136" s="7"/>
      <c r="B136" s="8"/>
      <c r="C136" s="8"/>
      <c r="R136" s="14"/>
    </row>
    <row r="137" spans="1:18" ht="15.75" customHeight="1">
      <c r="A137" s="7"/>
      <c r="B137" s="8"/>
      <c r="C137" s="8"/>
      <c r="R137" s="14"/>
    </row>
    <row r="138" spans="1:18" ht="15.75" customHeight="1">
      <c r="A138" s="7"/>
      <c r="B138" s="8"/>
      <c r="C138" s="8"/>
      <c r="R138" s="14"/>
    </row>
    <row r="139" spans="1:18" ht="15.75" customHeight="1">
      <c r="A139" s="7"/>
      <c r="B139" s="8"/>
      <c r="C139" s="8"/>
      <c r="R139" s="14"/>
    </row>
    <row r="140" spans="1:18" ht="15.75" customHeight="1">
      <c r="A140" s="7"/>
      <c r="B140" s="8"/>
      <c r="C140" s="8"/>
      <c r="R140" s="14"/>
    </row>
    <row r="141" spans="1:18" ht="15.75" customHeight="1">
      <c r="A141" s="7"/>
      <c r="B141" s="8"/>
      <c r="C141" s="8"/>
      <c r="R141" s="14"/>
    </row>
    <row r="142" spans="1:18" ht="15.75" customHeight="1">
      <c r="A142" s="7"/>
      <c r="B142" s="8"/>
      <c r="C142" s="8"/>
      <c r="R142" s="14"/>
    </row>
    <row r="143" spans="1:18" ht="15.75" customHeight="1">
      <c r="A143" s="7"/>
      <c r="B143" s="8"/>
      <c r="C143" s="8"/>
      <c r="R143" s="14"/>
    </row>
    <row r="144" spans="1:18" ht="15.75" customHeight="1">
      <c r="A144" s="7"/>
      <c r="B144" s="8"/>
      <c r="C144" s="8"/>
      <c r="R144" s="14"/>
    </row>
    <row r="145" spans="1:18" ht="15.75" customHeight="1">
      <c r="A145" s="7"/>
      <c r="B145" s="8"/>
      <c r="C145" s="8"/>
      <c r="R145" s="14"/>
    </row>
    <row r="146" spans="1:18" ht="15.75" customHeight="1">
      <c r="A146" s="7"/>
      <c r="B146" s="8"/>
      <c r="C146" s="8"/>
      <c r="R146" s="14"/>
    </row>
    <row r="147" spans="1:18" ht="15.75" customHeight="1">
      <c r="A147" s="7"/>
      <c r="B147" s="8"/>
      <c r="C147" s="8"/>
      <c r="R147" s="14"/>
    </row>
    <row r="148" spans="1:18" ht="15.75" customHeight="1">
      <c r="A148" s="7"/>
      <c r="B148" s="8"/>
      <c r="C148" s="8"/>
      <c r="R148" s="14"/>
    </row>
    <row r="149" spans="1:18" ht="15.75" customHeight="1">
      <c r="A149" s="7"/>
      <c r="B149" s="8"/>
      <c r="C149" s="8"/>
      <c r="R149" s="14"/>
    </row>
    <row r="150" spans="1:18" ht="15.75" customHeight="1">
      <c r="A150" s="7"/>
      <c r="B150" s="8"/>
      <c r="C150" s="8"/>
      <c r="R150" s="14"/>
    </row>
    <row r="151" spans="1:18" ht="15.75" customHeight="1">
      <c r="A151" s="7"/>
      <c r="B151" s="8"/>
      <c r="C151" s="8"/>
      <c r="R151" s="14"/>
    </row>
    <row r="152" spans="1:18" ht="15.75" customHeight="1">
      <c r="A152" s="7"/>
      <c r="B152" s="8"/>
      <c r="C152" s="8"/>
      <c r="R152" s="14"/>
    </row>
    <row r="153" spans="1:18" ht="15.75" customHeight="1">
      <c r="A153" s="7"/>
      <c r="B153" s="8"/>
      <c r="C153" s="8"/>
      <c r="R153" s="14"/>
    </row>
    <row r="154" spans="1:18" ht="15.75" customHeight="1">
      <c r="A154" s="7"/>
      <c r="B154" s="8"/>
      <c r="C154" s="8"/>
      <c r="R154" s="14"/>
    </row>
    <row r="155" spans="1:18" ht="15.75" customHeight="1">
      <c r="A155" s="7"/>
      <c r="B155" s="8"/>
      <c r="C155" s="8"/>
      <c r="R155" s="14"/>
    </row>
    <row r="156" spans="1:18" ht="15.75" customHeight="1">
      <c r="A156" s="7"/>
      <c r="B156" s="8"/>
      <c r="C156" s="8"/>
      <c r="R156" s="14"/>
    </row>
    <row r="157" spans="1:18" ht="15.75" customHeight="1">
      <c r="A157" s="7"/>
      <c r="B157" s="8"/>
      <c r="C157" s="8"/>
      <c r="R157" s="14"/>
    </row>
    <row r="158" spans="1:18" ht="15.75" customHeight="1">
      <c r="A158" s="7"/>
      <c r="B158" s="8"/>
      <c r="C158" s="8"/>
      <c r="R158" s="14"/>
    </row>
    <row r="159" spans="1:18" ht="15.75" customHeight="1">
      <c r="A159" s="7"/>
      <c r="B159" s="8"/>
      <c r="C159" s="8"/>
      <c r="R159" s="14"/>
    </row>
    <row r="160" spans="1:18" ht="15.75" customHeight="1">
      <c r="A160" s="7"/>
      <c r="B160" s="8"/>
      <c r="C160" s="8"/>
      <c r="R160" s="14"/>
    </row>
    <row r="161" spans="1:18" ht="15.75" customHeight="1">
      <c r="A161" s="7"/>
      <c r="B161" s="8"/>
      <c r="C161" s="8"/>
      <c r="R161" s="14"/>
    </row>
    <row r="162" spans="1:18" ht="15.75" customHeight="1">
      <c r="A162" s="7"/>
      <c r="B162" s="8"/>
      <c r="C162" s="8"/>
      <c r="R162" s="14"/>
    </row>
    <row r="163" spans="1:18" ht="15.75" customHeight="1">
      <c r="A163" s="7"/>
      <c r="B163" s="8"/>
      <c r="C163" s="8"/>
      <c r="R163" s="12"/>
    </row>
    <row r="164" spans="1:18" ht="15.75" customHeight="1">
      <c r="A164" s="7"/>
      <c r="B164" s="8"/>
      <c r="C164" s="8"/>
      <c r="R164" s="12"/>
    </row>
    <row r="165" spans="1:18" ht="15.75" customHeight="1">
      <c r="A165" s="7"/>
      <c r="B165" s="8"/>
      <c r="C165" s="8"/>
      <c r="R165" s="12"/>
    </row>
    <row r="166" spans="1:18" ht="15.75" customHeight="1">
      <c r="A166" s="7"/>
      <c r="B166" s="8"/>
      <c r="C166" s="8"/>
      <c r="R166" s="12"/>
    </row>
    <row r="167" spans="1:18" ht="15.75" customHeight="1">
      <c r="A167" s="7"/>
      <c r="B167" s="8"/>
      <c r="C167" s="8"/>
      <c r="R167" s="12"/>
    </row>
    <row r="168" spans="1:18" ht="15.75" customHeight="1">
      <c r="A168" s="7"/>
      <c r="B168" s="8"/>
      <c r="C168" s="8"/>
      <c r="R168" s="12"/>
    </row>
    <row r="169" spans="1:18" ht="15.75" customHeight="1">
      <c r="A169" s="7"/>
      <c r="B169" s="8"/>
      <c r="C169" s="8"/>
      <c r="R169" s="12"/>
    </row>
    <row r="170" spans="1:18" ht="15.75" customHeight="1">
      <c r="A170" s="7"/>
      <c r="B170" s="8"/>
      <c r="C170" s="8"/>
      <c r="R170" s="12"/>
    </row>
    <row r="171" spans="1:18" ht="15.75" customHeight="1">
      <c r="A171" s="7"/>
      <c r="B171" s="8"/>
      <c r="C171" s="8"/>
      <c r="R171" s="12"/>
    </row>
    <row r="172" spans="1:18" ht="15.75" customHeight="1">
      <c r="A172" s="7"/>
      <c r="B172" s="8"/>
      <c r="C172" s="8"/>
      <c r="R172" s="12"/>
    </row>
    <row r="173" spans="1:18" ht="15.75" customHeight="1">
      <c r="A173" s="7"/>
      <c r="B173" s="8"/>
      <c r="C173" s="8"/>
      <c r="R173" s="12"/>
    </row>
    <row r="174" spans="1:18" ht="15.75" customHeight="1">
      <c r="A174" s="7"/>
      <c r="B174" s="8"/>
      <c r="C174" s="8"/>
      <c r="R174" s="12"/>
    </row>
    <row r="175" spans="1:18" ht="15.75" customHeight="1">
      <c r="A175" s="7"/>
      <c r="B175" s="8"/>
      <c r="C175" s="8"/>
      <c r="R175" s="12"/>
    </row>
    <row r="176" spans="1:18" ht="15.75" customHeight="1">
      <c r="A176" s="7"/>
      <c r="B176" s="8"/>
      <c r="C176" s="8"/>
      <c r="R176" s="12"/>
    </row>
    <row r="177" spans="1:18" ht="15.75" customHeight="1">
      <c r="A177" s="7"/>
      <c r="B177" s="8"/>
      <c r="C177" s="8"/>
      <c r="R177" s="12"/>
    </row>
    <row r="178" spans="1:18" ht="15.75" customHeight="1">
      <c r="A178" s="7"/>
      <c r="B178" s="8"/>
      <c r="C178" s="8"/>
      <c r="R178" s="12"/>
    </row>
    <row r="179" spans="1:18" ht="15.75" customHeight="1">
      <c r="A179" s="7"/>
      <c r="B179" s="8"/>
      <c r="C179" s="8"/>
      <c r="R179" s="12"/>
    </row>
    <row r="180" spans="1:18" ht="15.75" customHeight="1">
      <c r="A180" s="7"/>
      <c r="B180" s="8"/>
      <c r="C180" s="8"/>
      <c r="R180" s="12"/>
    </row>
    <row r="181" spans="1:18" ht="15.75" customHeight="1">
      <c r="A181" s="7"/>
      <c r="B181" s="8"/>
      <c r="C181" s="8"/>
      <c r="R181" s="12"/>
    </row>
    <row r="182" spans="1:18" ht="15.75" customHeight="1">
      <c r="A182" s="7"/>
      <c r="B182" s="8"/>
      <c r="C182" s="8"/>
      <c r="R182" s="12"/>
    </row>
    <row r="183" spans="1:18" ht="15.75" customHeight="1">
      <c r="A183" s="7"/>
      <c r="B183" s="8"/>
      <c r="C183" s="8"/>
      <c r="R183" s="12"/>
    </row>
    <row r="184" spans="1:18" ht="15.75" customHeight="1">
      <c r="A184" s="7"/>
      <c r="B184" s="8"/>
      <c r="C184" s="8"/>
      <c r="R184" s="12"/>
    </row>
    <row r="185" spans="1:18" ht="15.75" customHeight="1">
      <c r="A185" s="7"/>
      <c r="B185" s="8"/>
      <c r="C185" s="8"/>
      <c r="R185" s="12"/>
    </row>
    <row r="186" spans="1:18" ht="15.75" customHeight="1">
      <c r="A186" s="7"/>
      <c r="B186" s="8"/>
      <c r="C186" s="8"/>
      <c r="R186" s="12"/>
    </row>
    <row r="187" spans="1:18" ht="15.75" customHeight="1">
      <c r="A187" s="7"/>
      <c r="B187" s="8"/>
      <c r="C187" s="8"/>
      <c r="R187" s="12"/>
    </row>
    <row r="188" spans="1:18" ht="15.75" customHeight="1">
      <c r="A188" s="7"/>
      <c r="B188" s="8"/>
      <c r="C188" s="8"/>
      <c r="R188" s="12"/>
    </row>
    <row r="189" spans="1:18" ht="15.75" customHeight="1">
      <c r="A189" s="7"/>
      <c r="B189" s="8"/>
      <c r="C189" s="8"/>
      <c r="R189" s="12"/>
    </row>
    <row r="190" spans="1:18" ht="15.75" customHeight="1">
      <c r="A190" s="7"/>
      <c r="B190" s="8"/>
      <c r="C190" s="8"/>
      <c r="R190" s="12"/>
    </row>
    <row r="191" spans="1:18" ht="15.75" customHeight="1">
      <c r="A191" s="7"/>
      <c r="B191" s="8"/>
      <c r="C191" s="8"/>
      <c r="R191" s="12"/>
    </row>
    <row r="192" spans="1:18" ht="15.75" customHeight="1">
      <c r="A192" s="7"/>
      <c r="B192" s="8"/>
      <c r="C192" s="8"/>
      <c r="R192" s="12"/>
    </row>
    <row r="193" spans="1:18" ht="15.75" customHeight="1">
      <c r="A193" s="7"/>
      <c r="B193" s="8"/>
      <c r="C193" s="8"/>
      <c r="R193" s="12"/>
    </row>
    <row r="194" spans="1:18" ht="15.75" customHeight="1">
      <c r="A194" s="7"/>
      <c r="B194" s="8"/>
      <c r="C194" s="8"/>
      <c r="R194" s="12"/>
    </row>
    <row r="195" spans="1:18" ht="15.75" customHeight="1">
      <c r="A195" s="7"/>
      <c r="B195" s="8"/>
      <c r="C195" s="8"/>
      <c r="R195" s="12"/>
    </row>
    <row r="196" spans="1:18" ht="15.75" customHeight="1">
      <c r="A196" s="7"/>
      <c r="B196" s="8"/>
      <c r="C196" s="8"/>
      <c r="R196" s="12"/>
    </row>
    <row r="197" spans="1:18" ht="15.75" customHeight="1">
      <c r="A197" s="7"/>
      <c r="B197" s="8"/>
      <c r="C197" s="8"/>
      <c r="R197" s="12"/>
    </row>
    <row r="198" spans="1:18" ht="15.75" customHeight="1">
      <c r="A198" s="7"/>
      <c r="B198" s="8"/>
      <c r="C198" s="8"/>
      <c r="R198" s="12"/>
    </row>
    <row r="199" spans="1:18" ht="15.75" customHeight="1">
      <c r="A199" s="7"/>
      <c r="B199" s="8"/>
      <c r="C199" s="8"/>
      <c r="R199" s="12"/>
    </row>
    <row r="200" spans="1:18" ht="15.75" customHeight="1">
      <c r="A200" s="7"/>
      <c r="B200" s="8"/>
      <c r="C200" s="8"/>
      <c r="R200" s="12"/>
    </row>
    <row r="201" spans="1:18" ht="15.75" customHeight="1">
      <c r="A201" s="7"/>
      <c r="B201" s="8"/>
      <c r="C201" s="8"/>
      <c r="R201" s="12"/>
    </row>
    <row r="202" spans="1:18" ht="15.75" customHeight="1">
      <c r="A202" s="7"/>
      <c r="B202" s="8"/>
      <c r="C202" s="8"/>
      <c r="R202" s="12"/>
    </row>
    <row r="203" spans="1:18" ht="15.75" customHeight="1">
      <c r="A203" s="7"/>
      <c r="B203" s="8"/>
      <c r="C203" s="8"/>
      <c r="R203" s="12"/>
    </row>
    <row r="204" spans="1:18" ht="15.75" customHeight="1">
      <c r="A204" s="7"/>
      <c r="B204" s="8"/>
      <c r="C204" s="8"/>
      <c r="R204" s="12"/>
    </row>
    <row r="205" spans="1:18" ht="15.75" customHeight="1">
      <c r="A205" s="7"/>
      <c r="B205" s="8"/>
      <c r="C205" s="8"/>
      <c r="R205" s="12"/>
    </row>
    <row r="206" spans="1:18" ht="15.75" customHeight="1">
      <c r="A206" s="7"/>
      <c r="B206" s="8"/>
      <c r="C206" s="8"/>
      <c r="R206" s="12"/>
    </row>
    <row r="207" spans="1:18" ht="15.75" customHeight="1">
      <c r="A207" s="7"/>
      <c r="B207" s="8"/>
      <c r="C207" s="8"/>
      <c r="R207" s="12"/>
    </row>
    <row r="208" spans="1:18" ht="15.75" customHeight="1">
      <c r="A208" s="7"/>
      <c r="B208" s="8"/>
      <c r="C208" s="8"/>
      <c r="R208" s="12"/>
    </row>
    <row r="209" spans="1:18" ht="15.75" customHeight="1">
      <c r="A209" s="7"/>
      <c r="B209" s="8"/>
      <c r="C209" s="8"/>
      <c r="R209" s="12"/>
    </row>
    <row r="210" spans="1:18" ht="15.75" customHeight="1">
      <c r="A210" s="7"/>
      <c r="B210" s="8"/>
      <c r="C210" s="8"/>
      <c r="R210" s="12"/>
    </row>
    <row r="211" spans="1:18" ht="15.75" customHeight="1">
      <c r="A211" s="7"/>
      <c r="B211" s="8"/>
      <c r="C211" s="8"/>
      <c r="R211" s="12"/>
    </row>
    <row r="212" spans="1:18" ht="15.75" customHeight="1">
      <c r="A212" s="7"/>
      <c r="B212" s="8"/>
      <c r="C212" s="8"/>
      <c r="R212" s="12"/>
    </row>
    <row r="213" spans="1:18" ht="15.75" customHeight="1">
      <c r="A213" s="7"/>
      <c r="B213" s="8"/>
      <c r="C213" s="8"/>
      <c r="R213" s="12"/>
    </row>
    <row r="214" spans="1:18" ht="15.75" customHeight="1">
      <c r="A214" s="7"/>
      <c r="B214" s="8"/>
      <c r="C214" s="8"/>
      <c r="R214" s="12"/>
    </row>
    <row r="215" spans="1:18" ht="15.75" customHeight="1">
      <c r="A215" s="7"/>
      <c r="B215" s="8"/>
      <c r="C215" s="8"/>
      <c r="R215" s="12"/>
    </row>
    <row r="216" spans="1:18" ht="15.75" customHeight="1">
      <c r="A216" s="7"/>
      <c r="B216" s="8"/>
      <c r="C216" s="8"/>
      <c r="R216" s="12"/>
    </row>
    <row r="217" spans="1:18" ht="15.75" customHeight="1">
      <c r="A217" s="7"/>
      <c r="B217" s="8"/>
      <c r="C217" s="8"/>
      <c r="R217" s="12"/>
    </row>
    <row r="218" spans="1:18" ht="15.75" customHeight="1">
      <c r="A218" s="7"/>
      <c r="B218" s="8"/>
      <c r="C218" s="8"/>
      <c r="R218" s="12"/>
    </row>
    <row r="219" spans="1:18" ht="15.75" customHeight="1">
      <c r="A219" s="7"/>
      <c r="B219" s="8"/>
      <c r="C219" s="8"/>
      <c r="R219" s="12"/>
    </row>
    <row r="220" spans="1:18" ht="15.75" customHeight="1">
      <c r="A220" s="7"/>
      <c r="B220" s="8"/>
      <c r="C220" s="8"/>
      <c r="R220" s="12"/>
    </row>
    <row r="221" spans="1:18" ht="15.75" customHeight="1">
      <c r="A221" s="7"/>
      <c r="B221" s="8"/>
      <c r="C221" s="8"/>
      <c r="R221" s="12"/>
    </row>
    <row r="222" spans="1:18" ht="15.75" customHeight="1">
      <c r="A222" s="7"/>
      <c r="B222" s="8"/>
      <c r="C222" s="8"/>
      <c r="R222" s="12"/>
    </row>
    <row r="223" spans="1:18" ht="15.75" customHeight="1">
      <c r="A223" s="7"/>
      <c r="B223" s="8"/>
      <c r="C223" s="8"/>
      <c r="R223" s="12"/>
    </row>
    <row r="224" spans="1:18" ht="16.2">
      <c r="A224" s="7"/>
      <c r="B224" s="8"/>
      <c r="C224" s="8"/>
      <c r="R224" s="12"/>
    </row>
    <row r="225" spans="1:18" ht="16.2">
      <c r="A225" s="7"/>
      <c r="B225" s="8"/>
      <c r="C225" s="8"/>
      <c r="R225" s="12"/>
    </row>
    <row r="226" spans="1:18" ht="16.2">
      <c r="A226" s="7"/>
      <c r="B226" s="8"/>
      <c r="C226" s="8"/>
      <c r="R226" s="12"/>
    </row>
    <row r="227" spans="1:18" ht="16.2">
      <c r="A227" s="7"/>
      <c r="B227" s="8"/>
      <c r="C227" s="8"/>
      <c r="R227" s="12"/>
    </row>
    <row r="228" spans="1:18" ht="16.2">
      <c r="A228" s="7"/>
      <c r="B228" s="8"/>
      <c r="C228" s="8"/>
      <c r="R228" s="12"/>
    </row>
    <row r="229" spans="1:18" ht="16.2">
      <c r="A229" s="7"/>
      <c r="B229" s="8"/>
      <c r="C229" s="8"/>
      <c r="R229" s="12"/>
    </row>
    <row r="230" spans="1:18" ht="16.2">
      <c r="A230" s="7"/>
      <c r="B230" s="8"/>
      <c r="C230" s="8"/>
      <c r="R230" s="12"/>
    </row>
    <row r="231" spans="1:18" ht="16.2">
      <c r="A231" s="7"/>
      <c r="B231" s="8"/>
      <c r="C231" s="8"/>
      <c r="R231" s="12"/>
    </row>
    <row r="232" spans="1:18" ht="16.2">
      <c r="A232" s="7"/>
      <c r="B232" s="8"/>
      <c r="C232" s="8"/>
      <c r="R232" s="12"/>
    </row>
    <row r="233" spans="1:18" ht="16.2">
      <c r="A233" s="7"/>
      <c r="B233" s="8"/>
      <c r="C233" s="8"/>
      <c r="R233" s="12"/>
    </row>
    <row r="234" spans="1:18" ht="16.2">
      <c r="A234" s="7"/>
      <c r="B234" s="8"/>
      <c r="C234" s="8"/>
      <c r="R234" s="12"/>
    </row>
    <row r="235" spans="1:18" ht="16.2">
      <c r="A235" s="7"/>
      <c r="B235" s="8"/>
      <c r="C235" s="8"/>
      <c r="R235" s="12"/>
    </row>
    <row r="236" spans="1:18" ht="16.2">
      <c r="A236" s="7"/>
      <c r="B236" s="8"/>
      <c r="C236" s="8"/>
      <c r="R236" s="12"/>
    </row>
    <row r="237" spans="1:18" ht="16.2">
      <c r="A237" s="7"/>
      <c r="B237" s="8"/>
      <c r="C237" s="8"/>
      <c r="R237" s="12"/>
    </row>
    <row r="238" spans="1:18" ht="16.2">
      <c r="A238" s="7"/>
      <c r="B238" s="8"/>
      <c r="C238" s="8"/>
      <c r="R238" s="12"/>
    </row>
    <row r="239" spans="1:18" ht="16.2">
      <c r="A239" s="7"/>
      <c r="B239" s="8"/>
      <c r="C239" s="8"/>
      <c r="R239" s="12"/>
    </row>
    <row r="240" spans="1:18" ht="16.2">
      <c r="A240" s="7"/>
      <c r="B240" s="8"/>
      <c r="C240" s="8"/>
      <c r="R240" s="12"/>
    </row>
    <row r="241" spans="1:18" ht="16.2">
      <c r="A241" s="7"/>
      <c r="B241" s="8"/>
      <c r="C241" s="8"/>
      <c r="R241" s="12"/>
    </row>
    <row r="242" spans="1:18" ht="16.2">
      <c r="A242" s="7"/>
      <c r="B242" s="8"/>
      <c r="C242" s="8"/>
      <c r="R242" s="12"/>
    </row>
    <row r="243" spans="1:18" ht="16.2">
      <c r="A243" s="7"/>
      <c r="B243" s="8"/>
      <c r="C243" s="8"/>
      <c r="R243" s="12"/>
    </row>
    <row r="244" spans="1:18" ht="16.2">
      <c r="A244" s="7"/>
      <c r="B244" s="8"/>
      <c r="C244" s="8"/>
      <c r="R244" s="12"/>
    </row>
    <row r="245" spans="1:18" ht="16.2">
      <c r="A245" s="7"/>
      <c r="B245" s="8"/>
      <c r="C245" s="8"/>
      <c r="R245" s="12"/>
    </row>
    <row r="246" spans="1:18" ht="16.2">
      <c r="A246" s="7"/>
      <c r="B246" s="8"/>
      <c r="C246" s="8"/>
      <c r="R246" s="12"/>
    </row>
    <row r="247" spans="1:18" ht="16.2">
      <c r="A247" s="7"/>
      <c r="B247" s="8"/>
      <c r="C247" s="8"/>
      <c r="R247" s="12"/>
    </row>
    <row r="248" spans="1:18" ht="16.2">
      <c r="A248" s="7"/>
      <c r="B248" s="8"/>
      <c r="C248" s="8"/>
      <c r="R248" s="12"/>
    </row>
    <row r="249" spans="1:18" ht="16.2">
      <c r="A249" s="7"/>
      <c r="B249" s="8"/>
      <c r="C249" s="8"/>
      <c r="R249" s="12"/>
    </row>
    <row r="250" spans="1:18" ht="16.2">
      <c r="A250" s="7"/>
      <c r="B250" s="8"/>
      <c r="C250" s="8"/>
      <c r="R250" s="12"/>
    </row>
    <row r="251" spans="1:18" ht="16.2">
      <c r="A251" s="7"/>
      <c r="B251" s="8"/>
      <c r="C251" s="8"/>
      <c r="R251" s="12"/>
    </row>
    <row r="252" spans="1:18" ht="16.2">
      <c r="A252" s="7"/>
      <c r="B252" s="8"/>
      <c r="C252" s="8"/>
      <c r="R252" s="12"/>
    </row>
    <row r="253" spans="1:18" ht="16.2">
      <c r="A253" s="7"/>
      <c r="B253" s="8"/>
      <c r="C253" s="8"/>
      <c r="R253" s="12"/>
    </row>
    <row r="254" spans="1:18" ht="16.2">
      <c r="A254" s="7"/>
      <c r="B254" s="8"/>
      <c r="C254" s="8"/>
      <c r="R254" s="12"/>
    </row>
    <row r="255" spans="1:18" ht="16.2">
      <c r="A255" s="7"/>
      <c r="B255" s="8"/>
      <c r="C255" s="8"/>
      <c r="R255" s="12"/>
    </row>
    <row r="256" spans="1:18" ht="16.2">
      <c r="A256" s="7"/>
      <c r="B256" s="8"/>
      <c r="C256" s="8"/>
      <c r="R256" s="12"/>
    </row>
    <row r="257" spans="1:18" ht="16.2">
      <c r="A257" s="7"/>
      <c r="B257" s="8"/>
      <c r="C257" s="8"/>
      <c r="R257" s="12"/>
    </row>
    <row r="258" spans="1:18" ht="16.2">
      <c r="A258" s="7"/>
      <c r="B258" s="8"/>
      <c r="C258" s="8"/>
      <c r="R258" s="12"/>
    </row>
    <row r="259" spans="1:18" ht="16.2">
      <c r="A259" s="7"/>
      <c r="B259" s="8"/>
      <c r="C259" s="8"/>
      <c r="R259" s="12"/>
    </row>
    <row r="260" spans="1:18" ht="16.2">
      <c r="A260" s="7"/>
      <c r="B260" s="8"/>
      <c r="C260" s="8"/>
      <c r="R260" s="12"/>
    </row>
    <row r="261" spans="1:18" ht="16.2">
      <c r="A261" s="7"/>
      <c r="B261" s="8"/>
      <c r="C261" s="8"/>
      <c r="R261" s="12"/>
    </row>
    <row r="262" spans="1:18" ht="16.2">
      <c r="A262" s="7"/>
      <c r="B262" s="8"/>
      <c r="C262" s="8"/>
      <c r="R262" s="12"/>
    </row>
    <row r="263" spans="1:18" ht="16.2">
      <c r="A263" s="7"/>
      <c r="B263" s="8"/>
      <c r="C263" s="8"/>
      <c r="R263" s="12"/>
    </row>
    <row r="264" spans="1:18" ht="16.2">
      <c r="A264" s="7"/>
      <c r="B264" s="8"/>
      <c r="C264" s="8"/>
      <c r="R264" s="12"/>
    </row>
    <row r="265" spans="1:18" ht="16.2">
      <c r="A265" s="7"/>
      <c r="B265" s="8"/>
      <c r="C265" s="8"/>
      <c r="R265" s="12"/>
    </row>
    <row r="266" spans="1:18" ht="16.2">
      <c r="A266" s="7"/>
      <c r="B266" s="8"/>
      <c r="C266" s="8"/>
      <c r="R266" s="12"/>
    </row>
    <row r="267" spans="1:18" ht="16.2">
      <c r="A267" s="7"/>
      <c r="B267" s="8"/>
      <c r="C267" s="8"/>
      <c r="R267" s="12"/>
    </row>
    <row r="268" spans="1:18" ht="16.2">
      <c r="A268" s="7"/>
      <c r="B268" s="8"/>
      <c r="C268" s="8"/>
      <c r="R268" s="12"/>
    </row>
    <row r="269" spans="1:18" ht="16.2">
      <c r="A269" s="7"/>
      <c r="B269" s="8"/>
      <c r="C269" s="8"/>
      <c r="R269" s="12"/>
    </row>
    <row r="270" spans="1:18" ht="16.2">
      <c r="A270" s="7"/>
      <c r="B270" s="8"/>
      <c r="C270" s="8"/>
      <c r="R270" s="12"/>
    </row>
    <row r="271" spans="1:18" ht="16.2">
      <c r="A271" s="7"/>
      <c r="B271" s="8"/>
      <c r="C271" s="8"/>
      <c r="R271" s="12"/>
    </row>
    <row r="272" spans="1:18" ht="16.2">
      <c r="A272" s="7"/>
      <c r="B272" s="8"/>
      <c r="C272" s="8"/>
      <c r="R272" s="12"/>
    </row>
    <row r="273" spans="1:18" ht="16.2">
      <c r="A273" s="7"/>
      <c r="B273" s="8"/>
      <c r="C273" s="8"/>
      <c r="R273" s="12"/>
    </row>
    <row r="274" spans="1:18" ht="16.2">
      <c r="A274" s="7"/>
      <c r="B274" s="8"/>
      <c r="C274" s="8"/>
      <c r="R274" s="12"/>
    </row>
    <row r="275" spans="1:18" ht="16.2">
      <c r="A275" s="7"/>
      <c r="B275" s="8"/>
      <c r="C275" s="8"/>
      <c r="R275" s="12"/>
    </row>
    <row r="276" spans="1:18" ht="16.2">
      <c r="A276" s="7"/>
      <c r="B276" s="8"/>
      <c r="C276" s="8"/>
      <c r="R276" s="12"/>
    </row>
    <row r="277" spans="1:18" ht="16.2">
      <c r="A277" s="7"/>
      <c r="B277" s="8"/>
      <c r="C277" s="8"/>
      <c r="R277" s="12"/>
    </row>
    <row r="278" spans="1:18" ht="16.2">
      <c r="A278" s="7"/>
      <c r="B278" s="8"/>
      <c r="C278" s="8"/>
      <c r="R278" s="12"/>
    </row>
    <row r="279" spans="1:18" ht="16.2">
      <c r="A279" s="7"/>
      <c r="B279" s="8"/>
      <c r="C279" s="8"/>
      <c r="R279" s="12"/>
    </row>
    <row r="280" spans="1:18" ht="16.2">
      <c r="A280" s="7"/>
      <c r="B280" s="8"/>
      <c r="C280" s="8"/>
      <c r="R280" s="12"/>
    </row>
    <row r="281" spans="1:18" ht="16.2">
      <c r="A281" s="7"/>
      <c r="B281" s="8"/>
      <c r="C281" s="8"/>
      <c r="R281" s="12"/>
    </row>
    <row r="282" spans="1:18" ht="16.2">
      <c r="A282" s="7"/>
      <c r="B282" s="8"/>
      <c r="C282" s="8"/>
      <c r="R282" s="12"/>
    </row>
    <row r="283" spans="1:18" ht="16.2">
      <c r="A283" s="7"/>
      <c r="B283" s="8"/>
      <c r="C283" s="8"/>
      <c r="R283" s="12"/>
    </row>
    <row r="284" spans="1:18" ht="16.2">
      <c r="A284" s="7"/>
      <c r="B284" s="8"/>
      <c r="C284" s="8"/>
      <c r="R284" s="12"/>
    </row>
    <row r="285" spans="1:18" ht="16.2">
      <c r="A285" s="7"/>
      <c r="B285" s="8"/>
      <c r="C285" s="8"/>
      <c r="R285" s="12"/>
    </row>
    <row r="286" spans="1:18" ht="16.2">
      <c r="A286" s="7"/>
      <c r="B286" s="8"/>
      <c r="C286" s="8"/>
      <c r="R286" s="12"/>
    </row>
    <row r="287" spans="1:18" ht="16.2">
      <c r="A287" s="7"/>
      <c r="B287" s="8"/>
      <c r="C287" s="8"/>
      <c r="R287" s="12"/>
    </row>
    <row r="288" spans="1:18" ht="16.2">
      <c r="A288" s="7"/>
      <c r="B288" s="8"/>
      <c r="C288" s="8"/>
      <c r="R288" s="12"/>
    </row>
    <row r="289" spans="1:18" ht="16.2">
      <c r="A289" s="7"/>
      <c r="B289" s="8"/>
      <c r="C289" s="8"/>
      <c r="R289" s="12"/>
    </row>
    <row r="290" spans="1:18" ht="16.2">
      <c r="A290" s="7"/>
      <c r="B290" s="8"/>
      <c r="C290" s="8"/>
      <c r="R290" s="12"/>
    </row>
    <row r="291" spans="1:18" ht="16.2">
      <c r="A291" s="7"/>
      <c r="B291" s="8"/>
      <c r="C291" s="8"/>
      <c r="R291" s="12"/>
    </row>
    <row r="292" spans="1:18" ht="16.2">
      <c r="A292" s="7"/>
      <c r="B292" s="8"/>
      <c r="C292" s="8"/>
      <c r="R292" s="12"/>
    </row>
    <row r="293" spans="1:18" ht="16.2">
      <c r="A293" s="7"/>
      <c r="B293" s="8"/>
      <c r="C293" s="8"/>
      <c r="R293" s="12"/>
    </row>
    <row r="294" spans="1:18" ht="16.2">
      <c r="A294" s="7"/>
      <c r="B294" s="8"/>
      <c r="C294" s="8"/>
      <c r="R294" s="12"/>
    </row>
    <row r="295" spans="1:18" ht="16.2">
      <c r="A295" s="7"/>
      <c r="B295" s="8"/>
      <c r="C295" s="8"/>
      <c r="R295" s="12"/>
    </row>
    <row r="296" spans="1:18" ht="16.2">
      <c r="A296" s="7"/>
      <c r="B296" s="8"/>
      <c r="C296" s="8"/>
      <c r="R296" s="12"/>
    </row>
    <row r="297" spans="1:18" ht="16.2">
      <c r="A297" s="7"/>
      <c r="B297" s="8"/>
      <c r="C297" s="8"/>
      <c r="R297" s="12"/>
    </row>
    <row r="298" spans="1:18" ht="16.2">
      <c r="A298" s="7"/>
      <c r="B298" s="8"/>
      <c r="C298" s="8"/>
      <c r="R298" s="12"/>
    </row>
    <row r="299" spans="1:18" ht="16.2">
      <c r="A299" s="7"/>
      <c r="B299" s="8"/>
      <c r="C299" s="8"/>
      <c r="R299" s="12"/>
    </row>
    <row r="300" spans="1:18" ht="16.2">
      <c r="A300" s="7"/>
      <c r="B300" s="8"/>
      <c r="C300" s="8"/>
      <c r="R300" s="12"/>
    </row>
    <row r="301" spans="1:18" ht="16.2">
      <c r="A301" s="7"/>
      <c r="B301" s="8"/>
      <c r="C301" s="8"/>
      <c r="R301" s="12"/>
    </row>
    <row r="302" spans="1:18" ht="16.2">
      <c r="A302" s="7"/>
      <c r="B302" s="8"/>
      <c r="C302" s="8"/>
      <c r="R302" s="12"/>
    </row>
    <row r="303" spans="1:18" ht="16.2">
      <c r="A303" s="7"/>
      <c r="B303" s="8"/>
      <c r="C303" s="8"/>
      <c r="R303" s="12"/>
    </row>
    <row r="304" spans="1:18" ht="16.2">
      <c r="A304" s="7"/>
      <c r="B304" s="8"/>
      <c r="C304" s="8"/>
      <c r="R304" s="12"/>
    </row>
    <row r="305" spans="1:18" ht="16.2">
      <c r="A305" s="7"/>
      <c r="B305" s="8"/>
      <c r="C305" s="8"/>
      <c r="R305" s="12"/>
    </row>
    <row r="306" spans="1:18" ht="16.2">
      <c r="A306" s="7"/>
      <c r="B306" s="8"/>
      <c r="C306" s="8"/>
      <c r="R306" s="12"/>
    </row>
    <row r="307" spans="1:18" ht="16.2">
      <c r="A307" s="7"/>
      <c r="B307" s="8"/>
      <c r="C307" s="8"/>
      <c r="R307" s="12"/>
    </row>
    <row r="308" spans="1:18" ht="16.2">
      <c r="A308" s="7"/>
      <c r="B308" s="8"/>
      <c r="C308" s="8"/>
      <c r="R308" s="12"/>
    </row>
    <row r="309" spans="1:18" ht="16.2">
      <c r="A309" s="7"/>
      <c r="B309" s="8"/>
      <c r="C309" s="8"/>
      <c r="R309" s="12"/>
    </row>
    <row r="310" spans="1:18" ht="16.2">
      <c r="A310" s="7"/>
      <c r="B310" s="8"/>
      <c r="C310" s="8"/>
      <c r="R310" s="12"/>
    </row>
    <row r="311" spans="1:18" ht="16.2">
      <c r="A311" s="7"/>
      <c r="B311" s="8"/>
      <c r="C311" s="8"/>
      <c r="R311" s="12"/>
    </row>
    <row r="312" spans="1:18" ht="16.2">
      <c r="A312" s="7"/>
      <c r="B312" s="8"/>
      <c r="C312" s="8"/>
      <c r="R312" s="12"/>
    </row>
    <row r="313" spans="1:18" ht="16.2">
      <c r="A313" s="7"/>
      <c r="B313" s="8"/>
      <c r="C313" s="8"/>
      <c r="R313" s="12"/>
    </row>
    <row r="314" spans="1:18" ht="16.2">
      <c r="A314" s="7"/>
      <c r="B314" s="8"/>
      <c r="C314" s="8"/>
      <c r="R314" s="12"/>
    </row>
    <row r="315" spans="1:18" ht="16.2">
      <c r="A315" s="7"/>
      <c r="B315" s="8"/>
      <c r="C315" s="8"/>
      <c r="R315" s="12"/>
    </row>
    <row r="316" spans="1:18" ht="16.2">
      <c r="A316" s="7"/>
      <c r="B316" s="8"/>
      <c r="C316" s="8"/>
      <c r="R316" s="12"/>
    </row>
    <row r="317" spans="1:18" ht="16.2">
      <c r="A317" s="7"/>
      <c r="B317" s="8"/>
      <c r="C317" s="8"/>
      <c r="R317" s="12"/>
    </row>
    <row r="318" spans="1:18" ht="16.2">
      <c r="A318" s="7"/>
      <c r="B318" s="8"/>
      <c r="C318" s="8"/>
      <c r="R318" s="12"/>
    </row>
    <row r="319" spans="1:18" ht="16.2">
      <c r="A319" s="7"/>
      <c r="B319" s="8"/>
      <c r="C319" s="8"/>
      <c r="R319" s="12"/>
    </row>
    <row r="320" spans="1:18" ht="16.2">
      <c r="A320" s="7"/>
      <c r="B320" s="8"/>
      <c r="C320" s="8"/>
      <c r="R320" s="12"/>
    </row>
    <row r="321" spans="1:18" ht="16.2">
      <c r="A321" s="7"/>
      <c r="B321" s="8"/>
      <c r="C321" s="8"/>
      <c r="R321" s="12"/>
    </row>
    <row r="322" spans="1:18" ht="16.2">
      <c r="A322" s="7"/>
      <c r="B322" s="8"/>
      <c r="C322" s="8"/>
      <c r="R322" s="12"/>
    </row>
    <row r="323" spans="1:18" ht="16.2">
      <c r="A323" s="7"/>
      <c r="B323" s="8"/>
      <c r="C323" s="8"/>
      <c r="R323" s="12"/>
    </row>
    <row r="324" spans="1:18" ht="16.2">
      <c r="A324" s="7"/>
      <c r="B324" s="8"/>
      <c r="C324" s="8"/>
      <c r="R324" s="12"/>
    </row>
    <row r="325" spans="1:18" ht="16.2">
      <c r="A325" s="7"/>
      <c r="B325" s="8"/>
      <c r="C325" s="8"/>
      <c r="R325" s="12"/>
    </row>
    <row r="326" spans="1:18" ht="16.2">
      <c r="A326" s="7"/>
      <c r="B326" s="8"/>
      <c r="C326" s="8"/>
      <c r="R326" s="12"/>
    </row>
    <row r="327" spans="1:18" ht="16.2">
      <c r="A327" s="7"/>
      <c r="B327" s="8"/>
      <c r="C327" s="8"/>
      <c r="R327" s="12"/>
    </row>
    <row r="328" spans="1:18" ht="16.2">
      <c r="A328" s="7"/>
      <c r="B328" s="8"/>
      <c r="C328" s="8"/>
      <c r="R328" s="12"/>
    </row>
    <row r="329" spans="1:18" ht="16.2">
      <c r="A329" s="7"/>
      <c r="B329" s="8"/>
      <c r="C329" s="8"/>
      <c r="R329" s="12"/>
    </row>
    <row r="330" spans="1:18" ht="16.2">
      <c r="A330" s="7"/>
      <c r="B330" s="8"/>
      <c r="C330" s="8"/>
      <c r="R330" s="12"/>
    </row>
    <row r="331" spans="1:18" ht="16.2">
      <c r="A331" s="7"/>
      <c r="B331" s="8"/>
      <c r="C331" s="8"/>
      <c r="R331" s="12"/>
    </row>
    <row r="332" spans="1:18" ht="16.2">
      <c r="A332" s="7"/>
      <c r="B332" s="8"/>
      <c r="C332" s="8"/>
      <c r="R332" s="12"/>
    </row>
    <row r="333" spans="1:18" ht="16.2">
      <c r="A333" s="7"/>
      <c r="B333" s="8"/>
      <c r="C333" s="8"/>
      <c r="R333" s="12"/>
    </row>
    <row r="334" spans="1:18" ht="16.2">
      <c r="A334" s="7"/>
      <c r="B334" s="8"/>
      <c r="C334" s="8"/>
      <c r="R334" s="12"/>
    </row>
    <row r="335" spans="1:18" ht="16.2">
      <c r="A335" s="7"/>
      <c r="B335" s="8"/>
      <c r="C335" s="8"/>
      <c r="R335" s="12"/>
    </row>
    <row r="336" spans="1:18" ht="16.2">
      <c r="A336" s="7"/>
      <c r="B336" s="8"/>
      <c r="C336" s="8"/>
      <c r="R336" s="12"/>
    </row>
    <row r="337" spans="1:18" ht="16.2">
      <c r="A337" s="7"/>
      <c r="B337" s="8"/>
      <c r="C337" s="8"/>
      <c r="R337" s="12"/>
    </row>
    <row r="338" spans="1:18" ht="16.2">
      <c r="A338" s="7"/>
      <c r="B338" s="8"/>
      <c r="C338" s="8"/>
      <c r="R338" s="12"/>
    </row>
    <row r="339" spans="1:18" ht="16.2">
      <c r="A339" s="7"/>
      <c r="B339" s="8"/>
      <c r="C339" s="8"/>
      <c r="R339" s="12"/>
    </row>
    <row r="340" spans="1:18" ht="16.2">
      <c r="A340" s="7"/>
      <c r="B340" s="8"/>
      <c r="C340" s="8"/>
      <c r="R340" s="12"/>
    </row>
    <row r="341" spans="1:18" ht="16.2">
      <c r="A341" s="7"/>
      <c r="B341" s="8"/>
      <c r="C341" s="8"/>
      <c r="R341" s="12"/>
    </row>
    <row r="342" spans="1:18" ht="16.2">
      <c r="A342" s="7"/>
      <c r="B342" s="8"/>
      <c r="C342" s="8"/>
      <c r="R342" s="12"/>
    </row>
    <row r="343" spans="1:18" ht="16.2">
      <c r="A343" s="7"/>
      <c r="B343" s="8"/>
      <c r="C343" s="8"/>
      <c r="R343" s="12"/>
    </row>
    <row r="344" spans="1:18" ht="16.2">
      <c r="A344" s="7"/>
      <c r="B344" s="8"/>
      <c r="C344" s="8"/>
      <c r="R344" s="12"/>
    </row>
    <row r="345" spans="1:18" ht="16.2">
      <c r="A345" s="7"/>
      <c r="B345" s="8"/>
      <c r="C345" s="8"/>
      <c r="R345" s="12"/>
    </row>
    <row r="346" spans="1:18" ht="16.2">
      <c r="A346" s="7"/>
      <c r="B346" s="8"/>
      <c r="C346" s="8"/>
      <c r="R346" s="12"/>
    </row>
    <row r="347" spans="1:18" ht="16.2">
      <c r="A347" s="7"/>
      <c r="B347" s="8"/>
      <c r="C347" s="8"/>
      <c r="R347" s="12"/>
    </row>
    <row r="348" spans="1:18" ht="16.2">
      <c r="A348" s="7"/>
      <c r="B348" s="8"/>
      <c r="C348" s="8"/>
      <c r="R348" s="12"/>
    </row>
    <row r="349" spans="1:18" ht="16.2">
      <c r="A349" s="7"/>
      <c r="B349" s="8"/>
      <c r="C349" s="8"/>
      <c r="R349" s="12"/>
    </row>
    <row r="350" spans="1:18" ht="16.2">
      <c r="A350" s="7"/>
      <c r="B350" s="8"/>
      <c r="C350" s="8"/>
      <c r="R350" s="12"/>
    </row>
    <row r="351" spans="1:18" ht="16.2">
      <c r="A351" s="7"/>
      <c r="B351" s="8"/>
      <c r="C351" s="8"/>
      <c r="R351" s="12"/>
    </row>
    <row r="352" spans="1:18" ht="16.2">
      <c r="A352" s="7"/>
      <c r="B352" s="8"/>
      <c r="C352" s="8"/>
      <c r="R352" s="12"/>
    </row>
    <row r="353" spans="1:18" ht="16.2">
      <c r="A353" s="7"/>
      <c r="B353" s="8"/>
      <c r="C353" s="8"/>
      <c r="R353" s="12"/>
    </row>
    <row r="354" spans="1:18" ht="16.2">
      <c r="A354" s="7"/>
      <c r="B354" s="8"/>
      <c r="C354" s="8"/>
      <c r="R354" s="12"/>
    </row>
    <row r="355" spans="1:18" ht="16.2">
      <c r="A355" s="7"/>
      <c r="B355" s="8"/>
      <c r="C355" s="8"/>
      <c r="R355" s="12"/>
    </row>
    <row r="356" spans="1:18" ht="16.2">
      <c r="A356" s="7"/>
      <c r="B356" s="8"/>
      <c r="C356" s="8"/>
      <c r="R356" s="12"/>
    </row>
    <row r="357" spans="1:18" ht="16.2">
      <c r="A357" s="7"/>
      <c r="B357" s="8"/>
      <c r="C357" s="8"/>
      <c r="R357" s="12"/>
    </row>
    <row r="358" spans="1:18" ht="16.2">
      <c r="A358" s="7"/>
      <c r="B358" s="8"/>
      <c r="C358" s="8"/>
      <c r="R358" s="12"/>
    </row>
    <row r="359" spans="1:18" ht="16.2">
      <c r="A359" s="7"/>
      <c r="B359" s="8"/>
      <c r="C359" s="8"/>
      <c r="R359" s="12"/>
    </row>
    <row r="360" spans="1:18" ht="16.2">
      <c r="A360" s="7"/>
      <c r="B360" s="8"/>
      <c r="C360" s="8"/>
      <c r="R360" s="12"/>
    </row>
    <row r="361" spans="1:18" ht="16.2">
      <c r="A361" s="7"/>
      <c r="B361" s="8"/>
      <c r="C361" s="8"/>
      <c r="R361" s="12"/>
    </row>
    <row r="362" spans="1:18" ht="16.2">
      <c r="A362" s="7"/>
      <c r="B362" s="8"/>
      <c r="C362" s="8"/>
      <c r="R362" s="12"/>
    </row>
    <row r="363" spans="1:18" ht="16.2">
      <c r="A363" s="7"/>
      <c r="B363" s="8"/>
      <c r="C363" s="8"/>
      <c r="R363" s="12"/>
    </row>
    <row r="364" spans="1:18" ht="16.2">
      <c r="A364" s="7"/>
      <c r="B364" s="8"/>
      <c r="C364" s="8"/>
      <c r="R364" s="12"/>
    </row>
    <row r="365" spans="1:18" ht="16.2">
      <c r="A365" s="7"/>
      <c r="B365" s="8"/>
      <c r="C365" s="8"/>
      <c r="R365" s="12"/>
    </row>
    <row r="366" spans="1:18" ht="16.2">
      <c r="A366" s="7"/>
      <c r="B366" s="8"/>
      <c r="C366" s="8"/>
      <c r="R366" s="12"/>
    </row>
    <row r="367" spans="1:18" ht="16.2">
      <c r="A367" s="7"/>
      <c r="B367" s="8"/>
      <c r="C367" s="8"/>
      <c r="R367" s="12"/>
    </row>
    <row r="368" spans="1:18" ht="16.2">
      <c r="A368" s="7"/>
      <c r="B368" s="8"/>
      <c r="C368" s="8"/>
      <c r="R368" s="12"/>
    </row>
    <row r="369" spans="1:18" ht="16.2">
      <c r="A369" s="7"/>
      <c r="B369" s="8"/>
      <c r="C369" s="8"/>
      <c r="R369" s="12"/>
    </row>
    <row r="370" spans="1:18" ht="16.2">
      <c r="A370" s="7"/>
      <c r="B370" s="8"/>
      <c r="C370" s="8"/>
      <c r="R370" s="12"/>
    </row>
    <row r="371" spans="1:18" ht="16.2">
      <c r="A371" s="7"/>
      <c r="B371" s="8"/>
      <c r="C371" s="8"/>
      <c r="R371" s="12"/>
    </row>
    <row r="372" spans="1:18" ht="16.2">
      <c r="A372" s="7"/>
      <c r="B372" s="8"/>
      <c r="C372" s="8"/>
      <c r="R372" s="12"/>
    </row>
    <row r="373" spans="1:18" ht="16.2">
      <c r="A373" s="7"/>
      <c r="B373" s="8"/>
      <c r="C373" s="8"/>
      <c r="R373" s="12"/>
    </row>
    <row r="374" spans="1:18" ht="16.2">
      <c r="A374" s="7"/>
      <c r="B374" s="8"/>
      <c r="C374" s="8"/>
      <c r="R374" s="12"/>
    </row>
    <row r="375" spans="1:18" ht="16.2">
      <c r="A375" s="7"/>
      <c r="B375" s="8"/>
      <c r="C375" s="8"/>
      <c r="R375" s="12"/>
    </row>
    <row r="376" spans="1:18" ht="16.2">
      <c r="A376" s="7"/>
      <c r="B376" s="8"/>
      <c r="C376" s="8"/>
      <c r="R376" s="12"/>
    </row>
    <row r="377" spans="1:18" ht="16.2">
      <c r="A377" s="7"/>
      <c r="B377" s="8"/>
      <c r="C377" s="8"/>
      <c r="R377" s="12"/>
    </row>
    <row r="378" spans="1:18" ht="16.2">
      <c r="A378" s="7"/>
      <c r="B378" s="8"/>
      <c r="C378" s="8"/>
      <c r="R378" s="12"/>
    </row>
    <row r="379" spans="1:18" ht="16.2">
      <c r="A379" s="7"/>
      <c r="B379" s="8"/>
      <c r="C379" s="8"/>
      <c r="R379" s="12"/>
    </row>
    <row r="380" spans="1:18" ht="16.2">
      <c r="A380" s="7"/>
      <c r="B380" s="8"/>
      <c r="C380" s="8"/>
      <c r="R380" s="12"/>
    </row>
    <row r="381" spans="1:18" ht="16.2">
      <c r="A381" s="7"/>
      <c r="B381" s="8"/>
      <c r="C381" s="8"/>
      <c r="R381" s="12"/>
    </row>
    <row r="382" spans="1:18" ht="16.2">
      <c r="A382" s="7"/>
      <c r="B382" s="8"/>
      <c r="C382" s="8"/>
      <c r="R382" s="12"/>
    </row>
    <row r="383" spans="1:18" ht="16.2">
      <c r="A383" s="7"/>
      <c r="B383" s="8"/>
      <c r="C383" s="8"/>
      <c r="R383" s="12"/>
    </row>
    <row r="384" spans="1:18" ht="16.2">
      <c r="A384" s="7"/>
      <c r="B384" s="8"/>
      <c r="C384" s="8"/>
      <c r="R384" s="12"/>
    </row>
    <row r="385" spans="1:18" ht="16.2">
      <c r="A385" s="7"/>
      <c r="B385" s="8"/>
      <c r="C385" s="8"/>
      <c r="R385" s="12"/>
    </row>
    <row r="386" spans="1:18" ht="16.2">
      <c r="A386" s="7"/>
      <c r="B386" s="8"/>
      <c r="C386" s="8"/>
      <c r="R386" s="12"/>
    </row>
    <row r="387" spans="1:18" ht="16.2">
      <c r="A387" s="7"/>
      <c r="B387" s="8"/>
      <c r="C387" s="8"/>
      <c r="R387" s="12"/>
    </row>
    <row r="388" spans="1:18" ht="16.2">
      <c r="A388" s="7"/>
      <c r="B388" s="8"/>
      <c r="C388" s="8"/>
      <c r="R388" s="12"/>
    </row>
    <row r="389" spans="1:18" ht="16.2">
      <c r="A389" s="7"/>
      <c r="B389" s="8"/>
      <c r="C389" s="8"/>
      <c r="R389" s="12"/>
    </row>
    <row r="390" spans="1:18" ht="16.2">
      <c r="A390" s="7"/>
      <c r="B390" s="8"/>
      <c r="C390" s="8"/>
      <c r="R390" s="12"/>
    </row>
    <row r="391" spans="1:18" ht="16.2">
      <c r="A391" s="7"/>
      <c r="B391" s="8"/>
      <c r="C391" s="8"/>
      <c r="R391" s="12"/>
    </row>
    <row r="392" spans="1:18" ht="16.2">
      <c r="A392" s="7"/>
      <c r="B392" s="8"/>
      <c r="C392" s="8"/>
      <c r="R392" s="12"/>
    </row>
    <row r="393" spans="1:18" ht="16.2">
      <c r="A393" s="7"/>
      <c r="B393" s="8"/>
      <c r="C393" s="8"/>
      <c r="R393" s="12"/>
    </row>
    <row r="394" spans="1:18" ht="16.2">
      <c r="A394" s="7"/>
      <c r="B394" s="8"/>
      <c r="C394" s="8"/>
      <c r="R394" s="12"/>
    </row>
    <row r="395" spans="1:18" ht="16.2">
      <c r="A395" s="7"/>
      <c r="B395" s="8"/>
      <c r="C395" s="8"/>
      <c r="R395" s="12"/>
    </row>
    <row r="396" spans="1:18" ht="16.2">
      <c r="A396" s="7"/>
      <c r="B396" s="8"/>
      <c r="C396" s="8"/>
      <c r="R396" s="12"/>
    </row>
    <row r="397" spans="1:18" ht="16.2">
      <c r="A397" s="7"/>
      <c r="B397" s="8"/>
      <c r="C397" s="8"/>
      <c r="R397" s="12"/>
    </row>
    <row r="398" spans="1:18" ht="16.2">
      <c r="A398" s="7"/>
      <c r="B398" s="8"/>
      <c r="C398" s="8"/>
      <c r="R398" s="12"/>
    </row>
    <row r="399" spans="1:18" ht="16.2">
      <c r="A399" s="7"/>
      <c r="B399" s="8"/>
      <c r="C399" s="8"/>
      <c r="R399" s="12"/>
    </row>
    <row r="400" spans="1:18" ht="16.2">
      <c r="A400" s="7"/>
      <c r="B400" s="8"/>
      <c r="C400" s="8"/>
      <c r="R400" s="12"/>
    </row>
    <row r="401" spans="1:18" ht="16.2">
      <c r="A401" s="7"/>
      <c r="B401" s="8"/>
      <c r="C401" s="8"/>
      <c r="R401" s="12"/>
    </row>
    <row r="402" spans="1:18" ht="16.2">
      <c r="A402" s="7"/>
      <c r="B402" s="8"/>
      <c r="C402" s="8"/>
      <c r="R402" s="12"/>
    </row>
    <row r="403" spans="1:18" ht="16.2">
      <c r="A403" s="7"/>
      <c r="B403" s="8"/>
      <c r="C403" s="8"/>
      <c r="R403" s="12"/>
    </row>
    <row r="404" spans="1:18" ht="16.2">
      <c r="A404" s="7"/>
      <c r="B404" s="8"/>
      <c r="C404" s="8"/>
      <c r="R404" s="12"/>
    </row>
    <row r="405" spans="1:18" ht="16.2">
      <c r="A405" s="7"/>
      <c r="B405" s="8"/>
      <c r="C405" s="8"/>
      <c r="R405" s="12"/>
    </row>
    <row r="406" spans="1:18" ht="16.2">
      <c r="A406" s="7"/>
      <c r="B406" s="8"/>
      <c r="C406" s="8"/>
      <c r="R406" s="12"/>
    </row>
    <row r="407" spans="1:18" ht="16.2">
      <c r="A407" s="7"/>
      <c r="B407" s="8"/>
      <c r="C407" s="8"/>
      <c r="R407" s="12"/>
    </row>
    <row r="408" spans="1:18" ht="16.2">
      <c r="A408" s="7"/>
      <c r="B408" s="8"/>
      <c r="C408" s="8"/>
      <c r="R408" s="12"/>
    </row>
    <row r="409" spans="1:18" ht="16.2">
      <c r="A409" s="7"/>
      <c r="B409" s="8"/>
      <c r="C409" s="8"/>
      <c r="R409" s="12"/>
    </row>
    <row r="410" spans="1:18" ht="16.2">
      <c r="A410" s="7"/>
      <c r="B410" s="8"/>
      <c r="C410" s="8"/>
      <c r="R410" s="12"/>
    </row>
    <row r="411" spans="1:18" ht="16.2">
      <c r="A411" s="7"/>
      <c r="B411" s="8"/>
      <c r="C411" s="8"/>
      <c r="R411" s="12"/>
    </row>
    <row r="412" spans="1:18" ht="16.2">
      <c r="A412" s="7"/>
      <c r="B412" s="8"/>
      <c r="C412" s="8"/>
      <c r="R412" s="12"/>
    </row>
    <row r="413" spans="1:18" ht="16.2">
      <c r="A413" s="7"/>
      <c r="B413" s="8"/>
      <c r="C413" s="8"/>
      <c r="R413" s="12"/>
    </row>
    <row r="414" spans="1:18" ht="16.2">
      <c r="A414" s="7"/>
      <c r="B414" s="8"/>
      <c r="C414" s="8"/>
      <c r="R414" s="12"/>
    </row>
    <row r="415" spans="1:18" ht="16.2">
      <c r="A415" s="7"/>
      <c r="B415" s="8"/>
      <c r="C415" s="8"/>
      <c r="R415" s="12"/>
    </row>
    <row r="416" spans="1:18" ht="16.2">
      <c r="A416" s="7"/>
      <c r="B416" s="8"/>
      <c r="C416" s="8"/>
      <c r="R416" s="12"/>
    </row>
    <row r="417" spans="1:18" ht="16.2">
      <c r="A417" s="7"/>
      <c r="B417" s="8"/>
      <c r="C417" s="8"/>
      <c r="R417" s="12"/>
    </row>
    <row r="418" spans="1:18" ht="16.2">
      <c r="A418" s="7"/>
      <c r="B418" s="8"/>
      <c r="C418" s="8"/>
      <c r="R418" s="12"/>
    </row>
    <row r="419" spans="1:18" ht="16.2">
      <c r="A419" s="7"/>
      <c r="B419" s="8"/>
      <c r="C419" s="8"/>
      <c r="R419" s="12"/>
    </row>
    <row r="420" spans="1:18" ht="16.2">
      <c r="A420" s="7"/>
      <c r="B420" s="8"/>
      <c r="C420" s="8"/>
      <c r="R420" s="12"/>
    </row>
    <row r="421" spans="1:18" ht="16.2">
      <c r="A421" s="7"/>
      <c r="B421" s="8"/>
      <c r="C421" s="8"/>
      <c r="R421" s="12"/>
    </row>
    <row r="422" spans="1:18" ht="16.2">
      <c r="A422" s="7"/>
      <c r="B422" s="8"/>
      <c r="C422" s="8"/>
      <c r="R422" s="12"/>
    </row>
    <row r="423" spans="1:18" ht="16.2">
      <c r="A423" s="7"/>
      <c r="B423" s="8"/>
      <c r="C423" s="8"/>
      <c r="R423" s="12"/>
    </row>
    <row r="424" spans="1:18" ht="16.2">
      <c r="A424" s="7"/>
      <c r="B424" s="8"/>
      <c r="C424" s="8"/>
      <c r="R424" s="12"/>
    </row>
    <row r="425" spans="1:18" ht="16.2">
      <c r="A425" s="7"/>
      <c r="B425" s="8"/>
      <c r="C425" s="8"/>
      <c r="R425" s="12"/>
    </row>
    <row r="426" spans="1:18" ht="16.2">
      <c r="A426" s="7"/>
      <c r="B426" s="8"/>
      <c r="C426" s="8"/>
      <c r="R426" s="12"/>
    </row>
    <row r="427" spans="1:18" ht="16.2">
      <c r="A427" s="7"/>
      <c r="B427" s="8"/>
      <c r="C427" s="8"/>
      <c r="R427" s="12"/>
    </row>
    <row r="428" spans="1:18" ht="16.2">
      <c r="A428" s="7"/>
      <c r="B428" s="8"/>
      <c r="C428" s="8"/>
      <c r="R428" s="12"/>
    </row>
    <row r="429" spans="1:18" ht="16.2">
      <c r="A429" s="7"/>
      <c r="B429" s="8"/>
      <c r="C429" s="8"/>
      <c r="R429" s="12"/>
    </row>
    <row r="430" spans="1:18" ht="16.2">
      <c r="A430" s="7"/>
      <c r="B430" s="8"/>
      <c r="C430" s="8"/>
      <c r="R430" s="12"/>
    </row>
    <row r="431" spans="1:18" ht="16.2">
      <c r="A431" s="7"/>
      <c r="B431" s="8"/>
      <c r="C431" s="8"/>
      <c r="R431" s="12"/>
    </row>
    <row r="432" spans="1:18" ht="16.2">
      <c r="A432" s="7"/>
      <c r="B432" s="8"/>
      <c r="C432" s="8"/>
      <c r="R432" s="12"/>
    </row>
    <row r="433" spans="1:18" ht="16.2">
      <c r="A433" s="7"/>
      <c r="B433" s="8"/>
      <c r="C433" s="8"/>
      <c r="R433" s="12"/>
    </row>
    <row r="434" spans="1:18" ht="16.2">
      <c r="A434" s="7"/>
      <c r="B434" s="8"/>
      <c r="C434" s="8"/>
      <c r="R434" s="12"/>
    </row>
    <row r="435" spans="1:18" ht="16.2">
      <c r="A435" s="7"/>
      <c r="B435" s="8"/>
      <c r="C435" s="8"/>
      <c r="R435" s="12"/>
    </row>
    <row r="436" spans="1:18" ht="16.2">
      <c r="A436" s="7"/>
      <c r="B436" s="8"/>
      <c r="C436" s="8"/>
      <c r="R436" s="12"/>
    </row>
    <row r="437" spans="1:18" ht="16.2">
      <c r="A437" s="7"/>
      <c r="B437" s="8"/>
      <c r="C437" s="8"/>
      <c r="R437" s="12"/>
    </row>
    <row r="438" spans="1:18" ht="16.2">
      <c r="A438" s="7"/>
      <c r="B438" s="8"/>
      <c r="C438" s="8"/>
      <c r="R438" s="12"/>
    </row>
    <row r="439" spans="1:18" ht="16.2">
      <c r="A439" s="7"/>
      <c r="B439" s="8"/>
      <c r="C439" s="8"/>
      <c r="R439" s="12"/>
    </row>
    <row r="440" spans="1:18" ht="16.2">
      <c r="A440" s="7"/>
      <c r="B440" s="8"/>
      <c r="C440" s="8"/>
      <c r="R440" s="12"/>
    </row>
    <row r="441" spans="1:18" ht="16.2">
      <c r="A441" s="7"/>
      <c r="B441" s="8"/>
      <c r="C441" s="8"/>
      <c r="R441" s="12"/>
    </row>
    <row r="442" spans="1:18" ht="16.2">
      <c r="A442" s="7"/>
      <c r="B442" s="8"/>
      <c r="C442" s="8"/>
      <c r="R442" s="12"/>
    </row>
    <row r="443" spans="1:18" ht="16.2">
      <c r="A443" s="7"/>
      <c r="B443" s="8"/>
      <c r="C443" s="8"/>
      <c r="R443" s="12"/>
    </row>
    <row r="444" spans="1:18" ht="16.2">
      <c r="A444" s="7"/>
      <c r="B444" s="8"/>
      <c r="C444" s="8"/>
      <c r="R444" s="12"/>
    </row>
    <row r="445" spans="1:18" ht="16.2">
      <c r="A445" s="7"/>
      <c r="B445" s="8"/>
      <c r="C445" s="8"/>
      <c r="R445" s="12"/>
    </row>
    <row r="446" spans="1:18" ht="16.2">
      <c r="A446" s="7"/>
      <c r="B446" s="8"/>
      <c r="C446" s="8"/>
      <c r="R446" s="12"/>
    </row>
    <row r="447" spans="1:18" ht="16.2">
      <c r="A447" s="7"/>
      <c r="B447" s="8"/>
      <c r="C447" s="8"/>
      <c r="R447" s="12"/>
    </row>
    <row r="448" spans="1:18" ht="16.2">
      <c r="A448" s="7"/>
      <c r="B448" s="8"/>
      <c r="C448" s="8"/>
      <c r="R448" s="12"/>
    </row>
    <row r="449" spans="1:18" ht="16.2">
      <c r="A449" s="7"/>
      <c r="B449" s="8"/>
      <c r="C449" s="8"/>
      <c r="R449" s="12"/>
    </row>
    <row r="450" spans="1:18" ht="16.2">
      <c r="A450" s="7"/>
      <c r="B450" s="8"/>
      <c r="C450" s="8"/>
      <c r="R450" s="12"/>
    </row>
    <row r="451" spans="1:18" ht="16.2">
      <c r="A451" s="7"/>
      <c r="B451" s="8"/>
      <c r="C451" s="8"/>
      <c r="R451" s="12"/>
    </row>
    <row r="452" spans="1:18" ht="16.2">
      <c r="A452" s="7"/>
      <c r="B452" s="8"/>
      <c r="C452" s="8"/>
      <c r="R452" s="12"/>
    </row>
    <row r="453" spans="1:18" ht="16.2">
      <c r="A453" s="7"/>
      <c r="B453" s="8"/>
      <c r="C453" s="8"/>
      <c r="R453" s="12"/>
    </row>
    <row r="454" spans="1:18" ht="16.2">
      <c r="A454" s="7"/>
      <c r="B454" s="8"/>
      <c r="C454" s="8"/>
      <c r="R454" s="12"/>
    </row>
    <row r="455" spans="1:18" ht="16.2">
      <c r="A455" s="7"/>
      <c r="B455" s="8"/>
      <c r="C455" s="8"/>
      <c r="R455" s="12"/>
    </row>
    <row r="456" spans="1:18" ht="16.2">
      <c r="A456" s="7"/>
      <c r="B456" s="8"/>
      <c r="C456" s="8"/>
      <c r="R456" s="12"/>
    </row>
    <row r="457" spans="1:18" ht="16.2">
      <c r="A457" s="7"/>
      <c r="B457" s="8"/>
      <c r="C457" s="8"/>
      <c r="R457" s="12"/>
    </row>
    <row r="458" spans="1:18" ht="16.2">
      <c r="A458" s="7"/>
      <c r="B458" s="8"/>
      <c r="C458" s="8"/>
      <c r="R458" s="12"/>
    </row>
    <row r="459" spans="1:18" ht="16.2">
      <c r="A459" s="7"/>
      <c r="B459" s="8"/>
      <c r="C459" s="8"/>
      <c r="R459" s="12"/>
    </row>
    <row r="460" spans="1:18" ht="16.2">
      <c r="A460" s="7"/>
      <c r="B460" s="8"/>
      <c r="C460" s="8"/>
      <c r="R460" s="12"/>
    </row>
    <row r="461" spans="1:18" ht="16.2">
      <c r="A461" s="7"/>
      <c r="B461" s="8"/>
      <c r="C461" s="8"/>
      <c r="R461" s="12"/>
    </row>
    <row r="462" spans="1:18" ht="16.2">
      <c r="A462" s="7"/>
      <c r="B462" s="8"/>
      <c r="C462" s="8"/>
      <c r="R462" s="12"/>
    </row>
    <row r="463" spans="1:18" ht="16.2">
      <c r="A463" s="7"/>
      <c r="B463" s="8"/>
      <c r="C463" s="8"/>
      <c r="R463" s="12"/>
    </row>
    <row r="464" spans="1:18" ht="16.2">
      <c r="A464" s="7"/>
      <c r="B464" s="8"/>
      <c r="C464" s="8"/>
      <c r="R464" s="12"/>
    </row>
    <row r="465" spans="1:18" ht="16.2">
      <c r="A465" s="7"/>
      <c r="B465" s="8"/>
      <c r="C465" s="8"/>
      <c r="R465" s="12"/>
    </row>
    <row r="466" spans="1:18" ht="16.2">
      <c r="A466" s="7"/>
      <c r="B466" s="8"/>
      <c r="C466" s="8"/>
      <c r="R466" s="12"/>
    </row>
    <row r="467" spans="1:18" ht="16.2">
      <c r="A467" s="7"/>
      <c r="B467" s="8"/>
      <c r="C467" s="8"/>
      <c r="R467" s="12"/>
    </row>
    <row r="468" spans="1:18" ht="16.2">
      <c r="A468" s="7"/>
      <c r="B468" s="8"/>
      <c r="C468" s="8"/>
      <c r="R468" s="12"/>
    </row>
    <row r="469" spans="1:18" ht="16.2">
      <c r="A469" s="7"/>
      <c r="B469" s="8"/>
      <c r="C469" s="8"/>
      <c r="R469" s="12"/>
    </row>
    <row r="470" spans="1:18" ht="16.2">
      <c r="A470" s="7"/>
      <c r="B470" s="8"/>
      <c r="C470" s="8"/>
      <c r="R470" s="12"/>
    </row>
    <row r="471" spans="1:18" ht="16.2">
      <c r="A471" s="7"/>
      <c r="B471" s="8"/>
      <c r="C471" s="8"/>
      <c r="R471" s="12"/>
    </row>
    <row r="472" spans="1:18" ht="16.2">
      <c r="A472" s="7"/>
      <c r="B472" s="8"/>
      <c r="C472" s="8"/>
      <c r="R472" s="12"/>
    </row>
    <row r="473" spans="1:18" ht="16.2">
      <c r="A473" s="7"/>
      <c r="B473" s="8"/>
      <c r="C473" s="8"/>
      <c r="R473" s="12"/>
    </row>
    <row r="474" spans="1:18" ht="16.2">
      <c r="A474" s="7"/>
      <c r="B474" s="8"/>
      <c r="C474" s="8"/>
      <c r="R474" s="12"/>
    </row>
    <row r="475" spans="1:18" ht="16.2">
      <c r="A475" s="7"/>
      <c r="B475" s="8"/>
      <c r="C475" s="8"/>
      <c r="R475" s="12"/>
    </row>
    <row r="476" spans="1:18" ht="16.2">
      <c r="A476" s="7"/>
      <c r="B476" s="8"/>
      <c r="C476" s="8"/>
      <c r="R476" s="12"/>
    </row>
    <row r="477" spans="1:18" ht="16.2">
      <c r="A477" s="7"/>
      <c r="B477" s="8"/>
      <c r="C477" s="8"/>
      <c r="R477" s="12"/>
    </row>
    <row r="478" spans="1:18" ht="16.2">
      <c r="A478" s="7"/>
      <c r="B478" s="8"/>
      <c r="C478" s="8"/>
      <c r="R478" s="12"/>
    </row>
    <row r="479" spans="1:18" ht="16.2">
      <c r="A479" s="7"/>
      <c r="B479" s="8"/>
      <c r="C479" s="8"/>
      <c r="R479" s="12"/>
    </row>
    <row r="480" spans="1:18" ht="16.2">
      <c r="A480" s="7"/>
      <c r="B480" s="8"/>
      <c r="C480" s="8"/>
      <c r="R480" s="12"/>
    </row>
    <row r="481" spans="1:18" ht="16.2">
      <c r="A481" s="7"/>
      <c r="B481" s="8"/>
      <c r="C481" s="8"/>
      <c r="R481" s="12"/>
    </row>
    <row r="482" spans="1:18" ht="16.2">
      <c r="A482" s="7"/>
      <c r="B482" s="8"/>
      <c r="C482" s="8"/>
      <c r="R482" s="12"/>
    </row>
    <row r="483" spans="1:18" ht="16.2">
      <c r="A483" s="7"/>
      <c r="B483" s="8"/>
      <c r="C483" s="8"/>
      <c r="R483" s="12"/>
    </row>
    <row r="484" spans="1:18" ht="16.2">
      <c r="A484" s="7"/>
      <c r="B484" s="8"/>
      <c r="C484" s="8"/>
      <c r="R484" s="12"/>
    </row>
    <row r="485" spans="1:18" ht="16.2">
      <c r="A485" s="7"/>
      <c r="B485" s="8"/>
      <c r="C485" s="8"/>
      <c r="R485" s="12"/>
    </row>
    <row r="486" spans="1:18" ht="16.2">
      <c r="A486" s="7"/>
      <c r="B486" s="8"/>
      <c r="C486" s="8"/>
      <c r="R486" s="12"/>
    </row>
    <row r="487" spans="1:18" ht="16.2">
      <c r="A487" s="7"/>
      <c r="B487" s="8"/>
      <c r="C487" s="8"/>
      <c r="R487" s="12"/>
    </row>
    <row r="488" spans="1:18" ht="16.2">
      <c r="A488" s="7"/>
      <c r="B488" s="8"/>
      <c r="C488" s="8"/>
      <c r="R488" s="12"/>
    </row>
    <row r="489" spans="1:18" ht="16.2">
      <c r="A489" s="7"/>
      <c r="B489" s="8"/>
      <c r="C489" s="8"/>
      <c r="R489" s="12"/>
    </row>
    <row r="490" spans="1:18" ht="16.2">
      <c r="A490" s="7"/>
      <c r="B490" s="8"/>
      <c r="C490" s="8"/>
      <c r="R490" s="12"/>
    </row>
    <row r="491" spans="1:18" ht="16.2">
      <c r="A491" s="7"/>
      <c r="B491" s="8"/>
      <c r="C491" s="8"/>
      <c r="R491" s="12"/>
    </row>
    <row r="492" spans="1:18" ht="16.2">
      <c r="A492" s="7"/>
      <c r="B492" s="8"/>
      <c r="C492" s="8"/>
      <c r="R492" s="12"/>
    </row>
    <row r="493" spans="1:18" ht="16.2">
      <c r="A493" s="7"/>
      <c r="B493" s="8"/>
      <c r="C493" s="8"/>
      <c r="R493" s="12"/>
    </row>
    <row r="494" spans="1:18" ht="16.2">
      <c r="A494" s="7"/>
      <c r="B494" s="8"/>
      <c r="C494" s="8"/>
      <c r="R494" s="12"/>
    </row>
    <row r="495" spans="1:18" ht="16.2">
      <c r="A495" s="7"/>
      <c r="B495" s="8"/>
      <c r="C495" s="8"/>
      <c r="R495" s="12"/>
    </row>
    <row r="496" spans="1:18" ht="16.2">
      <c r="A496" s="7"/>
      <c r="B496" s="8"/>
      <c r="C496" s="8"/>
      <c r="R496" s="12"/>
    </row>
    <row r="497" spans="1:18" ht="16.2">
      <c r="A497" s="7"/>
      <c r="B497" s="8"/>
      <c r="C497" s="8"/>
      <c r="R497" s="12"/>
    </row>
    <row r="498" spans="1:18" ht="16.2">
      <c r="A498" s="7"/>
      <c r="B498" s="8"/>
      <c r="C498" s="8"/>
      <c r="R498" s="12"/>
    </row>
    <row r="499" spans="1:18" ht="16.2">
      <c r="A499" s="7"/>
      <c r="B499" s="8"/>
      <c r="C499" s="8"/>
      <c r="R499" s="12"/>
    </row>
    <row r="500" spans="1:18" ht="16.2">
      <c r="A500" s="7"/>
      <c r="B500" s="8"/>
      <c r="C500" s="8"/>
      <c r="R500" s="12"/>
    </row>
    <row r="501" spans="1:18" ht="16.2">
      <c r="A501" s="7"/>
      <c r="B501" s="8"/>
      <c r="C501" s="8"/>
      <c r="R501" s="12"/>
    </row>
    <row r="502" spans="1:18" ht="16.2">
      <c r="A502" s="7"/>
      <c r="B502" s="8"/>
      <c r="C502" s="8"/>
      <c r="R502" s="12"/>
    </row>
    <row r="503" spans="1:18" ht="16.2">
      <c r="A503" s="7"/>
      <c r="B503" s="8"/>
      <c r="C503" s="8"/>
      <c r="R503" s="12"/>
    </row>
    <row r="504" spans="1:18" ht="16.2">
      <c r="A504" s="7"/>
      <c r="B504" s="8"/>
      <c r="C504" s="8"/>
      <c r="R504" s="12"/>
    </row>
    <row r="505" spans="1:18" ht="16.2">
      <c r="A505" s="7"/>
      <c r="B505" s="8"/>
      <c r="C505" s="8"/>
      <c r="R505" s="12"/>
    </row>
    <row r="506" spans="1:18" ht="16.2">
      <c r="A506" s="7"/>
      <c r="B506" s="8"/>
      <c r="C506" s="8"/>
      <c r="R506" s="12"/>
    </row>
    <row r="507" spans="1:18" ht="16.2">
      <c r="A507" s="7"/>
      <c r="B507" s="8"/>
      <c r="C507" s="8"/>
      <c r="R507" s="12"/>
    </row>
    <row r="508" spans="1:18" ht="16.2">
      <c r="A508" s="7"/>
      <c r="B508" s="8"/>
      <c r="C508" s="8"/>
      <c r="R508" s="12"/>
    </row>
    <row r="509" spans="1:18" ht="16.2">
      <c r="A509" s="7"/>
      <c r="B509" s="8"/>
      <c r="C509" s="8"/>
      <c r="R509" s="12"/>
    </row>
    <row r="510" spans="1:18" ht="16.2">
      <c r="A510" s="7"/>
      <c r="B510" s="8"/>
      <c r="C510" s="8"/>
      <c r="R510" s="12"/>
    </row>
    <row r="511" spans="1:18" ht="16.2">
      <c r="A511" s="7"/>
      <c r="B511" s="8"/>
      <c r="C511" s="8"/>
      <c r="R511" s="12"/>
    </row>
    <row r="512" spans="1:18" ht="16.2">
      <c r="A512" s="7"/>
      <c r="B512" s="8"/>
      <c r="C512" s="8"/>
      <c r="R512" s="12"/>
    </row>
    <row r="513" spans="1:18" ht="16.2">
      <c r="A513" s="7"/>
      <c r="B513" s="8"/>
      <c r="C513" s="8"/>
      <c r="R513" s="12"/>
    </row>
    <row r="514" spans="1:18" ht="16.2">
      <c r="A514" s="7"/>
      <c r="B514" s="8"/>
      <c r="C514" s="8"/>
      <c r="R514" s="12"/>
    </row>
    <row r="515" spans="1:18" ht="16.2">
      <c r="A515" s="7"/>
      <c r="B515" s="8"/>
      <c r="C515" s="8"/>
      <c r="R515" s="12"/>
    </row>
    <row r="516" spans="1:18" ht="16.2">
      <c r="A516" s="7"/>
      <c r="B516" s="8"/>
      <c r="C516" s="8"/>
      <c r="R516" s="12"/>
    </row>
    <row r="517" spans="1:18" ht="16.2">
      <c r="A517" s="7"/>
      <c r="B517" s="8"/>
      <c r="C517" s="8"/>
      <c r="R517" s="12"/>
    </row>
    <row r="518" spans="1:18" ht="16.2">
      <c r="A518" s="7"/>
      <c r="B518" s="8"/>
      <c r="C518" s="8"/>
      <c r="R518" s="12"/>
    </row>
    <row r="519" spans="1:18" ht="16.2">
      <c r="A519" s="7"/>
      <c r="B519" s="8"/>
      <c r="C519" s="8"/>
      <c r="R519" s="12"/>
    </row>
    <row r="520" spans="1:18" ht="16.2">
      <c r="A520" s="7"/>
      <c r="B520" s="8"/>
      <c r="C520" s="8"/>
      <c r="R520" s="12"/>
    </row>
    <row r="521" spans="1:18" ht="16.2">
      <c r="A521" s="7"/>
      <c r="B521" s="8"/>
      <c r="C521" s="8"/>
      <c r="R521" s="12"/>
    </row>
    <row r="522" spans="1:18" ht="16.2">
      <c r="A522" s="7"/>
      <c r="B522" s="8"/>
      <c r="C522" s="8"/>
      <c r="R522" s="12"/>
    </row>
    <row r="523" spans="1:18" ht="16.2">
      <c r="A523" s="7"/>
      <c r="B523" s="8"/>
      <c r="C523" s="8"/>
      <c r="R523" s="12"/>
    </row>
    <row r="524" spans="1:18" ht="16.2">
      <c r="A524" s="7"/>
      <c r="B524" s="8"/>
      <c r="C524" s="8"/>
      <c r="R524" s="12"/>
    </row>
    <row r="525" spans="1:18" ht="16.2">
      <c r="A525" s="7"/>
      <c r="B525" s="8"/>
      <c r="C525" s="8"/>
      <c r="R525" s="12"/>
    </row>
    <row r="526" spans="1:18" ht="16.2">
      <c r="A526" s="7"/>
      <c r="B526" s="8"/>
      <c r="C526" s="8"/>
      <c r="R526" s="12"/>
    </row>
    <row r="527" spans="1:18" ht="16.2">
      <c r="A527" s="7"/>
      <c r="B527" s="8"/>
      <c r="C527" s="8"/>
      <c r="R527" s="12"/>
    </row>
    <row r="528" spans="1:18" ht="16.2">
      <c r="A528" s="7"/>
      <c r="B528" s="8"/>
      <c r="C528" s="8"/>
      <c r="R528" s="12"/>
    </row>
    <row r="529" spans="1:18" ht="16.2">
      <c r="A529" s="7"/>
      <c r="B529" s="8"/>
      <c r="C529" s="8"/>
      <c r="R529" s="12"/>
    </row>
    <row r="530" spans="1:18" ht="16.2">
      <c r="A530" s="7"/>
      <c r="B530" s="8"/>
      <c r="C530" s="8"/>
      <c r="R530" s="12"/>
    </row>
    <row r="531" spans="1:18" ht="16.2">
      <c r="A531" s="7"/>
      <c r="B531" s="8"/>
      <c r="C531" s="8"/>
      <c r="R531" s="12"/>
    </row>
    <row r="532" spans="1:18" ht="16.2">
      <c r="A532" s="7"/>
      <c r="B532" s="8"/>
      <c r="C532" s="8"/>
      <c r="R532" s="12"/>
    </row>
    <row r="533" spans="1:18" ht="16.2">
      <c r="A533" s="7"/>
      <c r="B533" s="8"/>
      <c r="C533" s="8"/>
      <c r="R533" s="12"/>
    </row>
    <row r="534" spans="1:18" ht="16.2">
      <c r="A534" s="7"/>
      <c r="B534" s="8"/>
      <c r="C534" s="8"/>
      <c r="R534" s="12"/>
    </row>
    <row r="535" spans="1:18" ht="16.2">
      <c r="A535" s="7"/>
      <c r="B535" s="8"/>
      <c r="C535" s="8"/>
      <c r="R535" s="12"/>
    </row>
    <row r="536" spans="1:18" ht="16.2">
      <c r="A536" s="7"/>
      <c r="B536" s="8"/>
      <c r="C536" s="8"/>
      <c r="R536" s="12"/>
    </row>
    <row r="537" spans="1:18" ht="16.2">
      <c r="A537" s="7"/>
      <c r="B537" s="8"/>
      <c r="C537" s="8"/>
      <c r="R537" s="12"/>
    </row>
    <row r="538" spans="1:18" ht="16.2">
      <c r="A538" s="7"/>
      <c r="B538" s="8"/>
      <c r="C538" s="8"/>
      <c r="R538" s="12"/>
    </row>
    <row r="539" spans="1:18" ht="16.2">
      <c r="A539" s="7"/>
      <c r="B539" s="8"/>
      <c r="C539" s="8"/>
      <c r="R539" s="12"/>
    </row>
    <row r="540" spans="1:18" ht="16.2">
      <c r="A540" s="7"/>
      <c r="B540" s="8"/>
      <c r="C540" s="8"/>
      <c r="R540" s="12"/>
    </row>
    <row r="541" spans="1:18" ht="16.2">
      <c r="A541" s="7"/>
      <c r="B541" s="8"/>
      <c r="C541" s="8"/>
      <c r="R541" s="12"/>
    </row>
    <row r="542" spans="1:18" ht="16.2">
      <c r="A542" s="7"/>
      <c r="B542" s="8"/>
      <c r="C542" s="8"/>
      <c r="R542" s="12"/>
    </row>
    <row r="543" spans="1:18" ht="16.2">
      <c r="A543" s="7"/>
      <c r="B543" s="8"/>
      <c r="C543" s="8"/>
      <c r="R543" s="12"/>
    </row>
    <row r="544" spans="1:18" ht="16.2">
      <c r="A544" s="7"/>
      <c r="B544" s="8"/>
      <c r="C544" s="8"/>
      <c r="R544" s="12"/>
    </row>
    <row r="545" spans="1:18" ht="16.2">
      <c r="A545" s="7"/>
      <c r="B545" s="8"/>
      <c r="C545" s="8"/>
      <c r="R545" s="12"/>
    </row>
    <row r="546" spans="1:18" ht="16.2">
      <c r="A546" s="7"/>
      <c r="B546" s="8"/>
      <c r="C546" s="8"/>
      <c r="R546" s="12"/>
    </row>
    <row r="547" spans="1:18" ht="16.2">
      <c r="A547" s="7"/>
      <c r="B547" s="8"/>
      <c r="C547" s="8"/>
      <c r="R547" s="12"/>
    </row>
    <row r="548" spans="1:18" ht="16.2">
      <c r="A548" s="7"/>
      <c r="B548" s="8"/>
      <c r="C548" s="8"/>
      <c r="R548" s="12"/>
    </row>
    <row r="549" spans="1:18" ht="16.2">
      <c r="A549" s="7"/>
      <c r="B549" s="8"/>
      <c r="C549" s="8"/>
      <c r="R549" s="12"/>
    </row>
    <row r="550" spans="1:18" ht="16.2">
      <c r="A550" s="7"/>
      <c r="B550" s="8"/>
      <c r="C550" s="8"/>
      <c r="R550" s="12"/>
    </row>
    <row r="551" spans="1:18" ht="16.2">
      <c r="A551" s="7"/>
      <c r="B551" s="8"/>
      <c r="C551" s="8"/>
      <c r="R551" s="12"/>
    </row>
    <row r="552" spans="1:18" ht="16.2">
      <c r="A552" s="7"/>
      <c r="B552" s="8"/>
      <c r="C552" s="8"/>
      <c r="R552" s="12"/>
    </row>
    <row r="553" spans="1:18" ht="16.2">
      <c r="A553" s="7"/>
      <c r="B553" s="8"/>
      <c r="C553" s="8"/>
      <c r="R553" s="12"/>
    </row>
    <row r="554" spans="1:18" ht="16.2">
      <c r="A554" s="7"/>
      <c r="B554" s="8"/>
      <c r="C554" s="8"/>
      <c r="R554" s="12"/>
    </row>
    <row r="555" spans="1:18" ht="16.2">
      <c r="A555" s="7"/>
      <c r="B555" s="8"/>
      <c r="C555" s="8"/>
      <c r="R555" s="12"/>
    </row>
    <row r="556" spans="1:18" ht="16.2">
      <c r="A556" s="7"/>
      <c r="B556" s="8"/>
      <c r="C556" s="8"/>
      <c r="R556" s="12"/>
    </row>
    <row r="557" spans="1:18" ht="16.2">
      <c r="A557" s="7"/>
      <c r="B557" s="8"/>
      <c r="C557" s="8"/>
      <c r="R557" s="12"/>
    </row>
    <row r="558" spans="1:18" ht="16.2">
      <c r="A558" s="7"/>
      <c r="B558" s="8"/>
      <c r="C558" s="8"/>
      <c r="R558" s="12"/>
    </row>
    <row r="559" spans="1:18" ht="16.2">
      <c r="A559" s="7"/>
      <c r="B559" s="8"/>
      <c r="C559" s="8"/>
      <c r="R559" s="12"/>
    </row>
    <row r="560" spans="1:18" ht="16.2">
      <c r="A560" s="7"/>
      <c r="B560" s="8"/>
      <c r="C560" s="8"/>
      <c r="R560" s="12"/>
    </row>
    <row r="561" spans="1:18" ht="16.2">
      <c r="A561" s="7"/>
      <c r="B561" s="8"/>
      <c r="C561" s="8"/>
      <c r="R561" s="12"/>
    </row>
    <row r="562" spans="1:18" ht="16.2">
      <c r="A562" s="7"/>
      <c r="B562" s="8"/>
      <c r="C562" s="8"/>
      <c r="R562" s="12"/>
    </row>
    <row r="563" spans="1:18" ht="16.2">
      <c r="A563" s="7"/>
      <c r="B563" s="8"/>
      <c r="C563" s="8"/>
      <c r="R563" s="12"/>
    </row>
    <row r="564" spans="1:18" ht="16.2">
      <c r="A564" s="7"/>
      <c r="B564" s="8"/>
      <c r="C564" s="8"/>
      <c r="R564" s="12"/>
    </row>
    <row r="565" spans="1:18" ht="16.2">
      <c r="A565" s="7"/>
      <c r="B565" s="8"/>
      <c r="C565" s="8"/>
      <c r="R565" s="12"/>
    </row>
    <row r="566" spans="1:18" ht="16.2">
      <c r="A566" s="7"/>
      <c r="B566" s="8"/>
      <c r="C566" s="8"/>
      <c r="R566" s="12"/>
    </row>
    <row r="567" spans="1:18" ht="16.2">
      <c r="A567" s="7"/>
      <c r="B567" s="8"/>
      <c r="C567" s="8"/>
      <c r="R567" s="12"/>
    </row>
    <row r="568" spans="1:18" ht="16.2">
      <c r="A568" s="7"/>
      <c r="B568" s="8"/>
      <c r="C568" s="8"/>
      <c r="R568" s="12"/>
    </row>
    <row r="569" spans="1:18" ht="16.2">
      <c r="A569" s="7"/>
      <c r="B569" s="8"/>
      <c r="C569" s="8"/>
      <c r="R569" s="12"/>
    </row>
    <row r="570" spans="1:18" ht="16.2">
      <c r="A570" s="7"/>
      <c r="B570" s="8"/>
      <c r="C570" s="8"/>
      <c r="R570" s="12"/>
    </row>
    <row r="571" spans="1:18" ht="16.2">
      <c r="A571" s="7"/>
      <c r="B571" s="8"/>
      <c r="C571" s="8"/>
      <c r="R571" s="12"/>
    </row>
    <row r="572" spans="1:18" ht="16.2">
      <c r="A572" s="7"/>
      <c r="B572" s="8"/>
      <c r="C572" s="8"/>
      <c r="R572" s="12"/>
    </row>
    <row r="573" spans="1:18" ht="16.2">
      <c r="A573" s="7"/>
      <c r="B573" s="8"/>
      <c r="C573" s="8"/>
      <c r="R573" s="12"/>
    </row>
    <row r="574" spans="1:18" ht="16.2">
      <c r="A574" s="7"/>
      <c r="B574" s="8"/>
      <c r="C574" s="8"/>
      <c r="R574" s="12"/>
    </row>
    <row r="575" spans="1:18" ht="16.2">
      <c r="A575" s="7"/>
      <c r="B575" s="8"/>
      <c r="C575" s="8"/>
      <c r="R575" s="12"/>
    </row>
    <row r="576" spans="1:18" ht="16.2">
      <c r="A576" s="7"/>
      <c r="B576" s="8"/>
      <c r="C576" s="8"/>
      <c r="R576" s="12"/>
    </row>
    <row r="577" spans="1:18" ht="16.2">
      <c r="A577" s="7"/>
      <c r="B577" s="8"/>
      <c r="C577" s="8"/>
      <c r="R577" s="12"/>
    </row>
    <row r="578" spans="1:18" ht="16.2">
      <c r="A578" s="7"/>
      <c r="B578" s="8"/>
      <c r="C578" s="8"/>
      <c r="R578" s="12"/>
    </row>
    <row r="579" spans="1:18" ht="16.2">
      <c r="A579" s="7"/>
      <c r="B579" s="8"/>
      <c r="C579" s="8"/>
      <c r="R579" s="12"/>
    </row>
    <row r="580" spans="1:18" ht="16.2">
      <c r="A580" s="7"/>
      <c r="B580" s="8"/>
      <c r="C580" s="8"/>
      <c r="R580" s="12"/>
    </row>
    <row r="581" spans="1:18" ht="16.2">
      <c r="A581" s="7"/>
      <c r="B581" s="8"/>
      <c r="C581" s="8"/>
      <c r="R581" s="12"/>
    </row>
    <row r="582" spans="1:18" ht="16.2">
      <c r="A582" s="7"/>
      <c r="B582" s="8"/>
      <c r="C582" s="8"/>
      <c r="R582" s="12"/>
    </row>
    <row r="583" spans="1:18" ht="16.2">
      <c r="A583" s="7"/>
      <c r="B583" s="8"/>
      <c r="C583" s="8"/>
      <c r="R583" s="12"/>
    </row>
    <row r="584" spans="1:18" ht="16.2">
      <c r="A584" s="7"/>
      <c r="B584" s="8"/>
      <c r="C584" s="8"/>
      <c r="R584" s="12"/>
    </row>
    <row r="585" spans="1:18" ht="16.2">
      <c r="A585" s="7"/>
      <c r="B585" s="8"/>
      <c r="C585" s="8"/>
      <c r="R585" s="12"/>
    </row>
    <row r="586" spans="1:18" ht="16.2">
      <c r="A586" s="7"/>
      <c r="B586" s="8"/>
      <c r="C586" s="8"/>
      <c r="R586" s="12"/>
    </row>
    <row r="587" spans="1:18" ht="16.2">
      <c r="A587" s="7"/>
      <c r="B587" s="8"/>
      <c r="C587" s="8"/>
      <c r="R587" s="12"/>
    </row>
    <row r="588" spans="1:18" ht="16.2">
      <c r="A588" s="7"/>
      <c r="B588" s="8"/>
      <c r="C588" s="8"/>
      <c r="R588" s="12"/>
    </row>
    <row r="589" spans="1:18" ht="16.2">
      <c r="A589" s="7"/>
      <c r="B589" s="8"/>
      <c r="C589" s="8"/>
      <c r="R589" s="12"/>
    </row>
    <row r="590" spans="1:18" ht="16.2">
      <c r="A590" s="7"/>
      <c r="B590" s="8"/>
      <c r="C590" s="8"/>
      <c r="R590" s="12"/>
    </row>
    <row r="591" spans="1:18" ht="16.2">
      <c r="A591" s="7"/>
      <c r="B591" s="8"/>
      <c r="C591" s="8"/>
      <c r="R591" s="12"/>
    </row>
    <row r="592" spans="1:18" ht="16.2">
      <c r="A592" s="7"/>
      <c r="B592" s="8"/>
      <c r="C592" s="8"/>
      <c r="R592" s="12"/>
    </row>
    <row r="593" spans="1:18" ht="16.2">
      <c r="A593" s="7"/>
      <c r="B593" s="8"/>
      <c r="C593" s="8"/>
      <c r="R593" s="12"/>
    </row>
    <row r="594" spans="1:18" ht="16.2">
      <c r="A594" s="7"/>
      <c r="B594" s="8"/>
      <c r="C594" s="8"/>
      <c r="R594" s="12"/>
    </row>
    <row r="595" spans="1:18" ht="16.2">
      <c r="A595" s="7"/>
      <c r="B595" s="8"/>
      <c r="C595" s="8"/>
      <c r="R595" s="12"/>
    </row>
    <row r="596" spans="1:18" ht="16.2">
      <c r="A596" s="7"/>
      <c r="B596" s="8"/>
      <c r="C596" s="8"/>
      <c r="R596" s="12"/>
    </row>
    <row r="597" spans="1:18" ht="16.2">
      <c r="A597" s="7"/>
      <c r="B597" s="8"/>
      <c r="C597" s="8"/>
      <c r="R597" s="12"/>
    </row>
    <row r="598" spans="1:18" ht="16.2">
      <c r="A598" s="7"/>
      <c r="B598" s="8"/>
      <c r="C598" s="8"/>
      <c r="R598" s="12"/>
    </row>
    <row r="599" spans="1:18" ht="16.2">
      <c r="A599" s="7"/>
      <c r="B599" s="8"/>
      <c r="C599" s="8"/>
      <c r="R599" s="12"/>
    </row>
    <row r="600" spans="1:18" ht="16.2">
      <c r="A600" s="7"/>
      <c r="B600" s="8"/>
      <c r="C600" s="8"/>
      <c r="R600" s="12"/>
    </row>
    <row r="601" spans="1:18" ht="16.2">
      <c r="A601" s="7"/>
      <c r="B601" s="8"/>
      <c r="C601" s="8"/>
      <c r="R601" s="12"/>
    </row>
    <row r="602" spans="1:18" ht="16.2">
      <c r="A602" s="7"/>
      <c r="B602" s="8"/>
      <c r="C602" s="8"/>
      <c r="R602" s="12"/>
    </row>
    <row r="603" spans="1:18" ht="16.2">
      <c r="A603" s="7"/>
      <c r="B603" s="8"/>
      <c r="C603" s="8"/>
      <c r="R603" s="12"/>
    </row>
    <row r="604" spans="1:18" ht="16.2">
      <c r="A604" s="7"/>
      <c r="B604" s="8"/>
      <c r="C604" s="8"/>
      <c r="R604" s="12"/>
    </row>
    <row r="605" spans="1:18" ht="16.2">
      <c r="A605" s="7"/>
      <c r="B605" s="8"/>
      <c r="C605" s="8"/>
      <c r="R605" s="12"/>
    </row>
    <row r="606" spans="1:18" ht="16.2">
      <c r="A606" s="7"/>
      <c r="B606" s="8"/>
      <c r="C606" s="8"/>
      <c r="R606" s="12"/>
    </row>
    <row r="607" spans="1:18" ht="16.2">
      <c r="A607" s="7"/>
      <c r="B607" s="8"/>
      <c r="C607" s="8"/>
      <c r="R607" s="12"/>
    </row>
    <row r="608" spans="1:18" ht="16.2">
      <c r="A608" s="7"/>
      <c r="B608" s="8"/>
      <c r="C608" s="8"/>
      <c r="R608" s="12"/>
    </row>
    <row r="609" spans="1:18" ht="16.2">
      <c r="A609" s="7"/>
      <c r="B609" s="8"/>
      <c r="C609" s="8"/>
      <c r="R609" s="12"/>
    </row>
    <row r="610" spans="1:18" ht="16.2">
      <c r="A610" s="7"/>
      <c r="B610" s="8"/>
      <c r="C610" s="8"/>
      <c r="R610" s="12"/>
    </row>
    <row r="611" spans="1:18" ht="16.2">
      <c r="A611" s="7"/>
      <c r="B611" s="8"/>
      <c r="C611" s="8"/>
      <c r="R611" s="12"/>
    </row>
    <row r="612" spans="1:18" ht="16.2">
      <c r="A612" s="7"/>
      <c r="B612" s="8"/>
      <c r="C612" s="8"/>
      <c r="R612" s="12"/>
    </row>
    <row r="613" spans="1:18" ht="16.2">
      <c r="A613" s="7"/>
      <c r="B613" s="8"/>
      <c r="C613" s="8"/>
      <c r="R613" s="12"/>
    </row>
    <row r="614" spans="1:18" ht="16.2">
      <c r="A614" s="7"/>
      <c r="B614" s="8"/>
      <c r="C614" s="8"/>
      <c r="R614" s="12"/>
    </row>
    <row r="615" spans="1:18" ht="16.2">
      <c r="A615" s="7"/>
      <c r="B615" s="8"/>
      <c r="C615" s="8"/>
      <c r="R615" s="12"/>
    </row>
    <row r="616" spans="1:18" ht="16.2">
      <c r="A616" s="7"/>
      <c r="B616" s="8"/>
      <c r="C616" s="8"/>
      <c r="R616" s="12"/>
    </row>
    <row r="617" spans="1:18" ht="16.2">
      <c r="A617" s="7"/>
      <c r="B617" s="8"/>
      <c r="C617" s="8"/>
      <c r="R617" s="12"/>
    </row>
    <row r="618" spans="1:18" ht="16.2">
      <c r="A618" s="7"/>
      <c r="B618" s="8"/>
      <c r="C618" s="8"/>
      <c r="R618" s="12"/>
    </row>
    <row r="619" spans="1:18" ht="16.2">
      <c r="A619" s="7"/>
      <c r="B619" s="8"/>
      <c r="C619" s="8"/>
      <c r="R619" s="12"/>
    </row>
    <row r="620" spans="1:18" ht="16.2">
      <c r="A620" s="7"/>
      <c r="B620" s="8"/>
      <c r="C620" s="8"/>
      <c r="R620" s="12"/>
    </row>
    <row r="621" spans="1:18" ht="16.2">
      <c r="A621" s="7"/>
      <c r="B621" s="8"/>
      <c r="C621" s="8"/>
      <c r="R621" s="12"/>
    </row>
    <row r="622" spans="1:18" ht="16.2">
      <c r="A622" s="7"/>
      <c r="B622" s="8"/>
      <c r="C622" s="8"/>
      <c r="R622" s="12"/>
    </row>
    <row r="623" spans="1:18" ht="16.2">
      <c r="A623" s="7"/>
      <c r="B623" s="8"/>
      <c r="C623" s="8"/>
      <c r="R623" s="12"/>
    </row>
    <row r="624" spans="1:18" ht="16.2">
      <c r="A624" s="7"/>
      <c r="B624" s="8"/>
      <c r="C624" s="8"/>
      <c r="R624" s="12"/>
    </row>
    <row r="625" spans="1:18" ht="16.2">
      <c r="A625" s="7"/>
      <c r="B625" s="8"/>
      <c r="C625" s="8"/>
      <c r="R625" s="12"/>
    </row>
    <row r="626" spans="1:18" ht="16.2">
      <c r="A626" s="7"/>
      <c r="B626" s="8"/>
      <c r="C626" s="8"/>
      <c r="R626" s="12"/>
    </row>
    <row r="627" spans="1:18" ht="16.2">
      <c r="A627" s="7"/>
      <c r="B627" s="8"/>
      <c r="C627" s="8"/>
      <c r="R627" s="12"/>
    </row>
    <row r="628" spans="1:18" ht="16.2">
      <c r="A628" s="7"/>
      <c r="B628" s="8"/>
      <c r="C628" s="8"/>
      <c r="R628" s="12"/>
    </row>
    <row r="629" spans="1:18" ht="16.2">
      <c r="A629" s="7"/>
      <c r="B629" s="8"/>
      <c r="C629" s="8"/>
      <c r="R629" s="12"/>
    </row>
    <row r="630" spans="1:18" ht="16.2">
      <c r="A630" s="7"/>
      <c r="B630" s="8"/>
      <c r="C630" s="8"/>
      <c r="R630" s="12"/>
    </row>
    <row r="631" spans="1:18" ht="16.2">
      <c r="A631" s="7"/>
      <c r="B631" s="8"/>
      <c r="C631" s="8"/>
      <c r="R631" s="12"/>
    </row>
    <row r="632" spans="1:18" ht="16.2">
      <c r="A632" s="7"/>
      <c r="B632" s="8"/>
      <c r="C632" s="8"/>
      <c r="R632" s="12"/>
    </row>
    <row r="633" spans="1:18" ht="16.2">
      <c r="A633" s="7"/>
      <c r="B633" s="8"/>
      <c r="C633" s="8"/>
      <c r="R633" s="12"/>
    </row>
    <row r="634" spans="1:18" ht="16.2">
      <c r="A634" s="7"/>
      <c r="B634" s="8"/>
      <c r="C634" s="8"/>
      <c r="R634" s="12"/>
    </row>
    <row r="635" spans="1:18" ht="16.2">
      <c r="A635" s="7"/>
      <c r="B635" s="8"/>
      <c r="C635" s="8"/>
      <c r="R635" s="12"/>
    </row>
    <row r="636" spans="1:18" ht="16.2">
      <c r="A636" s="7"/>
      <c r="B636" s="8"/>
      <c r="C636" s="8"/>
      <c r="R636" s="12"/>
    </row>
    <row r="637" spans="1:18" ht="16.2">
      <c r="A637" s="7"/>
      <c r="B637" s="8"/>
      <c r="C637" s="8"/>
      <c r="R637" s="12"/>
    </row>
    <row r="638" spans="1:18" ht="16.2">
      <c r="A638" s="7"/>
      <c r="B638" s="8"/>
      <c r="C638" s="8"/>
      <c r="R638" s="12"/>
    </row>
    <row r="639" spans="1:18" ht="16.2">
      <c r="A639" s="7"/>
      <c r="B639" s="8"/>
      <c r="C639" s="8"/>
      <c r="R639" s="12"/>
    </row>
    <row r="640" spans="1:18" ht="16.2">
      <c r="A640" s="7"/>
      <c r="B640" s="8"/>
      <c r="C640" s="8"/>
      <c r="R640" s="12"/>
    </row>
    <row r="641" spans="1:18" ht="16.2">
      <c r="A641" s="7"/>
      <c r="B641" s="8"/>
      <c r="C641" s="8"/>
      <c r="R641" s="12"/>
    </row>
    <row r="642" spans="1:18" ht="16.2">
      <c r="A642" s="7"/>
      <c r="B642" s="8"/>
      <c r="C642" s="8"/>
      <c r="R642" s="12"/>
    </row>
    <row r="643" spans="1:18" ht="16.2">
      <c r="A643" s="7"/>
      <c r="B643" s="8"/>
      <c r="C643" s="8"/>
      <c r="R643" s="12"/>
    </row>
    <row r="644" spans="1:18" ht="16.2">
      <c r="A644" s="7"/>
      <c r="B644" s="8"/>
      <c r="C644" s="8"/>
      <c r="R644" s="12"/>
    </row>
    <row r="645" spans="1:18" ht="16.2">
      <c r="A645" s="7"/>
      <c r="B645" s="8"/>
      <c r="C645" s="8"/>
      <c r="R645" s="12"/>
    </row>
    <row r="646" spans="1:18" ht="16.2">
      <c r="A646" s="7"/>
      <c r="B646" s="8"/>
      <c r="C646" s="8"/>
      <c r="R646" s="12"/>
    </row>
    <row r="647" spans="1:18" ht="16.2">
      <c r="A647" s="7"/>
      <c r="B647" s="8"/>
      <c r="C647" s="8"/>
      <c r="R647" s="12"/>
    </row>
    <row r="648" spans="1:18" ht="16.2">
      <c r="A648" s="7"/>
      <c r="B648" s="8"/>
      <c r="C648" s="8"/>
      <c r="R648" s="12"/>
    </row>
    <row r="649" spans="1:18" ht="16.2">
      <c r="A649" s="7"/>
      <c r="B649" s="8"/>
      <c r="C649" s="8"/>
      <c r="R649" s="12"/>
    </row>
    <row r="650" spans="1:18" ht="16.2">
      <c r="A650" s="7"/>
      <c r="B650" s="8"/>
      <c r="C650" s="8"/>
      <c r="R650" s="12"/>
    </row>
    <row r="651" spans="1:18" ht="16.2">
      <c r="A651" s="7"/>
      <c r="B651" s="8"/>
      <c r="C651" s="8"/>
      <c r="R651" s="12"/>
    </row>
    <row r="652" spans="1:18" ht="16.2">
      <c r="A652" s="7"/>
      <c r="B652" s="8"/>
      <c r="C652" s="8"/>
      <c r="R652" s="12"/>
    </row>
    <row r="653" spans="1:18" ht="16.2">
      <c r="A653" s="7"/>
      <c r="B653" s="8"/>
      <c r="C653" s="8"/>
      <c r="R653" s="12"/>
    </row>
    <row r="654" spans="1:18" ht="16.2">
      <c r="A654" s="7"/>
      <c r="B654" s="8"/>
      <c r="C654" s="8"/>
      <c r="R654" s="12"/>
    </row>
    <row r="655" spans="1:18" ht="16.2">
      <c r="A655" s="7"/>
      <c r="B655" s="8"/>
      <c r="C655" s="8"/>
      <c r="R655" s="12"/>
    </row>
    <row r="656" spans="1:18" ht="16.2">
      <c r="A656" s="7"/>
      <c r="B656" s="8"/>
      <c r="C656" s="8"/>
      <c r="R656" s="12"/>
    </row>
    <row r="657" spans="1:18" ht="16.2">
      <c r="A657" s="7"/>
      <c r="B657" s="8"/>
      <c r="C657" s="8"/>
      <c r="R657" s="12"/>
    </row>
    <row r="658" spans="1:18" ht="16.2">
      <c r="A658" s="7"/>
      <c r="B658" s="8"/>
      <c r="C658" s="8"/>
      <c r="R658" s="12"/>
    </row>
    <row r="659" spans="1:18" ht="16.2">
      <c r="A659" s="7"/>
      <c r="B659" s="8"/>
      <c r="C659" s="8"/>
      <c r="R659" s="12"/>
    </row>
    <row r="660" spans="1:18" ht="16.2">
      <c r="A660" s="7"/>
      <c r="B660" s="8"/>
      <c r="C660" s="8"/>
      <c r="R660" s="12"/>
    </row>
    <row r="661" spans="1:18" ht="16.2">
      <c r="A661" s="7"/>
      <c r="B661" s="8"/>
      <c r="C661" s="8"/>
      <c r="R661" s="12"/>
    </row>
    <row r="662" spans="1:18" ht="16.2">
      <c r="A662" s="7"/>
      <c r="B662" s="8"/>
      <c r="C662" s="8"/>
      <c r="R662" s="12"/>
    </row>
    <row r="663" spans="1:18" ht="16.2">
      <c r="A663" s="7"/>
      <c r="B663" s="8"/>
      <c r="C663" s="8"/>
      <c r="R663" s="12"/>
    </row>
    <row r="664" spans="1:18" ht="16.2">
      <c r="A664" s="7"/>
      <c r="B664" s="8"/>
      <c r="C664" s="8"/>
      <c r="R664" s="12"/>
    </row>
    <row r="665" spans="1:18" ht="16.2">
      <c r="A665" s="7"/>
      <c r="B665" s="8"/>
      <c r="C665" s="8"/>
      <c r="R665" s="12"/>
    </row>
    <row r="666" spans="1:18" ht="16.2">
      <c r="A666" s="7"/>
      <c r="B666" s="8"/>
      <c r="C666" s="8"/>
      <c r="R666" s="12"/>
    </row>
    <row r="667" spans="1:18" ht="16.2">
      <c r="A667" s="7"/>
      <c r="B667" s="8"/>
      <c r="C667" s="8"/>
      <c r="R667" s="12"/>
    </row>
    <row r="668" spans="1:18" ht="16.2">
      <c r="A668" s="7"/>
      <c r="B668" s="8"/>
      <c r="C668" s="8"/>
      <c r="R668" s="12"/>
    </row>
    <row r="669" spans="1:18" ht="16.2">
      <c r="A669" s="7"/>
      <c r="B669" s="8"/>
      <c r="C669" s="8"/>
      <c r="R669" s="12"/>
    </row>
    <row r="670" spans="1:18" ht="16.2">
      <c r="A670" s="7"/>
      <c r="B670" s="8"/>
      <c r="C670" s="8"/>
      <c r="R670" s="12"/>
    </row>
    <row r="671" spans="1:18" ht="16.2">
      <c r="A671" s="7"/>
      <c r="B671" s="8"/>
      <c r="C671" s="8"/>
      <c r="R671" s="12"/>
    </row>
    <row r="672" spans="1:18" ht="16.2">
      <c r="A672" s="7"/>
      <c r="B672" s="8"/>
      <c r="C672" s="8"/>
      <c r="R672" s="12"/>
    </row>
    <row r="673" spans="1:18" ht="16.2">
      <c r="A673" s="7"/>
      <c r="B673" s="8"/>
      <c r="C673" s="8"/>
      <c r="R673" s="12"/>
    </row>
    <row r="674" spans="1:18" ht="16.2">
      <c r="A674" s="7"/>
      <c r="B674" s="8"/>
      <c r="C674" s="8"/>
      <c r="R674" s="12"/>
    </row>
    <row r="675" spans="1:18" ht="16.2">
      <c r="A675" s="7"/>
      <c r="B675" s="8"/>
      <c r="C675" s="8"/>
      <c r="R675" s="12"/>
    </row>
    <row r="676" spans="1:18" ht="16.2">
      <c r="A676" s="7"/>
      <c r="B676" s="8"/>
      <c r="C676" s="8"/>
      <c r="R676" s="12"/>
    </row>
    <row r="677" spans="1:18" ht="16.2">
      <c r="A677" s="7"/>
      <c r="B677" s="8"/>
      <c r="C677" s="8"/>
      <c r="R677" s="12"/>
    </row>
    <row r="678" spans="1:18" ht="16.2">
      <c r="A678" s="7"/>
      <c r="B678" s="8"/>
      <c r="C678" s="8"/>
      <c r="R678" s="12"/>
    </row>
    <row r="679" spans="1:18" ht="16.2">
      <c r="A679" s="7"/>
      <c r="B679" s="8"/>
      <c r="C679" s="8"/>
      <c r="R679" s="12"/>
    </row>
    <row r="680" spans="1:18" ht="16.2">
      <c r="A680" s="7"/>
      <c r="B680" s="8"/>
      <c r="C680" s="8"/>
      <c r="R680" s="12"/>
    </row>
    <row r="681" spans="1:18" ht="16.2">
      <c r="A681" s="7"/>
      <c r="B681" s="8"/>
      <c r="C681" s="8"/>
      <c r="R681" s="12"/>
    </row>
    <row r="682" spans="1:18" ht="16.2">
      <c r="A682" s="7"/>
      <c r="B682" s="8"/>
      <c r="C682" s="8"/>
      <c r="R682" s="12"/>
    </row>
    <row r="683" spans="1:18" ht="16.2">
      <c r="A683" s="7"/>
      <c r="B683" s="8"/>
      <c r="C683" s="8"/>
      <c r="R683" s="12"/>
    </row>
    <row r="684" spans="1:18" ht="16.2">
      <c r="A684" s="7"/>
      <c r="B684" s="8"/>
      <c r="C684" s="8"/>
      <c r="R684" s="12"/>
    </row>
    <row r="685" spans="1:18" ht="16.2">
      <c r="A685" s="7"/>
      <c r="B685" s="8"/>
      <c r="C685" s="8"/>
      <c r="R685" s="12"/>
    </row>
    <row r="686" spans="1:18" ht="16.2">
      <c r="A686" s="7"/>
      <c r="B686" s="8"/>
      <c r="C686" s="8"/>
      <c r="R686" s="12"/>
    </row>
    <row r="687" spans="1:18" ht="16.2">
      <c r="A687" s="7"/>
      <c r="B687" s="8"/>
      <c r="C687" s="8"/>
      <c r="R687" s="12"/>
    </row>
    <row r="688" spans="1:18" ht="16.2">
      <c r="A688" s="7"/>
      <c r="B688" s="8"/>
      <c r="C688" s="8"/>
      <c r="R688" s="12"/>
    </row>
    <row r="689" spans="1:18" ht="16.2">
      <c r="A689" s="7"/>
      <c r="B689" s="8"/>
      <c r="C689" s="8"/>
      <c r="R689" s="12"/>
    </row>
    <row r="690" spans="1:18" ht="16.2">
      <c r="A690" s="7"/>
      <c r="B690" s="8"/>
      <c r="C690" s="8"/>
      <c r="R690" s="12"/>
    </row>
    <row r="691" spans="1:18" ht="16.2">
      <c r="A691" s="7"/>
      <c r="B691" s="8"/>
      <c r="C691" s="8"/>
      <c r="R691" s="12"/>
    </row>
    <row r="692" spans="1:18" ht="16.2">
      <c r="A692" s="7"/>
      <c r="B692" s="8"/>
      <c r="C692" s="8"/>
      <c r="R692" s="12"/>
    </row>
    <row r="693" spans="1:18" ht="16.2">
      <c r="A693" s="7"/>
      <c r="B693" s="8"/>
      <c r="C693" s="8"/>
      <c r="R693" s="12"/>
    </row>
    <row r="694" spans="1:18" ht="16.2">
      <c r="A694" s="7"/>
      <c r="B694" s="8"/>
      <c r="C694" s="8"/>
      <c r="R694" s="12"/>
    </row>
    <row r="695" spans="1:18" ht="16.2">
      <c r="A695" s="7"/>
      <c r="B695" s="8"/>
      <c r="C695" s="8"/>
      <c r="R695" s="12"/>
    </row>
    <row r="696" spans="1:18" ht="16.2">
      <c r="A696" s="7"/>
      <c r="B696" s="8"/>
      <c r="C696" s="8"/>
      <c r="R696" s="12"/>
    </row>
    <row r="697" spans="1:18" ht="16.2">
      <c r="A697" s="7"/>
      <c r="B697" s="8"/>
      <c r="C697" s="8"/>
      <c r="R697" s="12"/>
    </row>
    <row r="698" spans="1:18" ht="16.2">
      <c r="A698" s="7"/>
      <c r="B698" s="8"/>
      <c r="C698" s="8"/>
      <c r="R698" s="12"/>
    </row>
    <row r="699" spans="1:18" ht="16.2">
      <c r="A699" s="7"/>
      <c r="B699" s="8"/>
      <c r="C699" s="8"/>
      <c r="R699" s="12"/>
    </row>
    <row r="700" spans="1:18" ht="16.2">
      <c r="A700" s="7"/>
      <c r="B700" s="8"/>
      <c r="C700" s="8"/>
      <c r="R700" s="12"/>
    </row>
    <row r="701" spans="1:18" ht="16.2">
      <c r="A701" s="7"/>
      <c r="B701" s="8"/>
      <c r="C701" s="8"/>
      <c r="R701" s="12"/>
    </row>
    <row r="702" spans="1:18" ht="16.2">
      <c r="A702" s="7"/>
      <c r="B702" s="8"/>
      <c r="C702" s="8"/>
      <c r="R702" s="12"/>
    </row>
    <row r="703" spans="1:18" ht="16.2">
      <c r="A703" s="7"/>
      <c r="B703" s="8"/>
      <c r="C703" s="8"/>
      <c r="R703" s="12"/>
    </row>
    <row r="704" spans="1:18" ht="16.2">
      <c r="A704" s="7"/>
      <c r="B704" s="8"/>
      <c r="C704" s="8"/>
      <c r="R704" s="12"/>
    </row>
    <row r="705" spans="1:18" ht="16.2">
      <c r="A705" s="7"/>
      <c r="B705" s="8"/>
      <c r="C705" s="8"/>
      <c r="R705" s="12"/>
    </row>
    <row r="706" spans="1:18" ht="16.2">
      <c r="A706" s="7"/>
      <c r="B706" s="8"/>
      <c r="C706" s="8"/>
      <c r="R706" s="12"/>
    </row>
    <row r="707" spans="1:18" ht="16.2">
      <c r="A707" s="7"/>
      <c r="B707" s="8"/>
      <c r="C707" s="8"/>
      <c r="R707" s="12"/>
    </row>
    <row r="708" spans="1:18" ht="16.2">
      <c r="A708" s="7"/>
      <c r="B708" s="8"/>
      <c r="C708" s="8"/>
      <c r="R708" s="12"/>
    </row>
    <row r="709" spans="1:18" ht="16.2">
      <c r="A709" s="7"/>
      <c r="B709" s="8"/>
      <c r="C709" s="8"/>
      <c r="R709" s="12"/>
    </row>
    <row r="710" spans="1:18" ht="16.2">
      <c r="A710" s="7"/>
      <c r="B710" s="8"/>
      <c r="C710" s="8"/>
      <c r="R710" s="12"/>
    </row>
    <row r="711" spans="1:18" ht="16.2">
      <c r="A711" s="7"/>
      <c r="B711" s="8"/>
      <c r="C711" s="8"/>
      <c r="R711" s="12"/>
    </row>
    <row r="712" spans="1:18" ht="16.2">
      <c r="A712" s="7"/>
      <c r="B712" s="8"/>
      <c r="C712" s="8"/>
      <c r="R712" s="12"/>
    </row>
    <row r="713" spans="1:18" ht="16.2">
      <c r="A713" s="7"/>
      <c r="B713" s="8"/>
      <c r="C713" s="8"/>
      <c r="R713" s="12"/>
    </row>
    <row r="714" spans="1:18" ht="16.2">
      <c r="A714" s="7"/>
      <c r="B714" s="8"/>
      <c r="C714" s="8"/>
      <c r="R714" s="12"/>
    </row>
    <row r="715" spans="1:18" ht="16.2">
      <c r="A715" s="7"/>
      <c r="B715" s="8"/>
      <c r="C715" s="8"/>
      <c r="R715" s="12"/>
    </row>
    <row r="716" spans="1:18" ht="16.2">
      <c r="A716" s="7"/>
      <c r="B716" s="8"/>
      <c r="C716" s="8"/>
      <c r="R716" s="12"/>
    </row>
    <row r="717" spans="1:18" ht="16.2">
      <c r="A717" s="7"/>
      <c r="B717" s="8"/>
      <c r="C717" s="8"/>
      <c r="R717" s="12"/>
    </row>
    <row r="718" spans="1:18" ht="16.2">
      <c r="A718" s="7"/>
      <c r="B718" s="8"/>
      <c r="C718" s="8"/>
      <c r="R718" s="12"/>
    </row>
    <row r="719" spans="1:18" ht="16.2">
      <c r="A719" s="7"/>
      <c r="B719" s="8"/>
      <c r="C719" s="8"/>
      <c r="R719" s="12"/>
    </row>
    <row r="720" spans="1:18" ht="16.2">
      <c r="A720" s="7"/>
      <c r="B720" s="8"/>
      <c r="C720" s="8"/>
      <c r="R720" s="12"/>
    </row>
    <row r="721" spans="1:18" ht="16.2">
      <c r="A721" s="7"/>
      <c r="B721" s="8"/>
      <c r="C721" s="8"/>
      <c r="R721" s="12"/>
    </row>
    <row r="722" spans="1:18" ht="16.2">
      <c r="A722" s="7"/>
      <c r="B722" s="8"/>
      <c r="C722" s="8"/>
      <c r="R722" s="12"/>
    </row>
    <row r="723" spans="1:18" ht="16.2">
      <c r="A723" s="7"/>
      <c r="B723" s="8"/>
      <c r="C723" s="8"/>
      <c r="R723" s="12"/>
    </row>
    <row r="724" spans="1:18" ht="16.2">
      <c r="A724" s="7"/>
      <c r="B724" s="8"/>
      <c r="C724" s="8"/>
      <c r="R724" s="12"/>
    </row>
    <row r="725" spans="1:18" ht="16.2">
      <c r="A725" s="7"/>
      <c r="B725" s="8"/>
      <c r="C725" s="8"/>
      <c r="R725" s="12"/>
    </row>
    <row r="726" spans="1:18" ht="16.2">
      <c r="A726" s="7"/>
      <c r="B726" s="8"/>
      <c r="C726" s="8"/>
      <c r="R726" s="12"/>
    </row>
    <row r="727" spans="1:18" ht="16.2">
      <c r="A727" s="7"/>
      <c r="B727" s="8"/>
      <c r="C727" s="8"/>
      <c r="R727" s="12"/>
    </row>
    <row r="728" spans="1:18" ht="16.2">
      <c r="A728" s="7"/>
      <c r="B728" s="8"/>
      <c r="C728" s="8"/>
      <c r="R728" s="12"/>
    </row>
    <row r="729" spans="1:18" ht="16.2">
      <c r="A729" s="7"/>
      <c r="B729" s="8"/>
      <c r="C729" s="8"/>
      <c r="R729" s="12"/>
    </row>
    <row r="730" spans="1:18" ht="16.2">
      <c r="A730" s="7"/>
      <c r="B730" s="8"/>
      <c r="C730" s="8"/>
      <c r="R730" s="12"/>
    </row>
    <row r="731" spans="1:18" ht="16.2">
      <c r="A731" s="7"/>
      <c r="B731" s="8"/>
      <c r="C731" s="8"/>
      <c r="R731" s="12"/>
    </row>
    <row r="732" spans="1:18" ht="16.2">
      <c r="A732" s="7"/>
      <c r="B732" s="8"/>
      <c r="C732" s="8"/>
      <c r="R732" s="12"/>
    </row>
    <row r="733" spans="1:18" ht="16.2">
      <c r="A733" s="7"/>
      <c r="B733" s="8"/>
      <c r="C733" s="8"/>
      <c r="R733" s="12"/>
    </row>
    <row r="734" spans="1:18" ht="16.2">
      <c r="A734" s="7"/>
      <c r="B734" s="8"/>
      <c r="C734" s="8"/>
      <c r="R734" s="12"/>
    </row>
    <row r="735" spans="1:18" ht="16.2">
      <c r="A735" s="7"/>
      <c r="B735" s="8"/>
      <c r="C735" s="8"/>
      <c r="R735" s="12"/>
    </row>
    <row r="736" spans="1:18" ht="16.2">
      <c r="A736" s="7"/>
      <c r="B736" s="8"/>
      <c r="C736" s="8"/>
      <c r="R736" s="12"/>
    </row>
    <row r="737" spans="1:18" ht="16.2">
      <c r="A737" s="7"/>
      <c r="B737" s="8"/>
      <c r="C737" s="8"/>
      <c r="R737" s="12"/>
    </row>
    <row r="738" spans="1:18" ht="16.2">
      <c r="A738" s="7"/>
      <c r="B738" s="8"/>
      <c r="C738" s="8"/>
      <c r="R738" s="12"/>
    </row>
    <row r="739" spans="1:18" ht="16.2">
      <c r="A739" s="7"/>
      <c r="B739" s="8"/>
      <c r="C739" s="8"/>
      <c r="R739" s="12"/>
    </row>
    <row r="740" spans="1:18" ht="16.2">
      <c r="A740" s="7"/>
      <c r="B740" s="8"/>
      <c r="C740" s="8"/>
      <c r="R740" s="12"/>
    </row>
    <row r="741" spans="1:18" ht="16.2">
      <c r="A741" s="7"/>
      <c r="B741" s="8"/>
      <c r="C741" s="8"/>
      <c r="R741" s="12"/>
    </row>
    <row r="742" spans="1:18" ht="16.2">
      <c r="A742" s="7"/>
      <c r="B742" s="8"/>
      <c r="C742" s="8"/>
      <c r="R742" s="12"/>
    </row>
    <row r="743" spans="1:18" ht="16.2">
      <c r="A743" s="7"/>
      <c r="B743" s="8"/>
      <c r="C743" s="8"/>
      <c r="R743" s="12"/>
    </row>
    <row r="744" spans="1:18" ht="16.2">
      <c r="A744" s="7"/>
      <c r="B744" s="8"/>
      <c r="C744" s="8"/>
      <c r="R744" s="12"/>
    </row>
    <row r="745" spans="1:18" ht="16.2">
      <c r="A745" s="7"/>
      <c r="B745" s="8"/>
      <c r="C745" s="8"/>
      <c r="R745" s="12"/>
    </row>
    <row r="746" spans="1:18" ht="16.2">
      <c r="A746" s="7"/>
      <c r="B746" s="8"/>
      <c r="C746" s="8"/>
      <c r="R746" s="12"/>
    </row>
    <row r="747" spans="1:18" ht="16.2">
      <c r="A747" s="7"/>
      <c r="B747" s="8"/>
      <c r="C747" s="8"/>
      <c r="R747" s="12"/>
    </row>
    <row r="748" spans="1:18" ht="16.2">
      <c r="A748" s="7"/>
      <c r="B748" s="8"/>
      <c r="C748" s="8"/>
      <c r="R748" s="12"/>
    </row>
    <row r="749" spans="1:18" ht="16.2">
      <c r="A749" s="7"/>
      <c r="B749" s="8"/>
      <c r="C749" s="8"/>
      <c r="R749" s="12"/>
    </row>
    <row r="750" spans="1:18" ht="16.2">
      <c r="A750" s="7"/>
      <c r="B750" s="8"/>
      <c r="C750" s="8"/>
      <c r="R750" s="12"/>
    </row>
    <row r="751" spans="1:18" ht="16.2">
      <c r="A751" s="7"/>
      <c r="B751" s="8"/>
      <c r="C751" s="8"/>
      <c r="R751" s="12"/>
    </row>
    <row r="752" spans="1:18" ht="16.2">
      <c r="A752" s="7"/>
      <c r="B752" s="8"/>
      <c r="C752" s="8"/>
      <c r="R752" s="12"/>
    </row>
    <row r="753" spans="1:18" ht="16.2">
      <c r="A753" s="7"/>
      <c r="B753" s="8"/>
      <c r="C753" s="8"/>
      <c r="R753" s="12"/>
    </row>
    <row r="754" spans="1:18" ht="16.2">
      <c r="A754" s="7"/>
      <c r="B754" s="8"/>
      <c r="C754" s="8"/>
      <c r="R754" s="12"/>
    </row>
    <row r="755" spans="1:18" ht="16.2">
      <c r="A755" s="7"/>
      <c r="B755" s="8"/>
      <c r="C755" s="8"/>
      <c r="R755" s="12"/>
    </row>
    <row r="756" spans="1:18" ht="16.2">
      <c r="A756" s="7"/>
      <c r="B756" s="8"/>
      <c r="C756" s="8"/>
      <c r="R756" s="12"/>
    </row>
    <row r="757" spans="1:18" ht="16.2">
      <c r="A757" s="7"/>
      <c r="B757" s="8"/>
      <c r="C757" s="8"/>
      <c r="R757" s="12"/>
    </row>
    <row r="758" spans="1:18" ht="16.2">
      <c r="A758" s="7"/>
      <c r="B758" s="8"/>
      <c r="C758" s="8"/>
      <c r="R758" s="12"/>
    </row>
    <row r="759" spans="1:18" ht="16.2">
      <c r="A759" s="7"/>
      <c r="B759" s="8"/>
      <c r="C759" s="8"/>
      <c r="R759" s="12"/>
    </row>
    <row r="760" spans="1:18" ht="16.2">
      <c r="A760" s="7"/>
      <c r="B760" s="8"/>
      <c r="C760" s="8"/>
      <c r="R760" s="12"/>
    </row>
    <row r="761" spans="1:18" ht="16.2">
      <c r="A761" s="7"/>
      <c r="B761" s="8"/>
      <c r="C761" s="8"/>
      <c r="R761" s="12"/>
    </row>
    <row r="762" spans="1:18" ht="16.2">
      <c r="A762" s="7"/>
      <c r="B762" s="8"/>
      <c r="C762" s="8"/>
      <c r="R762" s="12"/>
    </row>
    <row r="763" spans="1:18" ht="16.2">
      <c r="A763" s="7"/>
      <c r="B763" s="8"/>
      <c r="C763" s="8"/>
      <c r="R763" s="12"/>
    </row>
    <row r="764" spans="1:18" ht="16.2">
      <c r="A764" s="7"/>
      <c r="B764" s="8"/>
      <c r="C764" s="8"/>
      <c r="R764" s="12"/>
    </row>
    <row r="765" spans="1:18" ht="16.2">
      <c r="A765" s="7"/>
      <c r="B765" s="8"/>
      <c r="C765" s="8"/>
      <c r="R765" s="12"/>
    </row>
    <row r="766" spans="1:18" ht="16.2">
      <c r="A766" s="7"/>
      <c r="B766" s="8"/>
      <c r="C766" s="8"/>
      <c r="R766" s="12"/>
    </row>
    <row r="767" spans="1:18" ht="16.2">
      <c r="A767" s="7"/>
      <c r="B767" s="8"/>
      <c r="C767" s="8"/>
      <c r="R767" s="12"/>
    </row>
    <row r="768" spans="1:18" ht="16.2">
      <c r="A768" s="7"/>
      <c r="B768" s="8"/>
      <c r="C768" s="8"/>
      <c r="R768" s="12"/>
    </row>
    <row r="769" spans="1:18" ht="16.2">
      <c r="A769" s="7"/>
      <c r="B769" s="8"/>
      <c r="C769" s="8"/>
      <c r="R769" s="12"/>
    </row>
    <row r="770" spans="1:18" ht="16.2">
      <c r="A770" s="7"/>
      <c r="B770" s="8"/>
      <c r="C770" s="8"/>
      <c r="R770" s="12"/>
    </row>
    <row r="771" spans="1:18" ht="16.2">
      <c r="A771" s="7"/>
      <c r="B771" s="8"/>
      <c r="C771" s="8"/>
      <c r="R771" s="12"/>
    </row>
    <row r="772" spans="1:18" ht="16.2">
      <c r="A772" s="7"/>
      <c r="B772" s="8"/>
      <c r="C772" s="8"/>
      <c r="R772" s="12"/>
    </row>
    <row r="773" spans="1:18" ht="16.2">
      <c r="A773" s="7"/>
      <c r="B773" s="8"/>
      <c r="C773" s="8"/>
      <c r="R773" s="12"/>
    </row>
    <row r="774" spans="1:18" ht="16.2">
      <c r="A774" s="7"/>
      <c r="B774" s="8"/>
      <c r="C774" s="8"/>
      <c r="R774" s="12"/>
    </row>
    <row r="775" spans="1:18" ht="16.2">
      <c r="A775" s="7"/>
      <c r="B775" s="8"/>
      <c r="C775" s="8"/>
      <c r="R775" s="12"/>
    </row>
    <row r="776" spans="1:18" ht="16.2">
      <c r="A776" s="7"/>
      <c r="B776" s="8"/>
      <c r="C776" s="8"/>
      <c r="R776" s="12"/>
    </row>
    <row r="777" spans="1:18" ht="16.2">
      <c r="A777" s="7"/>
      <c r="B777" s="8"/>
      <c r="C777" s="8"/>
      <c r="R777" s="12"/>
    </row>
    <row r="778" spans="1:18" ht="16.2">
      <c r="A778" s="7"/>
      <c r="B778" s="8"/>
      <c r="C778" s="8"/>
      <c r="R778" s="12"/>
    </row>
    <row r="779" spans="1:18" ht="16.2">
      <c r="A779" s="7"/>
      <c r="B779" s="8"/>
      <c r="C779" s="8"/>
      <c r="R779" s="12"/>
    </row>
    <row r="780" spans="1:18" ht="16.2">
      <c r="A780" s="7"/>
      <c r="B780" s="8"/>
      <c r="C780" s="8"/>
      <c r="R780" s="12"/>
    </row>
    <row r="781" spans="1:18" ht="16.2">
      <c r="A781" s="7"/>
      <c r="B781" s="8"/>
      <c r="C781" s="8"/>
      <c r="R781" s="12"/>
    </row>
    <row r="782" spans="1:18" ht="16.2">
      <c r="A782" s="7"/>
      <c r="B782" s="8"/>
      <c r="C782" s="8"/>
      <c r="R782" s="12"/>
    </row>
    <row r="783" spans="1:18" ht="16.2">
      <c r="A783" s="7"/>
      <c r="B783" s="8"/>
      <c r="C783" s="8"/>
      <c r="R783" s="12"/>
    </row>
    <row r="784" spans="1:18" ht="16.2">
      <c r="A784" s="7"/>
      <c r="B784" s="8"/>
      <c r="C784" s="8"/>
      <c r="R784" s="12"/>
    </row>
    <row r="785" spans="1:18" ht="16.2">
      <c r="A785" s="7"/>
      <c r="B785" s="8"/>
      <c r="C785" s="8"/>
      <c r="R785" s="12"/>
    </row>
    <row r="786" spans="1:18" ht="16.2">
      <c r="A786" s="7"/>
      <c r="B786" s="8"/>
      <c r="C786" s="8"/>
      <c r="R786" s="12"/>
    </row>
    <row r="787" spans="1:18" ht="16.2">
      <c r="A787" s="7"/>
      <c r="B787" s="8"/>
      <c r="C787" s="8"/>
      <c r="R787" s="12"/>
    </row>
    <row r="788" spans="1:18" ht="16.2">
      <c r="A788" s="7"/>
      <c r="B788" s="8"/>
      <c r="C788" s="8"/>
      <c r="R788" s="12"/>
    </row>
    <row r="789" spans="1:18" ht="16.2">
      <c r="A789" s="7"/>
      <c r="B789" s="8"/>
      <c r="C789" s="8"/>
      <c r="R789" s="12"/>
    </row>
    <row r="790" spans="1:18" ht="16.2">
      <c r="A790" s="7"/>
      <c r="B790" s="8"/>
      <c r="C790" s="8"/>
      <c r="R790" s="12"/>
    </row>
    <row r="791" spans="1:18" ht="16.2">
      <c r="A791" s="7"/>
      <c r="B791" s="8"/>
      <c r="C791" s="8"/>
      <c r="R791" s="12"/>
    </row>
    <row r="792" spans="1:18" ht="16.2">
      <c r="A792" s="7"/>
      <c r="B792" s="8"/>
      <c r="C792" s="8"/>
      <c r="R792" s="12"/>
    </row>
    <row r="793" spans="1:18" ht="16.2">
      <c r="A793" s="7"/>
      <c r="B793" s="8"/>
      <c r="C793" s="8"/>
      <c r="R793" s="12"/>
    </row>
    <row r="794" spans="1:18" ht="16.2">
      <c r="A794" s="7"/>
      <c r="B794" s="8"/>
      <c r="C794" s="8"/>
      <c r="R794" s="12"/>
    </row>
    <row r="795" spans="1:18" ht="16.2">
      <c r="A795" s="7"/>
      <c r="B795" s="8"/>
      <c r="C795" s="8"/>
      <c r="R795" s="12"/>
    </row>
    <row r="796" spans="1:18" ht="16.2">
      <c r="A796" s="7"/>
      <c r="B796" s="8"/>
      <c r="C796" s="8"/>
      <c r="R796" s="12"/>
    </row>
    <row r="797" spans="1:18" ht="16.2">
      <c r="A797" s="7"/>
      <c r="B797" s="8"/>
      <c r="C797" s="8"/>
      <c r="R797" s="12"/>
    </row>
    <row r="798" spans="1:18" ht="16.2">
      <c r="A798" s="7"/>
      <c r="B798" s="8"/>
      <c r="C798" s="8"/>
      <c r="R798" s="12"/>
    </row>
    <row r="799" spans="1:18" ht="16.2">
      <c r="A799" s="7"/>
      <c r="B799" s="8"/>
      <c r="C799" s="8"/>
      <c r="R799" s="12"/>
    </row>
    <row r="800" spans="1:18" ht="16.2">
      <c r="A800" s="7"/>
      <c r="B800" s="8"/>
      <c r="C800" s="8"/>
      <c r="R800" s="12"/>
    </row>
    <row r="801" spans="1:18" ht="16.2">
      <c r="A801" s="7"/>
      <c r="B801" s="8"/>
      <c r="C801" s="8"/>
      <c r="R801" s="12"/>
    </row>
    <row r="802" spans="1:18" ht="16.2">
      <c r="A802" s="7"/>
      <c r="B802" s="8"/>
      <c r="C802" s="8"/>
      <c r="R802" s="12"/>
    </row>
    <row r="803" spans="1:18" ht="16.2">
      <c r="A803" s="7"/>
      <c r="B803" s="8"/>
      <c r="C803" s="8"/>
      <c r="R803" s="12"/>
    </row>
    <row r="804" spans="1:18" ht="16.2">
      <c r="A804" s="7"/>
      <c r="B804" s="8"/>
      <c r="C804" s="8"/>
      <c r="R804" s="12"/>
    </row>
    <row r="805" spans="1:18" ht="16.2">
      <c r="A805" s="7"/>
      <c r="B805" s="8"/>
      <c r="C805" s="8"/>
      <c r="R805" s="12"/>
    </row>
    <row r="806" spans="1:18" ht="16.2">
      <c r="A806" s="7"/>
      <c r="B806" s="8"/>
      <c r="C806" s="8"/>
      <c r="R806" s="12"/>
    </row>
    <row r="807" spans="1:18" ht="16.2">
      <c r="A807" s="7"/>
      <c r="B807" s="8"/>
      <c r="C807" s="8"/>
      <c r="R807" s="12"/>
    </row>
    <row r="808" spans="1:18" ht="16.2">
      <c r="A808" s="7"/>
      <c r="B808" s="8"/>
      <c r="C808" s="8"/>
      <c r="R808" s="12"/>
    </row>
    <row r="809" spans="1:18" ht="16.2">
      <c r="A809" s="7"/>
      <c r="B809" s="8"/>
      <c r="C809" s="8"/>
      <c r="R809" s="12"/>
    </row>
    <row r="810" spans="1:18" ht="16.2">
      <c r="A810" s="7"/>
      <c r="B810" s="8"/>
      <c r="C810" s="8"/>
      <c r="R810" s="12"/>
    </row>
    <row r="811" spans="1:18" ht="16.2">
      <c r="A811" s="7"/>
      <c r="B811" s="8"/>
      <c r="C811" s="8"/>
      <c r="R811" s="12"/>
    </row>
    <row r="812" spans="1:18" ht="16.2">
      <c r="A812" s="7"/>
      <c r="B812" s="8"/>
      <c r="C812" s="8"/>
      <c r="R812" s="12"/>
    </row>
    <row r="813" spans="1:18" ht="16.2">
      <c r="A813" s="7"/>
      <c r="B813" s="8"/>
      <c r="C813" s="8"/>
      <c r="R813" s="12"/>
    </row>
    <row r="814" spans="1:18" ht="16.2">
      <c r="A814" s="7"/>
      <c r="B814" s="8"/>
      <c r="C814" s="8"/>
      <c r="R814" s="12"/>
    </row>
    <row r="815" spans="1:18" ht="16.2">
      <c r="A815" s="7"/>
      <c r="B815" s="8"/>
      <c r="C815" s="8"/>
      <c r="R815" s="12"/>
    </row>
    <row r="816" spans="1:18" ht="16.2">
      <c r="A816" s="7"/>
      <c r="B816" s="8"/>
      <c r="C816" s="8"/>
      <c r="R816" s="12"/>
    </row>
    <row r="817" spans="1:18" ht="16.2">
      <c r="A817" s="7"/>
      <c r="B817" s="8"/>
      <c r="C817" s="8"/>
      <c r="R817" s="12"/>
    </row>
    <row r="818" spans="1:18" ht="16.2">
      <c r="A818" s="7"/>
      <c r="B818" s="8"/>
      <c r="C818" s="8"/>
      <c r="R818" s="12"/>
    </row>
    <row r="819" spans="1:18" ht="16.2">
      <c r="A819" s="7"/>
      <c r="B819" s="8"/>
      <c r="C819" s="8"/>
      <c r="R819" s="12"/>
    </row>
    <row r="820" spans="1:18" ht="16.2">
      <c r="A820" s="7"/>
      <c r="B820" s="8"/>
      <c r="C820" s="8"/>
      <c r="R820" s="12"/>
    </row>
    <row r="821" spans="1:18" ht="16.2">
      <c r="A821" s="7"/>
      <c r="B821" s="8"/>
      <c r="C821" s="8"/>
      <c r="R821" s="12"/>
    </row>
    <row r="822" spans="1:18" ht="16.2">
      <c r="A822" s="7"/>
      <c r="B822" s="8"/>
      <c r="C822" s="8"/>
      <c r="R822" s="12"/>
    </row>
    <row r="823" spans="1:18" ht="16.2">
      <c r="A823" s="7"/>
      <c r="B823" s="8"/>
      <c r="C823" s="8"/>
      <c r="R823" s="12"/>
    </row>
    <row r="824" spans="1:18" ht="16.2">
      <c r="A824" s="7"/>
      <c r="B824" s="8"/>
      <c r="C824" s="8"/>
      <c r="R824" s="12"/>
    </row>
    <row r="825" spans="1:18" ht="16.2">
      <c r="A825" s="7"/>
      <c r="B825" s="8"/>
      <c r="C825" s="8"/>
      <c r="R825" s="12"/>
    </row>
    <row r="826" spans="1:18" ht="16.2">
      <c r="A826" s="7"/>
      <c r="B826" s="8"/>
      <c r="C826" s="8"/>
      <c r="R826" s="12"/>
    </row>
    <row r="827" spans="1:18" ht="16.2">
      <c r="A827" s="7"/>
      <c r="B827" s="8"/>
      <c r="C827" s="8"/>
      <c r="R827" s="12"/>
    </row>
    <row r="828" spans="1:18" ht="16.2">
      <c r="A828" s="7"/>
      <c r="B828" s="8"/>
      <c r="C828" s="8"/>
      <c r="R828" s="12"/>
    </row>
    <row r="829" spans="1:18" ht="16.2">
      <c r="A829" s="7"/>
      <c r="B829" s="8"/>
      <c r="C829" s="8"/>
      <c r="R829" s="12"/>
    </row>
    <row r="830" spans="1:18" ht="16.2">
      <c r="A830" s="7"/>
      <c r="B830" s="8"/>
      <c r="C830" s="8"/>
      <c r="R830" s="12"/>
    </row>
    <row r="831" spans="1:18" ht="16.2">
      <c r="A831" s="7"/>
      <c r="B831" s="8"/>
      <c r="C831" s="8"/>
      <c r="R831" s="12"/>
    </row>
    <row r="832" spans="1:18" ht="16.2">
      <c r="A832" s="7"/>
      <c r="B832" s="8"/>
      <c r="C832" s="8"/>
      <c r="R832" s="12"/>
    </row>
    <row r="833" spans="1:18" ht="16.2">
      <c r="A833" s="7"/>
      <c r="B833" s="8"/>
      <c r="C833" s="8"/>
      <c r="R833" s="12"/>
    </row>
    <row r="834" spans="1:18" ht="16.2">
      <c r="A834" s="7"/>
      <c r="B834" s="8"/>
      <c r="C834" s="8"/>
      <c r="R834" s="12"/>
    </row>
    <row r="835" spans="1:18" ht="16.2">
      <c r="A835" s="7"/>
      <c r="B835" s="8"/>
      <c r="C835" s="8"/>
      <c r="R835" s="12"/>
    </row>
    <row r="836" spans="1:18" ht="16.2">
      <c r="A836" s="7"/>
      <c r="B836" s="8"/>
      <c r="C836" s="8"/>
      <c r="R836" s="12"/>
    </row>
    <row r="837" spans="1:18" ht="16.2">
      <c r="A837" s="7"/>
      <c r="B837" s="8"/>
      <c r="C837" s="8"/>
      <c r="R837" s="12"/>
    </row>
    <row r="838" spans="1:18" ht="16.2">
      <c r="A838" s="7"/>
      <c r="B838" s="8"/>
      <c r="C838" s="8"/>
      <c r="R838" s="12"/>
    </row>
    <row r="839" spans="1:18" ht="16.2">
      <c r="A839" s="7"/>
      <c r="B839" s="8"/>
      <c r="C839" s="8"/>
      <c r="R839" s="12"/>
    </row>
    <row r="840" spans="1:18" ht="16.2">
      <c r="A840" s="7"/>
      <c r="B840" s="8"/>
      <c r="C840" s="8"/>
      <c r="R840" s="12"/>
    </row>
    <row r="841" spans="1:18" ht="16.2">
      <c r="A841" s="7"/>
      <c r="B841" s="8"/>
      <c r="C841" s="8"/>
      <c r="R841" s="12"/>
    </row>
    <row r="842" spans="1:18" ht="16.2">
      <c r="A842" s="7"/>
      <c r="B842" s="8"/>
      <c r="C842" s="8"/>
      <c r="R842" s="12"/>
    </row>
    <row r="843" spans="1:18" ht="16.2">
      <c r="A843" s="7"/>
      <c r="B843" s="8"/>
      <c r="C843" s="8"/>
      <c r="R843" s="12"/>
    </row>
    <row r="844" spans="1:18" ht="16.2">
      <c r="A844" s="7"/>
      <c r="B844" s="8"/>
      <c r="C844" s="8"/>
      <c r="R844" s="12"/>
    </row>
    <row r="845" spans="1:18" ht="16.2">
      <c r="A845" s="7"/>
      <c r="B845" s="8"/>
      <c r="C845" s="8"/>
      <c r="R845" s="12"/>
    </row>
    <row r="846" spans="1:18" ht="16.2">
      <c r="A846" s="7"/>
      <c r="B846" s="8"/>
      <c r="C846" s="8"/>
      <c r="R846" s="12"/>
    </row>
    <row r="847" spans="1:18" ht="16.2">
      <c r="A847" s="7"/>
      <c r="B847" s="8"/>
      <c r="C847" s="8"/>
      <c r="R847" s="12"/>
    </row>
    <row r="848" spans="1:18" ht="16.2">
      <c r="A848" s="7"/>
      <c r="B848" s="8"/>
      <c r="C848" s="8"/>
      <c r="R848" s="12"/>
    </row>
    <row r="849" spans="1:18" ht="16.2">
      <c r="A849" s="7"/>
      <c r="B849" s="8"/>
      <c r="C849" s="8"/>
      <c r="R849" s="12"/>
    </row>
    <row r="850" spans="1:18" ht="16.2">
      <c r="A850" s="7"/>
      <c r="B850" s="8"/>
      <c r="C850" s="8"/>
      <c r="R850" s="12"/>
    </row>
    <row r="851" spans="1:18" ht="16.2">
      <c r="A851" s="7"/>
      <c r="B851" s="8"/>
      <c r="C851" s="8"/>
      <c r="R851" s="12"/>
    </row>
    <row r="852" spans="1:18" ht="16.2">
      <c r="A852" s="7"/>
      <c r="B852" s="8"/>
      <c r="C852" s="8"/>
      <c r="R852" s="12"/>
    </row>
    <row r="853" spans="1:18" ht="16.2">
      <c r="A853" s="7"/>
      <c r="B853" s="8"/>
      <c r="C853" s="8"/>
      <c r="R853" s="12"/>
    </row>
    <row r="854" spans="1:18" ht="16.2">
      <c r="A854" s="7"/>
      <c r="B854" s="8"/>
      <c r="C854" s="8"/>
      <c r="R854" s="12"/>
    </row>
    <row r="855" spans="1:18" ht="16.2">
      <c r="A855" s="7"/>
      <c r="B855" s="8"/>
      <c r="C855" s="8"/>
      <c r="R855" s="12"/>
    </row>
    <row r="856" spans="1:18" ht="16.2">
      <c r="A856" s="7"/>
      <c r="B856" s="8"/>
      <c r="C856" s="8"/>
      <c r="R856" s="12"/>
    </row>
    <row r="857" spans="1:18" ht="16.2">
      <c r="A857" s="7"/>
      <c r="B857" s="8"/>
      <c r="C857" s="8"/>
      <c r="R857" s="12"/>
    </row>
    <row r="858" spans="1:18" ht="16.2">
      <c r="A858" s="7"/>
      <c r="B858" s="8"/>
      <c r="C858" s="8"/>
      <c r="R858" s="12"/>
    </row>
    <row r="859" spans="1:18" ht="16.2">
      <c r="A859" s="7"/>
      <c r="B859" s="8"/>
      <c r="C859" s="8"/>
      <c r="R859" s="12"/>
    </row>
    <row r="860" spans="1:18" ht="16.2">
      <c r="A860" s="7"/>
      <c r="B860" s="8"/>
      <c r="C860" s="8"/>
      <c r="R860" s="12"/>
    </row>
    <row r="861" spans="1:18" ht="16.2">
      <c r="A861" s="7"/>
      <c r="B861" s="8"/>
      <c r="C861" s="8"/>
      <c r="R861" s="12"/>
    </row>
    <row r="862" spans="1:18" ht="16.2">
      <c r="A862" s="7"/>
      <c r="B862" s="8"/>
      <c r="C862" s="8"/>
      <c r="R862" s="12"/>
    </row>
    <row r="863" spans="1:18" ht="16.2">
      <c r="A863" s="7"/>
      <c r="B863" s="8"/>
      <c r="C863" s="8"/>
      <c r="R863" s="12"/>
    </row>
    <row r="864" spans="1:18" ht="16.2">
      <c r="A864" s="7"/>
      <c r="B864" s="8"/>
      <c r="C864" s="8"/>
      <c r="R864" s="12"/>
    </row>
    <row r="865" spans="1:18" ht="16.2">
      <c r="A865" s="7"/>
      <c r="B865" s="8"/>
      <c r="C865" s="8"/>
      <c r="R865" s="12"/>
    </row>
    <row r="866" spans="1:18" ht="16.2">
      <c r="A866" s="7"/>
      <c r="B866" s="8"/>
      <c r="C866" s="8"/>
      <c r="R866" s="12"/>
    </row>
    <row r="867" spans="1:18" ht="16.2">
      <c r="A867" s="7"/>
      <c r="B867" s="8"/>
      <c r="C867" s="8"/>
      <c r="R867" s="12"/>
    </row>
    <row r="868" spans="1:18" ht="16.2">
      <c r="A868" s="7"/>
      <c r="B868" s="8"/>
      <c r="C868" s="8"/>
      <c r="R868" s="12"/>
    </row>
    <row r="869" spans="1:18" ht="16.2">
      <c r="A869" s="7"/>
      <c r="B869" s="8"/>
      <c r="C869" s="8"/>
      <c r="R869" s="12"/>
    </row>
    <row r="870" spans="1:18" ht="16.2">
      <c r="A870" s="7"/>
      <c r="B870" s="8"/>
      <c r="C870" s="8"/>
      <c r="R870" s="12"/>
    </row>
    <row r="871" spans="1:18" ht="16.2">
      <c r="A871" s="7"/>
      <c r="B871" s="8"/>
      <c r="C871" s="8"/>
      <c r="R871" s="12"/>
    </row>
    <row r="872" spans="1:18" ht="16.2">
      <c r="A872" s="7"/>
      <c r="B872" s="8"/>
      <c r="C872" s="8"/>
      <c r="R872" s="12"/>
    </row>
    <row r="873" spans="1:18" ht="16.2">
      <c r="A873" s="7"/>
      <c r="B873" s="8"/>
      <c r="C873" s="8"/>
      <c r="R873" s="12"/>
    </row>
    <row r="874" spans="1:18" ht="16.2">
      <c r="A874" s="7"/>
      <c r="B874" s="8"/>
      <c r="C874" s="8"/>
      <c r="R874" s="12"/>
    </row>
    <row r="875" spans="1:18" ht="16.2">
      <c r="A875" s="7"/>
      <c r="B875" s="8"/>
      <c r="C875" s="8"/>
      <c r="R875" s="12"/>
    </row>
    <row r="876" spans="1:18" ht="16.2">
      <c r="A876" s="7"/>
      <c r="B876" s="8"/>
      <c r="C876" s="8"/>
      <c r="R876" s="12"/>
    </row>
    <row r="877" spans="1:18" ht="16.2">
      <c r="A877" s="7"/>
      <c r="B877" s="8"/>
      <c r="C877" s="8"/>
      <c r="R877" s="12"/>
    </row>
    <row r="878" spans="1:18" ht="16.2">
      <c r="A878" s="7"/>
      <c r="B878" s="8"/>
      <c r="C878" s="8"/>
      <c r="R878" s="12"/>
    </row>
    <row r="879" spans="1:18" ht="16.2">
      <c r="A879" s="7"/>
      <c r="B879" s="8"/>
      <c r="C879" s="8"/>
      <c r="R879" s="12"/>
    </row>
    <row r="880" spans="1:18" ht="16.2">
      <c r="A880" s="7"/>
      <c r="B880" s="8"/>
      <c r="C880" s="8"/>
      <c r="R880" s="12"/>
    </row>
    <row r="881" spans="1:18" ht="16.2">
      <c r="A881" s="7"/>
      <c r="B881" s="8"/>
      <c r="C881" s="8"/>
      <c r="R881" s="12"/>
    </row>
    <row r="882" spans="1:18" ht="16.2">
      <c r="A882" s="7"/>
      <c r="B882" s="8"/>
      <c r="C882" s="8"/>
      <c r="R882" s="12"/>
    </row>
    <row r="883" spans="1:18" ht="16.2">
      <c r="A883" s="7"/>
      <c r="B883" s="8"/>
      <c r="C883" s="8"/>
      <c r="R883" s="12"/>
    </row>
    <row r="884" spans="1:18" ht="16.2">
      <c r="A884" s="7"/>
      <c r="B884" s="8"/>
      <c r="C884" s="8"/>
      <c r="R884" s="12"/>
    </row>
    <row r="885" spans="1:18" ht="16.2">
      <c r="A885" s="7"/>
      <c r="B885" s="8"/>
      <c r="C885" s="8"/>
      <c r="R885" s="12"/>
    </row>
    <row r="886" spans="1:18" ht="16.2">
      <c r="A886" s="7"/>
      <c r="B886" s="8"/>
      <c r="C886" s="8"/>
      <c r="R886" s="12"/>
    </row>
    <row r="887" spans="1:18" ht="16.2">
      <c r="A887" s="7"/>
      <c r="B887" s="8"/>
      <c r="C887" s="8"/>
      <c r="R887" s="12"/>
    </row>
    <row r="888" spans="1:18" ht="16.2">
      <c r="A888" s="7"/>
      <c r="B888" s="8"/>
      <c r="C888" s="8"/>
      <c r="R888" s="12"/>
    </row>
    <row r="889" spans="1:18" ht="16.2">
      <c r="A889" s="7"/>
      <c r="B889" s="8"/>
      <c r="C889" s="8"/>
      <c r="R889" s="12"/>
    </row>
    <row r="890" spans="1:18" ht="16.2">
      <c r="A890" s="7"/>
      <c r="B890" s="8"/>
      <c r="C890" s="8"/>
      <c r="R890" s="12"/>
    </row>
    <row r="891" spans="1:18" ht="16.2">
      <c r="A891" s="7"/>
      <c r="B891" s="8"/>
      <c r="C891" s="8"/>
      <c r="R891" s="12"/>
    </row>
    <row r="892" spans="1:18" ht="16.2">
      <c r="A892" s="7"/>
      <c r="B892" s="8"/>
      <c r="C892" s="8"/>
      <c r="R892" s="12"/>
    </row>
    <row r="893" spans="1:18" ht="16.2">
      <c r="A893" s="7"/>
      <c r="B893" s="8"/>
      <c r="C893" s="8"/>
      <c r="R893" s="12"/>
    </row>
    <row r="894" spans="1:18" ht="16.2">
      <c r="A894" s="7"/>
      <c r="B894" s="8"/>
      <c r="C894" s="8"/>
      <c r="R894" s="12"/>
    </row>
    <row r="895" spans="1:18" ht="16.2">
      <c r="A895" s="7"/>
      <c r="B895" s="8"/>
      <c r="C895" s="8"/>
      <c r="R895" s="12"/>
    </row>
    <row r="896" spans="1:18" ht="16.2">
      <c r="A896" s="7"/>
      <c r="B896" s="8"/>
      <c r="C896" s="8"/>
      <c r="R896" s="12"/>
    </row>
    <row r="897" spans="1:18" ht="16.2">
      <c r="A897" s="7"/>
      <c r="B897" s="8"/>
      <c r="C897" s="8"/>
      <c r="R897" s="12"/>
    </row>
    <row r="898" spans="1:18" ht="16.2">
      <c r="A898" s="7"/>
      <c r="B898" s="8"/>
      <c r="C898" s="8"/>
      <c r="R898" s="12"/>
    </row>
    <row r="899" spans="1:18" ht="16.2">
      <c r="A899" s="7"/>
      <c r="B899" s="8"/>
      <c r="C899" s="8"/>
      <c r="R899" s="12"/>
    </row>
    <row r="900" spans="1:18" ht="16.2">
      <c r="A900" s="7"/>
      <c r="B900" s="8"/>
      <c r="C900" s="8"/>
      <c r="R900" s="12"/>
    </row>
    <row r="901" spans="1:18" ht="16.2">
      <c r="A901" s="7"/>
      <c r="B901" s="8"/>
      <c r="C901" s="8"/>
      <c r="R901" s="12"/>
    </row>
    <row r="902" spans="1:18" ht="16.2">
      <c r="A902" s="7"/>
      <c r="B902" s="8"/>
      <c r="C902" s="8"/>
      <c r="R902" s="12"/>
    </row>
    <row r="903" spans="1:18" ht="16.2">
      <c r="A903" s="7"/>
      <c r="B903" s="8"/>
      <c r="C903" s="8"/>
      <c r="R903" s="12"/>
    </row>
    <row r="904" spans="1:18" ht="16.2">
      <c r="A904" s="7"/>
      <c r="B904" s="8"/>
      <c r="C904" s="8"/>
      <c r="R904" s="12"/>
    </row>
    <row r="905" spans="1:18" ht="16.2">
      <c r="A905" s="7"/>
      <c r="B905" s="8"/>
      <c r="C905" s="8"/>
      <c r="R905" s="12"/>
    </row>
    <row r="906" spans="1:18" ht="16.2">
      <c r="A906" s="7"/>
      <c r="B906" s="8"/>
      <c r="C906" s="8"/>
      <c r="R906" s="12"/>
    </row>
    <row r="907" spans="1:18" ht="16.2">
      <c r="A907" s="7"/>
      <c r="B907" s="8"/>
      <c r="C907" s="8"/>
      <c r="R907" s="12"/>
    </row>
    <row r="908" spans="1:18" ht="16.2">
      <c r="A908" s="7"/>
      <c r="B908" s="8"/>
      <c r="C908" s="8"/>
      <c r="R908" s="12"/>
    </row>
    <row r="909" spans="1:18" ht="16.2">
      <c r="A909" s="7"/>
      <c r="B909" s="8"/>
      <c r="C909" s="8"/>
      <c r="R909" s="12"/>
    </row>
    <row r="910" spans="1:18" ht="16.2">
      <c r="A910" s="7"/>
      <c r="B910" s="8"/>
      <c r="C910" s="8"/>
      <c r="R910" s="12"/>
    </row>
    <row r="911" spans="1:18" ht="16.2">
      <c r="A911" s="7"/>
      <c r="B911" s="8"/>
      <c r="C911" s="8"/>
      <c r="R911" s="12"/>
    </row>
    <row r="912" spans="1:18" ht="16.2">
      <c r="A912" s="7"/>
      <c r="B912" s="8"/>
      <c r="C912" s="8"/>
      <c r="R912" s="12"/>
    </row>
    <row r="913" spans="1:18" ht="16.2">
      <c r="A913" s="7"/>
      <c r="B913" s="8"/>
      <c r="C913" s="8"/>
      <c r="R913" s="12"/>
    </row>
    <row r="914" spans="1:18" ht="16.2">
      <c r="A914" s="7"/>
      <c r="B914" s="8"/>
      <c r="C914" s="8"/>
      <c r="R914" s="12"/>
    </row>
    <row r="915" spans="1:18" ht="16.2">
      <c r="A915" s="7"/>
      <c r="B915" s="8"/>
      <c r="C915" s="8"/>
      <c r="R915" s="12"/>
    </row>
    <row r="916" spans="1:18" ht="16.2">
      <c r="A916" s="7"/>
      <c r="B916" s="8"/>
      <c r="C916" s="8"/>
      <c r="R916" s="12"/>
    </row>
    <row r="917" spans="1:18" ht="16.2">
      <c r="A917" s="7"/>
      <c r="B917" s="8"/>
      <c r="C917" s="8"/>
      <c r="R917" s="12"/>
    </row>
    <row r="918" spans="1:18" ht="16.2">
      <c r="A918" s="7"/>
      <c r="B918" s="8"/>
      <c r="C918" s="8"/>
      <c r="R918" s="12"/>
    </row>
    <row r="919" spans="1:18" ht="16.2">
      <c r="A919" s="7"/>
      <c r="B919" s="8"/>
      <c r="C919" s="8"/>
      <c r="R919" s="12"/>
    </row>
    <row r="920" spans="1:18" ht="16.2">
      <c r="A920" s="7"/>
      <c r="B920" s="8"/>
      <c r="C920" s="8"/>
      <c r="R920" s="12"/>
    </row>
    <row r="921" spans="1:18" ht="16.2">
      <c r="A921" s="7"/>
      <c r="B921" s="8"/>
      <c r="C921" s="8"/>
      <c r="R921" s="12"/>
    </row>
    <row r="922" spans="1:18" ht="16.2">
      <c r="A922" s="7"/>
      <c r="B922" s="8"/>
      <c r="C922" s="8"/>
      <c r="R922" s="12"/>
    </row>
    <row r="923" spans="1:18" ht="16.2">
      <c r="A923" s="7"/>
      <c r="B923" s="8"/>
      <c r="C923" s="8"/>
      <c r="R923" s="12"/>
    </row>
    <row r="924" spans="1:18" ht="16.2">
      <c r="A924" s="7"/>
      <c r="B924" s="8"/>
      <c r="C924" s="8"/>
      <c r="R924" s="12"/>
    </row>
    <row r="925" spans="1:18" ht="16.2">
      <c r="A925" s="7"/>
      <c r="B925" s="8"/>
      <c r="C925" s="8"/>
      <c r="R925" s="12"/>
    </row>
    <row r="926" spans="1:18" ht="16.2">
      <c r="A926" s="7"/>
      <c r="B926" s="8"/>
      <c r="C926" s="8"/>
      <c r="R926" s="12"/>
    </row>
    <row r="927" spans="1:18" ht="16.2">
      <c r="A927" s="7"/>
      <c r="B927" s="8"/>
      <c r="C927" s="8"/>
      <c r="R927" s="12"/>
    </row>
    <row r="928" spans="1:18" ht="16.2">
      <c r="A928" s="7"/>
      <c r="B928" s="8"/>
      <c r="C928" s="8"/>
      <c r="R928" s="12"/>
    </row>
    <row r="929" spans="1:18" ht="16.2">
      <c r="A929" s="7"/>
      <c r="B929" s="8"/>
      <c r="C929" s="8"/>
      <c r="R929" s="12"/>
    </row>
    <row r="930" spans="1:18" ht="16.2">
      <c r="A930" s="7"/>
      <c r="B930" s="8"/>
      <c r="C930" s="8"/>
      <c r="R930" s="12"/>
    </row>
    <row r="931" spans="1:18" ht="16.2">
      <c r="A931" s="7"/>
      <c r="B931" s="8"/>
      <c r="C931" s="8"/>
      <c r="R931" s="12"/>
    </row>
    <row r="932" spans="1:18" ht="16.2">
      <c r="A932" s="7"/>
      <c r="B932" s="8"/>
      <c r="C932" s="8"/>
      <c r="R932" s="12"/>
    </row>
    <row r="933" spans="1:18" ht="16.2">
      <c r="A933" s="7"/>
      <c r="B933" s="8"/>
      <c r="C933" s="8"/>
      <c r="R933" s="12"/>
    </row>
    <row r="934" spans="1:18" ht="16.2">
      <c r="A934" s="7"/>
      <c r="B934" s="8"/>
      <c r="C934" s="8"/>
      <c r="R934" s="12"/>
    </row>
    <row r="935" spans="1:18" ht="16.2">
      <c r="A935" s="7"/>
      <c r="B935" s="8"/>
      <c r="C935" s="8"/>
      <c r="R935" s="12"/>
    </row>
    <row r="936" spans="1:18" ht="16.2">
      <c r="A936" s="7"/>
      <c r="B936" s="8"/>
      <c r="C936" s="8"/>
      <c r="R936" s="12"/>
    </row>
    <row r="937" spans="1:18" ht="16.2">
      <c r="A937" s="7"/>
      <c r="B937" s="8"/>
      <c r="C937" s="8"/>
      <c r="R937" s="12"/>
    </row>
    <row r="938" spans="1:18" ht="16.2">
      <c r="A938" s="7"/>
      <c r="B938" s="8"/>
      <c r="C938" s="8"/>
      <c r="R938" s="12"/>
    </row>
    <row r="939" spans="1:18" ht="16.2">
      <c r="A939" s="7"/>
      <c r="B939" s="8"/>
      <c r="C939" s="8"/>
      <c r="R939" s="12"/>
    </row>
    <row r="940" spans="1:18" ht="16.2">
      <c r="A940" s="7"/>
      <c r="B940" s="8"/>
      <c r="C940" s="8"/>
      <c r="R940" s="12"/>
    </row>
    <row r="941" spans="1:18" ht="16.2">
      <c r="A941" s="7"/>
      <c r="B941" s="8"/>
      <c r="C941" s="8"/>
      <c r="R941" s="12"/>
    </row>
    <row r="942" spans="1:18" ht="16.2">
      <c r="A942" s="7"/>
      <c r="B942" s="8"/>
      <c r="C942" s="8"/>
      <c r="R942" s="12"/>
    </row>
    <row r="943" spans="1:18" ht="16.2">
      <c r="A943" s="7"/>
      <c r="B943" s="8"/>
      <c r="C943" s="8"/>
      <c r="R943" s="12"/>
    </row>
    <row r="944" spans="1:18" ht="16.2">
      <c r="A944" s="7"/>
      <c r="B944" s="8"/>
      <c r="C944" s="8"/>
      <c r="R944" s="12"/>
    </row>
    <row r="945" spans="1:18" ht="16.2">
      <c r="A945" s="7"/>
      <c r="B945" s="8"/>
      <c r="C945" s="8"/>
      <c r="R945" s="12"/>
    </row>
    <row r="946" spans="1:18" ht="16.2">
      <c r="A946" s="7"/>
      <c r="B946" s="8"/>
      <c r="C946" s="8"/>
      <c r="R946" s="12"/>
    </row>
    <row r="947" spans="1:18" ht="16.2">
      <c r="A947" s="7"/>
      <c r="B947" s="8"/>
      <c r="C947" s="8"/>
      <c r="R947" s="12"/>
    </row>
    <row r="948" spans="1:18" ht="16.2">
      <c r="A948" s="7"/>
      <c r="B948" s="8"/>
      <c r="C948" s="8"/>
      <c r="R948" s="12"/>
    </row>
    <row r="949" spans="1:18" ht="16.2">
      <c r="A949" s="7"/>
      <c r="B949" s="8"/>
      <c r="C949" s="8"/>
      <c r="R949" s="12"/>
    </row>
    <row r="950" spans="1:18" ht="16.2">
      <c r="A950" s="7"/>
      <c r="B950" s="8"/>
      <c r="C950" s="8"/>
      <c r="R950" s="12"/>
    </row>
    <row r="951" spans="1:18" ht="16.2">
      <c r="A951" s="7"/>
      <c r="B951" s="8"/>
      <c r="C951" s="8"/>
      <c r="R951" s="12"/>
    </row>
    <row r="952" spans="1:18" ht="16.2">
      <c r="A952" s="7"/>
      <c r="B952" s="8"/>
      <c r="C952" s="8"/>
      <c r="R952" s="12"/>
    </row>
    <row r="953" spans="1:18" ht="16.2">
      <c r="A953" s="7"/>
      <c r="B953" s="8"/>
      <c r="C953" s="8"/>
      <c r="R953" s="12"/>
    </row>
    <row r="954" spans="1:18" ht="16.2">
      <c r="A954" s="7"/>
      <c r="B954" s="8"/>
      <c r="C954" s="8"/>
      <c r="R954" s="12"/>
    </row>
    <row r="955" spans="1:18" ht="16.2">
      <c r="A955" s="7"/>
      <c r="B955" s="8"/>
      <c r="C955" s="8"/>
      <c r="R955" s="12"/>
    </row>
    <row r="956" spans="1:18" ht="16.2">
      <c r="A956" s="7"/>
      <c r="B956" s="8"/>
      <c r="C956" s="8"/>
      <c r="R956" s="12"/>
    </row>
    <row r="957" spans="1:18" ht="16.2">
      <c r="A957" s="7"/>
      <c r="B957" s="8"/>
      <c r="C957" s="8"/>
      <c r="R957" s="12"/>
    </row>
    <row r="958" spans="1:18" ht="16.2">
      <c r="A958" s="7"/>
      <c r="B958" s="8"/>
      <c r="C958" s="8"/>
      <c r="R958" s="12"/>
    </row>
    <row r="959" spans="1:18" ht="16.2">
      <c r="A959" s="7"/>
      <c r="B959" s="8"/>
      <c r="C959" s="8"/>
      <c r="R959" s="12"/>
    </row>
    <row r="960" spans="1:18" ht="16.2">
      <c r="A960" s="7"/>
      <c r="B960" s="8"/>
      <c r="C960" s="8"/>
      <c r="R960" s="12"/>
    </row>
    <row r="961" spans="1:18" ht="16.2">
      <c r="A961" s="7"/>
      <c r="B961" s="8"/>
      <c r="C961" s="8"/>
      <c r="R961" s="12"/>
    </row>
    <row r="962" spans="1:18" ht="16.2">
      <c r="A962" s="7"/>
      <c r="B962" s="8"/>
      <c r="C962" s="8"/>
      <c r="R962" s="12"/>
    </row>
    <row r="963" spans="1:18" ht="16.2">
      <c r="A963" s="7"/>
      <c r="B963" s="8"/>
      <c r="C963" s="8"/>
      <c r="R963" s="12"/>
    </row>
    <row r="964" spans="1:18" ht="16.2">
      <c r="A964" s="7"/>
      <c r="B964" s="8"/>
      <c r="C964" s="8"/>
      <c r="R964" s="12"/>
    </row>
    <row r="965" spans="1:18" ht="16.2">
      <c r="A965" s="7"/>
      <c r="B965" s="8"/>
      <c r="C965" s="8"/>
      <c r="R965" s="12"/>
    </row>
    <row r="966" spans="1:18" ht="16.2">
      <c r="A966" s="7"/>
      <c r="B966" s="8"/>
      <c r="C966" s="8"/>
      <c r="R966" s="12"/>
    </row>
    <row r="967" spans="1:18" ht="16.2">
      <c r="A967" s="7"/>
      <c r="B967" s="8"/>
      <c r="C967" s="8"/>
      <c r="R967" s="12"/>
    </row>
    <row r="968" spans="1:18" ht="16.2">
      <c r="A968" s="7"/>
      <c r="B968" s="8"/>
      <c r="C968" s="8"/>
      <c r="R968" s="12"/>
    </row>
    <row r="969" spans="1:18" ht="16.2">
      <c r="A969" s="7"/>
      <c r="B969" s="8"/>
      <c r="C969" s="8"/>
      <c r="R969" s="12"/>
    </row>
    <row r="970" spans="1:18" ht="16.2">
      <c r="A970" s="7"/>
      <c r="B970" s="8"/>
      <c r="C970" s="8"/>
      <c r="R970" s="12"/>
    </row>
    <row r="971" spans="1:18" ht="16.2">
      <c r="A971" s="7"/>
      <c r="B971" s="8"/>
      <c r="C971" s="8"/>
      <c r="R971" s="12"/>
    </row>
    <row r="972" spans="1:18" ht="16.2">
      <c r="A972" s="7"/>
      <c r="B972" s="8"/>
      <c r="C972" s="8"/>
      <c r="R972" s="12"/>
    </row>
    <row r="973" spans="1:18" ht="16.2">
      <c r="A973" s="7"/>
      <c r="B973" s="8"/>
      <c r="C973" s="8"/>
      <c r="R973" s="12"/>
    </row>
    <row r="974" spans="1:18" ht="16.2">
      <c r="A974" s="7"/>
      <c r="B974" s="8"/>
      <c r="C974" s="8"/>
      <c r="R974" s="12"/>
    </row>
    <row r="975" spans="1:18" ht="16.2">
      <c r="A975" s="7"/>
      <c r="B975" s="8"/>
      <c r="C975" s="8"/>
      <c r="R975" s="12"/>
    </row>
    <row r="976" spans="1:18" ht="16.2">
      <c r="A976" s="7"/>
      <c r="B976" s="8"/>
      <c r="C976" s="8"/>
      <c r="R976" s="12"/>
    </row>
    <row r="977" spans="1:18" ht="16.2">
      <c r="A977" s="7"/>
      <c r="B977" s="8"/>
      <c r="C977" s="8"/>
      <c r="R977" s="12"/>
    </row>
    <row r="978" spans="1:18" ht="16.2">
      <c r="A978" s="7"/>
      <c r="B978" s="8"/>
      <c r="C978" s="8"/>
      <c r="R978" s="12"/>
    </row>
    <row r="979" spans="1:18" ht="16.2">
      <c r="A979" s="7"/>
      <c r="B979" s="8"/>
      <c r="C979" s="8"/>
      <c r="R979" s="12"/>
    </row>
    <row r="980" spans="1:18" ht="16.2">
      <c r="A980" s="7"/>
      <c r="B980" s="8"/>
      <c r="C980" s="8"/>
      <c r="R980" s="12"/>
    </row>
    <row r="981" spans="1:18" ht="16.2">
      <c r="A981" s="7"/>
      <c r="B981" s="8"/>
      <c r="C981" s="8"/>
      <c r="R981" s="12"/>
    </row>
    <row r="982" spans="1:18" ht="16.2">
      <c r="A982" s="7"/>
      <c r="B982" s="8"/>
      <c r="C982" s="8"/>
      <c r="R982" s="12"/>
    </row>
    <row r="983" spans="1:18" ht="16.2">
      <c r="A983" s="7"/>
      <c r="B983" s="8"/>
      <c r="C983" s="8"/>
      <c r="R983" s="12"/>
    </row>
    <row r="984" spans="1:18" ht="16.2">
      <c r="A984" s="7"/>
      <c r="B984" s="8"/>
      <c r="C984" s="8"/>
      <c r="R984" s="12"/>
    </row>
    <row r="985" spans="1:18" ht="16.2">
      <c r="A985" s="7"/>
      <c r="B985" s="8"/>
      <c r="C985" s="8"/>
      <c r="R985" s="12"/>
    </row>
    <row r="986" spans="1:18" ht="16.2">
      <c r="A986" s="7"/>
      <c r="B986" s="8"/>
      <c r="C986" s="8"/>
      <c r="R986" s="12"/>
    </row>
    <row r="987" spans="1:18" ht="16.2">
      <c r="A987" s="7"/>
      <c r="B987" s="8"/>
      <c r="C987" s="8"/>
      <c r="R987" s="12"/>
    </row>
    <row r="988" spans="1:18" ht="16.2">
      <c r="A988" s="7"/>
      <c r="B988" s="8"/>
      <c r="C988" s="8"/>
      <c r="R988" s="12"/>
    </row>
    <row r="989" spans="1:18" ht="16.2">
      <c r="A989" s="7"/>
      <c r="B989" s="8"/>
      <c r="C989" s="8"/>
      <c r="R989" s="12"/>
    </row>
    <row r="990" spans="1:18" ht="16.2">
      <c r="A990" s="7"/>
      <c r="B990" s="8"/>
      <c r="C990" s="8"/>
      <c r="R990" s="12"/>
    </row>
    <row r="991" spans="1:18" ht="16.2">
      <c r="A991" s="7"/>
      <c r="B991" s="8"/>
      <c r="C991" s="8"/>
      <c r="R991" s="12"/>
    </row>
    <row r="992" spans="1:18" ht="16.2">
      <c r="A992" s="7"/>
      <c r="B992" s="8"/>
      <c r="C992" s="8"/>
      <c r="R992" s="12"/>
    </row>
    <row r="993" spans="1:18" ht="16.2">
      <c r="A993" s="7"/>
      <c r="B993" s="8"/>
      <c r="C993" s="8"/>
      <c r="R993" s="12"/>
    </row>
    <row r="994" spans="1:18" ht="16.2">
      <c r="A994" s="7"/>
      <c r="B994" s="8"/>
      <c r="C994" s="8"/>
      <c r="R994" s="12"/>
    </row>
    <row r="995" spans="1:18" ht="16.2">
      <c r="A995" s="7"/>
      <c r="B995" s="8"/>
      <c r="C995" s="8"/>
    </row>
    <row r="996" spans="1:18" ht="16.2">
      <c r="A996" s="7"/>
      <c r="B996" s="8"/>
      <c r="C996" s="8"/>
    </row>
  </sheetData>
  <mergeCells count="1">
    <mergeCell ref="A23:V26"/>
  </mergeCells>
  <phoneticPr fontId="1" type="noConversion"/>
  <pageMargins left="0.7" right="0.7" top="0.75" bottom="0.7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05B61-C0DD-4066-8914-60496EE3FBB9}">
  <sheetPr>
    <tabColor rgb="FFFF0000"/>
    <pageSetUpPr fitToPage="1"/>
  </sheetPr>
  <dimension ref="A1:AX794"/>
  <sheetViews>
    <sheetView tabSelected="1" zoomScale="55" zoomScaleNormal="55" workbookViewId="0">
      <pane xSplit="1" ySplit="1" topLeftCell="B51" activePane="bottomRight" state="frozen"/>
      <selection pane="topRight" activeCell="B1" sqref="B1"/>
      <selection pane="bottomLeft" activeCell="A3" sqref="A3"/>
      <selection pane="bottomRight" activeCell="W60" sqref="W60"/>
    </sheetView>
  </sheetViews>
  <sheetFormatPr defaultColWidth="11.19921875" defaultRowHeight="15" customHeight="1"/>
  <cols>
    <col min="1" max="1" width="6.5" style="150" customWidth="1"/>
    <col min="2" max="2" width="5.8984375" style="157" customWidth="1"/>
    <col min="3" max="3" width="8.19921875" style="187" customWidth="1"/>
    <col min="4" max="4" width="4.09765625" style="187" customWidth="1"/>
    <col min="5" max="5" width="5.69921875" style="190" customWidth="1"/>
    <col min="6" max="6" width="7.8984375" style="187" customWidth="1"/>
    <col min="7" max="7" width="5.59765625" style="187" customWidth="1"/>
    <col min="8" max="8" width="5.69921875" style="190" customWidth="1"/>
    <col min="9" max="9" width="11.09765625" style="187" customWidth="1"/>
    <col min="10" max="10" width="5.69921875" style="187" customWidth="1"/>
    <col min="11" max="11" width="5.69921875" style="190" customWidth="1"/>
    <col min="12" max="12" width="10.69921875" style="178" customWidth="1"/>
    <col min="13" max="13" width="5.69921875" style="178" customWidth="1"/>
    <col min="14" max="14" width="5.69921875" style="172" customWidth="1"/>
    <col min="15" max="15" width="11.3984375" style="187" customWidth="1"/>
    <col min="16" max="16" width="5.69921875" style="187" customWidth="1"/>
    <col min="17" max="17" width="5.69921875" style="190" customWidth="1"/>
    <col min="18" max="18" width="10.69921875" style="187" customWidth="1"/>
    <col min="19" max="19" width="9.69921875" style="187" customWidth="1"/>
    <col min="20" max="25" width="6.19921875" style="68" customWidth="1"/>
    <col min="26" max="26" width="6.19921875" style="67" customWidth="1"/>
    <col min="27" max="27" width="4.59765625" style="35" customWidth="1"/>
    <col min="28" max="41" width="8" style="31" customWidth="1"/>
    <col min="42" max="42" width="8" style="32" customWidth="1"/>
    <col min="43" max="49" width="8" style="33" customWidth="1"/>
    <col min="50" max="50" width="11.19921875" style="34"/>
    <col min="51" max="16384" width="11.19921875" style="35"/>
  </cols>
  <sheetData>
    <row r="1" spans="1:50" s="24" customFormat="1" ht="25.2" customHeight="1" thickBot="1">
      <c r="A1" s="140"/>
      <c r="B1" s="153" t="s">
        <v>0</v>
      </c>
      <c r="C1" s="181"/>
      <c r="D1" s="181"/>
      <c r="E1" s="188"/>
      <c r="F1" s="181"/>
      <c r="G1" s="181"/>
      <c r="H1" s="188"/>
      <c r="I1" s="181"/>
      <c r="J1" s="181"/>
      <c r="K1" s="188"/>
      <c r="L1" s="170"/>
      <c r="M1" s="170"/>
      <c r="N1" s="158"/>
      <c r="O1" s="181"/>
      <c r="P1" s="181"/>
      <c r="Q1" s="188"/>
      <c r="R1" s="181"/>
      <c r="S1" s="181"/>
      <c r="T1" s="51"/>
      <c r="U1" s="51"/>
      <c r="V1" s="51"/>
      <c r="W1" s="51"/>
      <c r="X1" s="51"/>
      <c r="Y1" s="51"/>
      <c r="Z1" s="52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6"/>
      <c r="AQ1" s="27"/>
      <c r="AR1" s="27"/>
      <c r="AS1" s="27"/>
      <c r="AT1" s="27"/>
      <c r="AU1" s="27"/>
      <c r="AV1" s="27"/>
      <c r="AW1" s="27"/>
      <c r="AX1" s="28"/>
    </row>
    <row r="2" spans="1:50" s="127" customFormat="1" ht="25.2" customHeight="1" thickBot="1">
      <c r="A2" s="141" t="s">
        <v>31</v>
      </c>
      <c r="B2" s="154" t="s">
        <v>1</v>
      </c>
      <c r="C2" s="182" t="s">
        <v>9</v>
      </c>
      <c r="D2" s="182" t="s">
        <v>10</v>
      </c>
      <c r="E2" s="190" t="s">
        <v>11</v>
      </c>
      <c r="F2" s="182" t="s">
        <v>37</v>
      </c>
      <c r="G2" s="182" t="s">
        <v>10</v>
      </c>
      <c r="H2" s="190" t="s">
        <v>11</v>
      </c>
      <c r="I2" s="182" t="s">
        <v>38</v>
      </c>
      <c r="J2" s="182" t="s">
        <v>10</v>
      </c>
      <c r="K2" s="190" t="s">
        <v>11</v>
      </c>
      <c r="L2" s="173" t="s">
        <v>12</v>
      </c>
      <c r="M2" s="173" t="s">
        <v>10</v>
      </c>
      <c r="N2" s="172" t="s">
        <v>11</v>
      </c>
      <c r="O2" s="182" t="s">
        <v>35</v>
      </c>
      <c r="P2" s="182" t="s">
        <v>10</v>
      </c>
      <c r="Q2" s="190" t="s">
        <v>11</v>
      </c>
      <c r="R2" s="181" t="s">
        <v>270</v>
      </c>
      <c r="S2" s="181" t="s">
        <v>271</v>
      </c>
      <c r="T2" s="79" t="s">
        <v>2</v>
      </c>
      <c r="U2" s="79" t="s">
        <v>3</v>
      </c>
      <c r="V2" s="79" t="s">
        <v>4</v>
      </c>
      <c r="W2" s="79" t="s">
        <v>5</v>
      </c>
      <c r="X2" s="79" t="s">
        <v>6</v>
      </c>
      <c r="Y2" s="79" t="s">
        <v>7</v>
      </c>
      <c r="Z2" s="80" t="s">
        <v>8</v>
      </c>
      <c r="AA2" s="120"/>
      <c r="AB2" s="121" t="s">
        <v>31</v>
      </c>
      <c r="AC2" s="121" t="s">
        <v>32</v>
      </c>
      <c r="AD2" s="121" t="s">
        <v>36</v>
      </c>
      <c r="AE2" s="122" t="s">
        <v>9</v>
      </c>
      <c r="AF2" s="123" t="s">
        <v>33</v>
      </c>
      <c r="AG2" s="123" t="s">
        <v>37</v>
      </c>
      <c r="AH2" s="123" t="s">
        <v>33</v>
      </c>
      <c r="AI2" s="123" t="s">
        <v>38</v>
      </c>
      <c r="AJ2" s="123" t="s">
        <v>33</v>
      </c>
      <c r="AK2" s="123" t="s">
        <v>29</v>
      </c>
      <c r="AL2" s="123" t="s">
        <v>33</v>
      </c>
      <c r="AM2" s="123" t="s">
        <v>35</v>
      </c>
      <c r="AN2" s="123" t="s">
        <v>33</v>
      </c>
      <c r="AO2" s="124" t="s">
        <v>40</v>
      </c>
      <c r="AP2" s="125" t="s">
        <v>41</v>
      </c>
      <c r="AQ2" s="79" t="s">
        <v>2</v>
      </c>
      <c r="AR2" s="79" t="s">
        <v>3</v>
      </c>
      <c r="AS2" s="79" t="s">
        <v>4</v>
      </c>
      <c r="AT2" s="79" t="s">
        <v>5</v>
      </c>
      <c r="AU2" s="79" t="s">
        <v>6</v>
      </c>
      <c r="AV2" s="79" t="s">
        <v>7</v>
      </c>
      <c r="AW2" s="80" t="s">
        <v>8</v>
      </c>
      <c r="AX2" s="126"/>
    </row>
    <row r="3" spans="1:50" s="136" customFormat="1" ht="25.2" customHeight="1" thickBot="1">
      <c r="A3" s="142">
        <v>45748</v>
      </c>
      <c r="B3" s="151" t="s">
        <v>156</v>
      </c>
      <c r="C3" s="183" t="s">
        <v>157</v>
      </c>
      <c r="D3" s="192"/>
      <c r="E3" s="193" t="str">
        <f t="shared" ref="E3:E52" si="0">IF(D3,"公斤","")</f>
        <v/>
      </c>
      <c r="F3" s="183" t="s">
        <v>282</v>
      </c>
      <c r="G3" s="183"/>
      <c r="H3" s="193" t="str">
        <f t="shared" ref="H3:H52" si="1">IF(G3,"公斤","")</f>
        <v/>
      </c>
      <c r="I3" s="194" t="s">
        <v>210</v>
      </c>
      <c r="J3" s="194"/>
      <c r="K3" s="193" t="str">
        <f t="shared" ref="K3:K52" si="2">IF(J3,"公斤","")</f>
        <v/>
      </c>
      <c r="L3" s="175" t="s">
        <v>14</v>
      </c>
      <c r="M3" s="176"/>
      <c r="N3" s="174" t="str">
        <f t="shared" ref="N3:N45" si="3">IF(M3,"公斤","")</f>
        <v/>
      </c>
      <c r="O3" s="183" t="s">
        <v>249</v>
      </c>
      <c r="P3" s="183"/>
      <c r="Q3" s="193" t="str">
        <f t="shared" ref="Q3:Q52" si="4">IF(P3,"公斤","")</f>
        <v/>
      </c>
      <c r="R3" s="197" t="s">
        <v>272</v>
      </c>
      <c r="S3" s="183"/>
      <c r="T3" s="58">
        <v>5.25</v>
      </c>
      <c r="U3" s="53">
        <v>2.3484848484848482</v>
      </c>
      <c r="V3" s="58">
        <v>1.3050000000000002</v>
      </c>
      <c r="W3" s="58">
        <v>1.8267424242424242</v>
      </c>
      <c r="X3" s="58"/>
      <c r="Y3" s="58"/>
      <c r="Z3" s="60">
        <v>658.4647727272727</v>
      </c>
      <c r="AA3" s="128"/>
      <c r="AB3" s="129">
        <f>A3</f>
        <v>45748</v>
      </c>
      <c r="AC3" s="129" t="str">
        <f>A4</f>
        <v>三</v>
      </c>
      <c r="AD3" s="129" t="str">
        <f>B3</f>
        <v>F3</v>
      </c>
      <c r="AE3" s="130" t="str">
        <f>C3</f>
        <v>培根拌飯</v>
      </c>
      <c r="AF3" s="131" t="str">
        <f>C4&amp;" "&amp;C5&amp;" "&amp;C6&amp;" "&amp;C7&amp;" "&amp;C8&amp;" "&amp;C9</f>
        <v xml:space="preserve">米 糯米    </v>
      </c>
      <c r="AG3" s="130" t="str">
        <f>F3</f>
        <v>香滷豆包</v>
      </c>
      <c r="AH3" s="131" t="str">
        <f>F4&amp;" "&amp;F5&amp;" "&amp;F6&amp;" "&amp;F7&amp;" "&amp;F8&amp;" "&amp;F9</f>
        <v xml:space="preserve">豆包     </v>
      </c>
      <c r="AI3" s="130" t="str">
        <f>I3</f>
        <v>拌飯配料</v>
      </c>
      <c r="AJ3" s="131" t="str">
        <f>I4&amp;" "&amp;I5&amp;" "&amp;I6&amp;" "&amp;I7&amp;" "&amp;I8&amp;" "&amp;I9</f>
        <v xml:space="preserve">素火腿 素肉 冷凍玉米粒 甘藍 薑 </v>
      </c>
      <c r="AK3" s="130" t="str">
        <f>L3</f>
        <v>時蔬</v>
      </c>
      <c r="AL3" s="131" t="str">
        <f>L4&amp;" "&amp;L5&amp;" "&amp;L6&amp;" "&amp;L7&amp;" "&amp;L8&amp;" "&amp;L9</f>
        <v xml:space="preserve">蔬菜 薑    </v>
      </c>
      <c r="AM3" s="130" t="str">
        <f>O3</f>
        <v>時蔬蛋花湯</v>
      </c>
      <c r="AN3" s="131" t="str">
        <f>O4&amp;" "&amp;O5&amp;" "&amp;O6&amp;" "&amp;O7&amp;" "&amp;O8&amp;" "&amp;O9</f>
        <v xml:space="preserve">時蔬 雞蛋 薑   </v>
      </c>
      <c r="AO3" s="132" t="str">
        <f t="shared" ref="AO3" si="5">R3</f>
        <v>TAP豆漿</v>
      </c>
      <c r="AP3" s="133">
        <f t="shared" ref="AP3" si="6">S3</f>
        <v>0</v>
      </c>
      <c r="AQ3" s="134">
        <f t="shared" ref="AQ3:AW3" si="7">T3</f>
        <v>5.25</v>
      </c>
      <c r="AR3" s="134">
        <f t="shared" si="7"/>
        <v>2.3484848484848482</v>
      </c>
      <c r="AS3" s="134">
        <f t="shared" si="7"/>
        <v>1.3050000000000002</v>
      </c>
      <c r="AT3" s="134">
        <f t="shared" si="7"/>
        <v>1.8267424242424242</v>
      </c>
      <c r="AU3" s="134">
        <f t="shared" si="7"/>
        <v>0</v>
      </c>
      <c r="AV3" s="134">
        <f t="shared" si="7"/>
        <v>0</v>
      </c>
      <c r="AW3" s="134">
        <f t="shared" si="7"/>
        <v>658.4647727272727</v>
      </c>
      <c r="AX3" s="135"/>
    </row>
    <row r="4" spans="1:50" ht="25.2" customHeight="1">
      <c r="A4" s="143" t="s">
        <v>89</v>
      </c>
      <c r="B4" s="155"/>
      <c r="C4" s="183" t="s">
        <v>15</v>
      </c>
      <c r="D4" s="183">
        <v>7</v>
      </c>
      <c r="E4" s="193" t="str">
        <f>IF(D4,"公斤","")</f>
        <v>公斤</v>
      </c>
      <c r="F4" s="183" t="s">
        <v>283</v>
      </c>
      <c r="G4" s="183">
        <v>6</v>
      </c>
      <c r="H4" s="193" t="str">
        <f>IF(G4,"公斤","")</f>
        <v>公斤</v>
      </c>
      <c r="I4" s="183" t="s">
        <v>310</v>
      </c>
      <c r="J4" s="194">
        <v>1</v>
      </c>
      <c r="K4" s="193" t="str">
        <f>IF(J4,"公斤","")</f>
        <v>公斤</v>
      </c>
      <c r="L4" s="175" t="s">
        <v>76</v>
      </c>
      <c r="M4" s="176">
        <v>7</v>
      </c>
      <c r="N4" s="174" t="str">
        <f>IF(M4,"公斤","")</f>
        <v>公斤</v>
      </c>
      <c r="O4" s="194" t="s">
        <v>29</v>
      </c>
      <c r="P4" s="194">
        <v>3</v>
      </c>
      <c r="Q4" s="193" t="str">
        <f>IF(P4,"公斤","")</f>
        <v>公斤</v>
      </c>
      <c r="R4" s="185"/>
      <c r="S4" s="185"/>
      <c r="T4" s="58"/>
      <c r="U4" s="58"/>
      <c r="V4" s="58"/>
      <c r="W4" s="58"/>
      <c r="X4" s="58"/>
      <c r="Y4" s="58"/>
      <c r="Z4" s="60"/>
      <c r="AA4" s="29"/>
      <c r="AB4" s="30"/>
      <c r="AC4" s="30"/>
      <c r="AD4" s="30"/>
    </row>
    <row r="5" spans="1:50" ht="25.2" customHeight="1">
      <c r="A5" s="142"/>
      <c r="B5" s="151"/>
      <c r="C5" s="183" t="s">
        <v>93</v>
      </c>
      <c r="D5" s="183">
        <v>3</v>
      </c>
      <c r="E5" s="193" t="str">
        <f t="shared" si="0"/>
        <v>公斤</v>
      </c>
      <c r="F5" s="183"/>
      <c r="G5" s="183"/>
      <c r="H5" s="193" t="str">
        <f t="shared" si="1"/>
        <v/>
      </c>
      <c r="I5" s="194" t="s">
        <v>311</v>
      </c>
      <c r="J5" s="194">
        <v>0.2</v>
      </c>
      <c r="K5" s="193" t="str">
        <f t="shared" si="2"/>
        <v>公斤</v>
      </c>
      <c r="L5" s="175" t="s">
        <v>19</v>
      </c>
      <c r="M5" s="176">
        <v>0.05</v>
      </c>
      <c r="N5" s="174" t="str">
        <f t="shared" si="3"/>
        <v>公斤</v>
      </c>
      <c r="O5" s="183" t="s">
        <v>16</v>
      </c>
      <c r="P5" s="183">
        <v>1</v>
      </c>
      <c r="Q5" s="193" t="str">
        <f t="shared" si="4"/>
        <v>公斤</v>
      </c>
      <c r="R5" s="198"/>
      <c r="S5" s="198"/>
      <c r="T5" s="58"/>
      <c r="U5" s="58"/>
      <c r="V5" s="58"/>
      <c r="W5" s="58"/>
      <c r="X5" s="58"/>
      <c r="Y5" s="58"/>
      <c r="Z5" s="60"/>
      <c r="AA5" s="29"/>
      <c r="AB5" s="30"/>
      <c r="AC5" s="30"/>
      <c r="AD5" s="30"/>
    </row>
    <row r="6" spans="1:50" ht="25.2" customHeight="1">
      <c r="A6" s="142"/>
      <c r="B6" s="151"/>
      <c r="C6" s="183"/>
      <c r="D6" s="183"/>
      <c r="E6" s="193" t="str">
        <f t="shared" si="0"/>
        <v/>
      </c>
      <c r="F6" s="183"/>
      <c r="G6" s="183"/>
      <c r="H6" s="193" t="str">
        <f t="shared" si="1"/>
        <v/>
      </c>
      <c r="I6" s="183" t="s">
        <v>212</v>
      </c>
      <c r="J6" s="183">
        <v>2</v>
      </c>
      <c r="K6" s="193" t="str">
        <f t="shared" si="2"/>
        <v>公斤</v>
      </c>
      <c r="L6" s="175"/>
      <c r="M6" s="176"/>
      <c r="N6" s="174" t="str">
        <f t="shared" si="3"/>
        <v/>
      </c>
      <c r="O6" s="183" t="s">
        <v>19</v>
      </c>
      <c r="P6" s="183">
        <v>0.05</v>
      </c>
      <c r="Q6" s="193" t="str">
        <f t="shared" si="4"/>
        <v>公斤</v>
      </c>
      <c r="R6" s="198"/>
      <c r="S6" s="198"/>
      <c r="T6" s="58"/>
      <c r="U6" s="58"/>
      <c r="V6" s="58"/>
      <c r="W6" s="58"/>
      <c r="X6" s="58"/>
      <c r="Y6" s="58"/>
      <c r="Z6" s="60"/>
      <c r="AA6" s="29"/>
      <c r="AB6" s="30"/>
      <c r="AC6" s="30"/>
      <c r="AD6" s="30"/>
    </row>
    <row r="7" spans="1:50" ht="25.2" customHeight="1">
      <c r="A7" s="142"/>
      <c r="B7" s="151"/>
      <c r="C7" s="183"/>
      <c r="D7" s="183"/>
      <c r="E7" s="193" t="str">
        <f t="shared" si="0"/>
        <v/>
      </c>
      <c r="F7" s="194"/>
      <c r="G7" s="194"/>
      <c r="H7" s="193" t="str">
        <f t="shared" si="1"/>
        <v/>
      </c>
      <c r="I7" s="183" t="s">
        <v>61</v>
      </c>
      <c r="J7" s="183">
        <v>3</v>
      </c>
      <c r="K7" s="193" t="str">
        <f t="shared" si="2"/>
        <v>公斤</v>
      </c>
      <c r="L7" s="175"/>
      <c r="M7" s="176"/>
      <c r="N7" s="174" t="str">
        <f t="shared" si="3"/>
        <v/>
      </c>
      <c r="O7" s="183"/>
      <c r="P7" s="183"/>
      <c r="Q7" s="193" t="str">
        <f t="shared" si="4"/>
        <v/>
      </c>
      <c r="R7" s="198"/>
      <c r="S7" s="198"/>
      <c r="T7" s="58"/>
      <c r="U7" s="58"/>
      <c r="V7" s="58"/>
      <c r="W7" s="58"/>
      <c r="X7" s="58"/>
      <c r="Y7" s="58"/>
      <c r="Z7" s="60"/>
      <c r="AA7" s="36"/>
      <c r="AB7" s="30"/>
      <c r="AC7" s="30"/>
      <c r="AD7" s="30"/>
    </row>
    <row r="8" spans="1:50" ht="25.2" customHeight="1">
      <c r="A8" s="142"/>
      <c r="B8" s="151"/>
      <c r="C8" s="183"/>
      <c r="D8" s="183"/>
      <c r="E8" s="193" t="str">
        <f t="shared" si="0"/>
        <v/>
      </c>
      <c r="F8" s="183"/>
      <c r="G8" s="183"/>
      <c r="H8" s="193" t="str">
        <f t="shared" si="1"/>
        <v/>
      </c>
      <c r="I8" s="183" t="s">
        <v>19</v>
      </c>
      <c r="J8" s="183">
        <v>0.05</v>
      </c>
      <c r="K8" s="193" t="str">
        <f t="shared" si="2"/>
        <v>公斤</v>
      </c>
      <c r="L8" s="175"/>
      <c r="M8" s="176"/>
      <c r="N8" s="174" t="str">
        <f t="shared" si="3"/>
        <v/>
      </c>
      <c r="O8" s="183"/>
      <c r="P8" s="183"/>
      <c r="Q8" s="193" t="str">
        <f t="shared" si="4"/>
        <v/>
      </c>
      <c r="R8" s="198"/>
      <c r="S8" s="198"/>
      <c r="T8" s="58"/>
      <c r="U8" s="58"/>
      <c r="V8" s="58"/>
      <c r="W8" s="58"/>
      <c r="X8" s="58"/>
      <c r="Y8" s="58"/>
      <c r="Z8" s="60"/>
      <c r="AA8" s="29"/>
      <c r="AB8" s="30"/>
      <c r="AC8" s="30"/>
      <c r="AD8" s="30"/>
    </row>
    <row r="9" spans="1:50" ht="25.2" customHeight="1" thickBot="1">
      <c r="A9" s="144"/>
      <c r="B9" s="152"/>
      <c r="C9" s="183"/>
      <c r="D9" s="183"/>
      <c r="E9" s="193" t="str">
        <f t="shared" si="0"/>
        <v/>
      </c>
      <c r="F9" s="183"/>
      <c r="G9" s="183"/>
      <c r="H9" s="193" t="str">
        <f t="shared" si="1"/>
        <v/>
      </c>
      <c r="I9" s="194"/>
      <c r="J9" s="194"/>
      <c r="K9" s="193" t="str">
        <f t="shared" si="2"/>
        <v/>
      </c>
      <c r="L9" s="175"/>
      <c r="M9" s="176"/>
      <c r="N9" s="174" t="str">
        <f t="shared" si="3"/>
        <v/>
      </c>
      <c r="O9" s="184"/>
      <c r="P9" s="184"/>
      <c r="Q9" s="193" t="str">
        <f t="shared" si="4"/>
        <v/>
      </c>
      <c r="R9" s="198"/>
      <c r="S9" s="198"/>
      <c r="T9" s="53"/>
      <c r="U9" s="53"/>
      <c r="V9" s="53"/>
      <c r="W9" s="53"/>
      <c r="X9" s="53"/>
      <c r="Y9" s="53"/>
      <c r="Z9" s="61"/>
      <c r="AA9" s="29"/>
      <c r="AB9" s="30"/>
      <c r="AC9" s="30"/>
      <c r="AD9" s="30"/>
    </row>
    <row r="10" spans="1:50" s="136" customFormat="1" ht="25.2" customHeight="1" thickBot="1">
      <c r="A10" s="142">
        <f>A3+1</f>
        <v>45749</v>
      </c>
      <c r="B10" s="151" t="s">
        <v>158</v>
      </c>
      <c r="C10" s="183" t="s">
        <v>20</v>
      </c>
      <c r="D10" s="192"/>
      <c r="E10" s="193" t="str">
        <f t="shared" si="0"/>
        <v/>
      </c>
      <c r="F10" s="183" t="s">
        <v>284</v>
      </c>
      <c r="G10" s="183"/>
      <c r="H10" s="193" t="str">
        <f t="shared" si="1"/>
        <v/>
      </c>
      <c r="I10" s="183" t="s">
        <v>213</v>
      </c>
      <c r="J10" s="183"/>
      <c r="K10" s="193" t="str">
        <f t="shared" si="2"/>
        <v/>
      </c>
      <c r="L10" s="175" t="s">
        <v>29</v>
      </c>
      <c r="M10" s="176"/>
      <c r="N10" s="174" t="str">
        <f t="shared" si="3"/>
        <v/>
      </c>
      <c r="O10" s="183" t="s">
        <v>250</v>
      </c>
      <c r="P10" s="183"/>
      <c r="Q10" s="193" t="str">
        <f t="shared" si="4"/>
        <v/>
      </c>
      <c r="R10" s="197" t="s">
        <v>85</v>
      </c>
      <c r="S10" s="183"/>
      <c r="T10" s="58">
        <v>6.447058823529412</v>
      </c>
      <c r="U10" s="53">
        <v>2.2000000000000002</v>
      </c>
      <c r="V10" s="58">
        <v>1.2</v>
      </c>
      <c r="W10" s="58">
        <v>1.7000000000000002</v>
      </c>
      <c r="X10" s="58"/>
      <c r="Y10" s="58"/>
      <c r="Z10" s="60">
        <v>722.79411764705878</v>
      </c>
      <c r="AA10" s="29"/>
      <c r="AB10" s="129">
        <f>A10</f>
        <v>45749</v>
      </c>
      <c r="AC10" s="129" t="str">
        <f>A11</f>
        <v>四</v>
      </c>
      <c r="AD10" s="129" t="str">
        <f>B10</f>
        <v>F4</v>
      </c>
      <c r="AE10" s="130" t="str">
        <f>C10</f>
        <v>糙米飯</v>
      </c>
      <c r="AF10" s="131" t="str">
        <f>C11&amp;" "&amp;C12&amp;" "&amp;C13&amp;" "&amp;C14&amp;" "&amp;C15&amp;" "&amp;C16</f>
        <v xml:space="preserve">米 糙米    </v>
      </c>
      <c r="AG10" s="130" t="str">
        <f>F10</f>
        <v>南瓜毛豆</v>
      </c>
      <c r="AH10" s="131" t="str">
        <f>F11&amp;" "&amp;F12&amp;" "&amp;F13&amp;" "&amp;F14&amp;" "&amp;F15&amp;" "&amp;F16</f>
        <v xml:space="preserve">毛豆 南瓜 胡蘿蔔 薑  </v>
      </c>
      <c r="AI10" s="130" t="str">
        <f>I10</f>
        <v>鮮蔬耖蛋</v>
      </c>
      <c r="AJ10" s="131" t="str">
        <f>I11&amp;" "&amp;I12&amp;" "&amp;I13&amp;" "&amp;I14&amp;" "&amp;I15&amp;" "&amp;I16</f>
        <v xml:space="preserve">雞蛋 甜椒 時蔬 薑  </v>
      </c>
      <c r="AK10" s="130" t="str">
        <f>L10</f>
        <v>時蔬</v>
      </c>
      <c r="AL10" s="131" t="str">
        <f>L11&amp;" "&amp;L12&amp;" "&amp;L13&amp;" "&amp;L14&amp;" "&amp;L15&amp;" "&amp;L16</f>
        <v xml:space="preserve">蔬菜 薑    </v>
      </c>
      <c r="AM10" s="130" t="str">
        <f>O10</f>
        <v>綠豆脆圓湯</v>
      </c>
      <c r="AN10" s="131" t="str">
        <f>O11&amp;" "&amp;O12&amp;" "&amp;O13&amp;" "&amp;O14&amp;" "&amp;O15&amp;" "&amp;O16</f>
        <v xml:space="preserve">綠豆 脆圓 砂糖   </v>
      </c>
      <c r="AO10" s="132" t="str">
        <f t="shared" ref="AO10" si="8">R10</f>
        <v>小餐包</v>
      </c>
      <c r="AP10" s="133">
        <f t="shared" ref="AP10" si="9">S10</f>
        <v>0</v>
      </c>
      <c r="AQ10" s="134">
        <f t="shared" ref="AQ10:AW10" si="10">T10</f>
        <v>6.447058823529412</v>
      </c>
      <c r="AR10" s="134">
        <f t="shared" si="10"/>
        <v>2.2000000000000002</v>
      </c>
      <c r="AS10" s="134">
        <f t="shared" si="10"/>
        <v>1.2</v>
      </c>
      <c r="AT10" s="134">
        <f t="shared" si="10"/>
        <v>1.7000000000000002</v>
      </c>
      <c r="AU10" s="134">
        <f t="shared" si="10"/>
        <v>0</v>
      </c>
      <c r="AV10" s="134">
        <f t="shared" si="10"/>
        <v>0</v>
      </c>
      <c r="AW10" s="134">
        <f t="shared" si="10"/>
        <v>722.79411764705878</v>
      </c>
      <c r="AX10" s="135"/>
    </row>
    <row r="11" spans="1:50" ht="25.2" customHeight="1">
      <c r="A11" s="143" t="s">
        <v>90</v>
      </c>
      <c r="B11" s="155"/>
      <c r="C11" s="183" t="s">
        <v>15</v>
      </c>
      <c r="D11" s="183">
        <v>7</v>
      </c>
      <c r="E11" s="193" t="str">
        <f t="shared" si="0"/>
        <v>公斤</v>
      </c>
      <c r="F11" s="183" t="s">
        <v>285</v>
      </c>
      <c r="G11" s="183">
        <v>6</v>
      </c>
      <c r="H11" s="193" t="str">
        <f t="shared" si="1"/>
        <v>公斤</v>
      </c>
      <c r="I11" s="183" t="s">
        <v>16</v>
      </c>
      <c r="J11" s="183">
        <v>5.5</v>
      </c>
      <c r="K11" s="193" t="str">
        <f t="shared" si="2"/>
        <v>公斤</v>
      </c>
      <c r="L11" s="175" t="s">
        <v>76</v>
      </c>
      <c r="M11" s="176">
        <v>7</v>
      </c>
      <c r="N11" s="174" t="str">
        <f t="shared" si="3"/>
        <v>公斤</v>
      </c>
      <c r="O11" s="183" t="s">
        <v>64</v>
      </c>
      <c r="P11" s="183">
        <v>1</v>
      </c>
      <c r="Q11" s="193" t="str">
        <f t="shared" si="4"/>
        <v>公斤</v>
      </c>
      <c r="R11" s="185"/>
      <c r="S11" s="185"/>
      <c r="T11" s="58"/>
      <c r="U11" s="58"/>
      <c r="V11" s="58"/>
      <c r="W11" s="58"/>
      <c r="X11" s="58"/>
      <c r="Y11" s="58"/>
      <c r="Z11" s="60"/>
      <c r="AA11" s="29"/>
      <c r="AB11" s="30"/>
      <c r="AC11" s="30"/>
      <c r="AD11" s="30"/>
    </row>
    <row r="12" spans="1:50" ht="25.2" customHeight="1">
      <c r="A12" s="142"/>
      <c r="B12" s="151"/>
      <c r="C12" s="183" t="s">
        <v>22</v>
      </c>
      <c r="D12" s="183">
        <v>3</v>
      </c>
      <c r="E12" s="193" t="str">
        <f t="shared" si="0"/>
        <v>公斤</v>
      </c>
      <c r="F12" s="183" t="s">
        <v>188</v>
      </c>
      <c r="G12" s="183">
        <v>4</v>
      </c>
      <c r="H12" s="193" t="str">
        <f t="shared" si="1"/>
        <v>公斤</v>
      </c>
      <c r="I12" s="183" t="s">
        <v>194</v>
      </c>
      <c r="J12" s="183">
        <v>2.5</v>
      </c>
      <c r="K12" s="193" t="str">
        <f t="shared" si="2"/>
        <v>公斤</v>
      </c>
      <c r="L12" s="175" t="s">
        <v>60</v>
      </c>
      <c r="M12" s="176">
        <v>0.05</v>
      </c>
      <c r="N12" s="174" t="str">
        <f t="shared" si="3"/>
        <v>公斤</v>
      </c>
      <c r="O12" s="183" t="s">
        <v>251</v>
      </c>
      <c r="P12" s="183">
        <v>2</v>
      </c>
      <c r="Q12" s="193" t="str">
        <f t="shared" si="4"/>
        <v>公斤</v>
      </c>
      <c r="R12" s="198"/>
      <c r="S12" s="198"/>
      <c r="T12" s="58"/>
      <c r="U12" s="58"/>
      <c r="V12" s="58"/>
      <c r="W12" s="58"/>
      <c r="X12" s="58"/>
      <c r="Y12" s="58"/>
      <c r="Z12" s="60"/>
      <c r="AA12" s="29"/>
      <c r="AB12" s="30"/>
      <c r="AC12" s="30"/>
      <c r="AD12" s="30"/>
    </row>
    <row r="13" spans="1:50" ht="25.2" customHeight="1">
      <c r="A13" s="142"/>
      <c r="B13" s="151"/>
      <c r="C13" s="183"/>
      <c r="D13" s="183"/>
      <c r="E13" s="193" t="str">
        <f t="shared" si="0"/>
        <v/>
      </c>
      <c r="F13" s="183" t="s">
        <v>18</v>
      </c>
      <c r="G13" s="183">
        <v>0.5</v>
      </c>
      <c r="H13" s="193" t="str">
        <f t="shared" si="1"/>
        <v>公斤</v>
      </c>
      <c r="I13" s="194" t="s">
        <v>29</v>
      </c>
      <c r="J13" s="194">
        <v>2</v>
      </c>
      <c r="K13" s="193" t="str">
        <f t="shared" si="2"/>
        <v>公斤</v>
      </c>
      <c r="L13" s="175"/>
      <c r="M13" s="176"/>
      <c r="N13" s="174" t="str">
        <f t="shared" si="3"/>
        <v/>
      </c>
      <c r="O13" s="183" t="s">
        <v>252</v>
      </c>
      <c r="P13" s="183">
        <v>1</v>
      </c>
      <c r="Q13" s="193" t="str">
        <f t="shared" si="4"/>
        <v>公斤</v>
      </c>
      <c r="R13" s="198"/>
      <c r="S13" s="198"/>
      <c r="T13" s="58"/>
      <c r="U13" s="58"/>
      <c r="V13" s="58"/>
      <c r="W13" s="58"/>
      <c r="X13" s="58"/>
      <c r="Y13" s="58"/>
      <c r="Z13" s="60"/>
      <c r="AA13" s="29"/>
      <c r="AB13" s="30"/>
      <c r="AC13" s="30"/>
      <c r="AD13" s="30"/>
    </row>
    <row r="14" spans="1:50" ht="25.2" customHeight="1">
      <c r="A14" s="142"/>
      <c r="B14" s="151"/>
      <c r="C14" s="183"/>
      <c r="D14" s="183"/>
      <c r="E14" s="193" t="str">
        <f t="shared" si="0"/>
        <v/>
      </c>
      <c r="F14" s="194" t="s">
        <v>19</v>
      </c>
      <c r="G14" s="194">
        <v>0.05</v>
      </c>
      <c r="H14" s="193" t="str">
        <f t="shared" si="1"/>
        <v>公斤</v>
      </c>
      <c r="I14" s="194" t="s">
        <v>19</v>
      </c>
      <c r="J14" s="194">
        <v>0.05</v>
      </c>
      <c r="K14" s="193" t="str">
        <f t="shared" si="2"/>
        <v>公斤</v>
      </c>
      <c r="L14" s="175"/>
      <c r="M14" s="176"/>
      <c r="N14" s="174" t="str">
        <f t="shared" si="3"/>
        <v/>
      </c>
      <c r="O14" s="183"/>
      <c r="P14" s="183"/>
      <c r="Q14" s="193" t="str">
        <f t="shared" si="4"/>
        <v/>
      </c>
      <c r="R14" s="198"/>
      <c r="S14" s="198"/>
      <c r="T14" s="58"/>
      <c r="U14" s="58"/>
      <c r="V14" s="58"/>
      <c r="W14" s="58"/>
      <c r="X14" s="58"/>
      <c r="Y14" s="58"/>
      <c r="Z14" s="60"/>
      <c r="AA14" s="29"/>
      <c r="AB14" s="30"/>
      <c r="AC14" s="30"/>
      <c r="AD14" s="30"/>
    </row>
    <row r="15" spans="1:50" ht="25.2" customHeight="1">
      <c r="A15" s="142"/>
      <c r="B15" s="151"/>
      <c r="C15" s="183"/>
      <c r="D15" s="183"/>
      <c r="E15" s="193" t="str">
        <f t="shared" si="0"/>
        <v/>
      </c>
      <c r="F15" s="183"/>
      <c r="G15" s="183"/>
      <c r="H15" s="193" t="str">
        <f t="shared" si="1"/>
        <v/>
      </c>
      <c r="I15" s="183"/>
      <c r="J15" s="183"/>
      <c r="K15" s="193" t="str">
        <f t="shared" si="2"/>
        <v/>
      </c>
      <c r="L15" s="175"/>
      <c r="M15" s="176"/>
      <c r="N15" s="174" t="str">
        <f t="shared" si="3"/>
        <v/>
      </c>
      <c r="O15" s="183"/>
      <c r="P15" s="183"/>
      <c r="Q15" s="193" t="str">
        <f t="shared" si="4"/>
        <v/>
      </c>
      <c r="R15" s="198"/>
      <c r="S15" s="198"/>
      <c r="T15" s="58"/>
      <c r="U15" s="58"/>
      <c r="V15" s="58"/>
      <c r="W15" s="58"/>
      <c r="X15" s="58"/>
      <c r="Y15" s="58"/>
      <c r="Z15" s="60"/>
      <c r="AA15" s="29"/>
      <c r="AB15" s="30"/>
      <c r="AC15" s="30"/>
      <c r="AD15" s="30"/>
    </row>
    <row r="16" spans="1:50" ht="25.2" customHeight="1" thickBot="1">
      <c r="A16" s="144"/>
      <c r="B16" s="152"/>
      <c r="C16" s="183"/>
      <c r="D16" s="183"/>
      <c r="E16" s="193" t="str">
        <f t="shared" si="0"/>
        <v/>
      </c>
      <c r="F16" s="183"/>
      <c r="G16" s="183"/>
      <c r="H16" s="193" t="str">
        <f t="shared" si="1"/>
        <v/>
      </c>
      <c r="I16" s="183"/>
      <c r="J16" s="183"/>
      <c r="K16" s="193" t="str">
        <f t="shared" si="2"/>
        <v/>
      </c>
      <c r="L16" s="175"/>
      <c r="M16" s="176"/>
      <c r="N16" s="174" t="str">
        <f t="shared" si="3"/>
        <v/>
      </c>
      <c r="O16" s="183"/>
      <c r="P16" s="183"/>
      <c r="Q16" s="193" t="str">
        <f t="shared" si="4"/>
        <v/>
      </c>
      <c r="R16" s="198"/>
      <c r="S16" s="198"/>
      <c r="T16" s="53"/>
      <c r="U16" s="53"/>
      <c r="V16" s="53"/>
      <c r="W16" s="53"/>
      <c r="X16" s="53"/>
      <c r="Y16" s="53"/>
      <c r="Z16" s="61"/>
      <c r="AA16" s="29"/>
      <c r="AB16" s="30"/>
      <c r="AC16" s="30"/>
      <c r="AD16" s="30"/>
    </row>
    <row r="17" spans="1:50" s="136" customFormat="1" ht="25.2" customHeight="1" thickBot="1">
      <c r="A17" s="142">
        <v>46119</v>
      </c>
      <c r="B17" s="151" t="s">
        <v>160</v>
      </c>
      <c r="C17" s="183" t="s">
        <v>13</v>
      </c>
      <c r="D17" s="192"/>
      <c r="E17" s="193" t="str">
        <f t="shared" si="0"/>
        <v/>
      </c>
      <c r="F17" s="183" t="s">
        <v>288</v>
      </c>
      <c r="G17" s="183"/>
      <c r="H17" s="193" t="str">
        <f t="shared" si="1"/>
        <v/>
      </c>
      <c r="I17" s="183" t="s">
        <v>214</v>
      </c>
      <c r="J17" s="183"/>
      <c r="K17" s="193" t="str">
        <f t="shared" si="2"/>
        <v/>
      </c>
      <c r="L17" s="175" t="s">
        <v>14</v>
      </c>
      <c r="M17" s="176"/>
      <c r="N17" s="174" t="str">
        <f t="shared" si="3"/>
        <v/>
      </c>
      <c r="O17" s="183" t="s">
        <v>75</v>
      </c>
      <c r="P17" s="183"/>
      <c r="Q17" s="193" t="str">
        <f t="shared" si="4"/>
        <v/>
      </c>
      <c r="R17" s="197" t="s">
        <v>86</v>
      </c>
      <c r="S17" s="197"/>
      <c r="T17" s="58">
        <v>5</v>
      </c>
      <c r="U17" s="53">
        <v>2.4642857142857144</v>
      </c>
      <c r="V17" s="58">
        <v>1.65</v>
      </c>
      <c r="W17" s="58">
        <v>2.0571428571428569</v>
      </c>
      <c r="X17" s="58"/>
      <c r="Y17" s="58"/>
      <c r="Z17" s="60">
        <v>668.64285714285711</v>
      </c>
      <c r="AA17" s="128"/>
      <c r="AB17" s="129">
        <f>A17</f>
        <v>46119</v>
      </c>
      <c r="AC17" s="129" t="str">
        <f>A18</f>
        <v>二</v>
      </c>
      <c r="AD17" s="129" t="str">
        <f>B17</f>
        <v>G2</v>
      </c>
      <c r="AE17" s="130" t="str">
        <f>C17</f>
        <v>白米飯</v>
      </c>
      <c r="AF17" s="131" t="str">
        <f>C18&amp;" "&amp;C19&amp;" "&amp;C20&amp;" "&amp;C21&amp;" "&amp;C22&amp;" "&amp;C23</f>
        <v xml:space="preserve">米     </v>
      </c>
      <c r="AG17" s="130" t="str">
        <f>F17</f>
        <v>時瓜麵腸</v>
      </c>
      <c r="AH17" s="131" t="str">
        <f>F18&amp;" "&amp;F19&amp;" "&amp;F20&amp;" "&amp;F21&amp;" "&amp;F22&amp;" "&amp;F23</f>
        <v xml:space="preserve">麵腸 時瓜 胡蘿蔔 薑  </v>
      </c>
      <c r="AI17" s="130" t="str">
        <f>I17</f>
        <v>鐵板豆腐</v>
      </c>
      <c r="AJ17" s="131" t="str">
        <f>I18&amp;" "&amp;I19&amp;" "&amp;I20&amp;" "&amp;I21&amp;" "&amp;I22&amp;" "&amp;I23</f>
        <v xml:space="preserve">豆腐 脆筍  胡蘿蔔 薑 </v>
      </c>
      <c r="AK17" s="130" t="str">
        <f>L17</f>
        <v>時蔬</v>
      </c>
      <c r="AL17" s="131" t="str">
        <f>L18&amp;" "&amp;L19&amp;" "&amp;L20&amp;" "&amp;L21&amp;" "&amp;L22&amp;" "&amp;L23</f>
        <v xml:space="preserve">蔬菜 薑    </v>
      </c>
      <c r="AM17" s="130" t="str">
        <f>O17</f>
        <v>金針湯</v>
      </c>
      <c r="AN17" s="131" t="str">
        <f>O18&amp;" "&amp;O19&amp;" "&amp;O20&amp;" "&amp;O21&amp;" "&amp;O22&amp;" "&amp;O23</f>
        <v xml:space="preserve">金針菜乾 榨菜 薑 素羊肉  </v>
      </c>
      <c r="AO17" s="132" t="str">
        <f t="shared" ref="AO17" si="11">R17</f>
        <v>海苔</v>
      </c>
      <c r="AP17" s="133">
        <f t="shared" ref="AP17" si="12">S17</f>
        <v>0</v>
      </c>
      <c r="AQ17" s="134">
        <f t="shared" ref="AQ17:AW17" si="13">T17</f>
        <v>5</v>
      </c>
      <c r="AR17" s="134">
        <f t="shared" si="13"/>
        <v>2.4642857142857144</v>
      </c>
      <c r="AS17" s="134">
        <f t="shared" si="13"/>
        <v>1.65</v>
      </c>
      <c r="AT17" s="134">
        <f t="shared" si="13"/>
        <v>2.0571428571428569</v>
      </c>
      <c r="AU17" s="134">
        <f t="shared" si="13"/>
        <v>0</v>
      </c>
      <c r="AV17" s="134">
        <f t="shared" si="13"/>
        <v>0</v>
      </c>
      <c r="AW17" s="134">
        <f t="shared" si="13"/>
        <v>668.64285714285711</v>
      </c>
      <c r="AX17" s="135"/>
    </row>
    <row r="18" spans="1:50" ht="25.2" customHeight="1">
      <c r="A18" s="143" t="s">
        <v>281</v>
      </c>
      <c r="B18" s="155"/>
      <c r="C18" s="183" t="s">
        <v>15</v>
      </c>
      <c r="D18" s="183">
        <v>10</v>
      </c>
      <c r="E18" s="193" t="str">
        <f t="shared" si="0"/>
        <v>公斤</v>
      </c>
      <c r="F18" s="183" t="s">
        <v>289</v>
      </c>
      <c r="G18" s="183">
        <v>6</v>
      </c>
      <c r="H18" s="193" t="str">
        <f t="shared" si="1"/>
        <v>公斤</v>
      </c>
      <c r="I18" s="183" t="s">
        <v>48</v>
      </c>
      <c r="J18" s="183">
        <v>6</v>
      </c>
      <c r="K18" s="193" t="str">
        <f t="shared" si="2"/>
        <v>公斤</v>
      </c>
      <c r="L18" s="176" t="s">
        <v>12</v>
      </c>
      <c r="M18" s="176">
        <v>7</v>
      </c>
      <c r="N18" s="174" t="str">
        <f t="shared" si="3"/>
        <v>公斤</v>
      </c>
      <c r="O18" s="183" t="s">
        <v>254</v>
      </c>
      <c r="P18" s="183">
        <v>0.1</v>
      </c>
      <c r="Q18" s="193" t="str">
        <f t="shared" si="4"/>
        <v>公斤</v>
      </c>
      <c r="R18" s="185"/>
      <c r="S18" s="185"/>
      <c r="T18" s="58"/>
      <c r="U18" s="58"/>
      <c r="V18" s="58"/>
      <c r="W18" s="58"/>
      <c r="X18" s="58"/>
      <c r="Y18" s="58"/>
      <c r="Z18" s="60"/>
      <c r="AA18" s="29"/>
      <c r="AB18" s="30"/>
      <c r="AC18" s="30"/>
      <c r="AD18" s="30"/>
    </row>
    <row r="19" spans="1:50" ht="25.2" customHeight="1">
      <c r="A19" s="142"/>
      <c r="B19" s="151"/>
      <c r="C19" s="183"/>
      <c r="D19" s="183"/>
      <c r="E19" s="193" t="str">
        <f t="shared" si="0"/>
        <v/>
      </c>
      <c r="F19" s="183" t="s">
        <v>87</v>
      </c>
      <c r="G19" s="183">
        <v>4</v>
      </c>
      <c r="H19" s="193" t="str">
        <f t="shared" si="1"/>
        <v>公斤</v>
      </c>
      <c r="I19" s="183" t="s">
        <v>122</v>
      </c>
      <c r="J19" s="183">
        <v>2</v>
      </c>
      <c r="K19" s="193" t="str">
        <f t="shared" si="2"/>
        <v>公斤</v>
      </c>
      <c r="L19" s="176" t="s">
        <v>19</v>
      </c>
      <c r="M19" s="176">
        <v>0.05</v>
      </c>
      <c r="N19" s="174" t="str">
        <f t="shared" si="3"/>
        <v>公斤</v>
      </c>
      <c r="O19" s="183" t="s">
        <v>56</v>
      </c>
      <c r="P19" s="183">
        <v>1.5</v>
      </c>
      <c r="Q19" s="193" t="str">
        <f t="shared" si="4"/>
        <v>公斤</v>
      </c>
      <c r="R19" s="198"/>
      <c r="S19" s="198"/>
      <c r="T19" s="58"/>
      <c r="U19" s="58"/>
      <c r="V19" s="58"/>
      <c r="W19" s="58"/>
      <c r="X19" s="58"/>
      <c r="Y19" s="58"/>
      <c r="Z19" s="60"/>
      <c r="AA19" s="29"/>
      <c r="AB19" s="30"/>
      <c r="AC19" s="30"/>
      <c r="AD19" s="30"/>
    </row>
    <row r="20" spans="1:50" ht="25.2" customHeight="1">
      <c r="A20" s="142"/>
      <c r="B20" s="151"/>
      <c r="C20" s="183"/>
      <c r="D20" s="183"/>
      <c r="E20" s="193" t="str">
        <f t="shared" si="0"/>
        <v/>
      </c>
      <c r="F20" s="183" t="s">
        <v>18</v>
      </c>
      <c r="G20" s="183">
        <v>0.5</v>
      </c>
      <c r="H20" s="193" t="str">
        <f t="shared" si="1"/>
        <v>公斤</v>
      </c>
      <c r="I20" s="183"/>
      <c r="J20" s="183"/>
      <c r="K20" s="193" t="str">
        <f t="shared" si="2"/>
        <v/>
      </c>
      <c r="L20" s="176"/>
      <c r="M20" s="176"/>
      <c r="N20" s="174" t="str">
        <f t="shared" si="3"/>
        <v/>
      </c>
      <c r="O20" s="183" t="s">
        <v>19</v>
      </c>
      <c r="P20" s="183">
        <v>0.05</v>
      </c>
      <c r="Q20" s="193" t="str">
        <f t="shared" si="4"/>
        <v>公斤</v>
      </c>
      <c r="R20" s="198"/>
      <c r="S20" s="198"/>
      <c r="T20" s="58"/>
      <c r="U20" s="58"/>
      <c r="V20" s="58"/>
      <c r="W20" s="58"/>
      <c r="X20" s="58"/>
      <c r="Y20" s="58"/>
      <c r="Z20" s="60"/>
      <c r="AA20" s="29"/>
      <c r="AB20" s="30"/>
      <c r="AC20" s="30"/>
      <c r="AD20" s="30"/>
    </row>
    <row r="21" spans="1:50" ht="25.2" customHeight="1">
      <c r="A21" s="142"/>
      <c r="B21" s="151"/>
      <c r="C21" s="183"/>
      <c r="D21" s="183"/>
      <c r="E21" s="193" t="str">
        <f t="shared" si="0"/>
        <v/>
      </c>
      <c r="F21" s="194" t="s">
        <v>19</v>
      </c>
      <c r="G21" s="194">
        <v>0.05</v>
      </c>
      <c r="H21" s="193" t="str">
        <f t="shared" si="1"/>
        <v>公斤</v>
      </c>
      <c r="I21" s="183" t="s">
        <v>18</v>
      </c>
      <c r="J21" s="183">
        <v>0.5</v>
      </c>
      <c r="K21" s="193" t="str">
        <f t="shared" si="2"/>
        <v>公斤</v>
      </c>
      <c r="L21" s="176"/>
      <c r="M21" s="176"/>
      <c r="N21" s="174" t="str">
        <f t="shared" si="3"/>
        <v/>
      </c>
      <c r="O21" s="183" t="s">
        <v>323</v>
      </c>
      <c r="P21" s="183">
        <v>1</v>
      </c>
      <c r="Q21" s="193" t="str">
        <f t="shared" si="4"/>
        <v>公斤</v>
      </c>
      <c r="R21" s="198"/>
      <c r="S21" s="198"/>
      <c r="T21" s="58"/>
      <c r="U21" s="58"/>
      <c r="V21" s="58"/>
      <c r="W21" s="58"/>
      <c r="X21" s="58"/>
      <c r="Y21" s="58"/>
      <c r="Z21" s="60"/>
      <c r="AA21" s="29"/>
      <c r="AB21" s="30"/>
      <c r="AC21" s="30"/>
      <c r="AD21" s="30"/>
    </row>
    <row r="22" spans="1:50" ht="25.2" customHeight="1">
      <c r="A22" s="142"/>
      <c r="B22" s="151"/>
      <c r="C22" s="183"/>
      <c r="D22" s="183"/>
      <c r="E22" s="193" t="str">
        <f t="shared" si="0"/>
        <v/>
      </c>
      <c r="F22" s="183"/>
      <c r="G22" s="183"/>
      <c r="H22" s="193" t="str">
        <f t="shared" si="1"/>
        <v/>
      </c>
      <c r="I22" s="194" t="s">
        <v>19</v>
      </c>
      <c r="J22" s="194">
        <v>0.05</v>
      </c>
      <c r="K22" s="193" t="str">
        <f t="shared" si="2"/>
        <v>公斤</v>
      </c>
      <c r="L22" s="176"/>
      <c r="M22" s="176"/>
      <c r="N22" s="174" t="str">
        <f t="shared" si="3"/>
        <v/>
      </c>
      <c r="O22" s="183"/>
      <c r="P22" s="183"/>
      <c r="Q22" s="193" t="str">
        <f t="shared" si="4"/>
        <v/>
      </c>
      <c r="R22" s="198"/>
      <c r="S22" s="198"/>
      <c r="T22" s="58"/>
      <c r="U22" s="58"/>
      <c r="V22" s="58"/>
      <c r="W22" s="58"/>
      <c r="X22" s="58"/>
      <c r="Y22" s="58"/>
      <c r="Z22" s="60"/>
      <c r="AA22" s="29"/>
      <c r="AB22" s="30"/>
      <c r="AC22" s="30"/>
      <c r="AD22" s="30"/>
    </row>
    <row r="23" spans="1:50" ht="25.2" customHeight="1" thickBot="1">
      <c r="A23" s="144"/>
      <c r="B23" s="152"/>
      <c r="C23" s="183"/>
      <c r="D23" s="183"/>
      <c r="E23" s="193" t="str">
        <f t="shared" si="0"/>
        <v/>
      </c>
      <c r="F23" s="183"/>
      <c r="G23" s="183"/>
      <c r="H23" s="193" t="str">
        <f t="shared" si="1"/>
        <v/>
      </c>
      <c r="I23" s="183"/>
      <c r="J23" s="183"/>
      <c r="K23" s="193" t="str">
        <f t="shared" si="2"/>
        <v/>
      </c>
      <c r="L23" s="176"/>
      <c r="M23" s="176"/>
      <c r="N23" s="174" t="str">
        <f t="shared" si="3"/>
        <v/>
      </c>
      <c r="O23" s="183"/>
      <c r="P23" s="183"/>
      <c r="Q23" s="193" t="str">
        <f t="shared" si="4"/>
        <v/>
      </c>
      <c r="R23" s="198"/>
      <c r="S23" s="198"/>
      <c r="T23" s="58"/>
      <c r="U23" s="58"/>
      <c r="V23" s="58"/>
      <c r="W23" s="58"/>
      <c r="X23" s="58"/>
      <c r="Y23" s="58"/>
      <c r="Z23" s="60"/>
      <c r="AA23" s="29"/>
      <c r="AB23" s="30"/>
      <c r="AC23" s="30"/>
      <c r="AD23" s="30"/>
    </row>
    <row r="24" spans="1:50" s="136" customFormat="1" ht="25.2" customHeight="1" thickBot="1">
      <c r="A24" s="142">
        <f>A17+1</f>
        <v>46120</v>
      </c>
      <c r="B24" s="151" t="s">
        <v>161</v>
      </c>
      <c r="C24" s="183" t="s">
        <v>162</v>
      </c>
      <c r="D24" s="192"/>
      <c r="E24" s="193" t="str">
        <f t="shared" si="0"/>
        <v/>
      </c>
      <c r="F24" s="183" t="s">
        <v>290</v>
      </c>
      <c r="G24" s="183"/>
      <c r="H24" s="193" t="str">
        <f t="shared" si="1"/>
        <v/>
      </c>
      <c r="I24" s="183" t="s">
        <v>215</v>
      </c>
      <c r="J24" s="183"/>
      <c r="K24" s="193" t="str">
        <f t="shared" si="2"/>
        <v/>
      </c>
      <c r="L24" s="175" t="s">
        <v>14</v>
      </c>
      <c r="M24" s="176"/>
      <c r="N24" s="174" t="str">
        <f t="shared" si="3"/>
        <v/>
      </c>
      <c r="O24" s="183" t="s">
        <v>249</v>
      </c>
      <c r="P24" s="183"/>
      <c r="Q24" s="193" t="str">
        <f t="shared" si="4"/>
        <v/>
      </c>
      <c r="R24" s="197" t="s">
        <v>140</v>
      </c>
      <c r="S24" s="197"/>
      <c r="T24" s="58">
        <v>5</v>
      </c>
      <c r="U24" s="53">
        <v>2.5606060606060606</v>
      </c>
      <c r="V24" s="58">
        <v>1.75</v>
      </c>
      <c r="W24" s="58">
        <v>2.5</v>
      </c>
      <c r="X24" s="58"/>
      <c r="Y24" s="58"/>
      <c r="Z24" s="60">
        <v>698.2954545454545</v>
      </c>
      <c r="AA24" s="29"/>
      <c r="AB24" s="129">
        <f>A24</f>
        <v>46120</v>
      </c>
      <c r="AC24" s="129" t="str">
        <f>A25</f>
        <v>三</v>
      </c>
      <c r="AD24" s="129" t="str">
        <f>B24</f>
        <v>G3</v>
      </c>
      <c r="AE24" s="130" t="str">
        <f>C24</f>
        <v>肉燥麵</v>
      </c>
      <c r="AF24" s="131" t="str">
        <f>C25&amp;" "&amp;C26&amp;" "&amp;C27&amp;" "&amp;C28&amp;" "&amp;C29&amp;" "&amp;C30</f>
        <v xml:space="preserve">油麵     </v>
      </c>
      <c r="AG24" s="130" t="str">
        <f>F24</f>
        <v>素肉燥</v>
      </c>
      <c r="AH24" s="131" t="str">
        <f>F25&amp;" "&amp;F26&amp;" "&amp;F27&amp;" "&amp;F28&amp;" "&amp;F29&amp;" "&amp;F30</f>
        <v xml:space="preserve">豆干 時蔬 胡蘿蔔 乾香菇  </v>
      </c>
      <c r="AI24" s="130" t="str">
        <f>I24</f>
        <v>筍干海結</v>
      </c>
      <c r="AJ24" s="131" t="str">
        <f>I25&amp;" "&amp;I26&amp;" "&amp;I27&amp;" "&amp;I28&amp;" "&amp;I29&amp;" "&amp;I30</f>
        <v xml:space="preserve">海帶結 麻竹筍干 麵輪 薑  </v>
      </c>
      <c r="AK24" s="130" t="str">
        <f>L24</f>
        <v>時蔬</v>
      </c>
      <c r="AL24" s="131" t="str">
        <f>L25&amp;" "&amp;L26&amp;" "&amp;L27&amp;" "&amp;L28&amp;" "&amp;L29&amp;" "&amp;L30</f>
        <v xml:space="preserve">蔬菜 薑    </v>
      </c>
      <c r="AM24" s="130" t="str">
        <f>O24</f>
        <v>時蔬蛋花湯</v>
      </c>
      <c r="AN24" s="131" t="str">
        <f>O25&amp;" "&amp;O26&amp;" "&amp;O27&amp;" "&amp;O28&amp;" "&amp;O29&amp;" "&amp;O30</f>
        <v xml:space="preserve">時蔬 雞蛋 薑   </v>
      </c>
      <c r="AO24" s="132" t="str">
        <f t="shared" ref="AO24" si="14">R24</f>
        <v>水果</v>
      </c>
      <c r="AP24" s="133">
        <f t="shared" ref="AP24" si="15">S24</f>
        <v>0</v>
      </c>
      <c r="AQ24" s="134">
        <f t="shared" ref="AQ24:AW24" si="16">T24</f>
        <v>5</v>
      </c>
      <c r="AR24" s="134">
        <f t="shared" si="16"/>
        <v>2.5606060606060606</v>
      </c>
      <c r="AS24" s="134">
        <f t="shared" si="16"/>
        <v>1.75</v>
      </c>
      <c r="AT24" s="134">
        <f t="shared" si="16"/>
        <v>2.5</v>
      </c>
      <c r="AU24" s="134">
        <f t="shared" si="16"/>
        <v>0</v>
      </c>
      <c r="AV24" s="134">
        <f t="shared" si="16"/>
        <v>0</v>
      </c>
      <c r="AW24" s="134">
        <f t="shared" si="16"/>
        <v>698.2954545454545</v>
      </c>
      <c r="AX24" s="135"/>
    </row>
    <row r="25" spans="1:50" ht="25.2" customHeight="1">
      <c r="A25" s="143" t="s">
        <v>89</v>
      </c>
      <c r="B25" s="155"/>
      <c r="C25" s="183" t="s">
        <v>163</v>
      </c>
      <c r="D25" s="183">
        <v>15</v>
      </c>
      <c r="E25" s="193" t="str">
        <f t="shared" si="0"/>
        <v>公斤</v>
      </c>
      <c r="F25" s="183" t="s">
        <v>287</v>
      </c>
      <c r="G25" s="183">
        <v>6</v>
      </c>
      <c r="H25" s="193" t="str">
        <f t="shared" si="1"/>
        <v>公斤</v>
      </c>
      <c r="I25" s="183" t="s">
        <v>58</v>
      </c>
      <c r="J25" s="183">
        <v>2</v>
      </c>
      <c r="K25" s="193" t="str">
        <f t="shared" si="2"/>
        <v>公斤</v>
      </c>
      <c r="L25" s="176" t="s">
        <v>12</v>
      </c>
      <c r="M25" s="176">
        <v>7</v>
      </c>
      <c r="N25" s="174" t="str">
        <f t="shared" si="3"/>
        <v>公斤</v>
      </c>
      <c r="O25" s="183" t="s">
        <v>29</v>
      </c>
      <c r="P25" s="183">
        <v>2</v>
      </c>
      <c r="Q25" s="193" t="str">
        <f t="shared" si="4"/>
        <v>公斤</v>
      </c>
      <c r="R25" s="185"/>
      <c r="S25" s="185"/>
      <c r="T25" s="58"/>
      <c r="U25" s="58"/>
      <c r="V25" s="58"/>
      <c r="W25" s="58"/>
      <c r="X25" s="58"/>
      <c r="Y25" s="58"/>
      <c r="Z25" s="60"/>
      <c r="AA25" s="29"/>
      <c r="AB25" s="30"/>
      <c r="AC25" s="30"/>
      <c r="AD25" s="30"/>
    </row>
    <row r="26" spans="1:50" ht="25.2" customHeight="1">
      <c r="A26" s="142"/>
      <c r="B26" s="151"/>
      <c r="C26" s="183"/>
      <c r="D26" s="183"/>
      <c r="E26" s="193" t="str">
        <f t="shared" si="0"/>
        <v/>
      </c>
      <c r="F26" s="183" t="s">
        <v>29</v>
      </c>
      <c r="G26" s="183">
        <v>2</v>
      </c>
      <c r="H26" s="193" t="str">
        <f t="shared" si="1"/>
        <v>公斤</v>
      </c>
      <c r="I26" s="183" t="s">
        <v>199</v>
      </c>
      <c r="J26" s="183">
        <v>4</v>
      </c>
      <c r="K26" s="193" t="str">
        <f t="shared" si="2"/>
        <v>公斤</v>
      </c>
      <c r="L26" s="176" t="s">
        <v>19</v>
      </c>
      <c r="M26" s="176">
        <v>0.05</v>
      </c>
      <c r="N26" s="174" t="str">
        <f t="shared" si="3"/>
        <v>公斤</v>
      </c>
      <c r="O26" s="183" t="s">
        <v>16</v>
      </c>
      <c r="P26" s="183">
        <v>4</v>
      </c>
      <c r="Q26" s="193" t="str">
        <f t="shared" si="4"/>
        <v>公斤</v>
      </c>
      <c r="R26" s="198"/>
      <c r="S26" s="198"/>
      <c r="T26" s="58"/>
      <c r="U26" s="58"/>
      <c r="V26" s="58"/>
      <c r="W26" s="58"/>
      <c r="X26" s="58"/>
      <c r="Y26" s="58"/>
      <c r="Z26" s="60"/>
      <c r="AA26" s="29"/>
      <c r="AB26" s="30"/>
      <c r="AC26" s="30"/>
      <c r="AD26" s="30"/>
    </row>
    <row r="27" spans="1:50" ht="25.2" customHeight="1">
      <c r="A27" s="142"/>
      <c r="B27" s="151"/>
      <c r="C27" s="183"/>
      <c r="D27" s="183"/>
      <c r="E27" s="193" t="str">
        <f t="shared" si="0"/>
        <v/>
      </c>
      <c r="F27" s="183" t="s">
        <v>67</v>
      </c>
      <c r="G27" s="183">
        <v>0.5</v>
      </c>
      <c r="H27" s="193" t="str">
        <f t="shared" si="1"/>
        <v>公斤</v>
      </c>
      <c r="I27" s="183" t="s">
        <v>117</v>
      </c>
      <c r="J27" s="183">
        <v>0.5</v>
      </c>
      <c r="K27" s="193" t="str">
        <f t="shared" si="2"/>
        <v>公斤</v>
      </c>
      <c r="L27" s="176"/>
      <c r="M27" s="176"/>
      <c r="N27" s="174" t="str">
        <f t="shared" si="3"/>
        <v/>
      </c>
      <c r="O27" s="183" t="s">
        <v>19</v>
      </c>
      <c r="P27" s="183">
        <v>0.05</v>
      </c>
      <c r="Q27" s="193" t="str">
        <f t="shared" si="4"/>
        <v>公斤</v>
      </c>
      <c r="R27" s="198"/>
      <c r="S27" s="198"/>
      <c r="T27" s="58"/>
      <c r="U27" s="58"/>
      <c r="V27" s="58"/>
      <c r="W27" s="58"/>
      <c r="X27" s="58"/>
      <c r="Y27" s="58"/>
      <c r="Z27" s="60"/>
      <c r="AA27" s="29"/>
      <c r="AB27" s="30"/>
      <c r="AC27" s="30"/>
      <c r="AD27" s="30"/>
    </row>
    <row r="28" spans="1:50" ht="25.2" customHeight="1">
      <c r="A28" s="142"/>
      <c r="B28" s="151"/>
      <c r="C28" s="183"/>
      <c r="D28" s="183"/>
      <c r="E28" s="193" t="str">
        <f t="shared" si="0"/>
        <v/>
      </c>
      <c r="F28" s="183" t="s">
        <v>26</v>
      </c>
      <c r="G28" s="183">
        <v>0.01</v>
      </c>
      <c r="H28" s="193" t="str">
        <f t="shared" si="1"/>
        <v>公斤</v>
      </c>
      <c r="I28" s="183" t="s">
        <v>19</v>
      </c>
      <c r="J28" s="183">
        <v>0.05</v>
      </c>
      <c r="K28" s="193" t="str">
        <f t="shared" si="2"/>
        <v>公斤</v>
      </c>
      <c r="L28" s="176"/>
      <c r="M28" s="176"/>
      <c r="N28" s="174" t="str">
        <f t="shared" si="3"/>
        <v/>
      </c>
      <c r="O28" s="183"/>
      <c r="P28" s="183"/>
      <c r="Q28" s="193" t="str">
        <f t="shared" si="4"/>
        <v/>
      </c>
      <c r="R28" s="198"/>
      <c r="S28" s="198"/>
      <c r="T28" s="58"/>
      <c r="U28" s="58"/>
      <c r="V28" s="58"/>
      <c r="W28" s="58"/>
      <c r="X28" s="58"/>
      <c r="Y28" s="58"/>
      <c r="Z28" s="60"/>
      <c r="AA28" s="29"/>
      <c r="AB28" s="30"/>
      <c r="AC28" s="30"/>
      <c r="AD28" s="30"/>
    </row>
    <row r="29" spans="1:50" ht="25.2" customHeight="1">
      <c r="A29" s="142"/>
      <c r="B29" s="151"/>
      <c r="C29" s="183"/>
      <c r="D29" s="183"/>
      <c r="E29" s="193" t="str">
        <f t="shared" si="0"/>
        <v/>
      </c>
      <c r="F29" s="183"/>
      <c r="G29" s="183"/>
      <c r="H29" s="193" t="str">
        <f t="shared" si="1"/>
        <v/>
      </c>
      <c r="I29" s="183"/>
      <c r="J29" s="183"/>
      <c r="K29" s="193" t="str">
        <f t="shared" si="2"/>
        <v/>
      </c>
      <c r="L29" s="176"/>
      <c r="M29" s="176"/>
      <c r="N29" s="174" t="str">
        <f t="shared" si="3"/>
        <v/>
      </c>
      <c r="O29" s="183"/>
      <c r="P29" s="183"/>
      <c r="Q29" s="193" t="str">
        <f t="shared" si="4"/>
        <v/>
      </c>
      <c r="R29" s="198"/>
      <c r="S29" s="198"/>
      <c r="T29" s="58"/>
      <c r="U29" s="58"/>
      <c r="V29" s="58"/>
      <c r="W29" s="58"/>
      <c r="X29" s="58"/>
      <c r="Y29" s="58"/>
      <c r="Z29" s="60"/>
      <c r="AA29" s="29"/>
      <c r="AB29" s="30"/>
      <c r="AC29" s="30"/>
      <c r="AD29" s="30"/>
    </row>
    <row r="30" spans="1:50" ht="25.2" customHeight="1" thickBot="1">
      <c r="A30" s="144"/>
      <c r="B30" s="152"/>
      <c r="C30" s="183"/>
      <c r="D30" s="183"/>
      <c r="E30" s="193" t="str">
        <f t="shared" si="0"/>
        <v/>
      </c>
      <c r="F30" s="183"/>
      <c r="G30" s="183"/>
      <c r="H30" s="193" t="str">
        <f t="shared" si="1"/>
        <v/>
      </c>
      <c r="I30" s="183"/>
      <c r="J30" s="183"/>
      <c r="K30" s="193"/>
      <c r="L30" s="176"/>
      <c r="M30" s="176"/>
      <c r="N30" s="174" t="str">
        <f t="shared" si="3"/>
        <v/>
      </c>
      <c r="O30" s="183"/>
      <c r="P30" s="183"/>
      <c r="Q30" s="193" t="str">
        <f t="shared" si="4"/>
        <v/>
      </c>
      <c r="R30" s="198"/>
      <c r="S30" s="198"/>
      <c r="T30" s="58"/>
      <c r="U30" s="58"/>
      <c r="V30" s="58"/>
      <c r="W30" s="58"/>
      <c r="X30" s="58"/>
      <c r="Y30" s="58"/>
      <c r="Z30" s="60"/>
      <c r="AA30" s="29"/>
      <c r="AB30" s="30"/>
      <c r="AC30" s="30"/>
      <c r="AD30" s="30"/>
    </row>
    <row r="31" spans="1:50" s="136" customFormat="1" ht="25.2" customHeight="1" thickBot="1">
      <c r="A31" s="144">
        <f>A24+1</f>
        <v>46121</v>
      </c>
      <c r="B31" s="151" t="s">
        <v>164</v>
      </c>
      <c r="C31" s="183" t="s">
        <v>20</v>
      </c>
      <c r="D31" s="192"/>
      <c r="E31" s="193" t="str">
        <f t="shared" si="0"/>
        <v/>
      </c>
      <c r="F31" s="183" t="s">
        <v>291</v>
      </c>
      <c r="G31" s="183"/>
      <c r="H31" s="193" t="str">
        <f t="shared" si="1"/>
        <v/>
      </c>
      <c r="I31" s="183" t="s">
        <v>312</v>
      </c>
      <c r="J31" s="183"/>
      <c r="K31" s="193" t="str">
        <f t="shared" si="2"/>
        <v/>
      </c>
      <c r="L31" s="175" t="s">
        <v>14</v>
      </c>
      <c r="M31" s="176"/>
      <c r="N31" s="174" t="str">
        <f t="shared" si="3"/>
        <v/>
      </c>
      <c r="O31" s="183" t="s">
        <v>145</v>
      </c>
      <c r="P31" s="183"/>
      <c r="Q31" s="193" t="str">
        <f t="shared" si="4"/>
        <v/>
      </c>
      <c r="R31" s="197" t="s">
        <v>85</v>
      </c>
      <c r="S31" s="197"/>
      <c r="T31" s="58">
        <v>5</v>
      </c>
      <c r="U31" s="53">
        <v>2.5</v>
      </c>
      <c r="V31" s="58">
        <v>1.65</v>
      </c>
      <c r="W31" s="58">
        <v>2.0750000000000002</v>
      </c>
      <c r="X31" s="58"/>
      <c r="Y31" s="58"/>
      <c r="Z31" s="60">
        <v>672.125</v>
      </c>
      <c r="AA31" s="128"/>
      <c r="AB31" s="129">
        <f>A31</f>
        <v>46121</v>
      </c>
      <c r="AC31" s="129" t="str">
        <f>A32</f>
        <v>四</v>
      </c>
      <c r="AD31" s="129" t="str">
        <f>B31</f>
        <v>G4</v>
      </c>
      <c r="AE31" s="130" t="str">
        <f>C31</f>
        <v>糙米飯</v>
      </c>
      <c r="AF31" s="131" t="str">
        <f>C32&amp;" "&amp;C33&amp;" "&amp;C34&amp;" "&amp;C35&amp;" "&amp;C36&amp;" "&amp;C37</f>
        <v xml:space="preserve">米 糙米    </v>
      </c>
      <c r="AG31" s="130" t="str">
        <f>F31</f>
        <v>糖醋豆包</v>
      </c>
      <c r="AH31" s="131" t="str">
        <f>F32&amp;" "&amp;F33&amp;" "&amp;F34&amp;" "&amp;F35&amp;" "&amp;F36&amp;" "&amp;F37</f>
        <v xml:space="preserve">豆包 甜椒  鳳梨罐頭 番茄醬 </v>
      </c>
      <c r="AI31" s="130" t="str">
        <f>I31</f>
        <v>若絲時蔬</v>
      </c>
      <c r="AJ31" s="131" t="str">
        <f>I32&amp;" "&amp;I33&amp;" "&amp;I34&amp;" "&amp;I35&amp;" "&amp;I36&amp;" "&amp;I37</f>
        <v xml:space="preserve">素肉 時蔬 胡蘿蔔 薑  </v>
      </c>
      <c r="AK31" s="130" t="str">
        <f>L31</f>
        <v>時蔬</v>
      </c>
      <c r="AL31" s="131" t="str">
        <f>L32&amp;" "&amp;L33&amp;" "&amp;L34&amp;" "&amp;L35&amp;" "&amp;L36&amp;" "&amp;L37</f>
        <v xml:space="preserve">蔬菜 薑    </v>
      </c>
      <c r="AM31" s="130" t="str">
        <f>O31</f>
        <v>冬瓜銀耳湯</v>
      </c>
      <c r="AN31" s="131" t="str">
        <f>O32&amp;" "&amp;O33&amp;" "&amp;O34&amp;" "&amp;O35&amp;" "&amp;O36&amp;" "&amp;O37</f>
        <v xml:space="preserve">乾銀耳 枸杞 二砂糖 冬瓜糖磚  </v>
      </c>
      <c r="AO31" s="132" t="str">
        <f t="shared" ref="AO31" si="17">R31</f>
        <v>小餐包</v>
      </c>
      <c r="AP31" s="133">
        <f t="shared" ref="AP31" si="18">S31</f>
        <v>0</v>
      </c>
      <c r="AQ31" s="134">
        <f t="shared" ref="AQ31:AW31" si="19">T31</f>
        <v>5</v>
      </c>
      <c r="AR31" s="134">
        <f t="shared" si="19"/>
        <v>2.5</v>
      </c>
      <c r="AS31" s="134">
        <f t="shared" si="19"/>
        <v>1.65</v>
      </c>
      <c r="AT31" s="134">
        <f t="shared" si="19"/>
        <v>2.0750000000000002</v>
      </c>
      <c r="AU31" s="134">
        <f t="shared" si="19"/>
        <v>0</v>
      </c>
      <c r="AV31" s="134">
        <f t="shared" si="19"/>
        <v>0</v>
      </c>
      <c r="AW31" s="134">
        <f t="shared" si="19"/>
        <v>672.125</v>
      </c>
      <c r="AX31" s="135"/>
    </row>
    <row r="32" spans="1:50" ht="25.2" customHeight="1">
      <c r="A32" s="143" t="s">
        <v>90</v>
      </c>
      <c r="B32" s="155"/>
      <c r="C32" s="183" t="s">
        <v>15</v>
      </c>
      <c r="D32" s="183">
        <v>7</v>
      </c>
      <c r="E32" s="193" t="str">
        <f t="shared" si="0"/>
        <v>公斤</v>
      </c>
      <c r="F32" s="183" t="s">
        <v>283</v>
      </c>
      <c r="G32" s="183">
        <v>6</v>
      </c>
      <c r="H32" s="193" t="str">
        <f t="shared" si="1"/>
        <v>公斤</v>
      </c>
      <c r="I32" s="183" t="s">
        <v>311</v>
      </c>
      <c r="J32" s="183">
        <v>0.6</v>
      </c>
      <c r="K32" s="193" t="str">
        <f t="shared" si="2"/>
        <v>公斤</v>
      </c>
      <c r="L32" s="176" t="s">
        <v>12</v>
      </c>
      <c r="M32" s="176">
        <v>7</v>
      </c>
      <c r="N32" s="174" t="str">
        <f>IF(M32,"公斤","")</f>
        <v>公斤</v>
      </c>
      <c r="O32" s="183" t="s">
        <v>147</v>
      </c>
      <c r="P32" s="183">
        <v>0.2</v>
      </c>
      <c r="Q32" s="193" t="str">
        <f t="shared" si="4"/>
        <v>公斤</v>
      </c>
      <c r="R32" s="185"/>
      <c r="S32" s="185"/>
      <c r="T32" s="58"/>
      <c r="U32" s="58"/>
      <c r="V32" s="58"/>
      <c r="W32" s="58"/>
      <c r="X32" s="58"/>
      <c r="Y32" s="58"/>
      <c r="Z32" s="60"/>
      <c r="AA32" s="29"/>
      <c r="AB32" s="30"/>
      <c r="AC32" s="30"/>
      <c r="AD32" s="30"/>
    </row>
    <row r="33" spans="1:50" ht="25.2" customHeight="1">
      <c r="A33" s="142"/>
      <c r="B33" s="151"/>
      <c r="C33" s="183" t="s">
        <v>22</v>
      </c>
      <c r="D33" s="183">
        <v>3</v>
      </c>
      <c r="E33" s="193" t="str">
        <f t="shared" si="0"/>
        <v>公斤</v>
      </c>
      <c r="F33" s="183" t="s">
        <v>194</v>
      </c>
      <c r="G33" s="183">
        <v>1</v>
      </c>
      <c r="H33" s="193" t="str">
        <f t="shared" si="1"/>
        <v>公斤</v>
      </c>
      <c r="I33" s="183" t="s">
        <v>29</v>
      </c>
      <c r="J33" s="183">
        <v>8</v>
      </c>
      <c r="K33" s="193" t="str">
        <f t="shared" si="2"/>
        <v>公斤</v>
      </c>
      <c r="L33" s="176" t="s">
        <v>19</v>
      </c>
      <c r="M33" s="176">
        <v>0.05</v>
      </c>
      <c r="N33" s="174" t="str">
        <f t="shared" ref="N33:N34" si="20">IF(M33,"公斤","")</f>
        <v>公斤</v>
      </c>
      <c r="O33" s="183" t="s">
        <v>146</v>
      </c>
      <c r="P33" s="183">
        <v>0.1</v>
      </c>
      <c r="Q33" s="193" t="str">
        <f t="shared" si="4"/>
        <v>公斤</v>
      </c>
      <c r="R33" s="198"/>
      <c r="S33" s="198"/>
      <c r="T33" s="58"/>
      <c r="U33" s="58"/>
      <c r="V33" s="58"/>
      <c r="W33" s="58"/>
      <c r="X33" s="58"/>
      <c r="Y33" s="58"/>
      <c r="Z33" s="60"/>
      <c r="AA33" s="29"/>
      <c r="AB33" s="30"/>
      <c r="AC33" s="30"/>
      <c r="AD33" s="30"/>
    </row>
    <row r="34" spans="1:50" ht="25.2" customHeight="1">
      <c r="A34" s="142"/>
      <c r="B34" s="151"/>
      <c r="C34" s="183"/>
      <c r="D34" s="183"/>
      <c r="E34" s="193" t="str">
        <f t="shared" si="0"/>
        <v/>
      </c>
      <c r="F34" s="183"/>
      <c r="G34" s="183"/>
      <c r="H34" s="193" t="str">
        <f t="shared" si="1"/>
        <v/>
      </c>
      <c r="I34" s="183" t="s">
        <v>18</v>
      </c>
      <c r="J34" s="183">
        <v>0.5</v>
      </c>
      <c r="K34" s="193" t="str">
        <f t="shared" si="2"/>
        <v>公斤</v>
      </c>
      <c r="L34" s="176"/>
      <c r="M34" s="176"/>
      <c r="N34" s="174" t="str">
        <f t="shared" si="20"/>
        <v/>
      </c>
      <c r="O34" s="183" t="s">
        <v>27</v>
      </c>
      <c r="P34" s="183">
        <v>0.5</v>
      </c>
      <c r="Q34" s="193" t="str">
        <f t="shared" si="4"/>
        <v>公斤</v>
      </c>
      <c r="R34" s="198"/>
      <c r="S34" s="198"/>
      <c r="T34" s="58"/>
      <c r="U34" s="58"/>
      <c r="V34" s="58"/>
      <c r="W34" s="58"/>
      <c r="X34" s="58"/>
      <c r="Y34" s="58"/>
      <c r="Z34" s="60"/>
      <c r="AA34" s="29"/>
      <c r="AB34" s="30"/>
      <c r="AC34" s="30"/>
      <c r="AD34" s="30"/>
    </row>
    <row r="35" spans="1:50" ht="25.2" customHeight="1">
      <c r="A35" s="142"/>
      <c r="B35" s="151"/>
      <c r="C35" s="183"/>
      <c r="D35" s="183"/>
      <c r="E35" s="193" t="str">
        <f t="shared" si="0"/>
        <v/>
      </c>
      <c r="F35" s="194" t="s">
        <v>195</v>
      </c>
      <c r="G35" s="194">
        <v>1</v>
      </c>
      <c r="H35" s="193" t="str">
        <f t="shared" si="1"/>
        <v>公斤</v>
      </c>
      <c r="I35" s="194" t="s">
        <v>19</v>
      </c>
      <c r="J35" s="194">
        <v>0.05</v>
      </c>
      <c r="K35" s="193" t="str">
        <f t="shared" si="2"/>
        <v>公斤</v>
      </c>
      <c r="L35" s="176"/>
      <c r="M35" s="176"/>
      <c r="N35" s="174"/>
      <c r="O35" s="183" t="s">
        <v>136</v>
      </c>
      <c r="P35" s="183">
        <v>1</v>
      </c>
      <c r="Q35" s="193" t="str">
        <f t="shared" si="4"/>
        <v>公斤</v>
      </c>
      <c r="R35" s="198"/>
      <c r="S35" s="198"/>
      <c r="T35" s="58"/>
      <c r="U35" s="58"/>
      <c r="V35" s="58"/>
      <c r="W35" s="58"/>
      <c r="X35" s="58"/>
      <c r="Y35" s="58"/>
      <c r="Z35" s="60"/>
      <c r="AA35" s="29"/>
      <c r="AB35" s="30"/>
      <c r="AC35" s="30"/>
      <c r="AD35" s="30"/>
    </row>
    <row r="36" spans="1:50" ht="25.2" customHeight="1">
      <c r="A36" s="142"/>
      <c r="B36" s="151"/>
      <c r="C36" s="183"/>
      <c r="D36" s="183"/>
      <c r="E36" s="193" t="str">
        <f t="shared" si="0"/>
        <v/>
      </c>
      <c r="F36" s="183" t="s">
        <v>196</v>
      </c>
      <c r="G36" s="183"/>
      <c r="H36" s="193" t="str">
        <f t="shared" si="1"/>
        <v/>
      </c>
      <c r="I36" s="183"/>
      <c r="J36" s="183"/>
      <c r="K36" s="193" t="str">
        <f t="shared" si="2"/>
        <v/>
      </c>
      <c r="L36" s="176"/>
      <c r="M36" s="176"/>
      <c r="N36" s="174" t="str">
        <f t="shared" si="3"/>
        <v/>
      </c>
      <c r="O36" s="183"/>
      <c r="P36" s="183"/>
      <c r="Q36" s="193" t="str">
        <f t="shared" si="4"/>
        <v/>
      </c>
      <c r="R36" s="198"/>
      <c r="S36" s="198"/>
      <c r="T36" s="58"/>
      <c r="U36" s="58"/>
      <c r="V36" s="58"/>
      <c r="W36" s="58"/>
      <c r="X36" s="58"/>
      <c r="Y36" s="58"/>
      <c r="Z36" s="60"/>
      <c r="AA36" s="29"/>
      <c r="AB36" s="30"/>
      <c r="AC36" s="30"/>
      <c r="AD36" s="30"/>
    </row>
    <row r="37" spans="1:50" ht="25.2" customHeight="1" thickBot="1">
      <c r="A37" s="144"/>
      <c r="B37" s="152"/>
      <c r="C37" s="183"/>
      <c r="D37" s="183"/>
      <c r="E37" s="193" t="str">
        <f t="shared" si="0"/>
        <v/>
      </c>
      <c r="F37" s="183"/>
      <c r="G37" s="183"/>
      <c r="H37" s="193" t="str">
        <f t="shared" si="1"/>
        <v/>
      </c>
      <c r="I37" s="183"/>
      <c r="J37" s="183"/>
      <c r="K37" s="193" t="str">
        <f t="shared" si="2"/>
        <v/>
      </c>
      <c r="L37" s="176"/>
      <c r="M37" s="176"/>
      <c r="N37" s="174" t="str">
        <f t="shared" si="3"/>
        <v/>
      </c>
      <c r="O37" s="183"/>
      <c r="P37" s="183"/>
      <c r="Q37" s="193" t="str">
        <f t="shared" si="4"/>
        <v/>
      </c>
      <c r="R37" s="198"/>
      <c r="S37" s="198"/>
      <c r="T37" s="58"/>
      <c r="U37" s="58"/>
      <c r="V37" s="58"/>
      <c r="W37" s="58"/>
      <c r="X37" s="58"/>
      <c r="Y37" s="58"/>
      <c r="Z37" s="60"/>
      <c r="AA37" s="29"/>
      <c r="AB37" s="30"/>
      <c r="AC37" s="30"/>
      <c r="AD37" s="30"/>
    </row>
    <row r="38" spans="1:50" s="136" customFormat="1" ht="25.2" customHeight="1" thickBot="1">
      <c r="A38" s="142">
        <f>A31+1</f>
        <v>46122</v>
      </c>
      <c r="B38" s="151" t="s">
        <v>165</v>
      </c>
      <c r="C38" s="183" t="s">
        <v>94</v>
      </c>
      <c r="D38" s="192"/>
      <c r="E38" s="193" t="str">
        <f t="shared" si="0"/>
        <v/>
      </c>
      <c r="F38" s="183" t="s">
        <v>292</v>
      </c>
      <c r="G38" s="183"/>
      <c r="H38" s="193" t="str">
        <f t="shared" si="1"/>
        <v/>
      </c>
      <c r="I38" s="183" t="s">
        <v>216</v>
      </c>
      <c r="J38" s="183"/>
      <c r="K38" s="193" t="str">
        <f t="shared" si="2"/>
        <v/>
      </c>
      <c r="L38" s="175" t="s">
        <v>14</v>
      </c>
      <c r="M38" s="176"/>
      <c r="N38" s="174" t="str">
        <f t="shared" si="3"/>
        <v/>
      </c>
      <c r="O38" s="183" t="s">
        <v>57</v>
      </c>
      <c r="P38" s="183"/>
      <c r="Q38" s="193" t="str">
        <f t="shared" si="4"/>
        <v/>
      </c>
      <c r="R38" s="197" t="s">
        <v>49</v>
      </c>
      <c r="S38" s="197"/>
      <c r="T38" s="58">
        <v>5.2</v>
      </c>
      <c r="U38" s="53">
        <v>2.1818181818181817</v>
      </c>
      <c r="V38" s="58">
        <v>1.8</v>
      </c>
      <c r="W38" s="58">
        <v>1.9909090909090907</v>
      </c>
      <c r="X38" s="58"/>
      <c r="Y38" s="58"/>
      <c r="Z38" s="60">
        <v>662.22727272727275</v>
      </c>
      <c r="AA38" s="128"/>
      <c r="AB38" s="129">
        <f>A38</f>
        <v>46122</v>
      </c>
      <c r="AC38" s="129" t="str">
        <f>A39</f>
        <v>五</v>
      </c>
      <c r="AD38" s="129" t="str">
        <f>B38</f>
        <v>G5</v>
      </c>
      <c r="AE38" s="130" t="str">
        <f>C38</f>
        <v>小米飯</v>
      </c>
      <c r="AF38" s="131" t="str">
        <f>C39&amp;" "&amp;C40&amp;" "&amp;C41&amp;" "&amp;C42&amp;" "&amp;C43&amp;" "&amp;C44</f>
        <v xml:space="preserve">米 小米    </v>
      </c>
      <c r="AG38" s="130" t="str">
        <f>F38</f>
        <v>椒鹽油腐</v>
      </c>
      <c r="AH38" s="131" t="str">
        <f>F39&amp;" "&amp;F40&amp;" "&amp;F41&amp;" "&amp;F42&amp;" "&amp;F43&amp;" "&amp;F44</f>
        <v xml:space="preserve">四角油豆腐 胡椒鹽    </v>
      </c>
      <c r="AI38" s="130" t="str">
        <f>I38</f>
        <v>番茄炒蛋</v>
      </c>
      <c r="AJ38" s="131" t="str">
        <f>I39&amp;" "&amp;I40&amp;" "&amp;I41&amp;" "&amp;I42&amp;" "&amp;I43&amp;" "&amp;I44</f>
        <v xml:space="preserve">大番茄 雞蛋 薑 番茄醬  </v>
      </c>
      <c r="AK38" s="130" t="str">
        <f>L38</f>
        <v>時蔬</v>
      </c>
      <c r="AL38" s="131" t="str">
        <f>L39&amp;" "&amp;L40&amp;" "&amp;L41&amp;" "&amp;L42&amp;" "&amp;L43&amp;" "&amp;L44</f>
        <v xml:space="preserve">蔬菜 薑    </v>
      </c>
      <c r="AM38" s="130" t="str">
        <f>O38</f>
        <v>時瓜湯</v>
      </c>
      <c r="AN38" s="131" t="str">
        <f>O39&amp;" "&amp;O40&amp;" "&amp;O41&amp;" "&amp;O42&amp;" "&amp;O43&amp;" "&amp;O44</f>
        <v xml:space="preserve">時瓜 素羊肉 薑   </v>
      </c>
      <c r="AO38" s="132" t="str">
        <f t="shared" ref="AO38" si="21">R38</f>
        <v>水果</v>
      </c>
      <c r="AP38" s="133">
        <f t="shared" ref="AP38" si="22">S38</f>
        <v>0</v>
      </c>
      <c r="AQ38" s="134">
        <f t="shared" ref="AQ38:AW38" si="23">T38</f>
        <v>5.2</v>
      </c>
      <c r="AR38" s="134">
        <f t="shared" si="23"/>
        <v>2.1818181818181817</v>
      </c>
      <c r="AS38" s="134">
        <f t="shared" si="23"/>
        <v>1.8</v>
      </c>
      <c r="AT38" s="134">
        <f t="shared" si="23"/>
        <v>1.9909090909090907</v>
      </c>
      <c r="AU38" s="134">
        <f t="shared" si="23"/>
        <v>0</v>
      </c>
      <c r="AV38" s="134">
        <f t="shared" si="23"/>
        <v>0</v>
      </c>
      <c r="AW38" s="134">
        <f t="shared" si="23"/>
        <v>662.22727272727275</v>
      </c>
      <c r="AX38" s="135"/>
    </row>
    <row r="39" spans="1:50" ht="25.2" customHeight="1">
      <c r="A39" s="143" t="s">
        <v>91</v>
      </c>
      <c r="B39" s="155"/>
      <c r="C39" s="183" t="s">
        <v>15</v>
      </c>
      <c r="D39" s="183">
        <v>10</v>
      </c>
      <c r="E39" s="193" t="str">
        <f t="shared" si="0"/>
        <v>公斤</v>
      </c>
      <c r="F39" s="183" t="s">
        <v>293</v>
      </c>
      <c r="G39" s="183">
        <v>7</v>
      </c>
      <c r="H39" s="193" t="str">
        <f t="shared" si="1"/>
        <v>公斤</v>
      </c>
      <c r="I39" s="183" t="s">
        <v>190</v>
      </c>
      <c r="J39" s="183">
        <v>3</v>
      </c>
      <c r="K39" s="193" t="str">
        <f t="shared" si="2"/>
        <v>公斤</v>
      </c>
      <c r="L39" s="176" t="s">
        <v>12</v>
      </c>
      <c r="M39" s="176">
        <v>7</v>
      </c>
      <c r="N39" s="174" t="str">
        <f t="shared" si="3"/>
        <v>公斤</v>
      </c>
      <c r="O39" s="183" t="s">
        <v>87</v>
      </c>
      <c r="P39" s="183">
        <v>5</v>
      </c>
      <c r="Q39" s="193" t="str">
        <f t="shared" si="4"/>
        <v>公斤</v>
      </c>
      <c r="R39" s="185"/>
      <c r="S39" s="185"/>
      <c r="T39" s="58"/>
      <c r="U39" s="58"/>
      <c r="V39" s="58"/>
      <c r="W39" s="58"/>
      <c r="X39" s="58"/>
      <c r="Y39" s="58"/>
      <c r="Z39" s="60"/>
      <c r="AA39" s="29"/>
      <c r="AB39" s="30"/>
      <c r="AC39" s="30"/>
      <c r="AD39" s="30"/>
    </row>
    <row r="40" spans="1:50" ht="25.2" customHeight="1">
      <c r="A40" s="142"/>
      <c r="B40" s="151"/>
      <c r="C40" s="183" t="s">
        <v>95</v>
      </c>
      <c r="D40" s="183">
        <v>0.4</v>
      </c>
      <c r="E40" s="193" t="str">
        <f t="shared" si="0"/>
        <v>公斤</v>
      </c>
      <c r="F40" s="183" t="s">
        <v>294</v>
      </c>
      <c r="G40" s="183"/>
      <c r="H40" s="193" t="str">
        <f t="shared" si="1"/>
        <v/>
      </c>
      <c r="I40" s="183" t="s">
        <v>16</v>
      </c>
      <c r="J40" s="183">
        <v>5</v>
      </c>
      <c r="K40" s="193" t="str">
        <f t="shared" si="2"/>
        <v>公斤</v>
      </c>
      <c r="L40" s="176" t="s">
        <v>19</v>
      </c>
      <c r="M40" s="176">
        <v>0.05</v>
      </c>
      <c r="N40" s="174" t="str">
        <f t="shared" si="3"/>
        <v>公斤</v>
      </c>
      <c r="O40" s="183" t="s">
        <v>323</v>
      </c>
      <c r="P40" s="183">
        <v>1</v>
      </c>
      <c r="Q40" s="193" t="str">
        <f t="shared" si="4"/>
        <v>公斤</v>
      </c>
      <c r="R40" s="198"/>
      <c r="S40" s="198"/>
      <c r="T40" s="58"/>
      <c r="U40" s="58"/>
      <c r="V40" s="58"/>
      <c r="W40" s="58"/>
      <c r="X40" s="58"/>
      <c r="Y40" s="58"/>
      <c r="Z40" s="60"/>
      <c r="AA40" s="29"/>
      <c r="AB40" s="30"/>
      <c r="AC40" s="30"/>
      <c r="AD40" s="30"/>
    </row>
    <row r="41" spans="1:50" ht="25.2" customHeight="1">
      <c r="A41" s="142"/>
      <c r="B41" s="151"/>
      <c r="C41" s="183"/>
      <c r="D41" s="183"/>
      <c r="E41" s="193" t="str">
        <f t="shared" si="0"/>
        <v/>
      </c>
      <c r="F41" s="183"/>
      <c r="G41" s="183"/>
      <c r="H41" s="193" t="str">
        <f t="shared" si="1"/>
        <v/>
      </c>
      <c r="I41" s="183" t="s">
        <v>19</v>
      </c>
      <c r="J41" s="183">
        <v>0.05</v>
      </c>
      <c r="K41" s="193" t="str">
        <f t="shared" si="2"/>
        <v>公斤</v>
      </c>
      <c r="L41" s="175"/>
      <c r="M41" s="176"/>
      <c r="N41" s="174" t="str">
        <f t="shared" si="3"/>
        <v/>
      </c>
      <c r="O41" s="183" t="s">
        <v>19</v>
      </c>
      <c r="P41" s="183">
        <v>0.05</v>
      </c>
      <c r="Q41" s="193" t="str">
        <f t="shared" si="4"/>
        <v>公斤</v>
      </c>
      <c r="R41" s="198"/>
      <c r="S41" s="198"/>
      <c r="T41" s="58"/>
      <c r="U41" s="58"/>
      <c r="V41" s="58"/>
      <c r="W41" s="58"/>
      <c r="X41" s="58"/>
      <c r="Y41" s="58"/>
      <c r="Z41" s="60"/>
      <c r="AA41" s="29"/>
      <c r="AB41" s="30"/>
      <c r="AC41" s="30"/>
      <c r="AD41" s="30"/>
    </row>
    <row r="42" spans="1:50" ht="25.2" customHeight="1">
      <c r="A42" s="142"/>
      <c r="B42" s="151"/>
      <c r="C42" s="183"/>
      <c r="D42" s="183"/>
      <c r="E42" s="193" t="str">
        <f t="shared" si="0"/>
        <v/>
      </c>
      <c r="F42" s="194"/>
      <c r="G42" s="194"/>
      <c r="H42" s="193" t="str">
        <f t="shared" si="1"/>
        <v/>
      </c>
      <c r="I42" s="183" t="s">
        <v>196</v>
      </c>
      <c r="J42" s="183"/>
      <c r="K42" s="193" t="str">
        <f t="shared" si="2"/>
        <v/>
      </c>
      <c r="L42" s="176"/>
      <c r="M42" s="176"/>
      <c r="N42" s="174" t="str">
        <f t="shared" si="3"/>
        <v/>
      </c>
      <c r="O42" s="194"/>
      <c r="P42" s="194"/>
      <c r="Q42" s="193" t="str">
        <f t="shared" si="4"/>
        <v/>
      </c>
      <c r="R42" s="198"/>
      <c r="S42" s="198"/>
      <c r="T42" s="58"/>
      <c r="U42" s="58"/>
      <c r="V42" s="58"/>
      <c r="W42" s="58"/>
      <c r="X42" s="58"/>
      <c r="Y42" s="58"/>
      <c r="Z42" s="60"/>
      <c r="AA42" s="29"/>
      <c r="AB42" s="30"/>
      <c r="AC42" s="30"/>
      <c r="AD42" s="30"/>
    </row>
    <row r="43" spans="1:50" ht="25.2" customHeight="1">
      <c r="A43" s="142"/>
      <c r="B43" s="151"/>
      <c r="C43" s="183"/>
      <c r="D43" s="183"/>
      <c r="E43" s="193" t="str">
        <f t="shared" si="0"/>
        <v/>
      </c>
      <c r="F43" s="183"/>
      <c r="G43" s="183"/>
      <c r="H43" s="193" t="str">
        <f t="shared" si="1"/>
        <v/>
      </c>
      <c r="I43" s="183"/>
      <c r="J43" s="183"/>
      <c r="K43" s="193" t="str">
        <f t="shared" si="2"/>
        <v/>
      </c>
      <c r="L43" s="176"/>
      <c r="M43" s="176"/>
      <c r="N43" s="174" t="str">
        <f t="shared" si="3"/>
        <v/>
      </c>
      <c r="O43" s="183"/>
      <c r="P43" s="183"/>
      <c r="Q43" s="193" t="str">
        <f t="shared" si="4"/>
        <v/>
      </c>
      <c r="R43" s="198"/>
      <c r="S43" s="198"/>
      <c r="T43" s="58"/>
      <c r="U43" s="58"/>
      <c r="V43" s="58"/>
      <c r="W43" s="58"/>
      <c r="X43" s="58"/>
      <c r="Y43" s="58"/>
      <c r="Z43" s="60"/>
      <c r="AA43" s="29"/>
      <c r="AB43" s="30"/>
      <c r="AC43" s="30"/>
      <c r="AD43" s="30"/>
    </row>
    <row r="44" spans="1:50" ht="25.2" customHeight="1" thickBot="1">
      <c r="A44" s="144"/>
      <c r="B44" s="152"/>
      <c r="C44" s="183"/>
      <c r="D44" s="183"/>
      <c r="E44" s="193" t="str">
        <f t="shared" si="0"/>
        <v/>
      </c>
      <c r="F44" s="183"/>
      <c r="G44" s="183"/>
      <c r="H44" s="193" t="str">
        <f t="shared" si="1"/>
        <v/>
      </c>
      <c r="I44" s="194"/>
      <c r="J44" s="194"/>
      <c r="K44" s="193" t="str">
        <f t="shared" si="2"/>
        <v/>
      </c>
      <c r="L44" s="176"/>
      <c r="M44" s="176"/>
      <c r="N44" s="174" t="str">
        <f t="shared" si="3"/>
        <v/>
      </c>
      <c r="O44" s="183"/>
      <c r="P44" s="183"/>
      <c r="Q44" s="193" t="str">
        <f t="shared" si="4"/>
        <v/>
      </c>
      <c r="R44" s="198"/>
      <c r="S44" s="198"/>
      <c r="T44" s="58"/>
      <c r="U44" s="58"/>
      <c r="V44" s="58"/>
      <c r="W44" s="58"/>
      <c r="X44" s="58"/>
      <c r="Y44" s="58"/>
      <c r="Z44" s="60"/>
      <c r="AA44" s="29"/>
      <c r="AB44" s="30"/>
      <c r="AC44" s="30"/>
      <c r="AD44" s="30"/>
    </row>
    <row r="45" spans="1:50" s="136" customFormat="1" ht="25.2" customHeight="1" thickBot="1">
      <c r="A45" s="142">
        <v>45760</v>
      </c>
      <c r="B45" s="151" t="s">
        <v>166</v>
      </c>
      <c r="C45" s="183" t="s">
        <v>13</v>
      </c>
      <c r="D45" s="192"/>
      <c r="E45" s="193" t="str">
        <f t="shared" si="0"/>
        <v/>
      </c>
      <c r="F45" s="183" t="s">
        <v>295</v>
      </c>
      <c r="G45" s="183"/>
      <c r="H45" s="193" t="str">
        <f t="shared" si="1"/>
        <v/>
      </c>
      <c r="I45" s="194" t="s">
        <v>313</v>
      </c>
      <c r="J45" s="194"/>
      <c r="K45" s="193" t="str">
        <f t="shared" si="2"/>
        <v/>
      </c>
      <c r="L45" s="175" t="s">
        <v>14</v>
      </c>
      <c r="M45" s="176"/>
      <c r="N45" s="174" t="str">
        <f t="shared" si="3"/>
        <v/>
      </c>
      <c r="O45" s="183" t="s">
        <v>74</v>
      </c>
      <c r="P45" s="183"/>
      <c r="Q45" s="193" t="str">
        <f t="shared" si="4"/>
        <v/>
      </c>
      <c r="R45" s="197" t="s">
        <v>50</v>
      </c>
      <c r="S45" s="197"/>
      <c r="T45" s="58">
        <v>5.25</v>
      </c>
      <c r="U45" s="53">
        <v>2.8571428571428572</v>
      </c>
      <c r="V45" s="58">
        <v>1.65</v>
      </c>
      <c r="W45" s="58">
        <v>2.2535714285714286</v>
      </c>
      <c r="X45" s="58"/>
      <c r="Y45" s="58"/>
      <c r="Z45" s="60">
        <v>724.44642857142856</v>
      </c>
      <c r="AA45" s="128"/>
      <c r="AB45" s="129">
        <f>A45</f>
        <v>45760</v>
      </c>
      <c r="AC45" s="129" t="str">
        <f>A46</f>
        <v>一</v>
      </c>
      <c r="AD45" s="129" t="str">
        <f>B45</f>
        <v>H1</v>
      </c>
      <c r="AE45" s="130" t="str">
        <f>C45</f>
        <v>白米飯</v>
      </c>
      <c r="AF45" s="131" t="str">
        <f>C46&amp;" "&amp;C47&amp;" "&amp;C48&amp;" "&amp;C49&amp;" "&amp;C50&amp;" "&amp;C51</f>
        <v xml:space="preserve">米     </v>
      </c>
      <c r="AG45" s="130" t="str">
        <f>F45</f>
        <v>筍乾麵腸</v>
      </c>
      <c r="AH45" s="131" t="str">
        <f>F46&amp;" "&amp;F47&amp;" "&amp;F48&amp;" "&amp;F49&amp;" "&amp;F50&amp;" "&amp;F51</f>
        <v xml:space="preserve">麵腸 麻竹筍干 胡蘿蔔 梅干菜 薑 </v>
      </c>
      <c r="AI45" s="130" t="str">
        <f>I45</f>
        <v>芹香玉米蛋</v>
      </c>
      <c r="AJ45" s="131" t="str">
        <f>I46&amp;" "&amp;I47&amp;" "&amp;I48&amp;" "&amp;I49&amp;" "&amp;I50&amp;" "&amp;I51</f>
        <v xml:space="preserve">芹菜 冷凍玉米粒 雞蛋 胡蘿蔔 薑 </v>
      </c>
      <c r="AK45" s="130" t="str">
        <f>L45</f>
        <v>時蔬</v>
      </c>
      <c r="AL45" s="131" t="str">
        <f>L46&amp;" "&amp;L47&amp;" "&amp;L48&amp;" "&amp;L49&amp;" "&amp;L50&amp;" "&amp;L51</f>
        <v xml:space="preserve">蔬菜 薑    </v>
      </c>
      <c r="AM45" s="130" t="str">
        <f>O45</f>
        <v>時蔬湯</v>
      </c>
      <c r="AN45" s="131" t="str">
        <f>O46&amp;" "&amp;O47&amp;" "&amp;O48&amp;" "&amp;O49&amp;" "&amp;O50&amp;" "&amp;O51</f>
        <v xml:space="preserve">時蔬 薑 素羊肉   </v>
      </c>
      <c r="AO45" s="132" t="str">
        <f t="shared" ref="AO45" si="24">R45</f>
        <v>保久乳</v>
      </c>
      <c r="AP45" s="133">
        <f t="shared" ref="AP45" si="25">S45</f>
        <v>0</v>
      </c>
      <c r="AQ45" s="134">
        <f t="shared" ref="AQ45:AW45" si="26">T45</f>
        <v>5.25</v>
      </c>
      <c r="AR45" s="134">
        <f t="shared" si="26"/>
        <v>2.8571428571428572</v>
      </c>
      <c r="AS45" s="134">
        <f t="shared" si="26"/>
        <v>1.65</v>
      </c>
      <c r="AT45" s="134">
        <f t="shared" si="26"/>
        <v>2.2535714285714286</v>
      </c>
      <c r="AU45" s="134">
        <f t="shared" si="26"/>
        <v>0</v>
      </c>
      <c r="AV45" s="134">
        <f t="shared" si="26"/>
        <v>0</v>
      </c>
      <c r="AW45" s="134">
        <f t="shared" si="26"/>
        <v>724.44642857142856</v>
      </c>
      <c r="AX45" s="135"/>
    </row>
    <row r="46" spans="1:50" ht="25.2" customHeight="1">
      <c r="A46" s="143" t="s">
        <v>92</v>
      </c>
      <c r="B46" s="155"/>
      <c r="C46" s="183" t="s">
        <v>15</v>
      </c>
      <c r="D46" s="183">
        <v>10</v>
      </c>
      <c r="E46" s="193" t="str">
        <f t="shared" si="0"/>
        <v>公斤</v>
      </c>
      <c r="F46" s="183" t="s">
        <v>289</v>
      </c>
      <c r="G46" s="183">
        <v>6.5</v>
      </c>
      <c r="H46" s="193" t="str">
        <f t="shared" si="1"/>
        <v>公斤</v>
      </c>
      <c r="I46" s="183" t="s">
        <v>308</v>
      </c>
      <c r="J46" s="183">
        <v>1</v>
      </c>
      <c r="K46" s="193" t="str">
        <f t="shared" si="2"/>
        <v>公斤</v>
      </c>
      <c r="L46" s="176" t="s">
        <v>12</v>
      </c>
      <c r="M46" s="176">
        <v>7</v>
      </c>
      <c r="N46" s="174" t="str">
        <f t="shared" ref="N46:N106" si="27">IF(M46,"公斤","")</f>
        <v>公斤</v>
      </c>
      <c r="O46" s="183" t="s">
        <v>29</v>
      </c>
      <c r="P46" s="183">
        <v>3</v>
      </c>
      <c r="Q46" s="193" t="str">
        <f t="shared" si="4"/>
        <v>公斤</v>
      </c>
      <c r="R46" s="185"/>
      <c r="S46" s="185"/>
      <c r="T46" s="58"/>
      <c r="U46" s="58"/>
      <c r="V46" s="58"/>
      <c r="W46" s="58"/>
      <c r="X46" s="58"/>
      <c r="Y46" s="58"/>
      <c r="Z46" s="60"/>
      <c r="AA46" s="29"/>
      <c r="AB46" s="30"/>
      <c r="AC46" s="30"/>
      <c r="AD46" s="30"/>
    </row>
    <row r="47" spans="1:50" ht="25.2" customHeight="1">
      <c r="A47" s="142"/>
      <c r="B47" s="151"/>
      <c r="C47" s="183"/>
      <c r="D47" s="183"/>
      <c r="E47" s="193" t="str">
        <f t="shared" si="0"/>
        <v/>
      </c>
      <c r="F47" s="183" t="s">
        <v>199</v>
      </c>
      <c r="G47" s="183">
        <v>3</v>
      </c>
      <c r="H47" s="193" t="str">
        <f t="shared" si="1"/>
        <v>公斤</v>
      </c>
      <c r="I47" s="194" t="s">
        <v>212</v>
      </c>
      <c r="J47" s="194">
        <v>2</v>
      </c>
      <c r="K47" s="193" t="str">
        <f t="shared" si="2"/>
        <v>公斤</v>
      </c>
      <c r="L47" s="176" t="s">
        <v>19</v>
      </c>
      <c r="M47" s="176">
        <v>0.05</v>
      </c>
      <c r="N47" s="174" t="str">
        <f t="shared" si="27"/>
        <v>公斤</v>
      </c>
      <c r="O47" s="183" t="s">
        <v>60</v>
      </c>
      <c r="P47" s="183">
        <v>0.05</v>
      </c>
      <c r="Q47" s="193" t="str">
        <f t="shared" si="4"/>
        <v>公斤</v>
      </c>
      <c r="R47" s="198"/>
      <c r="S47" s="198"/>
      <c r="T47" s="58"/>
      <c r="U47" s="58"/>
      <c r="V47" s="58"/>
      <c r="W47" s="58"/>
      <c r="X47" s="58"/>
      <c r="Y47" s="58"/>
      <c r="Z47" s="60"/>
      <c r="AA47" s="29"/>
      <c r="AB47" s="30"/>
      <c r="AC47" s="30"/>
      <c r="AD47" s="30"/>
    </row>
    <row r="48" spans="1:50" ht="25.2" customHeight="1">
      <c r="A48" s="142"/>
      <c r="B48" s="151"/>
      <c r="C48" s="183"/>
      <c r="D48" s="183"/>
      <c r="E48" s="193" t="str">
        <f t="shared" si="0"/>
        <v/>
      </c>
      <c r="F48" s="183" t="s">
        <v>18</v>
      </c>
      <c r="G48" s="183">
        <v>0.5</v>
      </c>
      <c r="H48" s="193" t="str">
        <f t="shared" si="1"/>
        <v>公斤</v>
      </c>
      <c r="I48" s="183" t="s">
        <v>16</v>
      </c>
      <c r="J48" s="183">
        <v>5.5</v>
      </c>
      <c r="K48" s="193" t="str">
        <f t="shared" si="2"/>
        <v>公斤</v>
      </c>
      <c r="L48" s="176"/>
      <c r="M48" s="176"/>
      <c r="N48" s="174" t="str">
        <f t="shared" si="27"/>
        <v/>
      </c>
      <c r="O48" s="183" t="s">
        <v>323</v>
      </c>
      <c r="P48" s="183">
        <v>1</v>
      </c>
      <c r="Q48" s="193" t="str">
        <f t="shared" si="4"/>
        <v>公斤</v>
      </c>
      <c r="R48" s="198"/>
      <c r="S48" s="198"/>
      <c r="T48" s="58"/>
      <c r="U48" s="58"/>
      <c r="V48" s="58"/>
      <c r="W48" s="58"/>
      <c r="X48" s="58"/>
      <c r="Y48" s="58"/>
      <c r="Z48" s="60"/>
      <c r="AA48" s="29"/>
      <c r="AB48" s="30"/>
      <c r="AC48" s="30"/>
      <c r="AD48" s="30"/>
    </row>
    <row r="49" spans="1:50" ht="25.2" customHeight="1">
      <c r="A49" s="142"/>
      <c r="B49" s="151"/>
      <c r="C49" s="183"/>
      <c r="D49" s="183"/>
      <c r="E49" s="193" t="str">
        <f t="shared" si="0"/>
        <v/>
      </c>
      <c r="F49" s="194" t="s">
        <v>200</v>
      </c>
      <c r="G49" s="194">
        <v>1</v>
      </c>
      <c r="H49" s="193" t="str">
        <f t="shared" si="1"/>
        <v>公斤</v>
      </c>
      <c r="I49" s="183" t="s">
        <v>18</v>
      </c>
      <c r="J49" s="183">
        <v>0.5</v>
      </c>
      <c r="K49" s="193" t="str">
        <f t="shared" si="2"/>
        <v>公斤</v>
      </c>
      <c r="L49" s="176"/>
      <c r="M49" s="176"/>
      <c r="N49" s="174" t="str">
        <f t="shared" si="27"/>
        <v/>
      </c>
      <c r="O49" s="183"/>
      <c r="P49" s="183"/>
      <c r="Q49" s="193" t="str">
        <f t="shared" si="4"/>
        <v/>
      </c>
      <c r="R49" s="198"/>
      <c r="S49" s="198"/>
      <c r="T49" s="58"/>
      <c r="U49" s="58"/>
      <c r="V49" s="58"/>
      <c r="W49" s="58"/>
      <c r="X49" s="58"/>
      <c r="Y49" s="58"/>
      <c r="Z49" s="60"/>
      <c r="AA49" s="29"/>
      <c r="AB49" s="30"/>
      <c r="AC49" s="30"/>
      <c r="AD49" s="30"/>
    </row>
    <row r="50" spans="1:50" ht="25.2" customHeight="1">
      <c r="A50" s="142"/>
      <c r="B50" s="151"/>
      <c r="C50" s="183"/>
      <c r="D50" s="183"/>
      <c r="E50" s="193" t="str">
        <f t="shared" si="0"/>
        <v/>
      </c>
      <c r="F50" s="183" t="s">
        <v>19</v>
      </c>
      <c r="G50" s="183">
        <v>0.05</v>
      </c>
      <c r="H50" s="193" t="str">
        <f t="shared" si="1"/>
        <v>公斤</v>
      </c>
      <c r="I50" s="183" t="s">
        <v>19</v>
      </c>
      <c r="J50" s="183">
        <v>0.05</v>
      </c>
      <c r="K50" s="193" t="str">
        <f t="shared" si="2"/>
        <v>公斤</v>
      </c>
      <c r="L50" s="176"/>
      <c r="M50" s="176"/>
      <c r="N50" s="174" t="str">
        <f t="shared" si="27"/>
        <v/>
      </c>
      <c r="O50" s="183"/>
      <c r="P50" s="183"/>
      <c r="Q50" s="193" t="str">
        <f t="shared" si="4"/>
        <v/>
      </c>
      <c r="R50" s="198"/>
      <c r="S50" s="198"/>
      <c r="T50" s="58"/>
      <c r="U50" s="58"/>
      <c r="V50" s="58"/>
      <c r="W50" s="58"/>
      <c r="X50" s="58"/>
      <c r="Y50" s="58"/>
      <c r="Z50" s="60"/>
      <c r="AA50" s="29"/>
      <c r="AB50" s="30"/>
      <c r="AC50" s="30"/>
      <c r="AD50" s="30"/>
    </row>
    <row r="51" spans="1:50" ht="25.2" customHeight="1" thickBot="1">
      <c r="A51" s="144"/>
      <c r="B51" s="152"/>
      <c r="C51" s="183"/>
      <c r="D51" s="183"/>
      <c r="E51" s="193" t="str">
        <f t="shared" si="0"/>
        <v/>
      </c>
      <c r="F51" s="183"/>
      <c r="G51" s="183"/>
      <c r="H51" s="193" t="str">
        <f t="shared" si="1"/>
        <v/>
      </c>
      <c r="I51" s="183"/>
      <c r="J51" s="183"/>
      <c r="K51" s="193" t="str">
        <f t="shared" si="2"/>
        <v/>
      </c>
      <c r="L51" s="176"/>
      <c r="M51" s="176"/>
      <c r="N51" s="174" t="str">
        <f t="shared" si="27"/>
        <v/>
      </c>
      <c r="O51" s="183"/>
      <c r="P51" s="183"/>
      <c r="Q51" s="193" t="str">
        <f t="shared" si="4"/>
        <v/>
      </c>
      <c r="R51" s="198"/>
      <c r="S51" s="198"/>
      <c r="T51" s="58"/>
      <c r="U51" s="58"/>
      <c r="V51" s="58"/>
      <c r="W51" s="58"/>
      <c r="X51" s="58"/>
      <c r="Y51" s="58"/>
      <c r="Z51" s="60"/>
      <c r="AA51" s="29"/>
      <c r="AB51" s="30"/>
      <c r="AC51" s="30"/>
      <c r="AD51" s="30"/>
    </row>
    <row r="52" spans="1:50" s="136" customFormat="1" ht="25.2" customHeight="1" thickBot="1">
      <c r="A52" s="145">
        <v>45761</v>
      </c>
      <c r="B52" s="151" t="s">
        <v>167</v>
      </c>
      <c r="C52" s="183" t="s">
        <v>20</v>
      </c>
      <c r="D52" s="192"/>
      <c r="E52" s="193" t="str">
        <f t="shared" si="0"/>
        <v/>
      </c>
      <c r="F52" s="183" t="s">
        <v>296</v>
      </c>
      <c r="G52" s="183"/>
      <c r="H52" s="193" t="str">
        <f t="shared" si="1"/>
        <v/>
      </c>
      <c r="I52" s="183" t="s">
        <v>120</v>
      </c>
      <c r="J52" s="183"/>
      <c r="K52" s="193" t="str">
        <f t="shared" si="2"/>
        <v/>
      </c>
      <c r="L52" s="175" t="s">
        <v>14</v>
      </c>
      <c r="M52" s="176"/>
      <c r="N52" s="174" t="str">
        <f t="shared" si="27"/>
        <v/>
      </c>
      <c r="O52" s="183" t="s">
        <v>324</v>
      </c>
      <c r="P52" s="183"/>
      <c r="Q52" s="193" t="str">
        <f t="shared" si="4"/>
        <v/>
      </c>
      <c r="R52" s="197" t="s">
        <v>49</v>
      </c>
      <c r="S52" s="197"/>
      <c r="T52" s="58">
        <v>5</v>
      </c>
      <c r="U52" s="53">
        <v>3.0833333333333335</v>
      </c>
      <c r="V52" s="58">
        <v>1.2649999999999999</v>
      </c>
      <c r="W52" s="58">
        <v>2.1741666666666668</v>
      </c>
      <c r="X52" s="58"/>
      <c r="Y52" s="58"/>
      <c r="Z52" s="60">
        <v>710.71249999999998</v>
      </c>
      <c r="AA52" s="29"/>
      <c r="AB52" s="129">
        <f>A52</f>
        <v>45761</v>
      </c>
      <c r="AC52" s="129" t="str">
        <f>A53</f>
        <v>二</v>
      </c>
      <c r="AD52" s="129" t="str">
        <f>B52</f>
        <v>H2</v>
      </c>
      <c r="AE52" s="130" t="str">
        <f>C52</f>
        <v>糙米飯</v>
      </c>
      <c r="AF52" s="131" t="str">
        <f>C53&amp;" "&amp;C54&amp;" "&amp;C55&amp;" "&amp;C56&amp;" "&amp;C57&amp;" "&amp;C58</f>
        <v xml:space="preserve">米 糙米    </v>
      </c>
      <c r="AG52" s="130" t="str">
        <f>F52</f>
        <v>香酥素排</v>
      </c>
      <c r="AH52" s="131" t="str">
        <f>F53&amp;" "&amp;F54&amp;" "&amp;F55&amp;" "&amp;F56&amp;" "&amp;F57&amp;" "&amp;F58</f>
        <v xml:space="preserve">素排     </v>
      </c>
      <c r="AI52" s="130" t="str">
        <f>I52</f>
        <v>家常豆腐</v>
      </c>
      <c r="AJ52" s="131" t="str">
        <f>I53&amp;" "&amp;I54&amp;" "&amp;I55&amp;" "&amp;I56&amp;" "&amp;I57&amp;" "&amp;I58</f>
        <v xml:space="preserve">時蔬 豆腐 素肉 薑  </v>
      </c>
      <c r="AK52" s="130" t="str">
        <f>L52</f>
        <v>時蔬</v>
      </c>
      <c r="AL52" s="131" t="str">
        <f>L53&amp;" "&amp;L54&amp;" "&amp;L55&amp;" "&amp;L56&amp;" "&amp;L57&amp;" "&amp;L58</f>
        <v xml:space="preserve">蔬菜 薑    </v>
      </c>
      <c r="AM52" s="130" t="str">
        <f>O52</f>
        <v>白玉皮絲湯</v>
      </c>
      <c r="AN52" s="131" t="str">
        <f>O53&amp;" "&amp;O54&amp;" "&amp;O55&amp;" "&amp;O56&amp;" "&amp;O57&amp;" "&amp;O58</f>
        <v xml:space="preserve">皮絲 白蘿蔔 枸杞 薑  </v>
      </c>
      <c r="AO52" s="132" t="str">
        <f t="shared" ref="AO52" si="28">R52</f>
        <v>水果</v>
      </c>
      <c r="AP52" s="133">
        <f t="shared" ref="AP52" si="29">S52</f>
        <v>0</v>
      </c>
      <c r="AQ52" s="134">
        <f t="shared" ref="AQ52:AW52" si="30">T52</f>
        <v>5</v>
      </c>
      <c r="AR52" s="134">
        <f t="shared" si="30"/>
        <v>3.0833333333333335</v>
      </c>
      <c r="AS52" s="134">
        <f t="shared" si="30"/>
        <v>1.2649999999999999</v>
      </c>
      <c r="AT52" s="134">
        <f t="shared" si="30"/>
        <v>2.1741666666666668</v>
      </c>
      <c r="AU52" s="134">
        <f t="shared" si="30"/>
        <v>0</v>
      </c>
      <c r="AV52" s="134">
        <f t="shared" si="30"/>
        <v>0</v>
      </c>
      <c r="AW52" s="134">
        <f t="shared" si="30"/>
        <v>710.71249999999998</v>
      </c>
      <c r="AX52" s="135"/>
    </row>
    <row r="53" spans="1:50" ht="25.2" customHeight="1">
      <c r="A53" s="146" t="s">
        <v>168</v>
      </c>
      <c r="B53" s="155"/>
      <c r="C53" s="183" t="s">
        <v>15</v>
      </c>
      <c r="D53" s="183">
        <v>7</v>
      </c>
      <c r="E53" s="193" t="str">
        <f t="shared" ref="E53:E116" si="31">IF(D53,"公斤","")</f>
        <v>公斤</v>
      </c>
      <c r="F53" s="183" t="s">
        <v>297</v>
      </c>
      <c r="G53" s="183">
        <v>6</v>
      </c>
      <c r="H53" s="193" t="str">
        <f t="shared" ref="H53:H116" si="32">IF(G53,"公斤","")</f>
        <v>公斤</v>
      </c>
      <c r="I53" s="183" t="s">
        <v>29</v>
      </c>
      <c r="J53" s="183">
        <v>2</v>
      </c>
      <c r="K53" s="193" t="str">
        <f t="shared" ref="K53:K116" si="33">IF(J53,"公斤","")</f>
        <v>公斤</v>
      </c>
      <c r="L53" s="176" t="s">
        <v>12</v>
      </c>
      <c r="M53" s="176">
        <v>7</v>
      </c>
      <c r="N53" s="174" t="str">
        <f t="shared" si="27"/>
        <v>公斤</v>
      </c>
      <c r="O53" s="183" t="s">
        <v>318</v>
      </c>
      <c r="P53" s="183">
        <v>0.5</v>
      </c>
      <c r="Q53" s="193" t="str">
        <f t="shared" ref="Q53:Q116" si="34">IF(P53,"公斤","")</f>
        <v>公斤</v>
      </c>
      <c r="R53" s="185"/>
      <c r="S53" s="185"/>
      <c r="T53" s="58"/>
      <c r="U53" s="58"/>
      <c r="V53" s="58"/>
      <c r="W53" s="58"/>
      <c r="X53" s="58"/>
      <c r="Y53" s="58"/>
      <c r="Z53" s="60"/>
      <c r="AA53" s="29"/>
      <c r="AB53" s="30"/>
      <c r="AC53" s="30"/>
      <c r="AD53" s="30"/>
    </row>
    <row r="54" spans="1:50" ht="25.2" customHeight="1">
      <c r="A54" s="146"/>
      <c r="B54" s="151"/>
      <c r="C54" s="183" t="s">
        <v>22</v>
      </c>
      <c r="D54" s="183">
        <v>3</v>
      </c>
      <c r="E54" s="193" t="str">
        <f t="shared" si="31"/>
        <v>公斤</v>
      </c>
      <c r="F54" s="183"/>
      <c r="G54" s="183"/>
      <c r="H54" s="193" t="str">
        <f t="shared" si="32"/>
        <v/>
      </c>
      <c r="I54" s="183" t="s">
        <v>48</v>
      </c>
      <c r="J54" s="183">
        <v>6</v>
      </c>
      <c r="K54" s="193" t="str">
        <f t="shared" si="33"/>
        <v>公斤</v>
      </c>
      <c r="L54" s="176" t="s">
        <v>19</v>
      </c>
      <c r="M54" s="176">
        <v>0.05</v>
      </c>
      <c r="N54" s="174" t="str">
        <f t="shared" si="27"/>
        <v>公斤</v>
      </c>
      <c r="O54" s="183" t="s">
        <v>137</v>
      </c>
      <c r="P54" s="183">
        <v>3</v>
      </c>
      <c r="Q54" s="193" t="str">
        <f t="shared" si="34"/>
        <v>公斤</v>
      </c>
      <c r="R54" s="198" t="s">
        <v>131</v>
      </c>
      <c r="S54" s="198"/>
      <c r="T54" s="58"/>
      <c r="U54" s="58"/>
      <c r="V54" s="58"/>
      <c r="W54" s="58"/>
      <c r="X54" s="58"/>
      <c r="Y54" s="58"/>
      <c r="Z54" s="60"/>
      <c r="AA54" s="29"/>
      <c r="AB54" s="30"/>
      <c r="AC54" s="30"/>
      <c r="AD54" s="30"/>
    </row>
    <row r="55" spans="1:50" ht="25.2" customHeight="1">
      <c r="A55" s="146"/>
      <c r="B55" s="151"/>
      <c r="C55" s="183"/>
      <c r="D55" s="183"/>
      <c r="E55" s="193" t="str">
        <f t="shared" si="31"/>
        <v/>
      </c>
      <c r="F55" s="183"/>
      <c r="G55" s="183"/>
      <c r="H55" s="193" t="str">
        <f t="shared" si="32"/>
        <v/>
      </c>
      <c r="I55" s="194" t="s">
        <v>311</v>
      </c>
      <c r="J55" s="194">
        <v>0.6</v>
      </c>
      <c r="K55" s="193" t="str">
        <f t="shared" si="33"/>
        <v>公斤</v>
      </c>
      <c r="L55" s="176"/>
      <c r="M55" s="176"/>
      <c r="N55" s="174" t="str">
        <f t="shared" si="27"/>
        <v/>
      </c>
      <c r="O55" s="183" t="s">
        <v>146</v>
      </c>
      <c r="P55" s="183">
        <v>0.1</v>
      </c>
      <c r="Q55" s="193" t="str">
        <f t="shared" si="34"/>
        <v>公斤</v>
      </c>
      <c r="R55" s="198"/>
      <c r="S55" s="198"/>
      <c r="T55" s="58"/>
      <c r="U55" s="58"/>
      <c r="V55" s="58"/>
      <c r="W55" s="58"/>
      <c r="X55" s="58"/>
      <c r="Y55" s="58"/>
      <c r="Z55" s="60"/>
      <c r="AA55" s="29"/>
      <c r="AB55" s="30"/>
      <c r="AC55" s="30"/>
      <c r="AD55" s="30"/>
    </row>
    <row r="56" spans="1:50" ht="25.2" customHeight="1">
      <c r="A56" s="146"/>
      <c r="B56" s="151"/>
      <c r="C56" s="183"/>
      <c r="D56" s="183"/>
      <c r="E56" s="193" t="str">
        <f t="shared" si="31"/>
        <v/>
      </c>
      <c r="F56" s="194"/>
      <c r="G56" s="194"/>
      <c r="H56" s="193" t="str">
        <f t="shared" si="32"/>
        <v/>
      </c>
      <c r="I56" s="183" t="s">
        <v>19</v>
      </c>
      <c r="J56" s="183">
        <v>0.05</v>
      </c>
      <c r="K56" s="193" t="str">
        <f t="shared" si="33"/>
        <v>公斤</v>
      </c>
      <c r="L56" s="176"/>
      <c r="M56" s="176"/>
      <c r="N56" s="174" t="str">
        <f t="shared" si="27"/>
        <v/>
      </c>
      <c r="O56" s="183" t="s">
        <v>19</v>
      </c>
      <c r="P56" s="183">
        <v>0.05</v>
      </c>
      <c r="Q56" s="193" t="str">
        <f t="shared" si="34"/>
        <v>公斤</v>
      </c>
      <c r="R56" s="198"/>
      <c r="S56" s="198"/>
      <c r="T56" s="58"/>
      <c r="U56" s="58"/>
      <c r="V56" s="58"/>
      <c r="W56" s="58"/>
      <c r="X56" s="58"/>
      <c r="Y56" s="58"/>
      <c r="Z56" s="60"/>
      <c r="AA56" s="29"/>
      <c r="AB56" s="30"/>
      <c r="AC56" s="30"/>
      <c r="AD56" s="30"/>
    </row>
    <row r="57" spans="1:50" ht="25.2" customHeight="1">
      <c r="A57" s="146"/>
      <c r="B57" s="151"/>
      <c r="C57" s="183"/>
      <c r="D57" s="183"/>
      <c r="E57" s="193" t="str">
        <f t="shared" si="31"/>
        <v/>
      </c>
      <c r="F57" s="183"/>
      <c r="G57" s="183"/>
      <c r="H57" s="193" t="str">
        <f t="shared" si="32"/>
        <v/>
      </c>
      <c r="I57" s="183"/>
      <c r="J57" s="183"/>
      <c r="K57" s="193" t="str">
        <f t="shared" si="33"/>
        <v/>
      </c>
      <c r="L57" s="176"/>
      <c r="M57" s="176"/>
      <c r="N57" s="174" t="str">
        <f t="shared" si="27"/>
        <v/>
      </c>
      <c r="O57" s="183"/>
      <c r="P57" s="183"/>
      <c r="Q57" s="193" t="str">
        <f t="shared" si="34"/>
        <v/>
      </c>
      <c r="R57" s="198"/>
      <c r="S57" s="198"/>
      <c r="T57" s="58"/>
      <c r="U57" s="58"/>
      <c r="V57" s="58"/>
      <c r="W57" s="58"/>
      <c r="X57" s="58"/>
      <c r="Y57" s="58"/>
      <c r="Z57" s="60"/>
      <c r="AA57" s="29"/>
      <c r="AB57" s="30"/>
      <c r="AC57" s="30"/>
      <c r="AD57" s="30"/>
    </row>
    <row r="58" spans="1:50" ht="25.2" customHeight="1" thickBot="1">
      <c r="A58" s="146"/>
      <c r="B58" s="152"/>
      <c r="C58" s="183"/>
      <c r="D58" s="183"/>
      <c r="E58" s="193" t="str">
        <f t="shared" si="31"/>
        <v/>
      </c>
      <c r="F58" s="183"/>
      <c r="G58" s="183"/>
      <c r="H58" s="193" t="str">
        <f t="shared" si="32"/>
        <v/>
      </c>
      <c r="I58" s="183"/>
      <c r="J58" s="183"/>
      <c r="K58" s="193" t="str">
        <f t="shared" si="33"/>
        <v/>
      </c>
      <c r="L58" s="176"/>
      <c r="M58" s="176"/>
      <c r="N58" s="174" t="str">
        <f t="shared" si="27"/>
        <v/>
      </c>
      <c r="O58" s="183"/>
      <c r="P58" s="183"/>
      <c r="Q58" s="193" t="str">
        <f t="shared" si="34"/>
        <v/>
      </c>
      <c r="R58" s="198"/>
      <c r="S58" s="198"/>
      <c r="T58" s="58"/>
      <c r="U58" s="58"/>
      <c r="V58" s="58"/>
      <c r="W58" s="58"/>
      <c r="X58" s="58"/>
      <c r="Y58" s="58"/>
      <c r="Z58" s="60"/>
      <c r="AA58" s="29"/>
      <c r="AB58" s="30"/>
      <c r="AC58" s="30"/>
      <c r="AD58" s="30"/>
    </row>
    <row r="59" spans="1:50" s="136" customFormat="1" ht="25.2" customHeight="1" thickBot="1">
      <c r="A59" s="145">
        <f>A52+1</f>
        <v>45762</v>
      </c>
      <c r="B59" s="151" t="s">
        <v>169</v>
      </c>
      <c r="C59" s="183" t="s">
        <v>170</v>
      </c>
      <c r="D59" s="192"/>
      <c r="E59" s="193" t="str">
        <f t="shared" si="31"/>
        <v/>
      </c>
      <c r="F59" s="183" t="s">
        <v>282</v>
      </c>
      <c r="G59" s="183"/>
      <c r="H59" s="193" t="str">
        <f t="shared" si="32"/>
        <v/>
      </c>
      <c r="I59" s="183" t="s">
        <v>218</v>
      </c>
      <c r="J59" s="183"/>
      <c r="K59" s="193" t="str">
        <f t="shared" si="33"/>
        <v/>
      </c>
      <c r="L59" s="175" t="s">
        <v>14</v>
      </c>
      <c r="M59" s="176"/>
      <c r="N59" s="174" t="str">
        <f t="shared" si="27"/>
        <v/>
      </c>
      <c r="O59" s="183" t="s">
        <v>57</v>
      </c>
      <c r="P59" s="183"/>
      <c r="Q59" s="193" t="str">
        <f t="shared" si="34"/>
        <v/>
      </c>
      <c r="R59" s="197" t="s">
        <v>273</v>
      </c>
      <c r="S59" s="197" t="s">
        <v>274</v>
      </c>
      <c r="T59" s="58">
        <v>6</v>
      </c>
      <c r="U59" s="53">
        <v>2.75</v>
      </c>
      <c r="V59" s="58">
        <v>1.6</v>
      </c>
      <c r="W59" s="58">
        <v>2.1749999999999998</v>
      </c>
      <c r="X59" s="58"/>
      <c r="Y59" s="58"/>
      <c r="Z59" s="60">
        <v>764.125</v>
      </c>
      <c r="AA59" s="128"/>
      <c r="AB59" s="129">
        <f>A59</f>
        <v>45762</v>
      </c>
      <c r="AC59" s="129" t="str">
        <f>A60</f>
        <v>三</v>
      </c>
      <c r="AD59" s="129" t="str">
        <f>B59</f>
        <v>H3</v>
      </c>
      <c r="AE59" s="130" t="str">
        <f>C59</f>
        <v>油飯特餐</v>
      </c>
      <c r="AF59" s="131" t="str">
        <f>C60&amp;" "&amp;C61&amp;" "&amp;C62&amp;" "&amp;C63&amp;" "&amp;C64&amp;" "&amp;C65</f>
        <v xml:space="preserve">米 糯米    </v>
      </c>
      <c r="AG59" s="130" t="str">
        <f>F59</f>
        <v>香滷豆包</v>
      </c>
      <c r="AH59" s="131" t="str">
        <f>F60&amp;" "&amp;F61&amp;" "&amp;F62&amp;" "&amp;F63&amp;" "&amp;F64&amp;" "&amp;F65</f>
        <v xml:space="preserve">豆包     </v>
      </c>
      <c r="AI59" s="130" t="str">
        <f>I59</f>
        <v>油飯配料</v>
      </c>
      <c r="AJ59" s="131" t="str">
        <f>I60&amp;" "&amp;I61&amp;" "&amp;I62&amp;" "&amp;I63&amp;" "&amp;I64&amp;" "&amp;I65</f>
        <v xml:space="preserve">豆干 蘿蔔乾 時蔬 乾香菇 薑 </v>
      </c>
      <c r="AK59" s="130" t="str">
        <f>L59</f>
        <v>時蔬</v>
      </c>
      <c r="AL59" s="131" t="str">
        <f>L60&amp;" "&amp;L61&amp;" "&amp;L62&amp;" "&amp;L63&amp;" "&amp;L64&amp;" "&amp;L65</f>
        <v xml:space="preserve">蔬菜 薑    </v>
      </c>
      <c r="AM59" s="130" t="str">
        <f>O59</f>
        <v>時瓜湯</v>
      </c>
      <c r="AN59" s="131" t="str">
        <f>O60&amp;" "&amp;O61&amp;" "&amp;O62&amp;" "&amp;O63&amp;" "&amp;O64&amp;" "&amp;O65</f>
        <v xml:space="preserve">時瓜 薑 素羊肉   </v>
      </c>
      <c r="AO59" s="132" t="str">
        <f t="shared" ref="AO59" si="35">R59</f>
        <v>堅果</v>
      </c>
      <c r="AP59" s="133" t="str">
        <f t="shared" ref="AP59" si="36">S59</f>
        <v>有機豆漿</v>
      </c>
      <c r="AQ59" s="134">
        <f t="shared" ref="AQ59:AW59" si="37">T59</f>
        <v>6</v>
      </c>
      <c r="AR59" s="134">
        <f t="shared" si="37"/>
        <v>2.75</v>
      </c>
      <c r="AS59" s="134">
        <f t="shared" si="37"/>
        <v>1.6</v>
      </c>
      <c r="AT59" s="134">
        <f t="shared" si="37"/>
        <v>2.1749999999999998</v>
      </c>
      <c r="AU59" s="134">
        <f t="shared" si="37"/>
        <v>0</v>
      </c>
      <c r="AV59" s="134">
        <f t="shared" si="37"/>
        <v>0</v>
      </c>
      <c r="AW59" s="134">
        <f t="shared" si="37"/>
        <v>764.125</v>
      </c>
      <c r="AX59" s="135"/>
    </row>
    <row r="60" spans="1:50" ht="25.2" customHeight="1">
      <c r="A60" s="146" t="s">
        <v>171</v>
      </c>
      <c r="B60" s="155"/>
      <c r="C60" s="183" t="s">
        <v>15</v>
      </c>
      <c r="D60" s="183">
        <v>8</v>
      </c>
      <c r="E60" s="193" t="str">
        <f t="shared" si="31"/>
        <v>公斤</v>
      </c>
      <c r="F60" s="183" t="s">
        <v>298</v>
      </c>
      <c r="G60" s="183">
        <v>6</v>
      </c>
      <c r="H60" s="193" t="str">
        <f t="shared" si="32"/>
        <v>公斤</v>
      </c>
      <c r="I60" s="183" t="s">
        <v>287</v>
      </c>
      <c r="J60" s="183">
        <v>3</v>
      </c>
      <c r="K60" s="193" t="str">
        <f t="shared" si="33"/>
        <v>公斤</v>
      </c>
      <c r="L60" s="176" t="s">
        <v>12</v>
      </c>
      <c r="M60" s="176">
        <v>7</v>
      </c>
      <c r="N60" s="174" t="str">
        <f t="shared" si="27"/>
        <v>公斤</v>
      </c>
      <c r="O60" s="183" t="s">
        <v>87</v>
      </c>
      <c r="P60" s="183">
        <v>5</v>
      </c>
      <c r="Q60" s="193" t="str">
        <f t="shared" si="34"/>
        <v>公斤</v>
      </c>
      <c r="R60" s="185"/>
      <c r="S60" s="185"/>
      <c r="T60" s="58"/>
      <c r="U60" s="58"/>
      <c r="V60" s="58"/>
      <c r="W60" s="58"/>
      <c r="X60" s="58"/>
      <c r="Y60" s="58"/>
      <c r="Z60" s="60"/>
      <c r="AA60" s="29"/>
      <c r="AB60" s="30"/>
      <c r="AC60" s="30"/>
      <c r="AD60" s="30"/>
    </row>
    <row r="61" spans="1:50" ht="25.2" customHeight="1">
      <c r="A61" s="146"/>
      <c r="B61" s="151"/>
      <c r="C61" s="183" t="s">
        <v>93</v>
      </c>
      <c r="D61" s="183">
        <v>3</v>
      </c>
      <c r="E61" s="193" t="str">
        <f t="shared" si="31"/>
        <v>公斤</v>
      </c>
      <c r="F61" s="183"/>
      <c r="G61" s="183"/>
      <c r="H61" s="193" t="str">
        <f t="shared" si="32"/>
        <v/>
      </c>
      <c r="I61" s="183" t="s">
        <v>219</v>
      </c>
      <c r="J61" s="183">
        <v>1</v>
      </c>
      <c r="K61" s="193" t="str">
        <f t="shared" si="33"/>
        <v>公斤</v>
      </c>
      <c r="L61" s="176" t="s">
        <v>19</v>
      </c>
      <c r="M61" s="176">
        <v>0.05</v>
      </c>
      <c r="N61" s="174" t="str">
        <f t="shared" si="27"/>
        <v>公斤</v>
      </c>
      <c r="O61" s="183" t="s">
        <v>60</v>
      </c>
      <c r="P61" s="183">
        <v>0.05</v>
      </c>
      <c r="Q61" s="193" t="str">
        <f t="shared" si="34"/>
        <v>公斤</v>
      </c>
      <c r="R61" s="198"/>
      <c r="S61" s="198"/>
      <c r="T61" s="58"/>
      <c r="U61" s="58"/>
      <c r="V61" s="58"/>
      <c r="W61" s="58"/>
      <c r="X61" s="58"/>
      <c r="Y61" s="58"/>
      <c r="Z61" s="60"/>
      <c r="AA61" s="29"/>
      <c r="AB61" s="30"/>
      <c r="AC61" s="30"/>
      <c r="AD61" s="30"/>
    </row>
    <row r="62" spans="1:50" ht="25.2" customHeight="1">
      <c r="A62" s="146"/>
      <c r="B62" s="151"/>
      <c r="C62" s="183"/>
      <c r="D62" s="183"/>
      <c r="E62" s="193" t="str">
        <f t="shared" si="31"/>
        <v/>
      </c>
      <c r="F62" s="183"/>
      <c r="G62" s="183"/>
      <c r="H62" s="193" t="str">
        <f t="shared" si="32"/>
        <v/>
      </c>
      <c r="I62" s="183" t="s">
        <v>29</v>
      </c>
      <c r="J62" s="183">
        <v>2</v>
      </c>
      <c r="K62" s="193" t="str">
        <f t="shared" si="33"/>
        <v>公斤</v>
      </c>
      <c r="L62" s="176"/>
      <c r="M62" s="176"/>
      <c r="N62" s="174" t="str">
        <f t="shared" si="27"/>
        <v/>
      </c>
      <c r="O62" s="183" t="s">
        <v>323</v>
      </c>
      <c r="P62" s="183">
        <v>1</v>
      </c>
      <c r="Q62" s="193" t="str">
        <f t="shared" si="34"/>
        <v>公斤</v>
      </c>
      <c r="R62" s="198"/>
      <c r="S62" s="198"/>
      <c r="T62" s="58"/>
      <c r="U62" s="58"/>
      <c r="V62" s="58"/>
      <c r="W62" s="58"/>
      <c r="X62" s="58"/>
      <c r="Y62" s="58"/>
      <c r="Z62" s="60"/>
      <c r="AA62" s="29"/>
      <c r="AB62" s="30"/>
      <c r="AC62" s="30"/>
      <c r="AD62" s="30"/>
    </row>
    <row r="63" spans="1:50" ht="25.2" customHeight="1">
      <c r="A63" s="146"/>
      <c r="B63" s="151"/>
      <c r="C63" s="183"/>
      <c r="D63" s="183"/>
      <c r="E63" s="193" t="str">
        <f t="shared" si="31"/>
        <v/>
      </c>
      <c r="F63" s="194"/>
      <c r="G63" s="194"/>
      <c r="H63" s="193" t="str">
        <f t="shared" si="32"/>
        <v/>
      </c>
      <c r="I63" s="183" t="s">
        <v>26</v>
      </c>
      <c r="J63" s="183">
        <v>0.1</v>
      </c>
      <c r="K63" s="193" t="str">
        <f t="shared" si="33"/>
        <v>公斤</v>
      </c>
      <c r="L63" s="176"/>
      <c r="M63" s="176"/>
      <c r="N63" s="174" t="str">
        <f t="shared" si="27"/>
        <v/>
      </c>
      <c r="O63" s="183"/>
      <c r="P63" s="183"/>
      <c r="Q63" s="193" t="str">
        <f t="shared" si="34"/>
        <v/>
      </c>
      <c r="R63" s="198"/>
      <c r="S63" s="198"/>
      <c r="T63" s="58"/>
      <c r="U63" s="58"/>
      <c r="V63" s="58"/>
      <c r="W63" s="58"/>
      <c r="X63" s="58"/>
      <c r="Y63" s="58"/>
      <c r="Z63" s="60"/>
      <c r="AA63" s="29"/>
      <c r="AB63" s="30"/>
      <c r="AC63" s="30"/>
      <c r="AD63" s="30"/>
    </row>
    <row r="64" spans="1:50" ht="25.2" customHeight="1">
      <c r="A64" s="146"/>
      <c r="B64" s="151"/>
      <c r="C64" s="183"/>
      <c r="D64" s="183"/>
      <c r="E64" s="193" t="str">
        <f t="shared" si="31"/>
        <v/>
      </c>
      <c r="F64" s="183"/>
      <c r="G64" s="183"/>
      <c r="H64" s="193" t="str">
        <f t="shared" si="32"/>
        <v/>
      </c>
      <c r="I64" s="183" t="s">
        <v>19</v>
      </c>
      <c r="J64" s="183">
        <v>0.05</v>
      </c>
      <c r="K64" s="193" t="str">
        <f t="shared" ref="K64" si="38">IF(J64,"公斤","")</f>
        <v>公斤</v>
      </c>
      <c r="L64" s="176"/>
      <c r="M64" s="176"/>
      <c r="N64" s="174" t="str">
        <f t="shared" si="27"/>
        <v/>
      </c>
      <c r="O64" s="183"/>
      <c r="P64" s="183"/>
      <c r="Q64" s="193" t="str">
        <f t="shared" si="34"/>
        <v/>
      </c>
      <c r="R64" s="198"/>
      <c r="S64" s="198"/>
      <c r="T64" s="58"/>
      <c r="U64" s="58"/>
      <c r="V64" s="58"/>
      <c r="W64" s="58"/>
      <c r="X64" s="58"/>
      <c r="Y64" s="58"/>
      <c r="Z64" s="60"/>
      <c r="AA64" s="29"/>
      <c r="AB64" s="30"/>
      <c r="AC64" s="30"/>
      <c r="AD64" s="30"/>
    </row>
    <row r="65" spans="1:50" ht="25.2" customHeight="1" thickBot="1">
      <c r="A65" s="146"/>
      <c r="B65" s="152"/>
      <c r="C65" s="183"/>
      <c r="D65" s="183"/>
      <c r="E65" s="193" t="str">
        <f t="shared" si="31"/>
        <v/>
      </c>
      <c r="F65" s="183"/>
      <c r="G65" s="183"/>
      <c r="H65" s="193" t="str">
        <f t="shared" si="32"/>
        <v/>
      </c>
      <c r="I65" s="183"/>
      <c r="J65" s="183"/>
      <c r="K65" s="193"/>
      <c r="L65" s="176"/>
      <c r="M65" s="176"/>
      <c r="N65" s="174" t="str">
        <f t="shared" si="27"/>
        <v/>
      </c>
      <c r="O65" s="183"/>
      <c r="P65" s="183"/>
      <c r="Q65" s="193" t="str">
        <f t="shared" si="34"/>
        <v/>
      </c>
      <c r="R65" s="198"/>
      <c r="S65" s="198"/>
      <c r="T65" s="58"/>
      <c r="U65" s="58"/>
      <c r="V65" s="58"/>
      <c r="W65" s="58"/>
      <c r="X65" s="58"/>
      <c r="Y65" s="58"/>
      <c r="Z65" s="60"/>
      <c r="AA65" s="29"/>
      <c r="AB65" s="30"/>
      <c r="AC65" s="30"/>
      <c r="AD65" s="30"/>
    </row>
    <row r="66" spans="1:50" s="136" customFormat="1" ht="25.2" customHeight="1" thickBot="1">
      <c r="A66" s="145">
        <f>A59+1</f>
        <v>45763</v>
      </c>
      <c r="B66" s="151" t="s">
        <v>172</v>
      </c>
      <c r="C66" s="183" t="s">
        <v>20</v>
      </c>
      <c r="D66" s="192"/>
      <c r="E66" s="193" t="str">
        <f t="shared" si="31"/>
        <v/>
      </c>
      <c r="F66" s="209" t="s">
        <v>299</v>
      </c>
      <c r="G66" s="210"/>
      <c r="H66" s="193" t="str">
        <f t="shared" si="32"/>
        <v/>
      </c>
      <c r="I66" s="194" t="s">
        <v>220</v>
      </c>
      <c r="J66" s="194"/>
      <c r="K66" s="193" t="str">
        <f t="shared" si="33"/>
        <v/>
      </c>
      <c r="L66" s="175" t="s">
        <v>14</v>
      </c>
      <c r="M66" s="176"/>
      <c r="N66" s="174" t="str">
        <f t="shared" si="27"/>
        <v/>
      </c>
      <c r="O66" s="183" t="s">
        <v>256</v>
      </c>
      <c r="P66" s="183"/>
      <c r="Q66" s="193" t="str">
        <f t="shared" si="34"/>
        <v/>
      </c>
      <c r="R66" s="197" t="s">
        <v>85</v>
      </c>
      <c r="S66" s="197"/>
      <c r="T66" s="58">
        <v>6.05</v>
      </c>
      <c r="U66" s="53">
        <v>2</v>
      </c>
      <c r="V66" s="58">
        <v>1.25</v>
      </c>
      <c r="W66" s="58">
        <v>1.625</v>
      </c>
      <c r="X66" s="58"/>
      <c r="Y66" s="58"/>
      <c r="Z66" s="60">
        <v>677.875</v>
      </c>
      <c r="AA66" s="128"/>
      <c r="AB66" s="129">
        <f>A66</f>
        <v>45763</v>
      </c>
      <c r="AC66" s="129" t="str">
        <f>A67</f>
        <v>四</v>
      </c>
      <c r="AD66" s="129" t="str">
        <f>B66</f>
        <v>F5</v>
      </c>
      <c r="AE66" s="130" t="str">
        <f>C66</f>
        <v>糙米飯</v>
      </c>
      <c r="AF66" s="131" t="str">
        <f>C67&amp;" "&amp;C68&amp;" "&amp;C69&amp;" "&amp;C70&amp;" "&amp;C71&amp;" "&amp;C72</f>
        <v xml:space="preserve">米 糙米    </v>
      </c>
      <c r="AG66" s="130" t="str">
        <f>F66</f>
        <v>瓜仔凍腐</v>
      </c>
      <c r="AH66" s="131" t="str">
        <f>F67&amp;" "&amp;F68&amp;" "&amp;F69&amp;" "&amp;F70&amp;" "&amp;F71&amp;" "&amp;F72</f>
        <v xml:space="preserve">凍豆腐 醃漬花胡瓜 胡蘿蔔 薑  </v>
      </c>
      <c r="AI66" s="130" t="str">
        <f>I66</f>
        <v>紅仁炒蛋</v>
      </c>
      <c r="AJ66" s="131" t="str">
        <f>I67&amp;" "&amp;I68&amp;" "&amp;I69&amp;" "&amp;I70&amp;" "&amp;I71&amp;" "&amp;I72</f>
        <v xml:space="preserve">雞蛋 胡蘿蔔 薑   </v>
      </c>
      <c r="AK66" s="130" t="str">
        <f>L66</f>
        <v>時蔬</v>
      </c>
      <c r="AL66" s="131" t="str">
        <f>L67&amp;" "&amp;L68&amp;" "&amp;L69&amp;" "&amp;L70&amp;" "&amp;L71&amp;" "&amp;L72</f>
        <v xml:space="preserve">蔬菜 薑    </v>
      </c>
      <c r="AM66" s="130" t="str">
        <f>O66</f>
        <v>綠豆湯</v>
      </c>
      <c r="AN66" s="131" t="str">
        <f>O67&amp;" "&amp;O68&amp;" "&amp;O69&amp;" "&amp;O70&amp;" "&amp;O71&amp;" "&amp;O72</f>
        <v xml:space="preserve">綠豆 二砂糖    </v>
      </c>
      <c r="AO66" s="132" t="str">
        <f t="shared" ref="AO66" si="39">R66</f>
        <v>小餐包</v>
      </c>
      <c r="AP66" s="133">
        <f t="shared" ref="AP66" si="40">S66</f>
        <v>0</v>
      </c>
      <c r="AQ66" s="134">
        <f t="shared" ref="AQ66:AW66" si="41">T66</f>
        <v>6.05</v>
      </c>
      <c r="AR66" s="134">
        <f t="shared" si="41"/>
        <v>2</v>
      </c>
      <c r="AS66" s="134">
        <f t="shared" si="41"/>
        <v>1.25</v>
      </c>
      <c r="AT66" s="134">
        <f t="shared" si="41"/>
        <v>1.625</v>
      </c>
      <c r="AU66" s="134">
        <f t="shared" si="41"/>
        <v>0</v>
      </c>
      <c r="AV66" s="134">
        <f t="shared" si="41"/>
        <v>0</v>
      </c>
      <c r="AW66" s="134">
        <f t="shared" si="41"/>
        <v>677.875</v>
      </c>
      <c r="AX66" s="135"/>
    </row>
    <row r="67" spans="1:50" ht="25.2" customHeight="1">
      <c r="A67" s="146" t="s">
        <v>173</v>
      </c>
      <c r="B67" s="155"/>
      <c r="C67" s="183" t="s">
        <v>15</v>
      </c>
      <c r="D67" s="183">
        <v>7</v>
      </c>
      <c r="E67" s="193" t="str">
        <f t="shared" si="31"/>
        <v>公斤</v>
      </c>
      <c r="F67" s="183" t="s">
        <v>300</v>
      </c>
      <c r="G67" s="199">
        <v>8</v>
      </c>
      <c r="H67" s="193" t="str">
        <f t="shared" si="32"/>
        <v>公斤</v>
      </c>
      <c r="I67" s="183" t="s">
        <v>16</v>
      </c>
      <c r="J67" s="183">
        <v>5.5</v>
      </c>
      <c r="K67" s="193" t="str">
        <f t="shared" si="33"/>
        <v>公斤</v>
      </c>
      <c r="L67" s="176" t="s">
        <v>12</v>
      </c>
      <c r="M67" s="176">
        <v>7</v>
      </c>
      <c r="N67" s="174" t="str">
        <f t="shared" si="27"/>
        <v>公斤</v>
      </c>
      <c r="O67" s="183" t="s">
        <v>64</v>
      </c>
      <c r="P67" s="183">
        <v>2</v>
      </c>
      <c r="Q67" s="193" t="str">
        <f t="shared" si="34"/>
        <v>公斤</v>
      </c>
      <c r="R67" s="185"/>
      <c r="S67" s="185"/>
      <c r="T67" s="58"/>
      <c r="U67" s="58"/>
      <c r="V67" s="58"/>
      <c r="W67" s="58"/>
      <c r="X67" s="58"/>
      <c r="Y67" s="58"/>
      <c r="Z67" s="60"/>
      <c r="AA67" s="29"/>
      <c r="AB67" s="30"/>
      <c r="AC67" s="30"/>
      <c r="AD67" s="30"/>
    </row>
    <row r="68" spans="1:50" ht="25.2" customHeight="1">
      <c r="A68" s="146"/>
      <c r="B68" s="151"/>
      <c r="C68" s="183" t="s">
        <v>22</v>
      </c>
      <c r="D68" s="183">
        <v>3</v>
      </c>
      <c r="E68" s="193" t="str">
        <f t="shared" si="31"/>
        <v>公斤</v>
      </c>
      <c r="F68" s="183" t="s">
        <v>72</v>
      </c>
      <c r="G68" s="183">
        <v>2</v>
      </c>
      <c r="H68" s="193" t="str">
        <f t="shared" si="32"/>
        <v>公斤</v>
      </c>
      <c r="I68" s="183" t="s">
        <v>18</v>
      </c>
      <c r="J68" s="183">
        <v>3</v>
      </c>
      <c r="K68" s="193" t="str">
        <f t="shared" si="33"/>
        <v>公斤</v>
      </c>
      <c r="L68" s="176" t="s">
        <v>19</v>
      </c>
      <c r="M68" s="176">
        <v>0.05</v>
      </c>
      <c r="N68" s="174" t="str">
        <f t="shared" si="27"/>
        <v>公斤</v>
      </c>
      <c r="O68" s="183" t="s">
        <v>257</v>
      </c>
      <c r="P68" s="183">
        <v>1</v>
      </c>
      <c r="Q68" s="193" t="str">
        <f t="shared" si="34"/>
        <v>公斤</v>
      </c>
      <c r="R68" s="198"/>
      <c r="S68" s="198"/>
      <c r="T68" s="58"/>
      <c r="U68" s="58"/>
      <c r="V68" s="58"/>
      <c r="W68" s="58"/>
      <c r="X68" s="58"/>
      <c r="Y68" s="58"/>
      <c r="Z68" s="60"/>
      <c r="AA68" s="29"/>
      <c r="AB68" s="30"/>
      <c r="AC68" s="30"/>
      <c r="AD68" s="30"/>
    </row>
    <row r="69" spans="1:50" ht="25.2" customHeight="1">
      <c r="A69" s="146"/>
      <c r="B69" s="151"/>
      <c r="C69" s="183"/>
      <c r="D69" s="183"/>
      <c r="E69" s="193" t="str">
        <f t="shared" si="31"/>
        <v/>
      </c>
      <c r="F69" s="183" t="s">
        <v>18</v>
      </c>
      <c r="G69" s="183">
        <v>0.5</v>
      </c>
      <c r="H69" s="193" t="str">
        <f t="shared" si="32"/>
        <v>公斤</v>
      </c>
      <c r="I69" s="183" t="s">
        <v>19</v>
      </c>
      <c r="J69" s="183">
        <v>0.05</v>
      </c>
      <c r="K69" s="193" t="str">
        <f t="shared" si="33"/>
        <v>公斤</v>
      </c>
      <c r="L69" s="176"/>
      <c r="M69" s="176"/>
      <c r="N69" s="174" t="str">
        <f t="shared" si="27"/>
        <v/>
      </c>
      <c r="O69" s="183"/>
      <c r="P69" s="183"/>
      <c r="Q69" s="193" t="str">
        <f t="shared" si="34"/>
        <v/>
      </c>
      <c r="R69" s="198"/>
      <c r="S69" s="198"/>
      <c r="T69" s="58"/>
      <c r="U69" s="58"/>
      <c r="V69" s="58"/>
      <c r="W69" s="58"/>
      <c r="X69" s="58"/>
      <c r="Y69" s="58"/>
      <c r="Z69" s="60"/>
      <c r="AA69" s="29"/>
      <c r="AB69" s="30"/>
      <c r="AC69" s="30"/>
      <c r="AD69" s="30"/>
    </row>
    <row r="70" spans="1:50" ht="25.2" customHeight="1">
      <c r="A70" s="146"/>
      <c r="B70" s="151"/>
      <c r="C70" s="183"/>
      <c r="D70" s="183"/>
      <c r="E70" s="193" t="str">
        <f t="shared" si="31"/>
        <v/>
      </c>
      <c r="F70" s="183" t="s">
        <v>19</v>
      </c>
      <c r="G70" s="183">
        <v>0.05</v>
      </c>
      <c r="H70" s="193" t="str">
        <f t="shared" si="32"/>
        <v>公斤</v>
      </c>
      <c r="I70" s="183"/>
      <c r="J70" s="183"/>
      <c r="K70" s="193" t="str">
        <f t="shared" si="33"/>
        <v/>
      </c>
      <c r="L70" s="176"/>
      <c r="M70" s="176"/>
      <c r="N70" s="174" t="str">
        <f t="shared" si="27"/>
        <v/>
      </c>
      <c r="O70" s="183"/>
      <c r="P70" s="183"/>
      <c r="Q70" s="193" t="str">
        <f t="shared" si="34"/>
        <v/>
      </c>
      <c r="R70" s="198"/>
      <c r="S70" s="198"/>
      <c r="T70" s="58"/>
      <c r="U70" s="58"/>
      <c r="V70" s="58"/>
      <c r="W70" s="58"/>
      <c r="X70" s="58"/>
      <c r="Y70" s="58"/>
      <c r="Z70" s="60"/>
      <c r="AA70" s="29"/>
      <c r="AB70" s="30"/>
      <c r="AC70" s="30"/>
      <c r="AD70" s="30"/>
    </row>
    <row r="71" spans="1:50" ht="25.2" customHeight="1">
      <c r="A71" s="146"/>
      <c r="B71" s="151"/>
      <c r="C71" s="183"/>
      <c r="D71" s="183"/>
      <c r="E71" s="193" t="str">
        <f t="shared" si="31"/>
        <v/>
      </c>
      <c r="F71" s="183"/>
      <c r="G71" s="183"/>
      <c r="H71" s="193" t="str">
        <f t="shared" si="32"/>
        <v/>
      </c>
      <c r="I71" s="183"/>
      <c r="J71" s="183"/>
      <c r="K71" s="193" t="str">
        <f t="shared" si="33"/>
        <v/>
      </c>
      <c r="L71" s="176"/>
      <c r="M71" s="176"/>
      <c r="N71" s="174" t="str">
        <f t="shared" si="27"/>
        <v/>
      </c>
      <c r="O71" s="183"/>
      <c r="P71" s="183"/>
      <c r="Q71" s="193" t="str">
        <f t="shared" si="34"/>
        <v/>
      </c>
      <c r="R71" s="198"/>
      <c r="S71" s="198"/>
      <c r="T71" s="58"/>
      <c r="U71" s="58"/>
      <c r="V71" s="58"/>
      <c r="W71" s="58"/>
      <c r="X71" s="58"/>
      <c r="Y71" s="58"/>
      <c r="Z71" s="60"/>
      <c r="AA71" s="29"/>
      <c r="AB71" s="30"/>
      <c r="AC71" s="30"/>
      <c r="AD71" s="30"/>
    </row>
    <row r="72" spans="1:50" ht="25.2" customHeight="1" thickBot="1">
      <c r="A72" s="146"/>
      <c r="B72" s="152"/>
      <c r="C72" s="183"/>
      <c r="D72" s="183"/>
      <c r="E72" s="193" t="str">
        <f t="shared" si="31"/>
        <v/>
      </c>
      <c r="F72" s="183"/>
      <c r="G72" s="183"/>
      <c r="H72" s="193" t="str">
        <f t="shared" si="32"/>
        <v/>
      </c>
      <c r="I72" s="183"/>
      <c r="J72" s="183"/>
      <c r="K72" s="193" t="str">
        <f t="shared" si="33"/>
        <v/>
      </c>
      <c r="L72" s="176"/>
      <c r="M72" s="176"/>
      <c r="N72" s="174" t="str">
        <f t="shared" si="27"/>
        <v/>
      </c>
      <c r="O72" s="183"/>
      <c r="P72" s="183"/>
      <c r="Q72" s="193" t="str">
        <f t="shared" si="34"/>
        <v/>
      </c>
      <c r="R72" s="198"/>
      <c r="S72" s="198"/>
      <c r="T72" s="58"/>
      <c r="U72" s="58"/>
      <c r="V72" s="58"/>
      <c r="W72" s="58"/>
      <c r="X72" s="58"/>
      <c r="Y72" s="58"/>
      <c r="Z72" s="60"/>
      <c r="AA72" s="29"/>
      <c r="AB72" s="30"/>
      <c r="AC72" s="30"/>
      <c r="AD72" s="30"/>
    </row>
    <row r="73" spans="1:50" s="136" customFormat="1" ht="25.2" customHeight="1" thickBot="1">
      <c r="A73" s="145">
        <f>A66+1</f>
        <v>45764</v>
      </c>
      <c r="B73" s="151" t="s">
        <v>174</v>
      </c>
      <c r="C73" s="183" t="s">
        <v>98</v>
      </c>
      <c r="D73" s="192"/>
      <c r="E73" s="193" t="str">
        <f t="shared" si="31"/>
        <v/>
      </c>
      <c r="F73" s="183" t="s">
        <v>301</v>
      </c>
      <c r="G73" s="183"/>
      <c r="H73" s="193" t="str">
        <f t="shared" si="32"/>
        <v/>
      </c>
      <c r="I73" s="183" t="s">
        <v>129</v>
      </c>
      <c r="J73" s="183"/>
      <c r="K73" s="193" t="str">
        <f t="shared" si="33"/>
        <v/>
      </c>
      <c r="L73" s="175" t="s">
        <v>14</v>
      </c>
      <c r="M73" s="176"/>
      <c r="N73" s="174" t="str">
        <f t="shared" si="27"/>
        <v/>
      </c>
      <c r="O73" s="183" t="s">
        <v>82</v>
      </c>
      <c r="P73" s="183"/>
      <c r="Q73" s="193" t="str">
        <f t="shared" si="34"/>
        <v/>
      </c>
      <c r="R73" s="197" t="s">
        <v>140</v>
      </c>
      <c r="S73" s="197"/>
      <c r="T73" s="58">
        <v>5.25</v>
      </c>
      <c r="U73" s="53">
        <v>1.95</v>
      </c>
      <c r="V73" s="58">
        <v>2</v>
      </c>
      <c r="W73" s="58">
        <v>1.9750000000000001</v>
      </c>
      <c r="X73" s="58"/>
      <c r="Y73" s="58"/>
      <c r="Z73" s="60">
        <v>652.625</v>
      </c>
      <c r="AA73" s="128"/>
      <c r="AB73" s="129">
        <f>A73</f>
        <v>45764</v>
      </c>
      <c r="AC73" s="129" t="str">
        <f>A74</f>
        <v>五</v>
      </c>
      <c r="AD73" s="129" t="str">
        <f>B73</f>
        <v>G1</v>
      </c>
      <c r="AE73" s="130" t="str">
        <f>C73</f>
        <v>芝麻飯</v>
      </c>
      <c r="AF73" s="131" t="str">
        <f>C74&amp;" "&amp;C75&amp;" "&amp;C76&amp;" "&amp;C77&amp;" "&amp;C78&amp;" "&amp;C79</f>
        <v xml:space="preserve">米 芝麻(熟)    </v>
      </c>
      <c r="AG73" s="130" t="str">
        <f>F73</f>
        <v>沙茶豆干</v>
      </c>
      <c r="AH73" s="131" t="str">
        <f>F74&amp;" "&amp;F75&amp;" "&amp;F76&amp;" "&amp;F77&amp;" "&amp;F78&amp;" "&amp;F79</f>
        <v>豆干 冷凍毛豆仁 時蔬 胡蘿蔔 薑 沙茶醬</v>
      </c>
      <c r="AI73" s="130" t="str">
        <f>I73</f>
        <v>關東煮</v>
      </c>
      <c r="AJ73" s="131" t="str">
        <f>I74&amp;" "&amp;I75&amp;" "&amp;I76&amp;" "&amp;I77&amp;" "&amp;I78&amp;" "&amp;I79</f>
        <v xml:space="preserve">素丸 白蘿蔔 甜玉米 胡蘿蔔  </v>
      </c>
      <c r="AK73" s="130" t="str">
        <f>L73</f>
        <v>時蔬</v>
      </c>
      <c r="AL73" s="131" t="str">
        <f>L74&amp;" "&amp;L75&amp;" "&amp;L76&amp;" "&amp;L77&amp;" "&amp;L78&amp;" "&amp;L79</f>
        <v xml:space="preserve">蔬菜 薑    </v>
      </c>
      <c r="AM73" s="130" t="str">
        <f>O73</f>
        <v>三絲羹湯</v>
      </c>
      <c r="AN73" s="131" t="str">
        <f>O74&amp;" "&amp;O75&amp;" "&amp;O76&amp;" "&amp;O77&amp;" "&amp;O78&amp;" "&amp;O79</f>
        <v xml:space="preserve">脆筍 包心白菜 胡蘿蔔 素羊肉  </v>
      </c>
      <c r="AO73" s="132" t="str">
        <f t="shared" ref="AO73" si="42">R73</f>
        <v>水果</v>
      </c>
      <c r="AP73" s="133">
        <f t="shared" ref="AP73" si="43">S73</f>
        <v>0</v>
      </c>
      <c r="AQ73" s="134">
        <f t="shared" ref="AQ73:AW73" si="44">T73</f>
        <v>5.25</v>
      </c>
      <c r="AR73" s="134">
        <f t="shared" si="44"/>
        <v>1.95</v>
      </c>
      <c r="AS73" s="134">
        <f t="shared" si="44"/>
        <v>2</v>
      </c>
      <c r="AT73" s="134">
        <f t="shared" si="44"/>
        <v>1.9750000000000001</v>
      </c>
      <c r="AU73" s="134">
        <f t="shared" si="44"/>
        <v>0</v>
      </c>
      <c r="AV73" s="134">
        <f t="shared" si="44"/>
        <v>0</v>
      </c>
      <c r="AW73" s="134">
        <f t="shared" si="44"/>
        <v>652.625</v>
      </c>
      <c r="AX73" s="135"/>
    </row>
    <row r="74" spans="1:50" ht="25.2" customHeight="1">
      <c r="A74" s="146" t="s">
        <v>71</v>
      </c>
      <c r="B74" s="155"/>
      <c r="C74" s="183" t="s">
        <v>15</v>
      </c>
      <c r="D74" s="183">
        <v>10</v>
      </c>
      <c r="E74" s="193" t="str">
        <f t="shared" si="31"/>
        <v>公斤</v>
      </c>
      <c r="F74" s="183" t="s">
        <v>287</v>
      </c>
      <c r="G74" s="183">
        <v>7</v>
      </c>
      <c r="H74" s="193" t="str">
        <f t="shared" si="32"/>
        <v>公斤</v>
      </c>
      <c r="I74" s="183" t="s">
        <v>314</v>
      </c>
      <c r="J74" s="183">
        <v>2</v>
      </c>
      <c r="K74" s="193" t="str">
        <f t="shared" si="33"/>
        <v>公斤</v>
      </c>
      <c r="L74" s="176" t="s">
        <v>12</v>
      </c>
      <c r="M74" s="176">
        <v>7</v>
      </c>
      <c r="N74" s="174" t="str">
        <f t="shared" si="27"/>
        <v>公斤</v>
      </c>
      <c r="O74" s="183" t="s">
        <v>258</v>
      </c>
      <c r="P74" s="183">
        <v>1.5</v>
      </c>
      <c r="Q74" s="193" t="str">
        <f t="shared" si="34"/>
        <v>公斤</v>
      </c>
      <c r="R74" s="185"/>
      <c r="S74" s="185"/>
      <c r="T74" s="58"/>
      <c r="U74" s="58"/>
      <c r="V74" s="58"/>
      <c r="W74" s="58"/>
      <c r="X74" s="58"/>
      <c r="Y74" s="58"/>
      <c r="Z74" s="60"/>
      <c r="AA74" s="29"/>
      <c r="AB74" s="30"/>
      <c r="AC74" s="30"/>
      <c r="AD74" s="30"/>
    </row>
    <row r="75" spans="1:50" ht="25.2" customHeight="1">
      <c r="A75" s="146"/>
      <c r="B75" s="151"/>
      <c r="C75" s="183" t="s">
        <v>99</v>
      </c>
      <c r="D75" s="183">
        <v>0.01</v>
      </c>
      <c r="E75" s="193" t="str">
        <f t="shared" si="31"/>
        <v>公斤</v>
      </c>
      <c r="F75" s="183" t="s">
        <v>302</v>
      </c>
      <c r="G75" s="183">
        <v>1</v>
      </c>
      <c r="H75" s="193" t="str">
        <f t="shared" si="32"/>
        <v>公斤</v>
      </c>
      <c r="I75" s="183" t="s">
        <v>23</v>
      </c>
      <c r="J75" s="183">
        <v>4</v>
      </c>
      <c r="K75" s="193" t="str">
        <f t="shared" si="33"/>
        <v>公斤</v>
      </c>
      <c r="L75" s="176" t="s">
        <v>19</v>
      </c>
      <c r="M75" s="176">
        <v>0.05</v>
      </c>
      <c r="N75" s="174" t="str">
        <f t="shared" si="27"/>
        <v>公斤</v>
      </c>
      <c r="O75" s="183" t="s">
        <v>259</v>
      </c>
      <c r="P75" s="183">
        <v>2</v>
      </c>
      <c r="Q75" s="193" t="str">
        <f t="shared" si="34"/>
        <v>公斤</v>
      </c>
      <c r="R75" s="198"/>
      <c r="S75" s="198"/>
      <c r="T75" s="58"/>
      <c r="U75" s="58"/>
      <c r="V75" s="58"/>
      <c r="W75" s="58"/>
      <c r="X75" s="58"/>
      <c r="Y75" s="58"/>
      <c r="Z75" s="60"/>
      <c r="AA75" s="29"/>
      <c r="AB75" s="30"/>
      <c r="AC75" s="30"/>
      <c r="AD75" s="30"/>
    </row>
    <row r="76" spans="1:50" ht="25.2" customHeight="1">
      <c r="A76" s="146"/>
      <c r="B76" s="151"/>
      <c r="C76" s="183"/>
      <c r="D76" s="183"/>
      <c r="E76" s="193" t="str">
        <f t="shared" si="31"/>
        <v/>
      </c>
      <c r="F76" s="194" t="s">
        <v>29</v>
      </c>
      <c r="G76" s="194">
        <v>2</v>
      </c>
      <c r="H76" s="193" t="str">
        <f t="shared" si="32"/>
        <v>公斤</v>
      </c>
      <c r="I76" s="183" t="s">
        <v>128</v>
      </c>
      <c r="J76" s="183">
        <v>2</v>
      </c>
      <c r="K76" s="193" t="str">
        <f t="shared" si="33"/>
        <v>公斤</v>
      </c>
      <c r="L76" s="176"/>
      <c r="M76" s="176"/>
      <c r="N76" s="174" t="str">
        <f t="shared" si="27"/>
        <v/>
      </c>
      <c r="O76" s="183" t="s">
        <v>18</v>
      </c>
      <c r="P76" s="183">
        <v>0.5</v>
      </c>
      <c r="Q76" s="193" t="str">
        <f t="shared" si="34"/>
        <v>公斤</v>
      </c>
      <c r="R76" s="198"/>
      <c r="S76" s="198"/>
      <c r="T76" s="58"/>
      <c r="U76" s="58"/>
      <c r="V76" s="58"/>
      <c r="W76" s="58"/>
      <c r="X76" s="58"/>
      <c r="Y76" s="58"/>
      <c r="Z76" s="60"/>
      <c r="AA76" s="29"/>
      <c r="AB76" s="30"/>
      <c r="AC76" s="30"/>
      <c r="AD76" s="30"/>
    </row>
    <row r="77" spans="1:50" ht="25.2" customHeight="1">
      <c r="A77" s="146"/>
      <c r="B77" s="151"/>
      <c r="C77" s="183"/>
      <c r="D77" s="183"/>
      <c r="E77" s="193" t="str">
        <f t="shared" si="31"/>
        <v/>
      </c>
      <c r="F77" s="183" t="s">
        <v>18</v>
      </c>
      <c r="G77" s="183">
        <v>0.5</v>
      </c>
      <c r="H77" s="193" t="str">
        <f t="shared" si="32"/>
        <v>公斤</v>
      </c>
      <c r="I77" s="183" t="s">
        <v>18</v>
      </c>
      <c r="J77" s="183">
        <v>0.5</v>
      </c>
      <c r="K77" s="193" t="str">
        <f t="shared" si="33"/>
        <v>公斤</v>
      </c>
      <c r="L77" s="176"/>
      <c r="M77" s="176"/>
      <c r="N77" s="174" t="str">
        <f t="shared" si="27"/>
        <v/>
      </c>
      <c r="O77" s="183" t="s">
        <v>323</v>
      </c>
      <c r="P77" s="183">
        <v>1</v>
      </c>
      <c r="Q77" s="193" t="str">
        <f t="shared" si="34"/>
        <v>公斤</v>
      </c>
      <c r="R77" s="198"/>
      <c r="S77" s="198"/>
      <c r="T77" s="58"/>
      <c r="U77" s="58"/>
      <c r="V77" s="58"/>
      <c r="W77" s="58"/>
      <c r="X77" s="58"/>
      <c r="Y77" s="58"/>
      <c r="Z77" s="60"/>
      <c r="AA77" s="29"/>
      <c r="AB77" s="30"/>
      <c r="AC77" s="30"/>
      <c r="AD77" s="30"/>
    </row>
    <row r="78" spans="1:50" ht="25.2" customHeight="1">
      <c r="A78" s="146"/>
      <c r="B78" s="151"/>
      <c r="C78" s="183"/>
      <c r="D78" s="183"/>
      <c r="E78" s="193" t="str">
        <f t="shared" si="31"/>
        <v/>
      </c>
      <c r="F78" s="183" t="s">
        <v>19</v>
      </c>
      <c r="G78" s="183">
        <v>0.05</v>
      </c>
      <c r="H78" s="193" t="str">
        <f t="shared" si="32"/>
        <v>公斤</v>
      </c>
      <c r="I78" s="183"/>
      <c r="J78" s="183"/>
      <c r="K78" s="193" t="str">
        <f t="shared" si="33"/>
        <v/>
      </c>
      <c r="L78" s="176"/>
      <c r="M78" s="176"/>
      <c r="N78" s="174" t="str">
        <f t="shared" si="27"/>
        <v/>
      </c>
      <c r="O78" s="183"/>
      <c r="P78" s="183"/>
      <c r="Q78" s="193" t="str">
        <f t="shared" si="34"/>
        <v/>
      </c>
      <c r="R78" s="198"/>
      <c r="S78" s="198"/>
      <c r="T78" s="58"/>
      <c r="U78" s="58"/>
      <c r="V78" s="58"/>
      <c r="W78" s="58"/>
      <c r="X78" s="58"/>
      <c r="Y78" s="58"/>
      <c r="Z78" s="60"/>
      <c r="AA78" s="29"/>
      <c r="AB78" s="30"/>
      <c r="AC78" s="30"/>
      <c r="AD78" s="30"/>
    </row>
    <row r="79" spans="1:50" ht="25.2" customHeight="1" thickBot="1">
      <c r="A79" s="146"/>
      <c r="B79" s="152"/>
      <c r="C79" s="183"/>
      <c r="D79" s="183"/>
      <c r="E79" s="193" t="str">
        <f t="shared" si="31"/>
        <v/>
      </c>
      <c r="F79" s="183" t="s">
        <v>150</v>
      </c>
      <c r="G79" s="183"/>
      <c r="H79" s="193" t="str">
        <f t="shared" si="32"/>
        <v/>
      </c>
      <c r="I79" s="194"/>
      <c r="J79" s="194"/>
      <c r="K79" s="193" t="str">
        <f t="shared" si="33"/>
        <v/>
      </c>
      <c r="L79" s="176"/>
      <c r="M79" s="176"/>
      <c r="N79" s="174" t="str">
        <f t="shared" si="27"/>
        <v/>
      </c>
      <c r="O79" s="183"/>
      <c r="P79" s="183"/>
      <c r="Q79" s="193" t="str">
        <f t="shared" si="34"/>
        <v/>
      </c>
      <c r="R79" s="198"/>
      <c r="S79" s="198"/>
      <c r="T79" s="58"/>
      <c r="U79" s="58"/>
      <c r="V79" s="58"/>
      <c r="W79" s="58"/>
      <c r="X79" s="58"/>
      <c r="Y79" s="58"/>
      <c r="Z79" s="60"/>
      <c r="AA79" s="29"/>
      <c r="AB79" s="30"/>
      <c r="AC79" s="30"/>
      <c r="AD79" s="30"/>
    </row>
    <row r="80" spans="1:50" s="136" customFormat="1" ht="25.2" customHeight="1" thickBot="1">
      <c r="A80" s="145">
        <v>45767</v>
      </c>
      <c r="B80" s="151" t="s">
        <v>175</v>
      </c>
      <c r="C80" s="183" t="s">
        <v>13</v>
      </c>
      <c r="D80" s="192"/>
      <c r="E80" s="193" t="str">
        <f t="shared" si="31"/>
        <v/>
      </c>
      <c r="F80" s="183" t="s">
        <v>303</v>
      </c>
      <c r="G80" s="183"/>
      <c r="H80" s="193" t="str">
        <f t="shared" si="32"/>
        <v/>
      </c>
      <c r="I80" s="183" t="s">
        <v>216</v>
      </c>
      <c r="J80" s="183"/>
      <c r="K80" s="193" t="str">
        <f t="shared" si="33"/>
        <v/>
      </c>
      <c r="L80" s="175" t="s">
        <v>14</v>
      </c>
      <c r="M80" s="176"/>
      <c r="N80" s="174" t="str">
        <f t="shared" si="27"/>
        <v/>
      </c>
      <c r="O80" s="183" t="s">
        <v>325</v>
      </c>
      <c r="P80" s="183"/>
      <c r="Q80" s="193" t="str">
        <f t="shared" si="34"/>
        <v/>
      </c>
      <c r="R80" s="197" t="s">
        <v>50</v>
      </c>
      <c r="S80" s="197"/>
      <c r="T80" s="58">
        <v>5</v>
      </c>
      <c r="U80" s="53">
        <v>2.5340909090909092</v>
      </c>
      <c r="V80" s="58">
        <v>1.5550000000000002</v>
      </c>
      <c r="W80" s="58">
        <v>2.2000000000000002</v>
      </c>
      <c r="X80" s="58"/>
      <c r="Y80" s="58"/>
      <c r="Z80" s="60">
        <v>677.93181818181824</v>
      </c>
      <c r="AA80" s="128"/>
      <c r="AB80" s="129">
        <f>A80</f>
        <v>45767</v>
      </c>
      <c r="AC80" s="129" t="str">
        <f>A81</f>
        <v>一</v>
      </c>
      <c r="AD80" s="129" t="str">
        <f>B80</f>
        <v>I1</v>
      </c>
      <c r="AE80" s="130" t="str">
        <f>C80</f>
        <v>白米飯</v>
      </c>
      <c r="AF80" s="131" t="str">
        <f>C81&amp;" "&amp;C82&amp;" "&amp;C83&amp;" "&amp;C84&amp;" "&amp;C85&amp;" "&amp;C86</f>
        <v xml:space="preserve">米     </v>
      </c>
      <c r="AG80" s="130" t="str">
        <f>F80</f>
        <v>花生豆干</v>
      </c>
      <c r="AH80" s="131" t="str">
        <f>F81&amp;" "&amp;F82&amp;" "&amp;F83&amp;" "&amp;F84&amp;" "&amp;F85&amp;" "&amp;F86</f>
        <v xml:space="preserve">豆干 油花生 胡蘿蔔 時蔬 薑 </v>
      </c>
      <c r="AI80" s="130" t="str">
        <f>I80</f>
        <v>番茄炒蛋</v>
      </c>
      <c r="AJ80" s="131" t="str">
        <f>I81&amp;" "&amp;I82&amp;" "&amp;I83&amp;" "&amp;I84&amp;" "&amp;I85&amp;" "&amp;I86</f>
        <v xml:space="preserve">大番茄 雞蛋 薑 番茄醬  </v>
      </c>
      <c r="AK80" s="130" t="str">
        <f>L80</f>
        <v>時蔬</v>
      </c>
      <c r="AL80" s="131" t="str">
        <f>L81&amp;" "&amp;L82&amp;" "&amp;L83&amp;" "&amp;L84&amp;" "&amp;L85&amp;" "&amp;L86</f>
        <v xml:space="preserve">蔬菜 薑    </v>
      </c>
      <c r="AM80" s="130" t="str">
        <f>O80</f>
        <v>時蔬素丸湯</v>
      </c>
      <c r="AN80" s="131" t="str">
        <f>O81&amp;" "&amp;O82&amp;" "&amp;O83&amp;" "&amp;O84&amp;" "&amp;O85&amp;" "&amp;O86</f>
        <v xml:space="preserve">時蔬 素丸 薑   </v>
      </c>
      <c r="AO80" s="132" t="str">
        <f t="shared" ref="AO80" si="45">R80</f>
        <v>保久乳</v>
      </c>
      <c r="AP80" s="133">
        <f t="shared" ref="AP80" si="46">S80</f>
        <v>0</v>
      </c>
      <c r="AQ80" s="134">
        <f t="shared" ref="AQ80:AW80" si="47">T80</f>
        <v>5</v>
      </c>
      <c r="AR80" s="134">
        <f t="shared" si="47"/>
        <v>2.5340909090909092</v>
      </c>
      <c r="AS80" s="134">
        <f t="shared" si="47"/>
        <v>1.5550000000000002</v>
      </c>
      <c r="AT80" s="134">
        <f t="shared" si="47"/>
        <v>2.2000000000000002</v>
      </c>
      <c r="AU80" s="134">
        <f t="shared" si="47"/>
        <v>0</v>
      </c>
      <c r="AV80" s="134">
        <f t="shared" si="47"/>
        <v>0</v>
      </c>
      <c r="AW80" s="134">
        <f t="shared" si="47"/>
        <v>677.93181818181824</v>
      </c>
      <c r="AX80" s="135"/>
    </row>
    <row r="81" spans="1:50" ht="25.2" customHeight="1">
      <c r="A81" s="146" t="s">
        <v>70</v>
      </c>
      <c r="B81" s="155"/>
      <c r="C81" s="183" t="s">
        <v>15</v>
      </c>
      <c r="D81" s="183">
        <v>10</v>
      </c>
      <c r="E81" s="193" t="str">
        <f t="shared" si="31"/>
        <v>公斤</v>
      </c>
      <c r="F81" s="183" t="s">
        <v>287</v>
      </c>
      <c r="G81" s="183">
        <v>6.5</v>
      </c>
      <c r="H81" s="193" t="str">
        <f t="shared" si="32"/>
        <v>公斤</v>
      </c>
      <c r="I81" s="183" t="s">
        <v>190</v>
      </c>
      <c r="J81" s="183">
        <v>3</v>
      </c>
      <c r="K81" s="193" t="str">
        <f t="shared" si="33"/>
        <v>公斤</v>
      </c>
      <c r="L81" s="176" t="s">
        <v>12</v>
      </c>
      <c r="M81" s="176">
        <v>7</v>
      </c>
      <c r="N81" s="174" t="str">
        <f t="shared" si="27"/>
        <v>公斤</v>
      </c>
      <c r="O81" s="183" t="s">
        <v>29</v>
      </c>
      <c r="P81" s="183">
        <v>3</v>
      </c>
      <c r="Q81" s="193" t="str">
        <f t="shared" si="34"/>
        <v>公斤</v>
      </c>
      <c r="R81" s="185"/>
      <c r="S81" s="185"/>
      <c r="T81" s="58"/>
      <c r="U81" s="58"/>
      <c r="V81" s="58"/>
      <c r="W81" s="58"/>
      <c r="X81" s="58"/>
      <c r="Y81" s="58"/>
      <c r="Z81" s="60"/>
      <c r="AA81" s="29"/>
      <c r="AB81" s="30"/>
      <c r="AC81" s="30"/>
      <c r="AD81" s="30"/>
    </row>
    <row r="82" spans="1:50" ht="25.2" customHeight="1">
      <c r="A82" s="146"/>
      <c r="B82" s="151"/>
      <c r="C82" s="183"/>
      <c r="D82" s="183"/>
      <c r="E82" s="193" t="str">
        <f t="shared" si="31"/>
        <v/>
      </c>
      <c r="F82" s="183" t="s">
        <v>203</v>
      </c>
      <c r="G82" s="183">
        <v>0.3</v>
      </c>
      <c r="H82" s="193" t="str">
        <f t="shared" si="32"/>
        <v>公斤</v>
      </c>
      <c r="I82" s="183" t="s">
        <v>16</v>
      </c>
      <c r="J82" s="183">
        <v>5</v>
      </c>
      <c r="K82" s="193" t="str">
        <f t="shared" si="33"/>
        <v>公斤</v>
      </c>
      <c r="L82" s="176" t="s">
        <v>19</v>
      </c>
      <c r="M82" s="176">
        <v>0.05</v>
      </c>
      <c r="N82" s="174" t="str">
        <f t="shared" si="27"/>
        <v>公斤</v>
      </c>
      <c r="O82" s="183" t="s">
        <v>314</v>
      </c>
      <c r="P82" s="183">
        <v>1</v>
      </c>
      <c r="Q82" s="193" t="str">
        <f t="shared" si="34"/>
        <v>公斤</v>
      </c>
      <c r="R82" s="198"/>
      <c r="S82" s="198"/>
      <c r="T82" s="58"/>
      <c r="U82" s="58"/>
      <c r="V82" s="58"/>
      <c r="W82" s="58"/>
      <c r="X82" s="58"/>
      <c r="Y82" s="58"/>
      <c r="Z82" s="60"/>
      <c r="AA82" s="29"/>
      <c r="AB82" s="30"/>
      <c r="AC82" s="30"/>
      <c r="AD82" s="30"/>
    </row>
    <row r="83" spans="1:50" ht="25.2" customHeight="1">
      <c r="A83" s="146"/>
      <c r="B83" s="151"/>
      <c r="C83" s="183"/>
      <c r="D83" s="183"/>
      <c r="E83" s="193" t="str">
        <f t="shared" si="31"/>
        <v/>
      </c>
      <c r="F83" s="183" t="s">
        <v>18</v>
      </c>
      <c r="G83" s="183">
        <v>0.5</v>
      </c>
      <c r="H83" s="193" t="str">
        <f t="shared" si="32"/>
        <v>公斤</v>
      </c>
      <c r="I83" s="183" t="s">
        <v>19</v>
      </c>
      <c r="J83" s="183">
        <v>0.05</v>
      </c>
      <c r="K83" s="193" t="str">
        <f t="shared" si="33"/>
        <v>公斤</v>
      </c>
      <c r="L83" s="176"/>
      <c r="M83" s="176"/>
      <c r="N83" s="174" t="str">
        <f t="shared" si="27"/>
        <v/>
      </c>
      <c r="O83" s="183" t="s">
        <v>19</v>
      </c>
      <c r="P83" s="183">
        <v>0.05</v>
      </c>
      <c r="Q83" s="193" t="str">
        <f t="shared" si="34"/>
        <v>公斤</v>
      </c>
      <c r="R83" s="198"/>
      <c r="S83" s="198"/>
      <c r="T83" s="58"/>
      <c r="U83" s="58"/>
      <c r="V83" s="58"/>
      <c r="W83" s="58"/>
      <c r="X83" s="58"/>
      <c r="Y83" s="58"/>
      <c r="Z83" s="60"/>
      <c r="AA83" s="29"/>
      <c r="AB83" s="30"/>
      <c r="AC83" s="30"/>
      <c r="AD83" s="30"/>
    </row>
    <row r="84" spans="1:50" ht="25.2" customHeight="1">
      <c r="A84" s="146"/>
      <c r="B84" s="151"/>
      <c r="C84" s="183"/>
      <c r="D84" s="183"/>
      <c r="E84" s="193" t="str">
        <f t="shared" si="31"/>
        <v/>
      </c>
      <c r="F84" s="194" t="s">
        <v>14</v>
      </c>
      <c r="G84" s="194">
        <v>2</v>
      </c>
      <c r="H84" s="193" t="str">
        <f t="shared" si="32"/>
        <v>公斤</v>
      </c>
      <c r="I84" s="183" t="s">
        <v>196</v>
      </c>
      <c r="J84" s="183"/>
      <c r="K84" s="193" t="str">
        <f t="shared" si="33"/>
        <v/>
      </c>
      <c r="L84" s="176"/>
      <c r="M84" s="176"/>
      <c r="N84" s="174" t="str">
        <f t="shared" si="27"/>
        <v/>
      </c>
      <c r="O84" s="194"/>
      <c r="P84" s="194"/>
      <c r="Q84" s="193" t="str">
        <f t="shared" si="34"/>
        <v/>
      </c>
      <c r="R84" s="198"/>
      <c r="S84" s="198"/>
      <c r="T84" s="58"/>
      <c r="U84" s="58"/>
      <c r="V84" s="58"/>
      <c r="W84" s="58"/>
      <c r="X84" s="58"/>
      <c r="Y84" s="58"/>
      <c r="Z84" s="60"/>
      <c r="AA84" s="29"/>
      <c r="AB84" s="30"/>
      <c r="AC84" s="30"/>
      <c r="AD84" s="30"/>
    </row>
    <row r="85" spans="1:50" ht="25.2" customHeight="1">
      <c r="A85" s="146"/>
      <c r="B85" s="151"/>
      <c r="C85" s="183"/>
      <c r="D85" s="183"/>
      <c r="E85" s="193" t="str">
        <f t="shared" si="31"/>
        <v/>
      </c>
      <c r="F85" s="183" t="s">
        <v>19</v>
      </c>
      <c r="G85" s="183">
        <v>0.05</v>
      </c>
      <c r="H85" s="193" t="str">
        <f t="shared" si="32"/>
        <v>公斤</v>
      </c>
      <c r="I85" s="183"/>
      <c r="J85" s="183"/>
      <c r="K85" s="193" t="str">
        <f t="shared" si="33"/>
        <v/>
      </c>
      <c r="L85" s="176"/>
      <c r="M85" s="176"/>
      <c r="N85" s="174" t="str">
        <f t="shared" si="27"/>
        <v/>
      </c>
      <c r="O85" s="183"/>
      <c r="P85" s="183"/>
      <c r="Q85" s="193" t="str">
        <f t="shared" si="34"/>
        <v/>
      </c>
      <c r="R85" s="198"/>
      <c r="S85" s="198"/>
      <c r="T85" s="58"/>
      <c r="U85" s="58"/>
      <c r="V85" s="58"/>
      <c r="W85" s="58"/>
      <c r="X85" s="58"/>
      <c r="Y85" s="58"/>
      <c r="Z85" s="60"/>
      <c r="AA85" s="29"/>
      <c r="AB85" s="30"/>
      <c r="AC85" s="30"/>
      <c r="AD85" s="30"/>
    </row>
    <row r="86" spans="1:50" ht="25.2" customHeight="1" thickBot="1">
      <c r="A86" s="146"/>
      <c r="B86" s="152"/>
      <c r="C86" s="183"/>
      <c r="D86" s="183"/>
      <c r="E86" s="193" t="str">
        <f t="shared" si="31"/>
        <v/>
      </c>
      <c r="F86" s="183"/>
      <c r="G86" s="183"/>
      <c r="H86" s="193" t="str">
        <f t="shared" si="32"/>
        <v/>
      </c>
      <c r="I86" s="194"/>
      <c r="J86" s="194"/>
      <c r="K86" s="193" t="str">
        <f t="shared" si="33"/>
        <v/>
      </c>
      <c r="L86" s="176"/>
      <c r="M86" s="176"/>
      <c r="N86" s="174" t="str">
        <f t="shared" si="27"/>
        <v/>
      </c>
      <c r="O86" s="183"/>
      <c r="P86" s="183"/>
      <c r="Q86" s="193" t="str">
        <f t="shared" si="34"/>
        <v/>
      </c>
      <c r="R86" s="198"/>
      <c r="S86" s="198"/>
      <c r="T86" s="58"/>
      <c r="U86" s="58"/>
      <c r="V86" s="58"/>
      <c r="W86" s="58"/>
      <c r="X86" s="58"/>
      <c r="Y86" s="58"/>
      <c r="Z86" s="60"/>
      <c r="AA86" s="29"/>
      <c r="AB86" s="30"/>
      <c r="AC86" s="30"/>
      <c r="AD86" s="30"/>
    </row>
    <row r="87" spans="1:50" s="136" customFormat="1" ht="25.2" customHeight="1" thickBot="1">
      <c r="A87" s="145">
        <f>A80+1</f>
        <v>45768</v>
      </c>
      <c r="B87" s="151" t="s">
        <v>176</v>
      </c>
      <c r="C87" s="183" t="s">
        <v>20</v>
      </c>
      <c r="D87" s="192"/>
      <c r="E87" s="193" t="str">
        <f t="shared" si="31"/>
        <v/>
      </c>
      <c r="F87" s="194" t="s">
        <v>304</v>
      </c>
      <c r="G87" s="194"/>
      <c r="H87" s="193" t="str">
        <f t="shared" si="32"/>
        <v/>
      </c>
      <c r="I87" s="194" t="s">
        <v>221</v>
      </c>
      <c r="J87" s="194"/>
      <c r="K87" s="193" t="str">
        <f t="shared" si="33"/>
        <v/>
      </c>
      <c r="L87" s="175" t="s">
        <v>14</v>
      </c>
      <c r="M87" s="176"/>
      <c r="N87" s="174" t="str">
        <f t="shared" si="27"/>
        <v/>
      </c>
      <c r="O87" s="183" t="s">
        <v>260</v>
      </c>
      <c r="P87" s="183"/>
      <c r="Q87" s="193" t="str">
        <f t="shared" si="34"/>
        <v/>
      </c>
      <c r="R87" s="197" t="s">
        <v>140</v>
      </c>
      <c r="S87" s="197"/>
      <c r="T87" s="58">
        <v>5</v>
      </c>
      <c r="U87" s="53">
        <v>2.4642857142857144</v>
      </c>
      <c r="V87" s="58">
        <v>1.5</v>
      </c>
      <c r="W87" s="58">
        <v>1.9821428571428572</v>
      </c>
      <c r="X87" s="58"/>
      <c r="Y87" s="58"/>
      <c r="Z87" s="60">
        <v>661.51785714285711</v>
      </c>
      <c r="AA87" s="128"/>
      <c r="AB87" s="129">
        <f>A87</f>
        <v>45768</v>
      </c>
      <c r="AC87" s="129" t="str">
        <f>A88</f>
        <v>二</v>
      </c>
      <c r="AD87" s="129" t="str">
        <f>B87</f>
        <v>I2</v>
      </c>
      <c r="AE87" s="130" t="str">
        <f>C87</f>
        <v>糙米飯</v>
      </c>
      <c r="AF87" s="131" t="str">
        <f>C88&amp;" "&amp;C89&amp;" "&amp;C90&amp;" "&amp;C91&amp;" "&amp;C92&amp;" "&amp;C93</f>
        <v xml:space="preserve">米 糙米    </v>
      </c>
      <c r="AG87" s="130" t="str">
        <f>F87</f>
        <v>泡菜麵腸</v>
      </c>
      <c r="AH87" s="131" t="str">
        <f>F88&amp;" "&amp;F89&amp;" "&amp;F90&amp;" "&amp;F91&amp;" "&amp;F92&amp;" "&amp;F93</f>
        <v xml:space="preserve">麵腸 韓式泡菜 甘藍 胡蘿蔔 薑 </v>
      </c>
      <c r="AI87" s="130" t="str">
        <f>I87</f>
        <v>針菇豆腐</v>
      </c>
      <c r="AJ87" s="131" t="str">
        <f>I88&amp;" "&amp;I89&amp;" "&amp;I90&amp;" "&amp;I91&amp;" "&amp;I92&amp;" "&amp;I93</f>
        <v xml:space="preserve">豆腐 紅蘿蔔 金針菇  薑 </v>
      </c>
      <c r="AK87" s="130" t="str">
        <f>L87</f>
        <v>時蔬</v>
      </c>
      <c r="AL87" s="131" t="str">
        <f>L88&amp;" "&amp;L89&amp;" "&amp;L90&amp;" "&amp;L91&amp;" "&amp;L92&amp;" "&amp;L93</f>
        <v xml:space="preserve">蔬菜 薑    </v>
      </c>
      <c r="AM87" s="130" t="str">
        <f>O87</f>
        <v>味噌時蔬湯</v>
      </c>
      <c r="AN87" s="131" t="str">
        <f>O88&amp;" "&amp;O89&amp;" "&amp;O90&amp;" "&amp;O91&amp;" "&amp;O92&amp;" "&amp;O93</f>
        <v xml:space="preserve">時蔬 味噌 薑 海帶芽  </v>
      </c>
      <c r="AO87" s="132" t="str">
        <f t="shared" ref="AO87" si="48">R87</f>
        <v>水果</v>
      </c>
      <c r="AP87" s="133">
        <f t="shared" ref="AP87" si="49">S87</f>
        <v>0</v>
      </c>
      <c r="AQ87" s="134">
        <f t="shared" ref="AQ87:AW87" si="50">T87</f>
        <v>5</v>
      </c>
      <c r="AR87" s="134">
        <f t="shared" si="50"/>
        <v>2.4642857142857144</v>
      </c>
      <c r="AS87" s="134">
        <f t="shared" si="50"/>
        <v>1.5</v>
      </c>
      <c r="AT87" s="134">
        <f t="shared" si="50"/>
        <v>1.9821428571428572</v>
      </c>
      <c r="AU87" s="134">
        <f t="shared" si="50"/>
        <v>0</v>
      </c>
      <c r="AV87" s="134">
        <f t="shared" si="50"/>
        <v>0</v>
      </c>
      <c r="AW87" s="134">
        <f t="shared" si="50"/>
        <v>661.51785714285711</v>
      </c>
      <c r="AX87" s="135"/>
    </row>
    <row r="88" spans="1:50" ht="25.2" customHeight="1">
      <c r="A88" s="146" t="s">
        <v>168</v>
      </c>
      <c r="B88" s="155"/>
      <c r="C88" s="183" t="s">
        <v>15</v>
      </c>
      <c r="D88" s="183">
        <v>7</v>
      </c>
      <c r="E88" s="193" t="str">
        <f t="shared" si="31"/>
        <v>公斤</v>
      </c>
      <c r="F88" s="183" t="s">
        <v>289</v>
      </c>
      <c r="G88" s="183">
        <v>6</v>
      </c>
      <c r="H88" s="193" t="str">
        <f t="shared" si="32"/>
        <v>公斤</v>
      </c>
      <c r="I88" s="183" t="s">
        <v>51</v>
      </c>
      <c r="J88" s="183">
        <v>6</v>
      </c>
      <c r="K88" s="193" t="str">
        <f t="shared" si="33"/>
        <v>公斤</v>
      </c>
      <c r="L88" s="176" t="s">
        <v>12</v>
      </c>
      <c r="M88" s="176">
        <v>7</v>
      </c>
      <c r="N88" s="174" t="str">
        <f t="shared" si="27"/>
        <v>公斤</v>
      </c>
      <c r="O88" s="183" t="s">
        <v>29</v>
      </c>
      <c r="P88" s="183">
        <v>2</v>
      </c>
      <c r="Q88" s="193" t="str">
        <f t="shared" si="34"/>
        <v>公斤</v>
      </c>
      <c r="R88" s="185"/>
      <c r="S88" s="185"/>
      <c r="T88" s="58"/>
      <c r="U88" s="58"/>
      <c r="V88" s="58"/>
      <c r="W88" s="58"/>
      <c r="X88" s="58"/>
      <c r="Y88" s="58"/>
      <c r="Z88" s="60"/>
      <c r="AA88" s="29"/>
      <c r="AB88" s="30"/>
      <c r="AC88" s="30"/>
      <c r="AD88" s="30"/>
    </row>
    <row r="89" spans="1:50" ht="25.2" customHeight="1">
      <c r="A89" s="146"/>
      <c r="B89" s="151"/>
      <c r="C89" s="183" t="s">
        <v>22</v>
      </c>
      <c r="D89" s="183">
        <v>3</v>
      </c>
      <c r="E89" s="193" t="str">
        <f t="shared" si="31"/>
        <v>公斤</v>
      </c>
      <c r="F89" s="194" t="s">
        <v>62</v>
      </c>
      <c r="G89" s="194">
        <v>1</v>
      </c>
      <c r="H89" s="193" t="str">
        <f t="shared" si="32"/>
        <v>公斤</v>
      </c>
      <c r="I89" s="194" t="s">
        <v>222</v>
      </c>
      <c r="J89" s="194">
        <v>0.5</v>
      </c>
      <c r="K89" s="193" t="str">
        <f t="shared" si="33"/>
        <v>公斤</v>
      </c>
      <c r="L89" s="176" t="s">
        <v>19</v>
      </c>
      <c r="M89" s="176">
        <v>0.05</v>
      </c>
      <c r="N89" s="174" t="str">
        <f t="shared" si="27"/>
        <v>公斤</v>
      </c>
      <c r="O89" s="183" t="s">
        <v>24</v>
      </c>
      <c r="P89" s="183">
        <v>1</v>
      </c>
      <c r="Q89" s="193" t="str">
        <f t="shared" si="34"/>
        <v>公斤</v>
      </c>
      <c r="R89" s="198"/>
      <c r="S89" s="198"/>
      <c r="T89" s="58"/>
      <c r="U89" s="58"/>
      <c r="V89" s="58"/>
      <c r="W89" s="58"/>
      <c r="X89" s="58"/>
      <c r="Y89" s="58"/>
      <c r="Z89" s="60"/>
      <c r="AA89" s="29"/>
      <c r="AB89" s="30"/>
      <c r="AC89" s="30"/>
      <c r="AD89" s="30"/>
    </row>
    <row r="90" spans="1:50" ht="25.2" customHeight="1">
      <c r="A90" s="146"/>
      <c r="B90" s="151"/>
      <c r="C90" s="183"/>
      <c r="D90" s="183"/>
      <c r="E90" s="193" t="str">
        <f t="shared" si="31"/>
        <v/>
      </c>
      <c r="F90" s="183" t="s">
        <v>61</v>
      </c>
      <c r="G90" s="183">
        <v>3</v>
      </c>
      <c r="H90" s="193" t="str">
        <f t="shared" si="32"/>
        <v>公斤</v>
      </c>
      <c r="I90" s="183" t="s">
        <v>223</v>
      </c>
      <c r="J90" s="183">
        <v>1</v>
      </c>
      <c r="K90" s="193" t="str">
        <f t="shared" si="33"/>
        <v>公斤</v>
      </c>
      <c r="L90" s="176"/>
      <c r="M90" s="176"/>
      <c r="N90" s="174" t="str">
        <f t="shared" si="27"/>
        <v/>
      </c>
      <c r="O90" s="183" t="s">
        <v>19</v>
      </c>
      <c r="P90" s="183">
        <v>0.05</v>
      </c>
      <c r="Q90" s="193" t="str">
        <f t="shared" si="34"/>
        <v>公斤</v>
      </c>
      <c r="R90" s="198"/>
      <c r="S90" s="198"/>
      <c r="T90" s="58"/>
      <c r="U90" s="58"/>
      <c r="V90" s="58"/>
      <c r="W90" s="58"/>
      <c r="X90" s="58"/>
      <c r="Y90" s="58"/>
      <c r="Z90" s="60"/>
      <c r="AA90" s="29"/>
      <c r="AB90" s="30"/>
      <c r="AC90" s="30"/>
      <c r="AD90" s="30"/>
    </row>
    <row r="91" spans="1:50" ht="25.2" customHeight="1">
      <c r="A91" s="146"/>
      <c r="B91" s="151"/>
      <c r="C91" s="183"/>
      <c r="D91" s="183"/>
      <c r="E91" s="193" t="str">
        <f t="shared" si="31"/>
        <v/>
      </c>
      <c r="F91" s="183" t="s">
        <v>18</v>
      </c>
      <c r="G91" s="183">
        <v>0.5</v>
      </c>
      <c r="H91" s="193" t="str">
        <f t="shared" si="32"/>
        <v>公斤</v>
      </c>
      <c r="I91" s="183"/>
      <c r="J91" s="183"/>
      <c r="K91" s="193" t="str">
        <f t="shared" si="33"/>
        <v/>
      </c>
      <c r="L91" s="176"/>
      <c r="M91" s="176"/>
      <c r="N91" s="174" t="str">
        <f t="shared" si="27"/>
        <v/>
      </c>
      <c r="O91" s="183" t="s">
        <v>261</v>
      </c>
      <c r="P91" s="183">
        <v>0.01</v>
      </c>
      <c r="Q91" s="193" t="str">
        <f t="shared" si="34"/>
        <v>公斤</v>
      </c>
      <c r="R91" s="198"/>
      <c r="S91" s="198"/>
      <c r="T91" s="58"/>
      <c r="U91" s="58"/>
      <c r="V91" s="58"/>
      <c r="W91" s="58"/>
      <c r="X91" s="58"/>
      <c r="Y91" s="58"/>
      <c r="Z91" s="60"/>
      <c r="AA91" s="29"/>
      <c r="AB91" s="30"/>
      <c r="AC91" s="30"/>
      <c r="AD91" s="30"/>
    </row>
    <row r="92" spans="1:50" ht="25.2" customHeight="1">
      <c r="A92" s="146"/>
      <c r="B92" s="151"/>
      <c r="C92" s="183"/>
      <c r="D92" s="183"/>
      <c r="E92" s="193" t="str">
        <f t="shared" si="31"/>
        <v/>
      </c>
      <c r="F92" s="183" t="s">
        <v>19</v>
      </c>
      <c r="G92" s="183">
        <v>0.05</v>
      </c>
      <c r="H92" s="193" t="str">
        <f t="shared" si="32"/>
        <v>公斤</v>
      </c>
      <c r="I92" s="183" t="s">
        <v>60</v>
      </c>
      <c r="J92" s="183">
        <v>0.05</v>
      </c>
      <c r="K92" s="193" t="str">
        <f t="shared" si="33"/>
        <v>公斤</v>
      </c>
      <c r="L92" s="176"/>
      <c r="M92" s="176"/>
      <c r="N92" s="174" t="str">
        <f t="shared" si="27"/>
        <v/>
      </c>
      <c r="O92" s="183"/>
      <c r="P92" s="183"/>
      <c r="Q92" s="193"/>
      <c r="R92" s="198"/>
      <c r="S92" s="198"/>
      <c r="T92" s="58"/>
      <c r="U92" s="58"/>
      <c r="V92" s="58"/>
      <c r="W92" s="58"/>
      <c r="X92" s="58"/>
      <c r="Y92" s="58"/>
      <c r="Z92" s="60"/>
      <c r="AA92" s="29"/>
      <c r="AB92" s="30"/>
      <c r="AC92" s="30"/>
      <c r="AD92" s="30"/>
    </row>
    <row r="93" spans="1:50" ht="25.2" customHeight="1" thickBot="1">
      <c r="A93" s="146"/>
      <c r="B93" s="152"/>
      <c r="C93" s="183"/>
      <c r="D93" s="183"/>
      <c r="E93" s="193" t="str">
        <f t="shared" si="31"/>
        <v/>
      </c>
      <c r="F93" s="183"/>
      <c r="G93" s="183"/>
      <c r="H93" s="193" t="str">
        <f t="shared" si="32"/>
        <v/>
      </c>
      <c r="I93" s="183"/>
      <c r="J93" s="183"/>
      <c r="K93" s="193" t="str">
        <f t="shared" si="33"/>
        <v/>
      </c>
      <c r="L93" s="176"/>
      <c r="M93" s="176"/>
      <c r="N93" s="174" t="str">
        <f t="shared" si="27"/>
        <v/>
      </c>
      <c r="O93" s="183"/>
      <c r="P93" s="183"/>
      <c r="Q93" s="193" t="str">
        <f t="shared" si="34"/>
        <v/>
      </c>
      <c r="R93" s="198"/>
      <c r="S93" s="198"/>
      <c r="T93" s="58"/>
      <c r="U93" s="58"/>
      <c r="V93" s="58"/>
      <c r="W93" s="58"/>
      <c r="X93" s="58"/>
      <c r="Y93" s="58"/>
      <c r="Z93" s="60"/>
      <c r="AA93" s="29"/>
      <c r="AB93" s="30"/>
      <c r="AC93" s="30"/>
      <c r="AD93" s="30"/>
    </row>
    <row r="94" spans="1:50" s="136" customFormat="1" ht="25.2" customHeight="1" thickBot="1">
      <c r="A94" s="145">
        <f>A87+1</f>
        <v>45769</v>
      </c>
      <c r="B94" s="151" t="s">
        <v>177</v>
      </c>
      <c r="C94" s="183" t="s">
        <v>159</v>
      </c>
      <c r="D94" s="192"/>
      <c r="E94" s="193" t="str">
        <f t="shared" si="31"/>
        <v/>
      </c>
      <c r="F94" s="183" t="s">
        <v>286</v>
      </c>
      <c r="G94" s="183"/>
      <c r="H94" s="193" t="str">
        <f t="shared" si="32"/>
        <v/>
      </c>
      <c r="I94" s="183" t="s">
        <v>297</v>
      </c>
      <c r="J94" s="183"/>
      <c r="K94" s="193" t="str">
        <f t="shared" si="33"/>
        <v/>
      </c>
      <c r="L94" s="175" t="s">
        <v>14</v>
      </c>
      <c r="M94" s="176"/>
      <c r="N94" s="174" t="str">
        <f t="shared" si="27"/>
        <v/>
      </c>
      <c r="O94" s="183" t="s">
        <v>262</v>
      </c>
      <c r="P94" s="183"/>
      <c r="Q94" s="193" t="str">
        <f t="shared" si="34"/>
        <v/>
      </c>
      <c r="R94" s="197" t="s">
        <v>275</v>
      </c>
      <c r="S94" s="197" t="s">
        <v>274</v>
      </c>
      <c r="T94" s="58">
        <v>4.5</v>
      </c>
      <c r="U94" s="53">
        <v>3.3636363636363638</v>
      </c>
      <c r="V94" s="58">
        <v>1.45</v>
      </c>
      <c r="W94" s="58">
        <v>2.4068181818181817</v>
      </c>
      <c r="X94" s="58"/>
      <c r="Y94" s="58"/>
      <c r="Z94" s="60">
        <v>711.82954545454538</v>
      </c>
      <c r="AA94" s="128"/>
      <c r="AB94" s="129">
        <f>A94</f>
        <v>45769</v>
      </c>
      <c r="AC94" s="129" t="str">
        <f>A95</f>
        <v>三</v>
      </c>
      <c r="AD94" s="129" t="str">
        <f>B94</f>
        <v>I3</v>
      </c>
      <c r="AE94" s="130" t="str">
        <f>C94</f>
        <v>西式特餐</v>
      </c>
      <c r="AF94" s="131" t="str">
        <f>C95&amp;" "&amp;C96&amp;" "&amp;C97&amp;" "&amp;C98&amp;" "&amp;C99&amp;" "&amp;C100</f>
        <v xml:space="preserve">通心麵     </v>
      </c>
      <c r="AG94" s="130" t="str">
        <f>F94</f>
        <v>茄汁若醬</v>
      </c>
      <c r="AH94" s="131" t="str">
        <f>F95&amp;" "&amp;F96&amp;" "&amp;F97&amp;" "&amp;F98&amp;" "&amp;F99&amp;" "&amp;F100</f>
        <v xml:space="preserve">豆干 時蔬 大番茄 番茄醬  </v>
      </c>
      <c r="AI94" s="130" t="str">
        <f>I94</f>
        <v>素排</v>
      </c>
      <c r="AJ94" s="131" t="str">
        <f>I95&amp;" "&amp;I96&amp;" "&amp;I97&amp;" "&amp;I98&amp;" "&amp;I99&amp;" "&amp;I100</f>
        <v xml:space="preserve">素排     </v>
      </c>
      <c r="AK94" s="130" t="str">
        <f>L94</f>
        <v>時蔬</v>
      </c>
      <c r="AL94" s="131" t="str">
        <f>L95&amp;" "&amp;L96&amp;" "&amp;L97&amp;" "&amp;L98&amp;" "&amp;L99&amp;" "&amp;L100</f>
        <v xml:space="preserve">蔬菜 薑    </v>
      </c>
      <c r="AM94" s="130" t="str">
        <f>O94</f>
        <v>花椰濃湯</v>
      </c>
      <c r="AN94" s="131" t="str">
        <f>O95&amp;" "&amp;O96&amp;" "&amp;O97&amp;" "&amp;O98&amp;" "&amp;O99&amp;" "&amp;O100</f>
        <v xml:space="preserve">冷凍青花菜 雞蛋 胡蘿蔔 玉米濃湯粉  </v>
      </c>
      <c r="AO94" s="132" t="str">
        <f t="shared" ref="AO94" si="51">R94</f>
        <v>葡萄乾</v>
      </c>
      <c r="AP94" s="133" t="str">
        <f t="shared" ref="AP94" si="52">S94</f>
        <v>有機豆漿</v>
      </c>
      <c r="AQ94" s="134">
        <f t="shared" ref="AQ94:AW94" si="53">T94</f>
        <v>4.5</v>
      </c>
      <c r="AR94" s="134">
        <f t="shared" si="53"/>
        <v>3.3636363636363638</v>
      </c>
      <c r="AS94" s="134">
        <f t="shared" si="53"/>
        <v>1.45</v>
      </c>
      <c r="AT94" s="134">
        <f t="shared" si="53"/>
        <v>2.4068181818181817</v>
      </c>
      <c r="AU94" s="134">
        <f t="shared" si="53"/>
        <v>0</v>
      </c>
      <c r="AV94" s="134">
        <f t="shared" si="53"/>
        <v>0</v>
      </c>
      <c r="AW94" s="134">
        <f t="shared" si="53"/>
        <v>711.82954545454538</v>
      </c>
      <c r="AX94" s="135"/>
    </row>
    <row r="95" spans="1:50" ht="25.2" customHeight="1">
      <c r="A95" s="146" t="s">
        <v>171</v>
      </c>
      <c r="B95" s="155"/>
      <c r="C95" s="183" t="s">
        <v>178</v>
      </c>
      <c r="D95" s="183">
        <v>9</v>
      </c>
      <c r="E95" s="193" t="str">
        <f t="shared" si="31"/>
        <v>公斤</v>
      </c>
      <c r="F95" s="183" t="s">
        <v>287</v>
      </c>
      <c r="G95" s="183">
        <v>6</v>
      </c>
      <c r="H95" s="193" t="str">
        <f t="shared" si="32"/>
        <v>公斤</v>
      </c>
      <c r="I95" s="183" t="s">
        <v>297</v>
      </c>
      <c r="J95" s="183">
        <v>6</v>
      </c>
      <c r="K95" s="193" t="str">
        <f t="shared" si="33"/>
        <v>公斤</v>
      </c>
      <c r="L95" s="176" t="s">
        <v>12</v>
      </c>
      <c r="M95" s="176">
        <v>7</v>
      </c>
      <c r="N95" s="174" t="str">
        <f t="shared" si="27"/>
        <v>公斤</v>
      </c>
      <c r="O95" s="183" t="s">
        <v>54</v>
      </c>
      <c r="P95" s="183">
        <v>3</v>
      </c>
      <c r="Q95" s="193" t="str">
        <f t="shared" si="34"/>
        <v>公斤</v>
      </c>
      <c r="R95" s="185"/>
      <c r="S95" s="185"/>
      <c r="T95" s="58"/>
      <c r="U95" s="58"/>
      <c r="V95" s="58"/>
      <c r="W95" s="58"/>
      <c r="X95" s="58"/>
      <c r="Y95" s="58"/>
      <c r="Z95" s="60"/>
      <c r="AA95" s="29"/>
      <c r="AB95" s="30"/>
      <c r="AC95" s="30"/>
      <c r="AD95" s="30"/>
    </row>
    <row r="96" spans="1:50" ht="25.2" customHeight="1">
      <c r="A96" s="146"/>
      <c r="B96" s="151"/>
      <c r="C96" s="183"/>
      <c r="D96" s="183"/>
      <c r="E96" s="193" t="str">
        <f t="shared" si="31"/>
        <v/>
      </c>
      <c r="F96" s="183" t="s">
        <v>29</v>
      </c>
      <c r="G96" s="183">
        <v>2</v>
      </c>
      <c r="H96" s="193" t="str">
        <f t="shared" si="32"/>
        <v>公斤</v>
      </c>
      <c r="I96" s="183"/>
      <c r="J96" s="183"/>
      <c r="K96" s="193" t="str">
        <f t="shared" si="33"/>
        <v/>
      </c>
      <c r="L96" s="176" t="s">
        <v>19</v>
      </c>
      <c r="M96" s="176">
        <v>0.05</v>
      </c>
      <c r="N96" s="174" t="str">
        <f t="shared" si="27"/>
        <v>公斤</v>
      </c>
      <c r="O96" s="183" t="s">
        <v>52</v>
      </c>
      <c r="P96" s="183">
        <v>2</v>
      </c>
      <c r="Q96" s="193" t="str">
        <f t="shared" si="34"/>
        <v>公斤</v>
      </c>
      <c r="R96" s="198"/>
      <c r="S96" s="198"/>
      <c r="T96" s="58"/>
      <c r="U96" s="58"/>
      <c r="V96" s="58"/>
      <c r="W96" s="58"/>
      <c r="X96" s="58"/>
      <c r="Y96" s="58"/>
      <c r="Z96" s="60"/>
      <c r="AA96" s="29"/>
      <c r="AB96" s="30"/>
      <c r="AC96" s="30"/>
      <c r="AD96" s="30"/>
    </row>
    <row r="97" spans="1:50" ht="25.2" customHeight="1">
      <c r="A97" s="146"/>
      <c r="B97" s="151"/>
      <c r="C97" s="183"/>
      <c r="D97" s="183"/>
      <c r="E97" s="193" t="str">
        <f t="shared" si="31"/>
        <v/>
      </c>
      <c r="F97" s="183" t="s">
        <v>190</v>
      </c>
      <c r="G97" s="183">
        <v>2</v>
      </c>
      <c r="H97" s="193" t="str">
        <f t="shared" si="32"/>
        <v>公斤</v>
      </c>
      <c r="I97" s="183"/>
      <c r="J97" s="183"/>
      <c r="K97" s="193" t="str">
        <f t="shared" si="33"/>
        <v/>
      </c>
      <c r="L97" s="176"/>
      <c r="M97" s="176"/>
      <c r="N97" s="174" t="str">
        <f t="shared" si="27"/>
        <v/>
      </c>
      <c r="O97" s="183" t="s">
        <v>18</v>
      </c>
      <c r="P97" s="183">
        <v>0.5</v>
      </c>
      <c r="Q97" s="193" t="str">
        <f t="shared" si="34"/>
        <v>公斤</v>
      </c>
      <c r="R97" s="198"/>
      <c r="S97" s="198"/>
      <c r="T97" s="58"/>
      <c r="U97" s="58"/>
      <c r="V97" s="58"/>
      <c r="W97" s="58"/>
      <c r="X97" s="58"/>
      <c r="Y97" s="58"/>
      <c r="Z97" s="60"/>
      <c r="AA97" s="29"/>
      <c r="AB97" s="30"/>
      <c r="AC97" s="30"/>
      <c r="AD97" s="30"/>
    </row>
    <row r="98" spans="1:50" ht="25.2" customHeight="1">
      <c r="A98" s="146"/>
      <c r="B98" s="151"/>
      <c r="C98" s="183"/>
      <c r="D98" s="183"/>
      <c r="E98" s="193" t="str">
        <f t="shared" si="31"/>
        <v/>
      </c>
      <c r="F98" s="194" t="s">
        <v>113</v>
      </c>
      <c r="G98" s="194"/>
      <c r="H98" s="193" t="str">
        <f t="shared" si="32"/>
        <v/>
      </c>
      <c r="I98" s="194"/>
      <c r="J98" s="194"/>
      <c r="K98" s="193" t="str">
        <f t="shared" si="33"/>
        <v/>
      </c>
      <c r="L98" s="176"/>
      <c r="M98" s="176"/>
      <c r="N98" s="174" t="str">
        <f t="shared" si="27"/>
        <v/>
      </c>
      <c r="O98" s="194" t="s">
        <v>263</v>
      </c>
      <c r="P98" s="194"/>
      <c r="Q98" s="193" t="str">
        <f t="shared" si="34"/>
        <v/>
      </c>
      <c r="R98" s="198"/>
      <c r="S98" s="198"/>
      <c r="T98" s="58"/>
      <c r="U98" s="58"/>
      <c r="V98" s="58"/>
      <c r="W98" s="58"/>
      <c r="X98" s="58"/>
      <c r="Y98" s="58"/>
      <c r="Z98" s="60"/>
      <c r="AA98" s="29"/>
      <c r="AB98" s="30"/>
      <c r="AC98" s="30"/>
      <c r="AD98" s="30"/>
    </row>
    <row r="99" spans="1:50" ht="25.2" customHeight="1">
      <c r="A99" s="146"/>
      <c r="B99" s="151"/>
      <c r="C99" s="183"/>
      <c r="D99" s="183"/>
      <c r="E99" s="193" t="str">
        <f t="shared" si="31"/>
        <v/>
      </c>
      <c r="F99" s="183"/>
      <c r="G99" s="183"/>
      <c r="H99" s="193" t="str">
        <f t="shared" si="32"/>
        <v/>
      </c>
      <c r="I99" s="183"/>
      <c r="J99" s="183"/>
      <c r="K99" s="193" t="str">
        <f t="shared" si="33"/>
        <v/>
      </c>
      <c r="L99" s="176"/>
      <c r="M99" s="176"/>
      <c r="N99" s="174" t="str">
        <f t="shared" si="27"/>
        <v/>
      </c>
      <c r="O99" s="183"/>
      <c r="P99" s="183"/>
      <c r="Q99" s="193" t="str">
        <f t="shared" si="34"/>
        <v/>
      </c>
      <c r="R99" s="198"/>
      <c r="S99" s="198"/>
      <c r="T99" s="58"/>
      <c r="U99" s="58"/>
      <c r="V99" s="58"/>
      <c r="W99" s="58"/>
      <c r="X99" s="58"/>
      <c r="Y99" s="58"/>
      <c r="Z99" s="60"/>
      <c r="AA99" s="29"/>
      <c r="AB99" s="30"/>
      <c r="AC99" s="30"/>
      <c r="AD99" s="30"/>
    </row>
    <row r="100" spans="1:50" ht="25.2" customHeight="1" thickBot="1">
      <c r="A100" s="146"/>
      <c r="B100" s="152"/>
      <c r="C100" s="183"/>
      <c r="D100" s="183"/>
      <c r="E100" s="193" t="str">
        <f t="shared" si="31"/>
        <v/>
      </c>
      <c r="F100" s="183"/>
      <c r="G100" s="183"/>
      <c r="H100" s="193" t="str">
        <f t="shared" si="32"/>
        <v/>
      </c>
      <c r="I100" s="183"/>
      <c r="J100" s="183"/>
      <c r="K100" s="193" t="str">
        <f t="shared" si="33"/>
        <v/>
      </c>
      <c r="L100" s="176"/>
      <c r="M100" s="176"/>
      <c r="N100" s="174" t="str">
        <f t="shared" si="27"/>
        <v/>
      </c>
      <c r="O100" s="183"/>
      <c r="P100" s="183"/>
      <c r="Q100" s="193" t="str">
        <f t="shared" si="34"/>
        <v/>
      </c>
      <c r="R100" s="198"/>
      <c r="S100" s="198"/>
      <c r="T100" s="58"/>
      <c r="U100" s="58"/>
      <c r="V100" s="58"/>
      <c r="W100" s="58"/>
      <c r="X100" s="58"/>
      <c r="Y100" s="58"/>
      <c r="Z100" s="60"/>
      <c r="AA100" s="29"/>
      <c r="AB100" s="30"/>
      <c r="AC100" s="30"/>
      <c r="AD100" s="30"/>
    </row>
    <row r="101" spans="1:50" s="136" customFormat="1" ht="25.2" customHeight="1" thickBot="1">
      <c r="A101" s="145">
        <f>A94+1</f>
        <v>45770</v>
      </c>
      <c r="B101" s="151" t="s">
        <v>179</v>
      </c>
      <c r="C101" s="183" t="s">
        <v>20</v>
      </c>
      <c r="D101" s="192"/>
      <c r="E101" s="193" t="str">
        <f t="shared" si="31"/>
        <v/>
      </c>
      <c r="F101" s="183" t="s">
        <v>305</v>
      </c>
      <c r="G101" s="183"/>
      <c r="H101" s="193" t="str">
        <f t="shared" si="32"/>
        <v/>
      </c>
      <c r="I101" s="183" t="s">
        <v>123</v>
      </c>
      <c r="J101" s="199"/>
      <c r="K101" s="193" t="str">
        <f t="shared" si="33"/>
        <v/>
      </c>
      <c r="L101" s="175" t="s">
        <v>14</v>
      </c>
      <c r="M101" s="176"/>
      <c r="N101" s="174" t="str">
        <f t="shared" si="27"/>
        <v/>
      </c>
      <c r="O101" s="183" t="s">
        <v>142</v>
      </c>
      <c r="P101" s="183"/>
      <c r="Q101" s="193" t="str">
        <f t="shared" si="34"/>
        <v/>
      </c>
      <c r="R101" s="197" t="s">
        <v>85</v>
      </c>
      <c r="S101" s="197"/>
      <c r="T101" s="58">
        <v>6</v>
      </c>
      <c r="U101" s="53">
        <v>2</v>
      </c>
      <c r="V101" s="58">
        <v>1.2509999999999999</v>
      </c>
      <c r="W101" s="58">
        <v>1.6254999999999999</v>
      </c>
      <c r="X101" s="58"/>
      <c r="Y101" s="58"/>
      <c r="Z101" s="60">
        <v>674.42250000000001</v>
      </c>
      <c r="AA101" s="128"/>
      <c r="AB101" s="129">
        <f>A101</f>
        <v>45770</v>
      </c>
      <c r="AC101" s="129" t="str">
        <f>A102</f>
        <v>四</v>
      </c>
      <c r="AD101" s="129" t="str">
        <f>B101</f>
        <v>I4</v>
      </c>
      <c r="AE101" s="130" t="str">
        <f>C101</f>
        <v>糙米飯</v>
      </c>
      <c r="AF101" s="131" t="str">
        <f>C102&amp;" "&amp;C103&amp;" "&amp;C104&amp;" "&amp;C105&amp;" "&amp;C106&amp;" "&amp;C107</f>
        <v xml:space="preserve">米 糙米    </v>
      </c>
      <c r="AG101" s="130" t="str">
        <f>F101</f>
        <v>紅燒豆包</v>
      </c>
      <c r="AH101" s="131" t="str">
        <f>F102&amp;" "&amp;F103&amp;" "&amp;F104&amp;" "&amp;F105&amp;" "&amp;F106&amp;" "&amp;F107</f>
        <v xml:space="preserve">豆包 白蘿蔔 胡蘿蔔 醬油 二砂糖 </v>
      </c>
      <c r="AI101" s="130" t="str">
        <f>I101</f>
        <v>沙茶寬粉</v>
      </c>
      <c r="AJ101" s="131" t="str">
        <f>I102&amp;" "&amp;I103&amp;" "&amp;I104&amp;" "&amp;I105&amp;" "&amp;I106&amp;" "&amp;I107</f>
        <v>寬粉 時蔬 乾木耳 素肉 薑 沙茶醬</v>
      </c>
      <c r="AK101" s="130" t="str">
        <f>L101</f>
        <v>時蔬</v>
      </c>
      <c r="AL101" s="131" t="str">
        <f>L102&amp;" "&amp;L103&amp;" "&amp;L104&amp;" "&amp;L105&amp;" "&amp;L106&amp;" "&amp;L107</f>
        <v xml:space="preserve">蔬菜 薑    </v>
      </c>
      <c r="AM101" s="130" t="str">
        <f>O101</f>
        <v>仙草雙Q甜湯</v>
      </c>
      <c r="AN101" s="131" t="str">
        <f>O102&amp;" "&amp;O103&amp;" "&amp;O104&amp;" "&amp;O105&amp;" "&amp;O106&amp;" "&amp;O107</f>
        <v xml:space="preserve">仙草凍 芋圓 地瓜圓 二砂糖  </v>
      </c>
      <c r="AO101" s="132" t="str">
        <f t="shared" ref="AO101" si="54">R101</f>
        <v>小餐包</v>
      </c>
      <c r="AP101" s="133">
        <f t="shared" ref="AP101" si="55">S101</f>
        <v>0</v>
      </c>
      <c r="AQ101" s="134">
        <f t="shared" ref="AQ101:AW101" si="56">T101</f>
        <v>6</v>
      </c>
      <c r="AR101" s="134">
        <f t="shared" si="56"/>
        <v>2</v>
      </c>
      <c r="AS101" s="134">
        <f t="shared" si="56"/>
        <v>1.2509999999999999</v>
      </c>
      <c r="AT101" s="134">
        <f t="shared" si="56"/>
        <v>1.6254999999999999</v>
      </c>
      <c r="AU101" s="134">
        <f t="shared" si="56"/>
        <v>0</v>
      </c>
      <c r="AV101" s="134">
        <f t="shared" si="56"/>
        <v>0</v>
      </c>
      <c r="AW101" s="134">
        <f t="shared" si="56"/>
        <v>674.42250000000001</v>
      </c>
      <c r="AX101" s="135"/>
    </row>
    <row r="102" spans="1:50" ht="25.2" customHeight="1">
      <c r="A102" s="146" t="s">
        <v>173</v>
      </c>
      <c r="B102" s="155"/>
      <c r="C102" s="183" t="s">
        <v>15</v>
      </c>
      <c r="D102" s="183">
        <v>7</v>
      </c>
      <c r="E102" s="193" t="str">
        <f t="shared" si="31"/>
        <v>公斤</v>
      </c>
      <c r="F102" s="183" t="s">
        <v>283</v>
      </c>
      <c r="G102" s="183">
        <v>6</v>
      </c>
      <c r="H102" s="193" t="str">
        <f t="shared" si="32"/>
        <v>公斤</v>
      </c>
      <c r="I102" s="183" t="s">
        <v>124</v>
      </c>
      <c r="J102" s="199">
        <v>1.5</v>
      </c>
      <c r="K102" s="193" t="str">
        <f t="shared" si="33"/>
        <v>公斤</v>
      </c>
      <c r="L102" s="176" t="s">
        <v>12</v>
      </c>
      <c r="M102" s="176">
        <v>7</v>
      </c>
      <c r="N102" s="174" t="str">
        <f>IF(M102,"公斤","")</f>
        <v>公斤</v>
      </c>
      <c r="O102" s="183" t="s">
        <v>143</v>
      </c>
      <c r="P102" s="183">
        <v>4</v>
      </c>
      <c r="Q102" s="193" t="str">
        <f t="shared" si="34"/>
        <v>公斤</v>
      </c>
      <c r="R102" s="185"/>
      <c r="S102" s="185"/>
      <c r="T102" s="58"/>
      <c r="U102" s="58"/>
      <c r="V102" s="58"/>
      <c r="W102" s="58"/>
      <c r="X102" s="58"/>
      <c r="Y102" s="58"/>
      <c r="Z102" s="60"/>
      <c r="AA102" s="29"/>
      <c r="AB102" s="30"/>
      <c r="AC102" s="30"/>
      <c r="AD102" s="30"/>
    </row>
    <row r="103" spans="1:50" ht="25.2" customHeight="1">
      <c r="A103" s="146"/>
      <c r="B103" s="151"/>
      <c r="C103" s="183" t="s">
        <v>22</v>
      </c>
      <c r="D103" s="183">
        <v>3</v>
      </c>
      <c r="E103" s="193" t="str">
        <f t="shared" si="31"/>
        <v>公斤</v>
      </c>
      <c r="F103" s="183" t="s">
        <v>137</v>
      </c>
      <c r="G103" s="183">
        <v>3</v>
      </c>
      <c r="H103" s="193" t="str">
        <f t="shared" si="32"/>
        <v>公斤</v>
      </c>
      <c r="I103" s="183" t="s">
        <v>14</v>
      </c>
      <c r="J103" s="199">
        <v>2</v>
      </c>
      <c r="K103" s="193" t="str">
        <f t="shared" si="33"/>
        <v>公斤</v>
      </c>
      <c r="L103" s="176" t="s">
        <v>19</v>
      </c>
      <c r="M103" s="176">
        <v>0.05</v>
      </c>
      <c r="N103" s="174" t="str">
        <f t="shared" ref="N103:N104" si="57">IF(M103,"公斤","")</f>
        <v>公斤</v>
      </c>
      <c r="O103" s="183" t="s">
        <v>264</v>
      </c>
      <c r="P103" s="183">
        <v>1</v>
      </c>
      <c r="Q103" s="193" t="str">
        <f t="shared" si="34"/>
        <v>公斤</v>
      </c>
      <c r="R103" s="198"/>
      <c r="S103" s="198"/>
      <c r="T103" s="58"/>
      <c r="U103" s="58"/>
      <c r="V103" s="58"/>
      <c r="W103" s="58"/>
      <c r="X103" s="58"/>
      <c r="Y103" s="58"/>
      <c r="Z103" s="60"/>
      <c r="AA103" s="29"/>
      <c r="AB103" s="30"/>
      <c r="AC103" s="30"/>
      <c r="AD103" s="30"/>
    </row>
    <row r="104" spans="1:50" ht="25.2" customHeight="1">
      <c r="A104" s="146"/>
      <c r="B104" s="151"/>
      <c r="C104" s="183"/>
      <c r="D104" s="183"/>
      <c r="E104" s="193" t="str">
        <f t="shared" si="31"/>
        <v/>
      </c>
      <c r="F104" s="183" t="s">
        <v>18</v>
      </c>
      <c r="G104" s="183">
        <v>0.5</v>
      </c>
      <c r="H104" s="193" t="str">
        <f t="shared" si="32"/>
        <v>公斤</v>
      </c>
      <c r="I104" s="183" t="s">
        <v>25</v>
      </c>
      <c r="J104" s="199">
        <v>0.01</v>
      </c>
      <c r="K104" s="193" t="str">
        <f t="shared" si="33"/>
        <v>公斤</v>
      </c>
      <c r="L104" s="176"/>
      <c r="M104" s="176"/>
      <c r="N104" s="174" t="str">
        <f t="shared" si="57"/>
        <v/>
      </c>
      <c r="O104" s="183" t="s">
        <v>139</v>
      </c>
      <c r="P104" s="183">
        <v>1</v>
      </c>
      <c r="Q104" s="193" t="str">
        <f t="shared" si="34"/>
        <v>公斤</v>
      </c>
      <c r="R104" s="198"/>
      <c r="S104" s="198"/>
      <c r="T104" s="58"/>
      <c r="U104" s="58"/>
      <c r="V104" s="58"/>
      <c r="W104" s="58"/>
      <c r="X104" s="58"/>
      <c r="Y104" s="58"/>
      <c r="Z104" s="60"/>
      <c r="AA104" s="29"/>
      <c r="AB104" s="30"/>
      <c r="AC104" s="30"/>
      <c r="AD104" s="30"/>
    </row>
    <row r="105" spans="1:50" ht="25.2" customHeight="1">
      <c r="A105" s="146"/>
      <c r="B105" s="151"/>
      <c r="C105" s="183"/>
      <c r="D105" s="183"/>
      <c r="E105" s="193" t="str">
        <f t="shared" si="31"/>
        <v/>
      </c>
      <c r="F105" s="194" t="s">
        <v>206</v>
      </c>
      <c r="G105" s="194"/>
      <c r="H105" s="193" t="str">
        <f t="shared" si="32"/>
        <v/>
      </c>
      <c r="I105" s="183" t="s">
        <v>311</v>
      </c>
      <c r="J105" s="199">
        <v>0.6</v>
      </c>
      <c r="K105" s="193" t="str">
        <f t="shared" si="33"/>
        <v>公斤</v>
      </c>
      <c r="L105" s="176"/>
      <c r="M105" s="176"/>
      <c r="N105" s="174"/>
      <c r="O105" s="183" t="s">
        <v>27</v>
      </c>
      <c r="P105" s="183">
        <v>1</v>
      </c>
      <c r="Q105" s="193" t="str">
        <f t="shared" si="34"/>
        <v>公斤</v>
      </c>
      <c r="R105" s="198"/>
      <c r="S105" s="198"/>
      <c r="T105" s="58"/>
      <c r="U105" s="58"/>
      <c r="V105" s="58"/>
      <c r="W105" s="58"/>
      <c r="X105" s="58"/>
      <c r="Y105" s="58"/>
      <c r="Z105" s="60"/>
      <c r="AA105" s="29"/>
      <c r="AB105" s="30"/>
      <c r="AC105" s="30"/>
      <c r="AD105" s="30"/>
    </row>
    <row r="106" spans="1:50" ht="25.2" customHeight="1">
      <c r="A106" s="146"/>
      <c r="B106" s="151"/>
      <c r="C106" s="183"/>
      <c r="D106" s="183"/>
      <c r="E106" s="193" t="str">
        <f t="shared" si="31"/>
        <v/>
      </c>
      <c r="F106" s="183" t="s">
        <v>27</v>
      </c>
      <c r="G106" s="183"/>
      <c r="H106" s="193" t="str">
        <f t="shared" si="32"/>
        <v/>
      </c>
      <c r="I106" s="183" t="s">
        <v>19</v>
      </c>
      <c r="J106" s="183">
        <v>0.05</v>
      </c>
      <c r="K106" s="193" t="str">
        <f t="shared" si="33"/>
        <v>公斤</v>
      </c>
      <c r="L106" s="176"/>
      <c r="M106" s="176"/>
      <c r="N106" s="174" t="str">
        <f t="shared" si="27"/>
        <v/>
      </c>
      <c r="O106" s="183"/>
      <c r="P106" s="183"/>
      <c r="Q106" s="193" t="str">
        <f t="shared" si="34"/>
        <v/>
      </c>
      <c r="R106" s="198"/>
      <c r="S106" s="198"/>
      <c r="T106" s="58"/>
      <c r="U106" s="58"/>
      <c r="V106" s="58"/>
      <c r="W106" s="58"/>
      <c r="X106" s="58"/>
      <c r="Y106" s="58"/>
      <c r="Z106" s="60"/>
      <c r="AA106" s="29"/>
      <c r="AB106" s="30"/>
      <c r="AC106" s="30"/>
      <c r="AD106" s="30"/>
    </row>
    <row r="107" spans="1:50" ht="25.2" customHeight="1" thickBot="1">
      <c r="A107" s="146"/>
      <c r="B107" s="152"/>
      <c r="C107" s="183"/>
      <c r="D107" s="183"/>
      <c r="E107" s="193" t="str">
        <f t="shared" si="31"/>
        <v/>
      </c>
      <c r="F107" s="183"/>
      <c r="G107" s="183"/>
      <c r="H107" s="193" t="str">
        <f t="shared" si="32"/>
        <v/>
      </c>
      <c r="I107" s="194" t="s">
        <v>83</v>
      </c>
      <c r="J107" s="194"/>
      <c r="K107" s="193" t="str">
        <f t="shared" si="33"/>
        <v/>
      </c>
      <c r="L107" s="176"/>
      <c r="M107" s="176"/>
      <c r="N107" s="174"/>
      <c r="O107" s="183"/>
      <c r="P107" s="183"/>
      <c r="Q107" s="193" t="str">
        <f t="shared" si="34"/>
        <v/>
      </c>
      <c r="R107" s="198"/>
      <c r="S107" s="198"/>
      <c r="T107" s="58"/>
      <c r="U107" s="58"/>
      <c r="V107" s="58"/>
      <c r="W107" s="58"/>
      <c r="X107" s="58"/>
      <c r="Y107" s="58"/>
      <c r="Z107" s="60"/>
      <c r="AA107" s="29"/>
      <c r="AB107" s="30"/>
      <c r="AC107" s="30"/>
      <c r="AD107" s="30"/>
    </row>
    <row r="108" spans="1:50" s="136" customFormat="1" ht="25.2" customHeight="1" thickBot="1">
      <c r="A108" s="145">
        <v>45771</v>
      </c>
      <c r="B108" s="151" t="s">
        <v>180</v>
      </c>
      <c r="C108" s="183" t="s">
        <v>181</v>
      </c>
      <c r="D108" s="192"/>
      <c r="E108" s="193" t="str">
        <f t="shared" si="31"/>
        <v/>
      </c>
      <c r="F108" s="183" t="s">
        <v>306</v>
      </c>
      <c r="G108" s="183"/>
      <c r="H108" s="193" t="str">
        <f t="shared" si="32"/>
        <v/>
      </c>
      <c r="I108" s="183" t="s">
        <v>315</v>
      </c>
      <c r="J108" s="183"/>
      <c r="K108" s="193" t="str">
        <f t="shared" si="33"/>
        <v/>
      </c>
      <c r="L108" s="175" t="s">
        <v>14</v>
      </c>
      <c r="M108" s="176"/>
      <c r="N108" s="174" t="str">
        <f t="shared" ref="N108" si="58">IF(M108,"公斤","")</f>
        <v/>
      </c>
      <c r="O108" s="183" t="s">
        <v>57</v>
      </c>
      <c r="P108" s="183"/>
      <c r="Q108" s="193" t="str">
        <f t="shared" si="34"/>
        <v/>
      </c>
      <c r="R108" s="197" t="s">
        <v>49</v>
      </c>
      <c r="S108" s="197"/>
      <c r="T108" s="58">
        <v>5.2</v>
      </c>
      <c r="U108" s="53">
        <v>2</v>
      </c>
      <c r="V108" s="58">
        <v>1.7</v>
      </c>
      <c r="W108" s="58">
        <v>1.85</v>
      </c>
      <c r="X108" s="58"/>
      <c r="Y108" s="58"/>
      <c r="Z108" s="60">
        <v>639.75</v>
      </c>
      <c r="AA108" s="29"/>
      <c r="AB108" s="129">
        <f>A108</f>
        <v>45771</v>
      </c>
      <c r="AC108" s="129" t="str">
        <f>A109</f>
        <v>五</v>
      </c>
      <c r="AD108" s="129" t="str">
        <f>B108</f>
        <v>I5</v>
      </c>
      <c r="AE108" s="130" t="str">
        <f>C108</f>
        <v>燕麥飯</v>
      </c>
      <c r="AF108" s="131" t="str">
        <f>C109&amp;" "&amp;C110&amp;" "&amp;C111&amp;" "&amp;C112&amp;" "&amp;C113&amp;" "&amp;C114</f>
        <v xml:space="preserve">米 燕麥    </v>
      </c>
      <c r="AG108" s="130" t="str">
        <f>F108</f>
        <v>咖哩油腐</v>
      </c>
      <c r="AH108" s="131" t="str">
        <f>F109&amp;" "&amp;F110&amp;" "&amp;F111&amp;" "&amp;F112&amp;" "&amp;F113&amp;" "&amp;F114</f>
        <v xml:space="preserve">四角油豆腐 咖哩粉    </v>
      </c>
      <c r="AI108" s="130" t="str">
        <f>I108</f>
        <v>時蔬玉米蛋</v>
      </c>
      <c r="AJ108" s="131" t="str">
        <f>I109&amp;" "&amp;I110&amp;" "&amp;I111&amp;" "&amp;I112&amp;" "&amp;I113&amp;" "&amp;I114</f>
        <v xml:space="preserve">蛋  冷凍玉米粒 時蔬 薑 </v>
      </c>
      <c r="AK108" s="130" t="str">
        <f>L108</f>
        <v>時蔬</v>
      </c>
      <c r="AL108" s="131" t="str">
        <f>L109&amp;" "&amp;L110&amp;" "&amp;L111&amp;" "&amp;L112&amp;" "&amp;L113&amp;" "&amp;L114</f>
        <v xml:space="preserve">蔬菜 薑    </v>
      </c>
      <c r="AM108" s="130" t="str">
        <f>O108</f>
        <v>時瓜湯</v>
      </c>
      <c r="AN108" s="131" t="str">
        <f>O109&amp;" "&amp;O110&amp;" "&amp;O111&amp;" "&amp;O112&amp;" "&amp;O113&amp;" "&amp;O114</f>
        <v xml:space="preserve">時瓜 薑 素羊肉   </v>
      </c>
      <c r="AO108" s="132" t="str">
        <f t="shared" ref="AO108" si="59">R108</f>
        <v>水果</v>
      </c>
      <c r="AP108" s="133">
        <f t="shared" ref="AP108" si="60">S108</f>
        <v>0</v>
      </c>
      <c r="AQ108" s="134">
        <f t="shared" ref="AQ108:AW108" si="61">T108</f>
        <v>5.2</v>
      </c>
      <c r="AR108" s="134">
        <f t="shared" si="61"/>
        <v>2</v>
      </c>
      <c r="AS108" s="134">
        <f t="shared" si="61"/>
        <v>1.7</v>
      </c>
      <c r="AT108" s="134">
        <f t="shared" si="61"/>
        <v>1.85</v>
      </c>
      <c r="AU108" s="134">
        <f t="shared" si="61"/>
        <v>0</v>
      </c>
      <c r="AV108" s="134">
        <f t="shared" si="61"/>
        <v>0</v>
      </c>
      <c r="AW108" s="134">
        <f t="shared" si="61"/>
        <v>639.75</v>
      </c>
      <c r="AX108" s="135"/>
    </row>
    <row r="109" spans="1:50" ht="25.2" customHeight="1">
      <c r="A109" s="146" t="s">
        <v>71</v>
      </c>
      <c r="B109" s="155"/>
      <c r="C109" s="183" t="s">
        <v>15</v>
      </c>
      <c r="D109" s="183">
        <v>10</v>
      </c>
      <c r="E109" s="193" t="str">
        <f t="shared" si="31"/>
        <v>公斤</v>
      </c>
      <c r="F109" s="183" t="s">
        <v>293</v>
      </c>
      <c r="G109" s="183">
        <v>7</v>
      </c>
      <c r="H109" s="193" t="str">
        <f t="shared" si="32"/>
        <v>公斤</v>
      </c>
      <c r="I109" s="183" t="s">
        <v>226</v>
      </c>
      <c r="J109" s="183">
        <v>4</v>
      </c>
      <c r="K109" s="193" t="str">
        <f t="shared" si="33"/>
        <v>公斤</v>
      </c>
      <c r="L109" s="176" t="s">
        <v>12</v>
      </c>
      <c r="M109" s="176">
        <v>7</v>
      </c>
      <c r="N109" s="174" t="str">
        <f>IF(M109,"公斤","")</f>
        <v>公斤</v>
      </c>
      <c r="O109" s="183" t="s">
        <v>87</v>
      </c>
      <c r="P109" s="183">
        <v>5</v>
      </c>
      <c r="Q109" s="193" t="str">
        <f t="shared" si="34"/>
        <v>公斤</v>
      </c>
      <c r="R109" s="185"/>
      <c r="S109" s="185"/>
      <c r="T109" s="58"/>
      <c r="U109" s="58"/>
      <c r="V109" s="58"/>
      <c r="W109" s="58"/>
      <c r="X109" s="58"/>
      <c r="Y109" s="58"/>
      <c r="Z109" s="60"/>
      <c r="AA109" s="29"/>
      <c r="AB109" s="30"/>
      <c r="AC109" s="30"/>
      <c r="AD109" s="30"/>
    </row>
    <row r="110" spans="1:50" ht="25.2" customHeight="1">
      <c r="A110" s="146"/>
      <c r="B110" s="151"/>
      <c r="C110" s="183" t="s">
        <v>182</v>
      </c>
      <c r="D110" s="183">
        <v>0.4</v>
      </c>
      <c r="E110" s="193" t="str">
        <f t="shared" si="31"/>
        <v>公斤</v>
      </c>
      <c r="F110" s="183" t="s">
        <v>104</v>
      </c>
      <c r="G110" s="183"/>
      <c r="H110" s="193" t="str">
        <f t="shared" si="32"/>
        <v/>
      </c>
      <c r="I110" s="183"/>
      <c r="J110" s="183"/>
      <c r="K110" s="193" t="str">
        <f t="shared" si="33"/>
        <v/>
      </c>
      <c r="L110" s="176" t="s">
        <v>19</v>
      </c>
      <c r="M110" s="176">
        <v>0.05</v>
      </c>
      <c r="N110" s="174" t="str">
        <f t="shared" ref="N110:N111" si="62">IF(M110,"公斤","")</f>
        <v>公斤</v>
      </c>
      <c r="O110" s="183" t="s">
        <v>60</v>
      </c>
      <c r="P110" s="183">
        <v>0.05</v>
      </c>
      <c r="Q110" s="193" t="str">
        <f t="shared" si="34"/>
        <v>公斤</v>
      </c>
      <c r="R110" s="198"/>
      <c r="S110" s="198"/>
      <c r="T110" s="58"/>
      <c r="U110" s="58"/>
      <c r="V110" s="58"/>
      <c r="W110" s="58"/>
      <c r="X110" s="58"/>
      <c r="Y110" s="58"/>
      <c r="Z110" s="60"/>
      <c r="AA110" s="29"/>
      <c r="AB110" s="30"/>
      <c r="AC110" s="30"/>
      <c r="AD110" s="30"/>
    </row>
    <row r="111" spans="1:50" ht="25.2" customHeight="1">
      <c r="A111" s="146"/>
      <c r="B111" s="151"/>
      <c r="C111" s="183"/>
      <c r="D111" s="183"/>
      <c r="E111" s="193" t="str">
        <f t="shared" si="31"/>
        <v/>
      </c>
      <c r="F111" s="183"/>
      <c r="G111" s="183"/>
      <c r="H111" s="193" t="str">
        <f t="shared" si="32"/>
        <v/>
      </c>
      <c r="I111" s="183" t="s">
        <v>212</v>
      </c>
      <c r="J111" s="183">
        <v>1</v>
      </c>
      <c r="K111" s="193" t="str">
        <f t="shared" si="33"/>
        <v>公斤</v>
      </c>
      <c r="L111" s="176"/>
      <c r="M111" s="176"/>
      <c r="N111" s="174" t="str">
        <f t="shared" si="62"/>
        <v/>
      </c>
      <c r="O111" s="183" t="s">
        <v>323</v>
      </c>
      <c r="P111" s="183">
        <v>1</v>
      </c>
      <c r="Q111" s="193" t="str">
        <f t="shared" si="34"/>
        <v>公斤</v>
      </c>
      <c r="R111" s="198"/>
      <c r="S111" s="198"/>
      <c r="T111" s="58"/>
      <c r="U111" s="58"/>
      <c r="V111" s="58"/>
      <c r="W111" s="58"/>
      <c r="X111" s="58"/>
      <c r="Y111" s="58"/>
      <c r="Z111" s="60"/>
      <c r="AA111" s="29"/>
      <c r="AB111" s="30"/>
      <c r="AC111" s="30"/>
      <c r="AD111" s="30"/>
    </row>
    <row r="112" spans="1:50" ht="25.2" customHeight="1">
      <c r="A112" s="146"/>
      <c r="B112" s="151"/>
      <c r="C112" s="183"/>
      <c r="D112" s="183"/>
      <c r="E112" s="193" t="str">
        <f t="shared" si="31"/>
        <v/>
      </c>
      <c r="F112" s="194"/>
      <c r="G112" s="194"/>
      <c r="H112" s="193" t="str">
        <f t="shared" si="32"/>
        <v/>
      </c>
      <c r="I112" s="194" t="s">
        <v>29</v>
      </c>
      <c r="J112" s="194">
        <v>3</v>
      </c>
      <c r="K112" s="193" t="str">
        <f t="shared" si="33"/>
        <v>公斤</v>
      </c>
      <c r="L112" s="176"/>
      <c r="M112" s="176"/>
      <c r="N112" s="174"/>
      <c r="O112" s="183"/>
      <c r="P112" s="183"/>
      <c r="Q112" s="193" t="str">
        <f t="shared" si="34"/>
        <v/>
      </c>
      <c r="R112" s="198"/>
      <c r="S112" s="198"/>
      <c r="T112" s="58"/>
      <c r="U112" s="58"/>
      <c r="V112" s="58"/>
      <c r="W112" s="58"/>
      <c r="X112" s="58"/>
      <c r="Y112" s="58"/>
      <c r="Z112" s="60"/>
      <c r="AA112" s="29"/>
      <c r="AB112" s="30"/>
      <c r="AC112" s="30"/>
      <c r="AD112" s="30"/>
    </row>
    <row r="113" spans="1:50" ht="25.2" customHeight="1">
      <c r="A113" s="146"/>
      <c r="B113" s="151"/>
      <c r="C113" s="183"/>
      <c r="D113" s="183"/>
      <c r="E113" s="193" t="str">
        <f t="shared" si="31"/>
        <v/>
      </c>
      <c r="F113" s="183"/>
      <c r="G113" s="183"/>
      <c r="H113" s="193" t="str">
        <f t="shared" si="32"/>
        <v/>
      </c>
      <c r="I113" s="183" t="s">
        <v>19</v>
      </c>
      <c r="J113" s="183">
        <v>0.05</v>
      </c>
      <c r="K113" s="193" t="str">
        <f t="shared" si="33"/>
        <v>公斤</v>
      </c>
      <c r="L113" s="176"/>
      <c r="M113" s="176"/>
      <c r="N113" s="174" t="str">
        <f t="shared" ref="N113" si="63">IF(M113,"公斤","")</f>
        <v/>
      </c>
      <c r="O113" s="183"/>
      <c r="P113" s="183"/>
      <c r="Q113" s="193" t="str">
        <f t="shared" si="34"/>
        <v/>
      </c>
      <c r="R113" s="198"/>
      <c r="S113" s="198"/>
      <c r="T113" s="58"/>
      <c r="U113" s="58"/>
      <c r="V113" s="58"/>
      <c r="W113" s="58"/>
      <c r="X113" s="58"/>
      <c r="Y113" s="58"/>
      <c r="Z113" s="60"/>
      <c r="AA113" s="29"/>
      <c r="AB113" s="30"/>
      <c r="AC113" s="30"/>
      <c r="AD113" s="30"/>
    </row>
    <row r="114" spans="1:50" ht="25.2" customHeight="1" thickBot="1">
      <c r="A114" s="146"/>
      <c r="B114" s="152"/>
      <c r="C114" s="183"/>
      <c r="D114" s="183"/>
      <c r="E114" s="193" t="str">
        <f t="shared" si="31"/>
        <v/>
      </c>
      <c r="F114" s="183"/>
      <c r="G114" s="183"/>
      <c r="H114" s="193" t="str">
        <f t="shared" si="32"/>
        <v/>
      </c>
      <c r="I114" s="183"/>
      <c r="J114" s="183"/>
      <c r="K114" s="193" t="str">
        <f t="shared" si="33"/>
        <v/>
      </c>
      <c r="L114" s="176"/>
      <c r="M114" s="176"/>
      <c r="N114" s="174" t="str">
        <f t="shared" ref="N114:N122" si="64">IF(M114,"公斤","")</f>
        <v/>
      </c>
      <c r="O114" s="183"/>
      <c r="P114" s="183"/>
      <c r="Q114" s="193" t="str">
        <f t="shared" si="34"/>
        <v/>
      </c>
      <c r="R114" s="198"/>
      <c r="S114" s="198"/>
      <c r="T114" s="58"/>
      <c r="U114" s="58"/>
      <c r="V114" s="58"/>
      <c r="W114" s="58"/>
      <c r="X114" s="58"/>
      <c r="Y114" s="58"/>
      <c r="Z114" s="60"/>
      <c r="AA114" s="29"/>
      <c r="AB114" s="30"/>
      <c r="AC114" s="30"/>
      <c r="AD114" s="30"/>
    </row>
    <row r="115" spans="1:50" s="136" customFormat="1" ht="25.2" customHeight="1" thickBot="1">
      <c r="A115" s="145">
        <v>45774</v>
      </c>
      <c r="B115" s="151" t="s">
        <v>183</v>
      </c>
      <c r="C115" s="183" t="s">
        <v>13</v>
      </c>
      <c r="D115" s="192"/>
      <c r="E115" s="193" t="str">
        <f t="shared" si="31"/>
        <v/>
      </c>
      <c r="F115" s="183" t="s">
        <v>307</v>
      </c>
      <c r="G115" s="183"/>
      <c r="H115" s="193" t="str">
        <f t="shared" si="32"/>
        <v/>
      </c>
      <c r="I115" s="183" t="s">
        <v>214</v>
      </c>
      <c r="J115" s="183"/>
      <c r="K115" s="193" t="str">
        <f t="shared" si="33"/>
        <v/>
      </c>
      <c r="L115" s="175" t="s">
        <v>14</v>
      </c>
      <c r="M115" s="176"/>
      <c r="N115" s="174" t="str">
        <f t="shared" si="64"/>
        <v/>
      </c>
      <c r="O115" s="183" t="s">
        <v>265</v>
      </c>
      <c r="P115" s="183"/>
      <c r="Q115" s="193" t="str">
        <f t="shared" si="34"/>
        <v/>
      </c>
      <c r="R115" s="197" t="s">
        <v>141</v>
      </c>
      <c r="S115" s="197"/>
      <c r="T115" s="58">
        <v>5</v>
      </c>
      <c r="U115" s="53">
        <v>2.4954545454545451</v>
      </c>
      <c r="V115" s="58">
        <v>1.1199999999999999</v>
      </c>
      <c r="W115" s="58">
        <v>2</v>
      </c>
      <c r="X115" s="58"/>
      <c r="Y115" s="58"/>
      <c r="Z115" s="60">
        <v>655.15909090909088</v>
      </c>
      <c r="AA115" s="128"/>
      <c r="AB115" s="129">
        <f t="shared" ref="AB115" si="65">A115</f>
        <v>45774</v>
      </c>
      <c r="AC115" s="129" t="str">
        <f t="shared" ref="AC115" si="66">A116</f>
        <v>一</v>
      </c>
      <c r="AD115" s="129" t="str">
        <f t="shared" ref="AD115" si="67">B115</f>
        <v>J1</v>
      </c>
      <c r="AE115" s="130" t="str">
        <f t="shared" ref="AE115" si="68">C115</f>
        <v>白米飯</v>
      </c>
      <c r="AF115" s="131" t="str">
        <f t="shared" ref="AF115" si="69">C116&amp;" "&amp;C117&amp;" "&amp;C118&amp;" "&amp;C119&amp;" "&amp;C120&amp;" "&amp;C121</f>
        <v xml:space="preserve">米     </v>
      </c>
      <c r="AG115" s="130" t="str">
        <f t="shared" ref="AG115" si="70">F115</f>
        <v>番茄毛豆</v>
      </c>
      <c r="AH115" s="131" t="str">
        <f t="shared" ref="AH115" si="71">F116&amp;" "&amp;F117&amp;" "&amp;F118&amp;" "&amp;F119&amp;" "&amp;F120&amp;" "&amp;F121</f>
        <v xml:space="preserve">毛豆 大番茄 芹菜 薑 番茄醬 </v>
      </c>
      <c r="AI115" s="130" t="str">
        <f t="shared" ref="AI115" si="72">I115</f>
        <v>鐵板豆腐</v>
      </c>
      <c r="AJ115" s="131" t="str">
        <f t="shared" ref="AJ115" si="73">I116&amp;" "&amp;I117&amp;" "&amp;I118&amp;" "&amp;I119&amp;" "&amp;I120&amp;" "&amp;I121</f>
        <v xml:space="preserve">豆腐 筍片  薑  </v>
      </c>
      <c r="AK115" s="130" t="str">
        <f t="shared" ref="AK115" si="74">L115</f>
        <v>時蔬</v>
      </c>
      <c r="AL115" s="131" t="str">
        <f t="shared" ref="AL115" si="75">L116&amp;" "&amp;L117&amp;" "&amp;L118&amp;" "&amp;L119&amp;" "&amp;L120&amp;" "&amp;L121</f>
        <v xml:space="preserve">蔬菜 薑    </v>
      </c>
      <c r="AM115" s="130" t="str">
        <f t="shared" ref="AM115" si="76">O115</f>
        <v>海芽蛋花湯</v>
      </c>
      <c r="AN115" s="131" t="str">
        <f t="shared" ref="AN115" si="77">O116&amp;" "&amp;O117&amp;" "&amp;O118&amp;" "&amp;O119&amp;" "&amp;O120&amp;" "&amp;O121</f>
        <v xml:space="preserve">乾裙帶菜 雞蛋 薑   </v>
      </c>
      <c r="AO115" s="132" t="str">
        <f t="shared" ref="AO115" si="78">R115</f>
        <v>保久乳</v>
      </c>
      <c r="AP115" s="133">
        <f t="shared" ref="AP115" si="79">S115</f>
        <v>0</v>
      </c>
      <c r="AQ115" s="134">
        <f t="shared" ref="AQ115" si="80">T115</f>
        <v>5</v>
      </c>
      <c r="AR115" s="134">
        <f t="shared" ref="AR115" si="81">U115</f>
        <v>2.4954545454545451</v>
      </c>
      <c r="AS115" s="134">
        <f t="shared" ref="AS115" si="82">V115</f>
        <v>1.1199999999999999</v>
      </c>
      <c r="AT115" s="134">
        <f t="shared" ref="AT115" si="83">W115</f>
        <v>2</v>
      </c>
      <c r="AU115" s="134">
        <f t="shared" ref="AU115" si="84">X115</f>
        <v>0</v>
      </c>
      <c r="AV115" s="134">
        <f t="shared" ref="AV115" si="85">Y115</f>
        <v>0</v>
      </c>
      <c r="AW115" s="134">
        <f t="shared" ref="AW115" si="86">Z115</f>
        <v>655.15909090909088</v>
      </c>
      <c r="AX115" s="135"/>
    </row>
    <row r="116" spans="1:50" ht="25.2" customHeight="1">
      <c r="A116" s="147" t="s">
        <v>70</v>
      </c>
      <c r="B116" s="155"/>
      <c r="C116" s="183" t="s">
        <v>184</v>
      </c>
      <c r="D116" s="183">
        <v>10</v>
      </c>
      <c r="E116" s="193" t="str">
        <f t="shared" si="31"/>
        <v>公斤</v>
      </c>
      <c r="F116" s="183" t="s">
        <v>285</v>
      </c>
      <c r="G116" s="183">
        <v>6</v>
      </c>
      <c r="H116" s="193" t="str">
        <f t="shared" si="32"/>
        <v>公斤</v>
      </c>
      <c r="I116" s="183" t="s">
        <v>48</v>
      </c>
      <c r="J116" s="183">
        <v>6</v>
      </c>
      <c r="K116" s="193" t="str">
        <f t="shared" si="33"/>
        <v>公斤</v>
      </c>
      <c r="L116" s="176" t="s">
        <v>12</v>
      </c>
      <c r="M116" s="176">
        <v>7</v>
      </c>
      <c r="N116" s="174" t="str">
        <f t="shared" si="64"/>
        <v>公斤</v>
      </c>
      <c r="O116" s="183" t="s">
        <v>266</v>
      </c>
      <c r="P116" s="183">
        <v>0.2</v>
      </c>
      <c r="Q116" s="193" t="str">
        <f t="shared" si="34"/>
        <v>公斤</v>
      </c>
      <c r="R116" s="185"/>
      <c r="S116" s="185"/>
      <c r="T116" s="58"/>
      <c r="U116" s="58"/>
      <c r="V116" s="58"/>
      <c r="W116" s="58"/>
      <c r="X116" s="58"/>
      <c r="Y116" s="58"/>
      <c r="Z116" s="60"/>
      <c r="AA116" s="29"/>
      <c r="AB116" s="30"/>
      <c r="AC116" s="30"/>
      <c r="AD116" s="30"/>
    </row>
    <row r="117" spans="1:50" ht="25.2" customHeight="1">
      <c r="A117" s="147"/>
      <c r="B117" s="151"/>
      <c r="C117" s="183"/>
      <c r="D117" s="183"/>
      <c r="E117" s="193" t="str">
        <f t="shared" ref="E117:E128" si="87">IF(D117,"公斤","")</f>
        <v/>
      </c>
      <c r="F117" s="183" t="s">
        <v>107</v>
      </c>
      <c r="G117" s="183">
        <v>2</v>
      </c>
      <c r="H117" s="193" t="str">
        <f t="shared" ref="H117:H127" si="88">IF(G117,"公斤","")</f>
        <v>公斤</v>
      </c>
      <c r="I117" s="183" t="s">
        <v>227</v>
      </c>
      <c r="J117" s="183">
        <v>1</v>
      </c>
      <c r="K117" s="193" t="str">
        <f t="shared" ref="K117:K127" si="89">IF(J117,"公斤","")</f>
        <v>公斤</v>
      </c>
      <c r="L117" s="176" t="s">
        <v>19</v>
      </c>
      <c r="M117" s="176">
        <v>0.05</v>
      </c>
      <c r="N117" s="174" t="str">
        <f t="shared" si="64"/>
        <v>公斤</v>
      </c>
      <c r="O117" s="183" t="s">
        <v>52</v>
      </c>
      <c r="P117" s="183">
        <v>3</v>
      </c>
      <c r="Q117" s="193" t="str">
        <f t="shared" ref="Q117:Q127" si="90">IF(P117,"公斤","")</f>
        <v>公斤</v>
      </c>
      <c r="R117" s="198"/>
      <c r="S117" s="198"/>
      <c r="T117" s="58"/>
      <c r="U117" s="58"/>
      <c r="V117" s="58"/>
      <c r="W117" s="58"/>
      <c r="X117" s="58"/>
      <c r="Y117" s="58"/>
      <c r="Z117" s="60"/>
      <c r="AA117" s="29"/>
      <c r="AB117" s="30"/>
      <c r="AC117" s="30"/>
      <c r="AD117" s="30"/>
    </row>
    <row r="118" spans="1:50" ht="25.2" customHeight="1">
      <c r="A118" s="147"/>
      <c r="B118" s="151"/>
      <c r="C118" s="183"/>
      <c r="D118" s="183"/>
      <c r="E118" s="193" t="str">
        <f t="shared" si="87"/>
        <v/>
      </c>
      <c r="F118" s="183" t="s">
        <v>308</v>
      </c>
      <c r="G118" s="183">
        <v>1</v>
      </c>
      <c r="H118" s="193" t="str">
        <f t="shared" si="88"/>
        <v>公斤</v>
      </c>
      <c r="I118" s="183"/>
      <c r="J118" s="183"/>
      <c r="K118" s="193" t="str">
        <f t="shared" si="89"/>
        <v/>
      </c>
      <c r="L118" s="176"/>
      <c r="M118" s="176"/>
      <c r="N118" s="174" t="str">
        <f t="shared" si="64"/>
        <v/>
      </c>
      <c r="O118" s="183" t="s">
        <v>60</v>
      </c>
      <c r="P118" s="183">
        <v>0.05</v>
      </c>
      <c r="Q118" s="193" t="str">
        <f t="shared" si="90"/>
        <v>公斤</v>
      </c>
      <c r="R118" s="198"/>
      <c r="S118" s="198"/>
      <c r="T118" s="58"/>
      <c r="U118" s="58"/>
      <c r="V118" s="58"/>
      <c r="W118" s="58"/>
      <c r="X118" s="58"/>
      <c r="Y118" s="58"/>
      <c r="Z118" s="60"/>
      <c r="AA118" s="29"/>
      <c r="AB118" s="30"/>
      <c r="AC118" s="30"/>
      <c r="AD118" s="30"/>
    </row>
    <row r="119" spans="1:50" ht="25.2" customHeight="1">
      <c r="A119" s="147"/>
      <c r="B119" s="151"/>
      <c r="C119" s="183"/>
      <c r="D119" s="183"/>
      <c r="E119" s="193" t="str">
        <f t="shared" si="87"/>
        <v/>
      </c>
      <c r="F119" s="194" t="s">
        <v>19</v>
      </c>
      <c r="G119" s="194">
        <v>0.05</v>
      </c>
      <c r="H119" s="193" t="str">
        <f t="shared" si="88"/>
        <v>公斤</v>
      </c>
      <c r="I119" s="194" t="s">
        <v>19</v>
      </c>
      <c r="J119" s="194">
        <v>0.05</v>
      </c>
      <c r="K119" s="193" t="str">
        <f t="shared" si="89"/>
        <v>公斤</v>
      </c>
      <c r="L119" s="176"/>
      <c r="M119" s="176"/>
      <c r="N119" s="174" t="str">
        <f t="shared" si="64"/>
        <v/>
      </c>
      <c r="O119" s="183"/>
      <c r="P119" s="183"/>
      <c r="Q119" s="193" t="str">
        <f t="shared" si="90"/>
        <v/>
      </c>
      <c r="R119" s="198"/>
      <c r="S119" s="198"/>
      <c r="T119" s="58"/>
      <c r="U119" s="58"/>
      <c r="V119" s="58"/>
      <c r="W119" s="58"/>
      <c r="X119" s="58"/>
      <c r="Y119" s="58"/>
      <c r="Z119" s="60"/>
      <c r="AA119" s="29"/>
      <c r="AB119" s="30"/>
      <c r="AC119" s="30"/>
      <c r="AD119" s="30"/>
    </row>
    <row r="120" spans="1:50" ht="25.2" customHeight="1">
      <c r="A120" s="147"/>
      <c r="B120" s="151"/>
      <c r="C120" s="183"/>
      <c r="D120" s="183"/>
      <c r="E120" s="193" t="str">
        <f t="shared" si="87"/>
        <v/>
      </c>
      <c r="F120" s="183" t="s">
        <v>113</v>
      </c>
      <c r="G120" s="183"/>
      <c r="H120" s="193" t="str">
        <f t="shared" si="88"/>
        <v/>
      </c>
      <c r="I120" s="183"/>
      <c r="J120" s="183"/>
      <c r="K120" s="193" t="str">
        <f t="shared" si="89"/>
        <v/>
      </c>
      <c r="L120" s="176"/>
      <c r="M120" s="176"/>
      <c r="N120" s="174" t="str">
        <f t="shared" si="64"/>
        <v/>
      </c>
      <c r="O120" s="183"/>
      <c r="P120" s="183"/>
      <c r="Q120" s="193" t="str">
        <f t="shared" si="90"/>
        <v/>
      </c>
      <c r="R120" s="198"/>
      <c r="S120" s="198"/>
      <c r="T120" s="58"/>
      <c r="U120" s="58"/>
      <c r="V120" s="58"/>
      <c r="W120" s="58"/>
      <c r="X120" s="58"/>
      <c r="Y120" s="58"/>
      <c r="Z120" s="60"/>
      <c r="AA120" s="29"/>
      <c r="AB120" s="30"/>
      <c r="AC120" s="30"/>
      <c r="AD120" s="30"/>
    </row>
    <row r="121" spans="1:50" ht="25.2" customHeight="1" thickBot="1">
      <c r="A121" s="147"/>
      <c r="B121" s="152"/>
      <c r="C121" s="183"/>
      <c r="D121" s="183"/>
      <c r="E121" s="193" t="str">
        <f t="shared" si="87"/>
        <v/>
      </c>
      <c r="F121" s="183"/>
      <c r="G121" s="183"/>
      <c r="H121" s="193" t="str">
        <f t="shared" si="88"/>
        <v/>
      </c>
      <c r="I121" s="183"/>
      <c r="J121" s="183"/>
      <c r="K121" s="193" t="str">
        <f t="shared" si="89"/>
        <v/>
      </c>
      <c r="L121" s="176"/>
      <c r="M121" s="176"/>
      <c r="N121" s="174" t="str">
        <f t="shared" si="64"/>
        <v/>
      </c>
      <c r="O121" s="183"/>
      <c r="P121" s="183"/>
      <c r="Q121" s="193" t="str">
        <f t="shared" si="90"/>
        <v/>
      </c>
      <c r="R121" s="198"/>
      <c r="S121" s="198"/>
      <c r="T121" s="58"/>
      <c r="U121" s="58"/>
      <c r="V121" s="58"/>
      <c r="W121" s="58"/>
      <c r="X121" s="58"/>
      <c r="Y121" s="58"/>
      <c r="Z121" s="60"/>
      <c r="AB121" s="30"/>
      <c r="AC121" s="30"/>
      <c r="AD121" s="30"/>
    </row>
    <row r="122" spans="1:50" s="136" customFormat="1" ht="25.2" customHeight="1" thickBot="1">
      <c r="A122" s="148">
        <f>A115+1</f>
        <v>45775</v>
      </c>
      <c r="B122" s="151" t="s">
        <v>185</v>
      </c>
      <c r="C122" s="183" t="s">
        <v>96</v>
      </c>
      <c r="D122" s="192"/>
      <c r="E122" s="193" t="str">
        <f t="shared" si="87"/>
        <v/>
      </c>
      <c r="F122" s="183" t="s">
        <v>309</v>
      </c>
      <c r="G122" s="183"/>
      <c r="H122" s="183" t="str">
        <f t="shared" si="88"/>
        <v/>
      </c>
      <c r="I122" s="194" t="s">
        <v>312</v>
      </c>
      <c r="J122" s="194"/>
      <c r="K122" s="193" t="str">
        <f t="shared" si="89"/>
        <v/>
      </c>
      <c r="L122" s="176" t="s">
        <v>14</v>
      </c>
      <c r="M122" s="174"/>
      <c r="N122" s="160" t="str">
        <f t="shared" si="64"/>
        <v/>
      </c>
      <c r="O122" s="183" t="s">
        <v>326</v>
      </c>
      <c r="P122" s="183"/>
      <c r="Q122" s="193" t="str">
        <f t="shared" si="90"/>
        <v/>
      </c>
      <c r="R122" s="197" t="s">
        <v>140</v>
      </c>
      <c r="S122" s="197"/>
      <c r="T122" s="58">
        <v>5</v>
      </c>
      <c r="U122" s="53">
        <v>2.6333333333333333</v>
      </c>
      <c r="V122" s="58">
        <v>1.56</v>
      </c>
      <c r="W122" s="58">
        <v>2.5</v>
      </c>
      <c r="X122" s="58"/>
      <c r="Y122" s="58"/>
      <c r="Z122" s="60">
        <v>699</v>
      </c>
      <c r="AA122" s="128"/>
      <c r="AB122" s="129">
        <f t="shared" ref="AB122" si="91">A122</f>
        <v>45775</v>
      </c>
      <c r="AC122" s="129" t="str">
        <f t="shared" ref="AC122" si="92">A123</f>
        <v>二</v>
      </c>
      <c r="AD122" s="129" t="str">
        <f t="shared" ref="AD122" si="93">B122</f>
        <v>J2</v>
      </c>
      <c r="AE122" s="130" t="str">
        <f t="shared" ref="AE122" si="94">C122</f>
        <v>糙米飯</v>
      </c>
      <c r="AF122" s="131" t="str">
        <f t="shared" ref="AF122" si="95">C123&amp;" "&amp;C124&amp;" "&amp;C125&amp;" "&amp;C126&amp;" "&amp;C127&amp;" "&amp;C128</f>
        <v xml:space="preserve">米 糙米    </v>
      </c>
      <c r="AG122" s="130" t="str">
        <f t="shared" ref="AG122" si="96">F122</f>
        <v>香酥豆包</v>
      </c>
      <c r="AH122" s="131" t="str">
        <f t="shared" ref="AH122" si="97">F123&amp;" "&amp;F124&amp;" "&amp;F125&amp;" "&amp;F126&amp;" "&amp;F127&amp;" "&amp;F128</f>
        <v xml:space="preserve">豆包     </v>
      </c>
      <c r="AI122" s="130" t="str">
        <f t="shared" ref="AI122" si="98">I122</f>
        <v>若絲時蔬</v>
      </c>
      <c r="AJ122" s="131" t="str">
        <f t="shared" ref="AJ122" si="99">I123&amp;" "&amp;I124&amp;" "&amp;I125&amp;" "&amp;I126&amp;" "&amp;I127&amp;" "&amp;I128</f>
        <v xml:space="preserve">時蔬 素肉 薑 胡蘿蔔  </v>
      </c>
      <c r="AK122" s="130" t="str">
        <f t="shared" ref="AK122" si="100">L122</f>
        <v>時蔬</v>
      </c>
      <c r="AL122" s="131" t="str">
        <f t="shared" ref="AL122" si="101">L123&amp;" "&amp;L124&amp;" "&amp;L125&amp;" "&amp;L126&amp;" "&amp;L127&amp;" "&amp;L128</f>
        <v xml:space="preserve">蔬菜 薑    </v>
      </c>
      <c r="AM122" s="130" t="str">
        <f t="shared" ref="AM122" si="102">O122</f>
        <v>金針皮絲湯</v>
      </c>
      <c r="AN122" s="131" t="str">
        <f t="shared" ref="AN122" si="103">O123&amp;" "&amp;O124&amp;" "&amp;O125&amp;" "&amp;O126&amp;" "&amp;O127&amp;" "&amp;O128</f>
        <v xml:space="preserve">金針菜乾 榨菜 薑 皮絲  </v>
      </c>
      <c r="AO122" s="132" t="str">
        <f t="shared" ref="AO122" si="104">R122</f>
        <v>水果</v>
      </c>
      <c r="AP122" s="133">
        <f t="shared" ref="AP122" si="105">S122</f>
        <v>0</v>
      </c>
      <c r="AQ122" s="134">
        <f t="shared" ref="AQ122" si="106">T122</f>
        <v>5</v>
      </c>
      <c r="AR122" s="134">
        <f t="shared" ref="AR122" si="107">U122</f>
        <v>2.6333333333333333</v>
      </c>
      <c r="AS122" s="134">
        <f t="shared" ref="AS122" si="108">V122</f>
        <v>1.56</v>
      </c>
      <c r="AT122" s="134">
        <f t="shared" ref="AT122" si="109">W122</f>
        <v>2.5</v>
      </c>
      <c r="AU122" s="134">
        <f t="shared" ref="AU122" si="110">X122</f>
        <v>0</v>
      </c>
      <c r="AV122" s="134">
        <f t="shared" ref="AV122" si="111">Y122</f>
        <v>0</v>
      </c>
      <c r="AW122" s="134">
        <f t="shared" ref="AW122" si="112">Z122</f>
        <v>699</v>
      </c>
      <c r="AX122" s="135"/>
    </row>
    <row r="123" spans="1:50" ht="25.2" customHeight="1">
      <c r="A123" s="147" t="s">
        <v>168</v>
      </c>
      <c r="B123" s="155"/>
      <c r="C123" s="183" t="s">
        <v>184</v>
      </c>
      <c r="D123" s="183">
        <v>7</v>
      </c>
      <c r="E123" s="193" t="str">
        <f t="shared" si="87"/>
        <v>公斤</v>
      </c>
      <c r="F123" s="183" t="s">
        <v>283</v>
      </c>
      <c r="G123" s="183">
        <v>6</v>
      </c>
      <c r="H123" s="193" t="str">
        <f t="shared" si="88"/>
        <v>公斤</v>
      </c>
      <c r="I123" s="183" t="s">
        <v>29</v>
      </c>
      <c r="J123" s="183">
        <v>7</v>
      </c>
      <c r="K123" s="193" t="str">
        <f t="shared" si="89"/>
        <v>公斤</v>
      </c>
      <c r="L123" s="176" t="s">
        <v>12</v>
      </c>
      <c r="M123" s="176">
        <v>7</v>
      </c>
      <c r="N123" s="174" t="str">
        <f>IF(M123,"公斤","")</f>
        <v>公斤</v>
      </c>
      <c r="O123" s="183" t="s">
        <v>254</v>
      </c>
      <c r="P123" s="183">
        <v>0.1</v>
      </c>
      <c r="Q123" s="193" t="str">
        <f t="shared" si="90"/>
        <v>公斤</v>
      </c>
      <c r="R123" s="185"/>
      <c r="S123" s="185"/>
      <c r="T123" s="58"/>
      <c r="U123" s="58"/>
      <c r="V123" s="58"/>
      <c r="W123" s="58"/>
      <c r="X123" s="58"/>
      <c r="Y123" s="58"/>
      <c r="Z123" s="60"/>
      <c r="AB123" s="30"/>
      <c r="AC123" s="30"/>
      <c r="AD123" s="30"/>
    </row>
    <row r="124" spans="1:50" ht="25.2" customHeight="1">
      <c r="A124" s="147"/>
      <c r="B124" s="151"/>
      <c r="C124" s="183" t="s">
        <v>97</v>
      </c>
      <c r="D124" s="183">
        <v>3</v>
      </c>
      <c r="E124" s="193" t="str">
        <f t="shared" si="87"/>
        <v>公斤</v>
      </c>
      <c r="F124" s="183"/>
      <c r="G124" s="183"/>
      <c r="H124" s="193" t="str">
        <f t="shared" si="88"/>
        <v/>
      </c>
      <c r="I124" s="194" t="s">
        <v>311</v>
      </c>
      <c r="J124" s="194">
        <v>0.6</v>
      </c>
      <c r="K124" s="193" t="str">
        <f t="shared" si="89"/>
        <v>公斤</v>
      </c>
      <c r="L124" s="176" t="s">
        <v>19</v>
      </c>
      <c r="M124" s="176">
        <v>0.05</v>
      </c>
      <c r="N124" s="174" t="str">
        <f t="shared" ref="N124:N125" si="113">IF(M124,"公斤","")</f>
        <v>公斤</v>
      </c>
      <c r="O124" s="183" t="s">
        <v>56</v>
      </c>
      <c r="P124" s="183">
        <v>1.5</v>
      </c>
      <c r="Q124" s="193" t="str">
        <f t="shared" si="90"/>
        <v>公斤</v>
      </c>
      <c r="R124" s="198"/>
      <c r="S124" s="198"/>
      <c r="T124" s="58"/>
      <c r="U124" s="58"/>
      <c r="V124" s="58"/>
      <c r="W124" s="58"/>
      <c r="X124" s="58"/>
      <c r="Y124" s="58"/>
      <c r="Z124" s="60"/>
      <c r="AB124" s="30"/>
      <c r="AC124" s="30"/>
      <c r="AD124" s="30"/>
    </row>
    <row r="125" spans="1:50" ht="25.2" customHeight="1">
      <c r="A125" s="147"/>
      <c r="B125" s="151"/>
      <c r="C125" s="183"/>
      <c r="D125" s="183"/>
      <c r="E125" s="193" t="str">
        <f t="shared" si="87"/>
        <v/>
      </c>
      <c r="F125" s="183"/>
      <c r="G125" s="183"/>
      <c r="H125" s="193" t="str">
        <f t="shared" si="88"/>
        <v/>
      </c>
      <c r="I125" s="183" t="s">
        <v>19</v>
      </c>
      <c r="J125" s="183">
        <v>0.05</v>
      </c>
      <c r="K125" s="193" t="str">
        <f t="shared" si="89"/>
        <v>公斤</v>
      </c>
      <c r="L125" s="176"/>
      <c r="M125" s="176"/>
      <c r="N125" s="174" t="str">
        <f t="shared" si="113"/>
        <v/>
      </c>
      <c r="O125" s="183" t="s">
        <v>19</v>
      </c>
      <c r="P125" s="183">
        <v>0.05</v>
      </c>
      <c r="Q125" s="193" t="str">
        <f t="shared" si="90"/>
        <v>公斤</v>
      </c>
      <c r="R125" s="198"/>
      <c r="S125" s="198"/>
      <c r="T125" s="58"/>
      <c r="U125" s="58"/>
      <c r="V125" s="58"/>
      <c r="W125" s="58"/>
      <c r="X125" s="58"/>
      <c r="Y125" s="58"/>
      <c r="Z125" s="60"/>
      <c r="AB125" s="30"/>
      <c r="AC125" s="30"/>
      <c r="AD125" s="30"/>
    </row>
    <row r="126" spans="1:50" ht="22.95" customHeight="1">
      <c r="A126" s="147"/>
      <c r="B126" s="151"/>
      <c r="C126" s="183"/>
      <c r="D126" s="183"/>
      <c r="E126" s="193" t="str">
        <f t="shared" si="87"/>
        <v/>
      </c>
      <c r="F126" s="194"/>
      <c r="G126" s="194"/>
      <c r="H126" s="193" t="str">
        <f t="shared" si="88"/>
        <v/>
      </c>
      <c r="I126" s="183" t="s">
        <v>18</v>
      </c>
      <c r="J126" s="183">
        <v>0.5</v>
      </c>
      <c r="K126" s="193" t="str">
        <f t="shared" si="89"/>
        <v>公斤</v>
      </c>
      <c r="L126" s="176"/>
      <c r="M126" s="176"/>
      <c r="N126" s="174"/>
      <c r="O126" s="183" t="s">
        <v>318</v>
      </c>
      <c r="P126" s="183">
        <v>0.2</v>
      </c>
      <c r="Q126" s="193" t="str">
        <f t="shared" si="90"/>
        <v>公斤</v>
      </c>
      <c r="R126" s="198"/>
      <c r="S126" s="198"/>
      <c r="T126" s="58"/>
      <c r="U126" s="58"/>
      <c r="V126" s="58"/>
      <c r="W126" s="58"/>
      <c r="X126" s="58"/>
      <c r="Y126" s="58"/>
      <c r="Z126" s="60"/>
      <c r="AB126" s="30"/>
      <c r="AC126" s="30"/>
      <c r="AD126" s="30"/>
    </row>
    <row r="127" spans="1:50" ht="22.95" customHeight="1">
      <c r="A127" s="147"/>
      <c r="B127" s="151"/>
      <c r="C127" s="183"/>
      <c r="D127" s="183"/>
      <c r="E127" s="193" t="str">
        <f t="shared" si="87"/>
        <v/>
      </c>
      <c r="F127" s="183"/>
      <c r="G127" s="183"/>
      <c r="H127" s="193" t="str">
        <f t="shared" si="88"/>
        <v/>
      </c>
      <c r="I127" s="183"/>
      <c r="J127" s="183"/>
      <c r="K127" s="193" t="str">
        <f t="shared" si="89"/>
        <v/>
      </c>
      <c r="L127" s="176"/>
      <c r="M127" s="176"/>
      <c r="N127" s="174" t="str">
        <f t="shared" ref="N127" si="114">IF(M127,"公斤","")</f>
        <v/>
      </c>
      <c r="O127" s="183"/>
      <c r="P127" s="183"/>
      <c r="Q127" s="193" t="str">
        <f t="shared" si="90"/>
        <v/>
      </c>
      <c r="R127" s="198"/>
      <c r="S127" s="198"/>
      <c r="T127" s="58"/>
      <c r="U127" s="58"/>
      <c r="V127" s="58"/>
      <c r="W127" s="58"/>
      <c r="X127" s="58"/>
      <c r="Y127" s="58"/>
      <c r="Z127" s="60"/>
      <c r="AA127" s="30"/>
      <c r="AB127" s="30"/>
      <c r="AC127" s="30"/>
      <c r="AO127" s="32"/>
      <c r="AP127" s="33"/>
      <c r="AW127" s="34"/>
    </row>
    <row r="128" spans="1:50" ht="22.95" customHeight="1" thickBot="1">
      <c r="A128" s="147"/>
      <c r="B128" s="152"/>
      <c r="C128" s="183"/>
      <c r="D128" s="183"/>
      <c r="E128" s="193" t="str">
        <f t="shared" si="87"/>
        <v/>
      </c>
      <c r="F128" s="183"/>
      <c r="G128" s="183"/>
      <c r="H128" s="193"/>
      <c r="I128" s="183"/>
      <c r="J128" s="183"/>
      <c r="K128" s="193"/>
      <c r="L128" s="177"/>
      <c r="M128" s="177"/>
      <c r="O128" s="183"/>
      <c r="P128" s="183"/>
      <c r="Q128" s="193"/>
      <c r="R128" s="198"/>
      <c r="S128" s="198"/>
      <c r="T128" s="58"/>
      <c r="U128" s="58"/>
      <c r="V128" s="58"/>
      <c r="W128" s="58"/>
      <c r="X128" s="58"/>
      <c r="Y128" s="58"/>
      <c r="Z128" s="60"/>
    </row>
    <row r="129" spans="1:49" ht="25.05" customHeight="1" thickBot="1">
      <c r="A129" s="148">
        <f>A122+1</f>
        <v>45776</v>
      </c>
      <c r="B129" s="151" t="s">
        <v>186</v>
      </c>
      <c r="C129" s="207" t="s">
        <v>88</v>
      </c>
      <c r="D129" s="208"/>
      <c r="F129" s="183" t="s">
        <v>238</v>
      </c>
      <c r="G129" s="199"/>
      <c r="I129" s="183" t="s">
        <v>316</v>
      </c>
      <c r="J129" s="183"/>
      <c r="L129" s="176" t="s">
        <v>14</v>
      </c>
      <c r="M129" s="174"/>
      <c r="N129" s="160" t="str">
        <f t="shared" ref="N129" si="115">IF(M129,"公斤","")</f>
        <v/>
      </c>
      <c r="O129" s="183" t="s">
        <v>135</v>
      </c>
      <c r="P129" s="199"/>
      <c r="R129" s="197" t="s">
        <v>276</v>
      </c>
      <c r="S129" s="197" t="s">
        <v>274</v>
      </c>
      <c r="T129" s="58">
        <v>5</v>
      </c>
      <c r="U129" s="53">
        <v>2.6333333333333333</v>
      </c>
      <c r="V129" s="58">
        <v>1.56</v>
      </c>
      <c r="W129" s="58">
        <v>2.5</v>
      </c>
      <c r="X129" s="58"/>
      <c r="Y129" s="58"/>
      <c r="Z129" s="60">
        <v>699</v>
      </c>
      <c r="AB129" s="129">
        <f t="shared" ref="AB129" si="116">A129</f>
        <v>45776</v>
      </c>
      <c r="AC129" s="129" t="str">
        <f t="shared" ref="AC129" si="117">A130</f>
        <v>三</v>
      </c>
      <c r="AD129" s="129" t="str">
        <f t="shared" ref="AD129" si="118">B129</f>
        <v>J3</v>
      </c>
      <c r="AE129" s="130" t="str">
        <f t="shared" ref="AE129" si="119">C129</f>
        <v>拌麵特餐</v>
      </c>
      <c r="AF129" s="131" t="str">
        <f t="shared" ref="AF129" si="120">C130&amp;" "&amp;C131&amp;" "&amp;C132&amp;" "&amp;C133&amp;" "&amp;C134&amp;" "&amp;C135</f>
        <v xml:space="preserve">麵條     </v>
      </c>
      <c r="AG129" s="130" t="str">
        <f t="shared" ref="AG129" si="121">F129</f>
        <v>滷豆干</v>
      </c>
      <c r="AH129" s="131" t="str">
        <f t="shared" ref="AH129" si="122">F130&amp;" "&amp;F131&amp;" "&amp;F132&amp;" "&amp;F133&amp;" "&amp;F134&amp;" "&amp;F135</f>
        <v xml:space="preserve">豆干 三角豆干2塊/人    </v>
      </c>
      <c r="AI129" s="130" t="str">
        <f t="shared" ref="AI129" si="123">I129</f>
        <v>拌麵配料</v>
      </c>
      <c r="AJ129" s="131" t="str">
        <f t="shared" ref="AJ129" si="124">I130&amp;" "&amp;I131&amp;" "&amp;I132&amp;" "&amp;I133&amp;" "&amp;I134&amp;" "&amp;I135</f>
        <v xml:space="preserve">素肉 甘藍 胡蘿蔔 芹菜 乾香菇 </v>
      </c>
      <c r="AK129" s="130" t="str">
        <f>L129</f>
        <v>時蔬</v>
      </c>
      <c r="AL129" s="131" t="str">
        <f t="shared" ref="AL129" si="125">L130&amp;" "&amp;L131&amp;" "&amp;L132&amp;" "&amp;L133&amp;" "&amp;L134&amp;" "&amp;L135</f>
        <v xml:space="preserve">蔬菜 薑    </v>
      </c>
      <c r="AM129" s="130" t="str">
        <f t="shared" ref="AM129" si="126">O129</f>
        <v>時瓜湯</v>
      </c>
      <c r="AN129" s="131" t="str">
        <f t="shared" ref="AN129" si="127">O130&amp;" "&amp;O131&amp;" "&amp;O132&amp;" "&amp;O133&amp;" "&amp;O134&amp;" "&amp;O135</f>
        <v xml:space="preserve">時瓜 薑 素羊肉   </v>
      </c>
      <c r="AO129" s="132" t="str">
        <f t="shared" ref="AO129" si="128">R129</f>
        <v>綜合堅果</v>
      </c>
      <c r="AP129" s="133" t="str">
        <f t="shared" ref="AP129" si="129">S129</f>
        <v>有機豆漿</v>
      </c>
      <c r="AQ129" s="134">
        <f t="shared" ref="AQ129" si="130">T129</f>
        <v>5</v>
      </c>
      <c r="AR129" s="134">
        <f t="shared" ref="AR129" si="131">U129</f>
        <v>2.6333333333333333</v>
      </c>
      <c r="AS129" s="134">
        <f t="shared" ref="AS129" si="132">V129</f>
        <v>1.56</v>
      </c>
      <c r="AT129" s="134">
        <f t="shared" ref="AT129" si="133">W129</f>
        <v>2.5</v>
      </c>
      <c r="AU129" s="134">
        <f t="shared" ref="AU129" si="134">X129</f>
        <v>0</v>
      </c>
      <c r="AV129" s="134">
        <f t="shared" ref="AV129" si="135">Y129</f>
        <v>0</v>
      </c>
      <c r="AW129" s="134">
        <f t="shared" ref="AW129" si="136">Z129</f>
        <v>699</v>
      </c>
    </row>
    <row r="130" spans="1:49" ht="25.05" customHeight="1">
      <c r="A130" s="147" t="s">
        <v>171</v>
      </c>
      <c r="B130" s="155"/>
      <c r="C130" s="183" t="s">
        <v>65</v>
      </c>
      <c r="D130" s="183">
        <v>15</v>
      </c>
      <c r="F130" s="183" t="s">
        <v>21</v>
      </c>
      <c r="G130" s="199">
        <v>8</v>
      </c>
      <c r="I130" s="183" t="s">
        <v>311</v>
      </c>
      <c r="J130" s="183">
        <v>0.6</v>
      </c>
      <c r="L130" s="176" t="s">
        <v>12</v>
      </c>
      <c r="M130" s="176">
        <v>7</v>
      </c>
      <c r="N130" s="174" t="str">
        <f>IF(M130,"公斤","")</f>
        <v>公斤</v>
      </c>
      <c r="O130" s="183" t="s">
        <v>47</v>
      </c>
      <c r="P130" s="183">
        <v>5</v>
      </c>
      <c r="R130" s="185"/>
      <c r="S130" s="185"/>
      <c r="T130" s="58"/>
      <c r="U130" s="58"/>
      <c r="V130" s="58"/>
      <c r="W130" s="58"/>
      <c r="X130" s="58"/>
      <c r="Y130" s="58"/>
      <c r="Z130" s="60"/>
    </row>
    <row r="131" spans="1:49" ht="25.05" customHeight="1">
      <c r="A131" s="147"/>
      <c r="B131" s="151"/>
      <c r="C131" s="183"/>
      <c r="D131" s="183"/>
      <c r="F131" s="183" t="s">
        <v>239</v>
      </c>
      <c r="G131" s="199"/>
      <c r="I131" s="183" t="s">
        <v>119</v>
      </c>
      <c r="J131" s="183">
        <v>2</v>
      </c>
      <c r="L131" s="176" t="s">
        <v>19</v>
      </c>
      <c r="M131" s="176">
        <v>0.05</v>
      </c>
      <c r="N131" s="174" t="str">
        <f t="shared" ref="N131:N132" si="137">IF(M131,"公斤","")</f>
        <v>公斤</v>
      </c>
      <c r="O131" s="183" t="s">
        <v>19</v>
      </c>
      <c r="P131" s="183">
        <v>0.05</v>
      </c>
      <c r="R131" s="198"/>
      <c r="S131" s="198"/>
      <c r="T131" s="58"/>
      <c r="U131" s="58"/>
      <c r="V131" s="58"/>
      <c r="W131" s="58"/>
      <c r="X131" s="58"/>
      <c r="Y131" s="58"/>
      <c r="Z131" s="60"/>
    </row>
    <row r="132" spans="1:49" ht="25.05" customHeight="1">
      <c r="A132" s="147"/>
      <c r="B132" s="151"/>
      <c r="C132" s="183"/>
      <c r="D132" s="183"/>
      <c r="F132" s="183"/>
      <c r="G132" s="199"/>
      <c r="I132" s="183" t="s">
        <v>18</v>
      </c>
      <c r="J132" s="183">
        <v>0.5</v>
      </c>
      <c r="L132" s="176"/>
      <c r="M132" s="176"/>
      <c r="N132" s="174" t="str">
        <f t="shared" si="137"/>
        <v/>
      </c>
      <c r="O132" s="183" t="s">
        <v>323</v>
      </c>
      <c r="P132" s="183">
        <v>1</v>
      </c>
      <c r="R132" s="198"/>
      <c r="S132" s="198"/>
      <c r="T132" s="58"/>
      <c r="U132" s="58"/>
      <c r="V132" s="58"/>
      <c r="W132" s="58"/>
      <c r="X132" s="58"/>
      <c r="Y132" s="58"/>
      <c r="Z132" s="60"/>
    </row>
    <row r="133" spans="1:49" ht="25.05" customHeight="1">
      <c r="A133" s="147"/>
      <c r="B133" s="151"/>
      <c r="C133" s="183"/>
      <c r="D133" s="183"/>
      <c r="F133" s="183"/>
      <c r="G133" s="199"/>
      <c r="I133" s="183" t="s">
        <v>308</v>
      </c>
      <c r="J133" s="183">
        <v>1</v>
      </c>
      <c r="L133" s="176"/>
      <c r="M133" s="176"/>
      <c r="N133" s="174"/>
      <c r="O133" s="183"/>
      <c r="P133" s="183"/>
      <c r="R133" s="198"/>
      <c r="S133" s="198"/>
      <c r="T133" s="58"/>
      <c r="U133" s="58"/>
      <c r="V133" s="58"/>
      <c r="W133" s="58"/>
      <c r="X133" s="58"/>
      <c r="Y133" s="58"/>
      <c r="Z133" s="60"/>
    </row>
    <row r="134" spans="1:49" ht="25.05" customHeight="1">
      <c r="A134" s="147"/>
      <c r="B134" s="151"/>
      <c r="C134" s="183"/>
      <c r="D134" s="183"/>
      <c r="F134" s="183"/>
      <c r="G134" s="183"/>
      <c r="I134" s="183" t="s">
        <v>26</v>
      </c>
      <c r="J134" s="183">
        <v>0.05</v>
      </c>
      <c r="L134" s="176"/>
      <c r="M134" s="176"/>
      <c r="N134" s="174" t="str">
        <f t="shared" ref="N134" si="138">IF(M134,"公斤","")</f>
        <v/>
      </c>
      <c r="O134" s="183"/>
      <c r="P134" s="183"/>
      <c r="R134" s="198"/>
      <c r="S134" s="198"/>
      <c r="T134" s="58"/>
      <c r="U134" s="58"/>
      <c r="V134" s="58"/>
      <c r="W134" s="58"/>
      <c r="X134" s="58"/>
      <c r="Y134" s="58"/>
      <c r="Z134" s="60"/>
    </row>
    <row r="135" spans="1:49" ht="25.05" customHeight="1" thickBot="1">
      <c r="A135" s="147"/>
      <c r="B135" s="152"/>
      <c r="C135" s="183"/>
      <c r="D135" s="183"/>
      <c r="F135" s="183"/>
      <c r="G135" s="183"/>
      <c r="I135" s="183"/>
      <c r="J135" s="183"/>
      <c r="L135" s="177"/>
      <c r="M135" s="177"/>
      <c r="O135" s="183"/>
      <c r="P135" s="183"/>
      <c r="R135" s="198"/>
      <c r="S135" s="198"/>
      <c r="T135" s="58"/>
      <c r="U135" s="58"/>
      <c r="V135" s="58"/>
      <c r="W135" s="58"/>
      <c r="X135" s="58"/>
      <c r="Y135" s="58"/>
      <c r="Z135" s="60"/>
    </row>
    <row r="136" spans="1:49" ht="25.05" customHeight="1" thickBot="1">
      <c r="A136" s="148">
        <f>A129+1</f>
        <v>45777</v>
      </c>
      <c r="B136" s="151" t="s">
        <v>187</v>
      </c>
      <c r="C136" s="183" t="s">
        <v>20</v>
      </c>
      <c r="D136" s="192"/>
      <c r="F136" s="183" t="s">
        <v>306</v>
      </c>
      <c r="G136" s="199"/>
      <c r="I136" s="194" t="s">
        <v>228</v>
      </c>
      <c r="J136" s="194"/>
      <c r="L136" s="176" t="s">
        <v>14</v>
      </c>
      <c r="M136" s="174"/>
      <c r="N136" s="160" t="str">
        <f t="shared" ref="N136" si="139">IF(M136,"公斤","")</f>
        <v/>
      </c>
      <c r="O136" s="183" t="s">
        <v>267</v>
      </c>
      <c r="P136" s="183"/>
      <c r="R136" s="197" t="s">
        <v>85</v>
      </c>
      <c r="S136" s="197"/>
      <c r="T136" s="58">
        <v>6.25</v>
      </c>
      <c r="U136" s="58">
        <v>2.2727272727272725</v>
      </c>
      <c r="V136" s="58">
        <v>0.95</v>
      </c>
      <c r="W136" s="58">
        <v>2.2999999999999998</v>
      </c>
      <c r="X136" s="58">
        <v>0.3</v>
      </c>
      <c r="Y136" s="58"/>
      <c r="Z136" s="60">
        <v>780.2045454545455</v>
      </c>
      <c r="AB136" s="129">
        <f t="shared" ref="AB136" si="140">A136</f>
        <v>45777</v>
      </c>
      <c r="AC136" s="129" t="str">
        <f t="shared" ref="AC136" si="141">A137</f>
        <v>四</v>
      </c>
      <c r="AD136" s="129" t="str">
        <f t="shared" ref="AD136" si="142">B136</f>
        <v>J4</v>
      </c>
      <c r="AE136" s="130" t="str">
        <f t="shared" ref="AE136" si="143">C136</f>
        <v>糙米飯</v>
      </c>
      <c r="AF136" s="131" t="str">
        <f t="shared" ref="AF136" si="144">C137&amp;" "&amp;C138&amp;" "&amp;C139&amp;" "&amp;C140&amp;" "&amp;C141&amp;" "&amp;C142</f>
        <v xml:space="preserve">米 糙米    </v>
      </c>
      <c r="AG136" s="130" t="str">
        <f t="shared" ref="AG136" si="145">F136</f>
        <v>咖哩油腐</v>
      </c>
      <c r="AH136" s="131" t="str">
        <f t="shared" ref="AH136" si="146">F137&amp;" "&amp;F138&amp;" "&amp;F139&amp;" "&amp;F140&amp;" "&amp;F141&amp;" "&amp;F142</f>
        <v>四角油豆腐 時蔬 馬鈴薯 胡蘿蔔 薑 咖哩粉</v>
      </c>
      <c r="AI136" s="130" t="str">
        <f t="shared" ref="AI136" si="147">I136</f>
        <v>三色炒蛋</v>
      </c>
      <c r="AJ136" s="131" t="str">
        <f t="shared" ref="AJ136" si="148">I137&amp;" "&amp;I138&amp;" "&amp;I139&amp;" "&amp;I140&amp;" "&amp;I141&amp;" "&amp;I142</f>
        <v xml:space="preserve">雞蛋 三色豆 薑   </v>
      </c>
      <c r="AK136" s="130" t="str">
        <f t="shared" ref="AK136" si="149">L136</f>
        <v>時蔬</v>
      </c>
      <c r="AL136" s="131" t="str">
        <f t="shared" ref="AL136" si="150">L137&amp;" "&amp;L138&amp;" "&amp;L139&amp;" "&amp;L140&amp;" "&amp;L141&amp;" "&amp;L142</f>
        <v xml:space="preserve">蔬菜 薑    </v>
      </c>
      <c r="AM136" s="130" t="str">
        <f t="shared" ref="AM136" si="151">O136</f>
        <v>冬瓜粉圓奶</v>
      </c>
      <c r="AN136" s="131" t="str">
        <f t="shared" ref="AN136" si="152">O137&amp;" "&amp;O138&amp;" "&amp;O139&amp;" "&amp;O140&amp;" "&amp;O141&amp;" "&amp;O142</f>
        <v xml:space="preserve">粉圓 冬瓜糖磚 二砂糖 全脂奶粉  </v>
      </c>
      <c r="AO136" s="132" t="str">
        <f t="shared" ref="AO136" si="153">R136</f>
        <v>小餐包</v>
      </c>
      <c r="AP136" s="133">
        <f t="shared" ref="AP136" si="154">S136</f>
        <v>0</v>
      </c>
      <c r="AQ136" s="134">
        <f t="shared" ref="AQ136" si="155">T136</f>
        <v>6.25</v>
      </c>
      <c r="AR136" s="134">
        <f t="shared" ref="AR136" si="156">U136</f>
        <v>2.2727272727272725</v>
      </c>
      <c r="AS136" s="134">
        <f t="shared" ref="AS136" si="157">V136</f>
        <v>0.95</v>
      </c>
      <c r="AT136" s="134">
        <f t="shared" ref="AT136" si="158">W136</f>
        <v>2.2999999999999998</v>
      </c>
      <c r="AU136" s="134">
        <f t="shared" ref="AU136" si="159">X136</f>
        <v>0.3</v>
      </c>
      <c r="AV136" s="134">
        <f t="shared" ref="AV136" si="160">Y136</f>
        <v>0</v>
      </c>
      <c r="AW136" s="134">
        <f t="shared" ref="AW136" si="161">Z136</f>
        <v>780.2045454545455</v>
      </c>
    </row>
    <row r="137" spans="1:49" ht="25.05" customHeight="1">
      <c r="A137" s="147" t="s">
        <v>173</v>
      </c>
      <c r="B137" s="155"/>
      <c r="C137" s="183" t="s">
        <v>184</v>
      </c>
      <c r="D137" s="183">
        <v>7</v>
      </c>
      <c r="F137" s="183" t="s">
        <v>293</v>
      </c>
      <c r="G137" s="183">
        <v>7</v>
      </c>
      <c r="I137" s="183" t="s">
        <v>52</v>
      </c>
      <c r="J137" s="183">
        <v>5.5</v>
      </c>
      <c r="L137" s="176" t="s">
        <v>12</v>
      </c>
      <c r="M137" s="176">
        <v>7</v>
      </c>
      <c r="N137" s="174" t="str">
        <f>IF(M137,"公斤","")</f>
        <v>公斤</v>
      </c>
      <c r="O137" s="183" t="s">
        <v>268</v>
      </c>
      <c r="P137" s="183">
        <v>2</v>
      </c>
      <c r="R137" s="185"/>
      <c r="S137" s="185"/>
      <c r="T137" s="58"/>
      <c r="U137" s="58"/>
      <c r="V137" s="58"/>
      <c r="W137" s="58"/>
      <c r="X137" s="58"/>
      <c r="Y137" s="58"/>
      <c r="Z137" s="60"/>
    </row>
    <row r="138" spans="1:49" ht="25.05" customHeight="1">
      <c r="A138" s="147"/>
      <c r="B138" s="151"/>
      <c r="C138" s="183" t="s">
        <v>22</v>
      </c>
      <c r="D138" s="183">
        <v>3</v>
      </c>
      <c r="F138" s="183" t="s">
        <v>29</v>
      </c>
      <c r="G138" s="199">
        <v>2</v>
      </c>
      <c r="I138" s="194" t="s">
        <v>229</v>
      </c>
      <c r="J138" s="194">
        <v>3</v>
      </c>
      <c r="L138" s="176" t="s">
        <v>19</v>
      </c>
      <c r="M138" s="176">
        <v>0.05</v>
      </c>
      <c r="N138" s="174" t="str">
        <f t="shared" ref="N138:N139" si="162">IF(M138,"公斤","")</f>
        <v>公斤</v>
      </c>
      <c r="O138" s="183" t="s">
        <v>269</v>
      </c>
      <c r="P138" s="183">
        <v>1</v>
      </c>
      <c r="R138" s="198"/>
      <c r="S138" s="198"/>
      <c r="T138" s="58"/>
      <c r="U138" s="58"/>
      <c r="V138" s="58"/>
      <c r="W138" s="58"/>
      <c r="X138" s="58"/>
      <c r="Y138" s="58"/>
      <c r="Z138" s="60"/>
    </row>
    <row r="139" spans="1:49" ht="25.05" customHeight="1">
      <c r="A139" s="147"/>
      <c r="B139" s="151"/>
      <c r="C139" s="183"/>
      <c r="D139" s="183"/>
      <c r="F139" s="183" t="s">
        <v>103</v>
      </c>
      <c r="G139" s="199">
        <v>2</v>
      </c>
      <c r="I139" s="183" t="s">
        <v>19</v>
      </c>
      <c r="J139" s="183">
        <v>0.05</v>
      </c>
      <c r="L139" s="176"/>
      <c r="M139" s="176"/>
      <c r="N139" s="174" t="str">
        <f t="shared" si="162"/>
        <v/>
      </c>
      <c r="O139" s="183" t="s">
        <v>27</v>
      </c>
      <c r="P139" s="183">
        <v>0.5</v>
      </c>
      <c r="R139" s="198"/>
      <c r="S139" s="198"/>
      <c r="T139" s="58"/>
      <c r="U139" s="58"/>
      <c r="V139" s="58"/>
      <c r="W139" s="58"/>
      <c r="X139" s="58"/>
      <c r="Y139" s="58"/>
      <c r="Z139" s="60"/>
    </row>
    <row r="140" spans="1:49" ht="25.05" customHeight="1">
      <c r="A140" s="147"/>
      <c r="B140" s="151"/>
      <c r="C140" s="183"/>
      <c r="D140" s="183"/>
      <c r="F140" s="183" t="s">
        <v>18</v>
      </c>
      <c r="G140" s="199">
        <v>0.5</v>
      </c>
      <c r="I140" s="183"/>
      <c r="J140" s="183"/>
      <c r="L140" s="176"/>
      <c r="M140" s="176"/>
      <c r="N140" s="174"/>
      <c r="O140" s="183" t="s">
        <v>138</v>
      </c>
      <c r="P140" s="183">
        <v>1</v>
      </c>
      <c r="R140" s="198"/>
      <c r="S140" s="198"/>
      <c r="T140" s="58"/>
      <c r="U140" s="58"/>
      <c r="V140" s="58"/>
      <c r="W140" s="58"/>
      <c r="X140" s="58"/>
      <c r="Y140" s="58"/>
      <c r="Z140" s="60"/>
    </row>
    <row r="141" spans="1:49" ht="25.05" customHeight="1">
      <c r="A141" s="147"/>
      <c r="B141" s="151"/>
      <c r="C141" s="183"/>
      <c r="D141" s="183"/>
      <c r="F141" s="183" t="s">
        <v>19</v>
      </c>
      <c r="G141" s="183">
        <v>0.05</v>
      </c>
      <c r="I141" s="183"/>
      <c r="J141" s="183"/>
      <c r="L141" s="176"/>
      <c r="M141" s="176"/>
      <c r="N141" s="174" t="str">
        <f t="shared" ref="N141" si="163">IF(M141,"公斤","")</f>
        <v/>
      </c>
      <c r="O141" s="183"/>
      <c r="P141" s="183"/>
      <c r="R141" s="198"/>
      <c r="S141" s="198"/>
      <c r="T141" s="58"/>
      <c r="U141" s="58"/>
      <c r="V141" s="58"/>
      <c r="W141" s="58"/>
      <c r="X141" s="58"/>
      <c r="Y141" s="58"/>
      <c r="Z141" s="60"/>
    </row>
    <row r="142" spans="1:49" ht="25.05" customHeight="1" thickBot="1">
      <c r="A142" s="147"/>
      <c r="B142" s="152"/>
      <c r="C142" s="183"/>
      <c r="D142" s="183"/>
      <c r="F142" s="194" t="s">
        <v>104</v>
      </c>
      <c r="G142" s="194"/>
      <c r="I142" s="183"/>
      <c r="J142" s="183"/>
      <c r="L142" s="177"/>
      <c r="M142" s="177"/>
      <c r="O142" s="183"/>
      <c r="P142" s="183"/>
      <c r="R142" s="198"/>
      <c r="S142" s="198"/>
      <c r="T142" s="58"/>
      <c r="U142" s="58"/>
      <c r="V142" s="58"/>
      <c r="W142" s="58"/>
      <c r="X142" s="58"/>
      <c r="Y142" s="58"/>
      <c r="Z142" s="60"/>
    </row>
    <row r="143" spans="1:49" ht="15" customHeight="1">
      <c r="A143" s="180"/>
      <c r="B143" s="156"/>
      <c r="C143" s="186"/>
      <c r="D143" s="186"/>
      <c r="F143" s="186"/>
      <c r="G143" s="186"/>
      <c r="I143" s="186"/>
      <c r="J143" s="186"/>
      <c r="L143" s="177"/>
      <c r="M143" s="177"/>
      <c r="O143" s="186"/>
      <c r="P143" s="186"/>
      <c r="R143" s="186"/>
      <c r="S143" s="186"/>
      <c r="T143" s="63"/>
      <c r="U143" s="64"/>
      <c r="V143" s="64"/>
      <c r="W143" s="64"/>
      <c r="X143" s="64"/>
      <c r="Y143" s="64"/>
      <c r="Z143" s="65"/>
    </row>
    <row r="144" spans="1:49" ht="15" customHeight="1">
      <c r="A144" s="180"/>
      <c r="B144" s="156"/>
      <c r="C144" s="186"/>
      <c r="D144" s="186"/>
      <c r="F144" s="186"/>
      <c r="G144" s="186"/>
      <c r="I144" s="186"/>
      <c r="J144" s="186"/>
      <c r="L144" s="177"/>
      <c r="M144" s="177"/>
      <c r="O144" s="186"/>
      <c r="P144" s="186"/>
      <c r="R144" s="186"/>
      <c r="S144" s="186"/>
      <c r="T144" s="63"/>
      <c r="U144" s="64"/>
      <c r="V144" s="64"/>
      <c r="W144" s="64"/>
      <c r="X144" s="64"/>
      <c r="Y144" s="64"/>
      <c r="Z144" s="65"/>
    </row>
    <row r="145" spans="1:26" ht="15" customHeight="1">
      <c r="A145" s="180"/>
      <c r="B145" s="156"/>
      <c r="C145" s="186"/>
      <c r="D145" s="186"/>
      <c r="F145" s="186"/>
      <c r="G145" s="186"/>
      <c r="I145" s="186"/>
      <c r="J145" s="186"/>
      <c r="L145" s="177"/>
      <c r="M145" s="177"/>
      <c r="O145" s="186"/>
      <c r="P145" s="186"/>
      <c r="R145" s="186"/>
      <c r="S145" s="186"/>
      <c r="T145" s="63"/>
      <c r="U145" s="64"/>
      <c r="V145" s="64"/>
      <c r="W145" s="64"/>
      <c r="X145" s="64"/>
      <c r="Y145" s="64"/>
      <c r="Z145" s="65"/>
    </row>
    <row r="146" spans="1:26" ht="15" customHeight="1">
      <c r="A146" s="180"/>
      <c r="B146" s="156"/>
      <c r="C146" s="186"/>
      <c r="D146" s="186"/>
      <c r="F146" s="186"/>
      <c r="G146" s="186"/>
      <c r="I146" s="186"/>
      <c r="J146" s="186"/>
      <c r="L146" s="177"/>
      <c r="M146" s="177"/>
      <c r="O146" s="186"/>
      <c r="P146" s="186"/>
      <c r="R146" s="186"/>
      <c r="S146" s="186"/>
      <c r="T146" s="63"/>
      <c r="U146" s="64"/>
      <c r="V146" s="64"/>
      <c r="W146" s="64"/>
      <c r="X146" s="64"/>
      <c r="Y146" s="64"/>
      <c r="Z146" s="65"/>
    </row>
    <row r="147" spans="1:26" ht="15" customHeight="1">
      <c r="A147" s="180"/>
      <c r="B147" s="156"/>
      <c r="C147" s="186"/>
      <c r="D147" s="186"/>
      <c r="F147" s="186"/>
      <c r="G147" s="186"/>
      <c r="I147" s="186"/>
      <c r="J147" s="186"/>
      <c r="L147" s="177"/>
      <c r="M147" s="177"/>
      <c r="O147" s="186"/>
      <c r="P147" s="186"/>
      <c r="R147" s="186"/>
      <c r="S147" s="186"/>
      <c r="T147" s="63"/>
      <c r="U147" s="64"/>
      <c r="V147" s="64"/>
      <c r="W147" s="64"/>
      <c r="X147" s="64"/>
      <c r="Y147" s="64"/>
      <c r="Z147" s="65"/>
    </row>
    <row r="148" spans="1:26" ht="15" customHeight="1">
      <c r="A148" s="180"/>
      <c r="B148" s="156"/>
      <c r="C148" s="186"/>
      <c r="D148" s="186"/>
      <c r="F148" s="186"/>
      <c r="G148" s="186"/>
      <c r="I148" s="186"/>
      <c r="J148" s="186"/>
      <c r="L148" s="177"/>
      <c r="M148" s="177"/>
      <c r="N148" s="172" t="str">
        <f t="shared" ref="N148:N169" si="164">IF(M148,"公斤","")</f>
        <v/>
      </c>
      <c r="O148" s="186"/>
      <c r="P148" s="186"/>
      <c r="R148" s="186"/>
      <c r="S148" s="186"/>
      <c r="T148" s="63"/>
      <c r="U148" s="64"/>
      <c r="V148" s="64"/>
      <c r="W148" s="64"/>
      <c r="X148" s="64"/>
      <c r="Y148" s="64"/>
      <c r="Z148" s="65"/>
    </row>
    <row r="149" spans="1:26" ht="15" customHeight="1">
      <c r="A149" s="180"/>
      <c r="B149" s="156"/>
      <c r="C149" s="186"/>
      <c r="D149" s="186"/>
      <c r="F149" s="186"/>
      <c r="G149" s="186"/>
      <c r="I149" s="186"/>
      <c r="J149" s="186"/>
      <c r="L149" s="177"/>
      <c r="M149" s="177"/>
      <c r="N149" s="172" t="str">
        <f t="shared" si="164"/>
        <v/>
      </c>
      <c r="O149" s="186"/>
      <c r="P149" s="186"/>
      <c r="R149" s="186"/>
      <c r="S149" s="186"/>
      <c r="T149" s="63"/>
      <c r="U149" s="64"/>
      <c r="V149" s="64"/>
      <c r="W149" s="64"/>
      <c r="X149" s="64"/>
      <c r="Y149" s="64"/>
      <c r="Z149" s="65"/>
    </row>
    <row r="150" spans="1:26" ht="15" customHeight="1">
      <c r="A150" s="180"/>
      <c r="B150" s="156"/>
      <c r="C150" s="186"/>
      <c r="D150" s="186"/>
      <c r="F150" s="186"/>
      <c r="G150" s="186"/>
      <c r="I150" s="186"/>
      <c r="J150" s="186"/>
      <c r="L150" s="177"/>
      <c r="M150" s="177"/>
      <c r="N150" s="172" t="str">
        <f t="shared" si="164"/>
        <v/>
      </c>
      <c r="O150" s="186"/>
      <c r="P150" s="186"/>
      <c r="R150" s="186"/>
      <c r="S150" s="186"/>
      <c r="T150" s="63"/>
      <c r="U150" s="64"/>
      <c r="V150" s="64"/>
      <c r="W150" s="64"/>
      <c r="X150" s="64"/>
      <c r="Y150" s="64"/>
      <c r="Z150" s="65"/>
    </row>
    <row r="151" spans="1:26" ht="15" customHeight="1">
      <c r="A151" s="180"/>
      <c r="B151" s="156"/>
      <c r="C151" s="186"/>
      <c r="D151" s="186"/>
      <c r="F151" s="186"/>
      <c r="G151" s="186"/>
      <c r="I151" s="186"/>
      <c r="J151" s="186"/>
      <c r="L151" s="177"/>
      <c r="M151" s="177"/>
      <c r="N151" s="172" t="str">
        <f t="shared" si="164"/>
        <v/>
      </c>
      <c r="O151" s="186"/>
      <c r="P151" s="186"/>
      <c r="R151" s="186"/>
      <c r="S151" s="186"/>
      <c r="T151" s="63"/>
      <c r="U151" s="64"/>
      <c r="V151" s="64"/>
      <c r="W151" s="64"/>
      <c r="X151" s="64"/>
      <c r="Y151" s="64"/>
      <c r="Z151" s="65"/>
    </row>
    <row r="152" spans="1:26" ht="15" customHeight="1">
      <c r="A152" s="149"/>
      <c r="B152" s="156"/>
      <c r="C152" s="186"/>
      <c r="D152" s="186"/>
      <c r="F152" s="186"/>
      <c r="G152" s="186"/>
      <c r="I152" s="186"/>
      <c r="J152" s="186"/>
      <c r="L152" s="177"/>
      <c r="M152" s="177"/>
      <c r="N152" s="172" t="str">
        <f t="shared" si="164"/>
        <v/>
      </c>
      <c r="O152" s="186"/>
      <c r="P152" s="186"/>
      <c r="R152" s="186"/>
      <c r="S152" s="186"/>
      <c r="T152" s="63"/>
      <c r="U152" s="64"/>
      <c r="V152" s="64"/>
      <c r="W152" s="64"/>
      <c r="X152" s="64"/>
      <c r="Y152" s="64"/>
      <c r="Z152" s="65"/>
    </row>
    <row r="153" spans="1:26" ht="15" customHeight="1">
      <c r="A153" s="149"/>
      <c r="B153" s="156"/>
      <c r="C153" s="186"/>
      <c r="D153" s="186"/>
      <c r="F153" s="186"/>
      <c r="G153" s="186"/>
      <c r="I153" s="186"/>
      <c r="J153" s="186"/>
      <c r="L153" s="177"/>
      <c r="M153" s="177"/>
      <c r="N153" s="172" t="str">
        <f t="shared" si="164"/>
        <v/>
      </c>
      <c r="O153" s="186"/>
      <c r="P153" s="186"/>
      <c r="R153" s="186"/>
      <c r="S153" s="186"/>
      <c r="T153" s="63"/>
      <c r="U153" s="64"/>
      <c r="V153" s="64"/>
      <c r="W153" s="64"/>
      <c r="X153" s="64"/>
      <c r="Y153" s="64"/>
      <c r="Z153" s="65"/>
    </row>
    <row r="154" spans="1:26" ht="15" customHeight="1">
      <c r="A154" s="149"/>
      <c r="B154" s="156"/>
      <c r="C154" s="186"/>
      <c r="D154" s="186"/>
      <c r="F154" s="186"/>
      <c r="G154" s="186"/>
      <c r="I154" s="186"/>
      <c r="J154" s="186"/>
      <c r="L154" s="177"/>
      <c r="M154" s="177"/>
      <c r="N154" s="172" t="str">
        <f t="shared" si="164"/>
        <v/>
      </c>
      <c r="O154" s="186"/>
      <c r="P154" s="186"/>
      <c r="R154" s="186"/>
      <c r="S154" s="186"/>
      <c r="T154" s="63"/>
      <c r="U154" s="64"/>
      <c r="V154" s="64"/>
      <c r="W154" s="64"/>
      <c r="X154" s="64"/>
      <c r="Y154" s="64"/>
      <c r="Z154" s="65"/>
    </row>
    <row r="155" spans="1:26" ht="15" customHeight="1">
      <c r="A155" s="149"/>
      <c r="B155" s="156"/>
      <c r="C155" s="186"/>
      <c r="D155" s="186"/>
      <c r="F155" s="186"/>
      <c r="G155" s="186"/>
      <c r="I155" s="186"/>
      <c r="J155" s="186"/>
      <c r="L155" s="177"/>
      <c r="M155" s="177"/>
      <c r="N155" s="172" t="str">
        <f t="shared" si="164"/>
        <v/>
      </c>
      <c r="O155" s="186"/>
      <c r="P155" s="186"/>
      <c r="R155" s="186"/>
      <c r="S155" s="186"/>
      <c r="T155" s="63"/>
      <c r="U155" s="64"/>
      <c r="V155" s="64"/>
      <c r="W155" s="64"/>
      <c r="X155" s="64"/>
      <c r="Y155" s="64"/>
      <c r="Z155" s="65"/>
    </row>
    <row r="156" spans="1:26" ht="15" customHeight="1">
      <c r="A156" s="149"/>
      <c r="B156" s="156"/>
      <c r="C156" s="186"/>
      <c r="D156" s="186"/>
      <c r="F156" s="186"/>
      <c r="G156" s="186"/>
      <c r="I156" s="186"/>
      <c r="J156" s="186"/>
      <c r="L156" s="177"/>
      <c r="M156" s="177"/>
      <c r="N156" s="172" t="str">
        <f t="shared" si="164"/>
        <v/>
      </c>
      <c r="O156" s="186"/>
      <c r="P156" s="186"/>
      <c r="R156" s="186"/>
      <c r="S156" s="186"/>
      <c r="T156" s="63"/>
      <c r="U156" s="64"/>
      <c r="V156" s="64"/>
      <c r="W156" s="64"/>
      <c r="X156" s="64"/>
      <c r="Y156" s="64"/>
      <c r="Z156" s="65"/>
    </row>
    <row r="157" spans="1:26" ht="15" customHeight="1">
      <c r="A157" s="149"/>
      <c r="B157" s="156"/>
      <c r="C157" s="186"/>
      <c r="D157" s="186"/>
      <c r="F157" s="186"/>
      <c r="G157" s="186"/>
      <c r="I157" s="186"/>
      <c r="J157" s="186"/>
      <c r="L157" s="177"/>
      <c r="M157" s="177"/>
      <c r="N157" s="172" t="str">
        <f t="shared" si="164"/>
        <v/>
      </c>
      <c r="O157" s="186"/>
      <c r="P157" s="186"/>
      <c r="R157" s="186"/>
      <c r="S157" s="186"/>
      <c r="T157" s="63"/>
      <c r="U157" s="64"/>
      <c r="V157" s="64"/>
      <c r="W157" s="64"/>
      <c r="X157" s="64"/>
      <c r="Y157" s="64"/>
      <c r="Z157" s="65"/>
    </row>
    <row r="158" spans="1:26" ht="15" customHeight="1">
      <c r="A158" s="149"/>
      <c r="B158" s="156"/>
      <c r="C158" s="186"/>
      <c r="D158" s="186"/>
      <c r="F158" s="186"/>
      <c r="G158" s="186"/>
      <c r="I158" s="186"/>
      <c r="J158" s="186"/>
      <c r="L158" s="177"/>
      <c r="M158" s="177"/>
      <c r="N158" s="172" t="str">
        <f t="shared" si="164"/>
        <v/>
      </c>
      <c r="O158" s="186"/>
      <c r="P158" s="186"/>
      <c r="R158" s="186"/>
      <c r="S158" s="186"/>
      <c r="T158" s="63"/>
      <c r="U158" s="64"/>
      <c r="V158" s="64"/>
      <c r="W158" s="64"/>
      <c r="X158" s="64"/>
      <c r="Y158" s="64"/>
      <c r="Z158" s="65"/>
    </row>
    <row r="159" spans="1:26" ht="15" customHeight="1">
      <c r="A159" s="149"/>
      <c r="B159" s="156"/>
      <c r="C159" s="186"/>
      <c r="D159" s="186"/>
      <c r="F159" s="186"/>
      <c r="G159" s="186"/>
      <c r="I159" s="186"/>
      <c r="J159" s="186"/>
      <c r="L159" s="177"/>
      <c r="M159" s="177"/>
      <c r="N159" s="172" t="str">
        <f t="shared" si="164"/>
        <v/>
      </c>
      <c r="O159" s="186"/>
      <c r="P159" s="186"/>
      <c r="R159" s="186"/>
      <c r="S159" s="186"/>
      <c r="T159" s="63"/>
      <c r="U159" s="64"/>
      <c r="V159" s="64"/>
      <c r="W159" s="64"/>
      <c r="X159" s="64"/>
      <c r="Y159" s="64"/>
      <c r="Z159" s="65"/>
    </row>
    <row r="160" spans="1:26" ht="15" customHeight="1">
      <c r="A160" s="149"/>
      <c r="B160" s="156"/>
      <c r="C160" s="186"/>
      <c r="D160" s="186"/>
      <c r="F160" s="186"/>
      <c r="G160" s="186"/>
      <c r="I160" s="186"/>
      <c r="J160" s="186"/>
      <c r="L160" s="177"/>
      <c r="M160" s="177"/>
      <c r="N160" s="172" t="str">
        <f t="shared" si="164"/>
        <v/>
      </c>
      <c r="O160" s="186"/>
      <c r="P160" s="186"/>
      <c r="R160" s="186"/>
      <c r="S160" s="186"/>
      <c r="T160" s="63"/>
      <c r="U160" s="64"/>
      <c r="V160" s="64"/>
      <c r="W160" s="64"/>
      <c r="X160" s="64"/>
      <c r="Y160" s="64"/>
      <c r="Z160" s="65"/>
    </row>
    <row r="161" spans="1:26" ht="15" customHeight="1">
      <c r="A161" s="149"/>
      <c r="B161" s="156"/>
      <c r="C161" s="186"/>
      <c r="D161" s="186"/>
      <c r="F161" s="186"/>
      <c r="G161" s="186"/>
      <c r="I161" s="186"/>
      <c r="J161" s="186"/>
      <c r="L161" s="177"/>
      <c r="M161" s="177"/>
      <c r="N161" s="172" t="str">
        <f t="shared" si="164"/>
        <v/>
      </c>
      <c r="O161" s="186"/>
      <c r="P161" s="186"/>
      <c r="R161" s="186"/>
      <c r="S161" s="186"/>
      <c r="T161" s="63"/>
      <c r="U161" s="64"/>
      <c r="V161" s="64"/>
      <c r="W161" s="64"/>
      <c r="X161" s="64"/>
      <c r="Y161" s="64"/>
      <c r="Z161" s="65"/>
    </row>
    <row r="162" spans="1:26" ht="15" customHeight="1">
      <c r="A162" s="149"/>
      <c r="B162" s="156"/>
      <c r="C162" s="186"/>
      <c r="D162" s="186"/>
      <c r="F162" s="186"/>
      <c r="G162" s="186"/>
      <c r="I162" s="186"/>
      <c r="J162" s="186"/>
      <c r="L162" s="177"/>
      <c r="M162" s="177"/>
      <c r="N162" s="172" t="str">
        <f t="shared" si="164"/>
        <v/>
      </c>
      <c r="O162" s="186"/>
      <c r="P162" s="186"/>
      <c r="R162" s="186"/>
      <c r="S162" s="186"/>
      <c r="T162" s="63"/>
      <c r="U162" s="64"/>
      <c r="V162" s="64"/>
      <c r="W162" s="64"/>
      <c r="X162" s="64"/>
      <c r="Y162" s="64"/>
      <c r="Z162" s="65"/>
    </row>
    <row r="163" spans="1:26" ht="15" customHeight="1">
      <c r="A163" s="149"/>
      <c r="B163" s="156"/>
      <c r="C163" s="186"/>
      <c r="D163" s="186"/>
      <c r="F163" s="186"/>
      <c r="G163" s="186"/>
      <c r="I163" s="186"/>
      <c r="J163" s="186"/>
      <c r="L163" s="177"/>
      <c r="M163" s="177"/>
      <c r="N163" s="172" t="str">
        <f t="shared" si="164"/>
        <v/>
      </c>
      <c r="O163" s="186"/>
      <c r="P163" s="186"/>
      <c r="R163" s="186"/>
      <c r="S163" s="186"/>
      <c r="T163" s="63"/>
      <c r="U163" s="64"/>
      <c r="V163" s="64"/>
      <c r="W163" s="64"/>
      <c r="X163" s="64"/>
      <c r="Y163" s="64"/>
      <c r="Z163" s="65"/>
    </row>
    <row r="164" spans="1:26" ht="15" customHeight="1">
      <c r="A164" s="149"/>
      <c r="B164" s="156"/>
      <c r="C164" s="186"/>
      <c r="D164" s="186"/>
      <c r="F164" s="186"/>
      <c r="G164" s="186"/>
      <c r="I164" s="186"/>
      <c r="J164" s="186"/>
      <c r="L164" s="177"/>
      <c r="M164" s="177"/>
      <c r="N164" s="172" t="str">
        <f t="shared" si="164"/>
        <v/>
      </c>
      <c r="O164" s="186"/>
      <c r="P164" s="186"/>
      <c r="R164" s="186"/>
      <c r="S164" s="186"/>
      <c r="T164" s="63"/>
      <c r="U164" s="64"/>
      <c r="V164" s="64"/>
      <c r="W164" s="64"/>
      <c r="X164" s="64"/>
      <c r="Y164" s="64"/>
      <c r="Z164" s="65"/>
    </row>
    <row r="165" spans="1:26" ht="15" customHeight="1">
      <c r="A165" s="149"/>
      <c r="B165" s="156"/>
      <c r="C165" s="186"/>
      <c r="D165" s="186"/>
      <c r="F165" s="186"/>
      <c r="G165" s="186"/>
      <c r="I165" s="186"/>
      <c r="J165" s="186"/>
      <c r="L165" s="177"/>
      <c r="M165" s="177"/>
      <c r="N165" s="172" t="str">
        <f t="shared" si="164"/>
        <v/>
      </c>
      <c r="O165" s="186"/>
      <c r="P165" s="186"/>
      <c r="R165" s="186"/>
      <c r="S165" s="186"/>
      <c r="T165" s="63"/>
      <c r="U165" s="64"/>
      <c r="V165" s="64"/>
      <c r="W165" s="64"/>
      <c r="X165" s="64"/>
      <c r="Y165" s="64"/>
      <c r="Z165" s="65"/>
    </row>
    <row r="166" spans="1:26" ht="15" customHeight="1">
      <c r="A166" s="149"/>
      <c r="B166" s="156"/>
      <c r="C166" s="186"/>
      <c r="D166" s="186"/>
      <c r="F166" s="186"/>
      <c r="G166" s="186"/>
      <c r="I166" s="186"/>
      <c r="J166" s="186"/>
      <c r="L166" s="177"/>
      <c r="M166" s="177"/>
      <c r="N166" s="172" t="str">
        <f t="shared" si="164"/>
        <v/>
      </c>
      <c r="O166" s="186"/>
      <c r="P166" s="186"/>
      <c r="R166" s="186"/>
      <c r="S166" s="186"/>
      <c r="T166" s="63"/>
      <c r="U166" s="64"/>
      <c r="V166" s="64"/>
      <c r="W166" s="64"/>
      <c r="X166" s="64"/>
      <c r="Y166" s="64"/>
      <c r="Z166" s="65"/>
    </row>
    <row r="167" spans="1:26" ht="15" customHeight="1">
      <c r="A167" s="149"/>
      <c r="B167" s="156"/>
      <c r="C167" s="186"/>
      <c r="D167" s="186"/>
      <c r="F167" s="186"/>
      <c r="G167" s="186"/>
      <c r="I167" s="186"/>
      <c r="J167" s="186"/>
      <c r="L167" s="177"/>
      <c r="M167" s="177"/>
      <c r="N167" s="172" t="str">
        <f t="shared" si="164"/>
        <v/>
      </c>
      <c r="O167" s="186"/>
      <c r="P167" s="186"/>
      <c r="R167" s="186"/>
      <c r="S167" s="186"/>
      <c r="T167" s="63"/>
      <c r="U167" s="64"/>
      <c r="V167" s="64"/>
      <c r="W167" s="64"/>
      <c r="X167" s="64"/>
      <c r="Y167" s="64"/>
      <c r="Z167" s="65"/>
    </row>
    <row r="168" spans="1:26" ht="15" customHeight="1">
      <c r="A168" s="149"/>
      <c r="B168" s="156"/>
      <c r="C168" s="186"/>
      <c r="D168" s="186"/>
      <c r="F168" s="186"/>
      <c r="G168" s="186"/>
      <c r="I168" s="186"/>
      <c r="J168" s="186"/>
      <c r="L168" s="177"/>
      <c r="M168" s="177"/>
      <c r="N168" s="172" t="str">
        <f t="shared" si="164"/>
        <v/>
      </c>
      <c r="O168" s="186"/>
      <c r="P168" s="186"/>
      <c r="R168" s="186"/>
      <c r="S168" s="186"/>
      <c r="T168" s="63"/>
      <c r="U168" s="64"/>
      <c r="V168" s="64"/>
      <c r="W168" s="64"/>
      <c r="X168" s="64"/>
      <c r="Y168" s="64"/>
      <c r="Z168" s="65"/>
    </row>
    <row r="169" spans="1:26" ht="15" customHeight="1">
      <c r="A169" s="149"/>
      <c r="B169" s="156"/>
      <c r="C169" s="186"/>
      <c r="D169" s="186"/>
      <c r="F169" s="186"/>
      <c r="G169" s="186"/>
      <c r="I169" s="186"/>
      <c r="J169" s="186"/>
      <c r="L169" s="177"/>
      <c r="M169" s="177"/>
      <c r="N169" s="172" t="str">
        <f t="shared" si="164"/>
        <v/>
      </c>
      <c r="O169" s="186"/>
      <c r="P169" s="186"/>
      <c r="R169" s="186"/>
      <c r="S169" s="186"/>
      <c r="T169" s="63"/>
      <c r="U169" s="64"/>
      <c r="V169" s="64"/>
      <c r="W169" s="64"/>
      <c r="X169" s="64"/>
      <c r="Y169" s="64"/>
      <c r="Z169" s="65"/>
    </row>
    <row r="170" spans="1:26" ht="15" customHeight="1">
      <c r="A170" s="149"/>
      <c r="B170" s="156"/>
      <c r="C170" s="186"/>
      <c r="D170" s="186"/>
      <c r="F170" s="186"/>
      <c r="G170" s="186"/>
      <c r="I170" s="186"/>
      <c r="J170" s="186"/>
      <c r="L170" s="177"/>
      <c r="M170" s="177"/>
      <c r="O170" s="186"/>
      <c r="P170" s="186"/>
      <c r="R170" s="186"/>
      <c r="S170" s="186"/>
      <c r="T170" s="63"/>
      <c r="U170" s="64"/>
      <c r="V170" s="64"/>
      <c r="W170" s="64"/>
      <c r="X170" s="64"/>
      <c r="Y170" s="64"/>
      <c r="Z170" s="65"/>
    </row>
    <row r="171" spans="1:26" ht="15" customHeight="1">
      <c r="A171" s="149"/>
      <c r="B171" s="156"/>
      <c r="C171" s="186"/>
      <c r="D171" s="186"/>
      <c r="F171" s="186"/>
      <c r="G171" s="186"/>
      <c r="I171" s="186"/>
      <c r="J171" s="186"/>
      <c r="L171" s="177"/>
      <c r="M171" s="177"/>
      <c r="O171" s="186"/>
      <c r="P171" s="186"/>
      <c r="R171" s="186"/>
      <c r="S171" s="186"/>
      <c r="T171" s="63"/>
      <c r="U171" s="64"/>
      <c r="V171" s="64"/>
      <c r="W171" s="64"/>
      <c r="X171" s="64"/>
      <c r="Y171" s="64"/>
      <c r="Z171" s="65"/>
    </row>
    <row r="172" spans="1:26" ht="15" customHeight="1">
      <c r="A172" s="149"/>
      <c r="B172" s="156"/>
      <c r="C172" s="186"/>
      <c r="D172" s="186"/>
      <c r="F172" s="186"/>
      <c r="G172" s="186"/>
      <c r="I172" s="186"/>
      <c r="J172" s="186"/>
      <c r="L172" s="177"/>
      <c r="M172" s="177"/>
      <c r="O172" s="186"/>
      <c r="P172" s="186"/>
      <c r="R172" s="186"/>
      <c r="S172" s="186"/>
      <c r="T172" s="63"/>
      <c r="U172" s="64"/>
      <c r="V172" s="64"/>
      <c r="W172" s="64"/>
      <c r="X172" s="64"/>
      <c r="Y172" s="64"/>
      <c r="Z172" s="65"/>
    </row>
    <row r="173" spans="1:26" ht="15" customHeight="1">
      <c r="A173" s="149"/>
      <c r="B173" s="156"/>
      <c r="C173" s="186"/>
      <c r="D173" s="186"/>
      <c r="F173" s="186"/>
      <c r="G173" s="186"/>
      <c r="I173" s="186"/>
      <c r="J173" s="186"/>
      <c r="L173" s="177"/>
      <c r="M173" s="177"/>
      <c r="O173" s="186"/>
      <c r="P173" s="186"/>
      <c r="R173" s="186"/>
      <c r="S173" s="186"/>
      <c r="T173" s="63"/>
      <c r="U173" s="64"/>
      <c r="V173" s="64"/>
      <c r="W173" s="64"/>
      <c r="X173" s="64"/>
      <c r="Y173" s="64"/>
      <c r="Z173" s="65"/>
    </row>
    <row r="174" spans="1:26" ht="15" customHeight="1">
      <c r="A174" s="149"/>
      <c r="B174" s="156"/>
      <c r="C174" s="186"/>
      <c r="D174" s="186"/>
      <c r="F174" s="186"/>
      <c r="G174" s="186"/>
      <c r="I174" s="186"/>
      <c r="J174" s="186"/>
      <c r="L174" s="177"/>
      <c r="M174" s="177"/>
      <c r="O174" s="186"/>
      <c r="P174" s="186"/>
      <c r="R174" s="186"/>
      <c r="S174" s="186"/>
      <c r="T174" s="63"/>
      <c r="U174" s="64"/>
      <c r="V174" s="64"/>
      <c r="W174" s="64"/>
      <c r="X174" s="64"/>
      <c r="Y174" s="64"/>
      <c r="Z174" s="65"/>
    </row>
    <row r="175" spans="1:26" ht="15" customHeight="1">
      <c r="A175" s="149"/>
      <c r="B175" s="156"/>
      <c r="C175" s="186"/>
      <c r="D175" s="186"/>
      <c r="F175" s="186"/>
      <c r="G175" s="186"/>
      <c r="I175" s="186"/>
      <c r="J175" s="186"/>
      <c r="L175" s="177"/>
      <c r="M175" s="177"/>
      <c r="O175" s="186"/>
      <c r="P175" s="186"/>
      <c r="R175" s="186"/>
      <c r="S175" s="186"/>
      <c r="T175" s="63"/>
      <c r="U175" s="64"/>
      <c r="V175" s="64"/>
      <c r="W175" s="64"/>
      <c r="X175" s="64"/>
      <c r="Y175" s="64"/>
      <c r="Z175" s="65"/>
    </row>
    <row r="176" spans="1:26" ht="15" customHeight="1">
      <c r="A176" s="149"/>
      <c r="B176" s="156"/>
      <c r="C176" s="186"/>
      <c r="D176" s="186"/>
      <c r="F176" s="186"/>
      <c r="G176" s="186"/>
      <c r="I176" s="186"/>
      <c r="J176" s="186"/>
      <c r="L176" s="177"/>
      <c r="M176" s="177"/>
      <c r="O176" s="186"/>
      <c r="P176" s="186"/>
      <c r="R176" s="186"/>
      <c r="S176" s="186"/>
      <c r="T176" s="63"/>
      <c r="U176" s="64"/>
      <c r="V176" s="64"/>
      <c r="W176" s="64"/>
      <c r="X176" s="64"/>
      <c r="Y176" s="64"/>
      <c r="Z176" s="65"/>
    </row>
    <row r="177" spans="1:26" ht="15" customHeight="1">
      <c r="A177" s="149"/>
      <c r="B177" s="156"/>
      <c r="C177" s="186"/>
      <c r="D177" s="186"/>
      <c r="F177" s="186"/>
      <c r="G177" s="186"/>
      <c r="I177" s="186"/>
      <c r="J177" s="186"/>
      <c r="L177" s="177"/>
      <c r="M177" s="177"/>
      <c r="O177" s="186"/>
      <c r="P177" s="186"/>
      <c r="R177" s="186"/>
      <c r="S177" s="186"/>
      <c r="T177" s="63"/>
      <c r="U177" s="64"/>
      <c r="V177" s="64"/>
      <c r="W177" s="64"/>
      <c r="X177" s="64"/>
      <c r="Y177" s="64"/>
      <c r="Z177" s="65"/>
    </row>
    <row r="178" spans="1:26" ht="15" customHeight="1">
      <c r="A178" s="149"/>
      <c r="B178" s="156"/>
      <c r="C178" s="186"/>
      <c r="D178" s="186"/>
      <c r="F178" s="186"/>
      <c r="G178" s="186"/>
      <c r="I178" s="186"/>
      <c r="J178" s="186"/>
      <c r="L178" s="177"/>
      <c r="M178" s="177"/>
      <c r="O178" s="186"/>
      <c r="P178" s="186"/>
      <c r="R178" s="186"/>
      <c r="S178" s="186"/>
      <c r="T178" s="63"/>
      <c r="U178" s="64"/>
      <c r="V178" s="64"/>
      <c r="W178" s="64"/>
      <c r="X178" s="64"/>
      <c r="Y178" s="64"/>
      <c r="Z178" s="65"/>
    </row>
    <row r="179" spans="1:26" ht="15" customHeight="1">
      <c r="A179" s="149"/>
      <c r="B179" s="156"/>
      <c r="C179" s="186"/>
      <c r="D179" s="186"/>
      <c r="F179" s="186"/>
      <c r="G179" s="186"/>
      <c r="I179" s="186"/>
      <c r="J179" s="186"/>
      <c r="L179" s="177"/>
      <c r="M179" s="177"/>
      <c r="O179" s="186"/>
      <c r="P179" s="186"/>
      <c r="R179" s="186"/>
      <c r="S179" s="186"/>
      <c r="T179" s="63"/>
      <c r="U179" s="64"/>
      <c r="V179" s="64"/>
      <c r="W179" s="64"/>
      <c r="X179" s="64"/>
      <c r="Y179" s="64"/>
      <c r="Z179" s="65"/>
    </row>
    <row r="180" spans="1:26" ht="15" customHeight="1">
      <c r="A180" s="149"/>
      <c r="B180" s="156"/>
      <c r="C180" s="186"/>
      <c r="D180" s="186"/>
      <c r="F180" s="186"/>
      <c r="G180" s="186"/>
      <c r="I180" s="186"/>
      <c r="J180" s="186"/>
      <c r="L180" s="177"/>
      <c r="M180" s="177"/>
      <c r="O180" s="186"/>
      <c r="P180" s="186"/>
      <c r="R180" s="186"/>
      <c r="S180" s="186"/>
      <c r="T180" s="63"/>
      <c r="U180" s="64"/>
      <c r="V180" s="64"/>
      <c r="W180" s="64"/>
      <c r="X180" s="64"/>
      <c r="Y180" s="64"/>
      <c r="Z180" s="65"/>
    </row>
    <row r="181" spans="1:26" ht="15" customHeight="1">
      <c r="A181" s="149"/>
      <c r="B181" s="156"/>
      <c r="C181" s="186"/>
      <c r="D181" s="186"/>
      <c r="F181" s="186"/>
      <c r="G181" s="186"/>
      <c r="I181" s="186"/>
      <c r="J181" s="186"/>
      <c r="L181" s="177"/>
      <c r="M181" s="177"/>
      <c r="O181" s="186"/>
      <c r="P181" s="186"/>
      <c r="R181" s="186"/>
      <c r="S181" s="186"/>
      <c r="T181" s="63"/>
      <c r="U181" s="64"/>
      <c r="V181" s="64"/>
      <c r="W181" s="64"/>
      <c r="X181" s="64"/>
      <c r="Y181" s="64"/>
      <c r="Z181" s="65"/>
    </row>
    <row r="182" spans="1:26" ht="15" customHeight="1">
      <c r="A182" s="149"/>
      <c r="B182" s="156"/>
      <c r="C182" s="186"/>
      <c r="D182" s="186"/>
      <c r="F182" s="186"/>
      <c r="G182" s="186"/>
      <c r="I182" s="186"/>
      <c r="J182" s="186"/>
      <c r="L182" s="177"/>
      <c r="M182" s="177"/>
      <c r="O182" s="186"/>
      <c r="P182" s="186"/>
      <c r="R182" s="186"/>
      <c r="S182" s="186"/>
      <c r="T182" s="63"/>
      <c r="U182" s="64"/>
      <c r="V182" s="64"/>
      <c r="W182" s="64"/>
      <c r="X182" s="64"/>
      <c r="Y182" s="64"/>
      <c r="Z182" s="65"/>
    </row>
    <row r="183" spans="1:26" ht="15" customHeight="1">
      <c r="A183" s="149"/>
      <c r="B183" s="156"/>
      <c r="C183" s="186"/>
      <c r="D183" s="186"/>
      <c r="F183" s="186"/>
      <c r="G183" s="186"/>
      <c r="I183" s="186"/>
      <c r="J183" s="186"/>
      <c r="L183" s="177"/>
      <c r="M183" s="177"/>
      <c r="O183" s="186"/>
      <c r="P183" s="186"/>
      <c r="R183" s="186"/>
      <c r="S183" s="186"/>
      <c r="T183" s="63"/>
      <c r="U183" s="64"/>
      <c r="V183" s="64"/>
      <c r="W183" s="64"/>
      <c r="X183" s="64"/>
      <c r="Y183" s="64"/>
      <c r="Z183" s="65"/>
    </row>
    <row r="184" spans="1:26" ht="15" customHeight="1">
      <c r="A184" s="149"/>
      <c r="B184" s="156"/>
      <c r="C184" s="186"/>
      <c r="D184" s="186"/>
      <c r="F184" s="186"/>
      <c r="G184" s="186"/>
      <c r="I184" s="186"/>
      <c r="J184" s="186"/>
      <c r="L184" s="177"/>
      <c r="M184" s="177"/>
      <c r="O184" s="186"/>
      <c r="P184" s="186"/>
      <c r="R184" s="186"/>
      <c r="S184" s="186"/>
      <c r="T184" s="63"/>
      <c r="U184" s="64"/>
      <c r="V184" s="64"/>
      <c r="W184" s="64"/>
      <c r="X184" s="64"/>
      <c r="Y184" s="64"/>
      <c r="Z184" s="65"/>
    </row>
    <row r="185" spans="1:26" ht="15" customHeight="1">
      <c r="A185" s="149"/>
      <c r="B185" s="156"/>
      <c r="C185" s="186"/>
      <c r="D185" s="186"/>
      <c r="F185" s="186"/>
      <c r="G185" s="186"/>
      <c r="I185" s="186"/>
      <c r="J185" s="186"/>
      <c r="L185" s="177"/>
      <c r="M185" s="177"/>
      <c r="O185" s="186"/>
      <c r="P185" s="186"/>
      <c r="R185" s="186"/>
      <c r="S185" s="186"/>
      <c r="T185" s="63"/>
      <c r="U185" s="64"/>
      <c r="V185" s="64"/>
      <c r="W185" s="64"/>
      <c r="X185" s="64"/>
      <c r="Y185" s="64"/>
      <c r="Z185" s="65"/>
    </row>
    <row r="186" spans="1:26" ht="15" customHeight="1">
      <c r="A186" s="149"/>
      <c r="B186" s="156"/>
      <c r="C186" s="186"/>
      <c r="D186" s="186"/>
      <c r="F186" s="186"/>
      <c r="G186" s="186"/>
      <c r="I186" s="186"/>
      <c r="J186" s="186"/>
      <c r="L186" s="177"/>
      <c r="M186" s="177"/>
      <c r="O186" s="186"/>
      <c r="P186" s="186"/>
      <c r="R186" s="186"/>
      <c r="S186" s="186"/>
      <c r="T186" s="63"/>
      <c r="U186" s="64"/>
      <c r="V186" s="64"/>
      <c r="W186" s="64"/>
      <c r="X186" s="64"/>
      <c r="Y186" s="64"/>
      <c r="Z186" s="65"/>
    </row>
    <row r="187" spans="1:26" ht="15" customHeight="1">
      <c r="A187" s="149"/>
      <c r="B187" s="156"/>
      <c r="C187" s="186"/>
      <c r="D187" s="186"/>
      <c r="F187" s="186"/>
      <c r="G187" s="186"/>
      <c r="I187" s="186"/>
      <c r="J187" s="186"/>
      <c r="L187" s="177"/>
      <c r="M187" s="177"/>
      <c r="O187" s="186"/>
      <c r="P187" s="186"/>
      <c r="R187" s="186"/>
      <c r="S187" s="186"/>
      <c r="T187" s="63"/>
      <c r="U187" s="64"/>
      <c r="V187" s="64"/>
      <c r="W187" s="64"/>
      <c r="X187" s="64"/>
      <c r="Y187" s="64"/>
      <c r="Z187" s="65"/>
    </row>
    <row r="188" spans="1:26" ht="15" customHeight="1">
      <c r="A188" s="149"/>
      <c r="B188" s="156"/>
      <c r="C188" s="186"/>
      <c r="D188" s="186"/>
      <c r="F188" s="186"/>
      <c r="G188" s="186"/>
      <c r="I188" s="186"/>
      <c r="J188" s="186"/>
      <c r="L188" s="177"/>
      <c r="M188" s="177"/>
      <c r="O188" s="186"/>
      <c r="P188" s="186"/>
      <c r="R188" s="186"/>
      <c r="S188" s="186"/>
      <c r="T188" s="63"/>
      <c r="U188" s="64"/>
      <c r="V188" s="64"/>
      <c r="W188" s="64"/>
      <c r="X188" s="64"/>
      <c r="Y188" s="64"/>
      <c r="Z188" s="65"/>
    </row>
    <row r="189" spans="1:26" ht="15" customHeight="1">
      <c r="A189" s="149"/>
      <c r="B189" s="156"/>
      <c r="C189" s="186"/>
      <c r="D189" s="186"/>
      <c r="F189" s="186"/>
      <c r="G189" s="186"/>
      <c r="I189" s="186"/>
      <c r="J189" s="186"/>
      <c r="L189" s="177"/>
      <c r="M189" s="177"/>
      <c r="O189" s="186"/>
      <c r="P189" s="186"/>
      <c r="R189" s="186"/>
      <c r="S189" s="186"/>
      <c r="T189" s="63"/>
      <c r="U189" s="64"/>
      <c r="V189" s="64"/>
      <c r="W189" s="64"/>
      <c r="X189" s="64"/>
      <c r="Y189" s="64"/>
      <c r="Z189" s="65"/>
    </row>
    <row r="190" spans="1:26" ht="15" customHeight="1">
      <c r="A190" s="149"/>
      <c r="B190" s="156"/>
      <c r="C190" s="186"/>
      <c r="D190" s="186"/>
      <c r="F190" s="186"/>
      <c r="G190" s="186"/>
      <c r="I190" s="186"/>
      <c r="J190" s="186"/>
      <c r="L190" s="177"/>
      <c r="M190" s="177"/>
      <c r="O190" s="186"/>
      <c r="P190" s="186"/>
      <c r="R190" s="186"/>
      <c r="S190" s="186"/>
      <c r="T190" s="63"/>
      <c r="U190" s="64"/>
      <c r="V190" s="64"/>
      <c r="W190" s="64"/>
      <c r="X190" s="64"/>
      <c r="Y190" s="64"/>
      <c r="Z190" s="65"/>
    </row>
    <row r="191" spans="1:26" ht="15" customHeight="1">
      <c r="A191" s="149"/>
      <c r="B191" s="156"/>
      <c r="C191" s="186"/>
      <c r="D191" s="186"/>
      <c r="F191" s="186"/>
      <c r="G191" s="186"/>
      <c r="I191" s="186"/>
      <c r="J191" s="186"/>
      <c r="L191" s="177"/>
      <c r="M191" s="177"/>
      <c r="O191" s="186"/>
      <c r="P191" s="186"/>
      <c r="R191" s="186"/>
      <c r="S191" s="186"/>
      <c r="T191" s="63"/>
      <c r="U191" s="64"/>
      <c r="V191" s="64"/>
      <c r="W191" s="64"/>
      <c r="X191" s="64"/>
      <c r="Y191" s="64"/>
      <c r="Z191" s="65"/>
    </row>
    <row r="192" spans="1:26" ht="15" customHeight="1">
      <c r="A192" s="149"/>
      <c r="B192" s="156"/>
      <c r="C192" s="186"/>
      <c r="D192" s="186"/>
      <c r="F192" s="186"/>
      <c r="G192" s="186"/>
      <c r="I192" s="186"/>
      <c r="J192" s="186"/>
      <c r="L192" s="177"/>
      <c r="M192" s="177"/>
      <c r="O192" s="186"/>
      <c r="P192" s="186"/>
      <c r="R192" s="186"/>
      <c r="S192" s="186"/>
      <c r="T192" s="63"/>
      <c r="U192" s="64"/>
      <c r="V192" s="64"/>
      <c r="W192" s="64"/>
      <c r="X192" s="64"/>
      <c r="Y192" s="64"/>
      <c r="Z192" s="65"/>
    </row>
    <row r="193" spans="1:26" ht="15" customHeight="1">
      <c r="A193" s="149"/>
      <c r="B193" s="156"/>
      <c r="C193" s="186"/>
      <c r="D193" s="186"/>
      <c r="F193" s="186"/>
      <c r="G193" s="186"/>
      <c r="I193" s="186"/>
      <c r="J193" s="186"/>
      <c r="L193" s="177"/>
      <c r="M193" s="177"/>
      <c r="O193" s="186"/>
      <c r="P193" s="186"/>
      <c r="R193" s="186"/>
      <c r="S193" s="186"/>
      <c r="T193" s="63"/>
      <c r="U193" s="64"/>
      <c r="V193" s="64"/>
      <c r="W193" s="64"/>
      <c r="X193" s="64"/>
      <c r="Y193" s="64"/>
      <c r="Z193" s="65"/>
    </row>
    <row r="194" spans="1:26" ht="15" customHeight="1">
      <c r="A194" s="149"/>
      <c r="B194" s="156"/>
      <c r="C194" s="186"/>
      <c r="D194" s="186"/>
      <c r="F194" s="186"/>
      <c r="G194" s="186"/>
      <c r="I194" s="186"/>
      <c r="J194" s="186"/>
      <c r="L194" s="177"/>
      <c r="M194" s="177"/>
      <c r="O194" s="186"/>
      <c r="P194" s="186"/>
      <c r="R194" s="186"/>
      <c r="S194" s="186"/>
      <c r="T194" s="63"/>
      <c r="U194" s="64"/>
      <c r="V194" s="64"/>
      <c r="W194" s="64"/>
      <c r="X194" s="64"/>
      <c r="Y194" s="64"/>
      <c r="Z194" s="65"/>
    </row>
    <row r="195" spans="1:26" ht="15" customHeight="1">
      <c r="A195" s="149"/>
      <c r="B195" s="156"/>
      <c r="C195" s="186"/>
      <c r="D195" s="186"/>
      <c r="F195" s="186"/>
      <c r="G195" s="186"/>
      <c r="I195" s="186"/>
      <c r="J195" s="186"/>
      <c r="L195" s="177"/>
      <c r="M195" s="177"/>
      <c r="O195" s="186"/>
      <c r="P195" s="186"/>
      <c r="R195" s="186"/>
      <c r="S195" s="186"/>
      <c r="T195" s="63"/>
      <c r="U195" s="64"/>
      <c r="V195" s="64"/>
      <c r="W195" s="64"/>
      <c r="X195" s="64"/>
      <c r="Y195" s="64"/>
      <c r="Z195" s="65"/>
    </row>
    <row r="196" spans="1:26" ht="15" customHeight="1">
      <c r="A196" s="149"/>
      <c r="B196" s="156"/>
      <c r="C196" s="186"/>
      <c r="D196" s="186"/>
      <c r="F196" s="186"/>
      <c r="G196" s="186"/>
      <c r="I196" s="186"/>
      <c r="J196" s="186"/>
      <c r="L196" s="177"/>
      <c r="M196" s="177"/>
      <c r="O196" s="186"/>
      <c r="P196" s="186"/>
      <c r="R196" s="186"/>
      <c r="S196" s="186"/>
      <c r="T196" s="63"/>
      <c r="U196" s="64"/>
      <c r="V196" s="64"/>
      <c r="W196" s="64"/>
      <c r="X196" s="64"/>
      <c r="Y196" s="64"/>
      <c r="Z196" s="65"/>
    </row>
    <row r="197" spans="1:26" ht="15" customHeight="1">
      <c r="A197" s="149"/>
      <c r="B197" s="156"/>
      <c r="C197" s="186"/>
      <c r="D197" s="186"/>
      <c r="F197" s="186"/>
      <c r="G197" s="186"/>
      <c r="I197" s="186"/>
      <c r="J197" s="186"/>
      <c r="L197" s="177"/>
      <c r="M197" s="177"/>
      <c r="O197" s="186"/>
      <c r="P197" s="186"/>
      <c r="R197" s="186"/>
      <c r="S197" s="186"/>
      <c r="T197" s="63"/>
      <c r="U197" s="64"/>
      <c r="V197" s="64"/>
      <c r="W197" s="64"/>
      <c r="X197" s="64"/>
      <c r="Y197" s="64"/>
      <c r="Z197" s="65"/>
    </row>
    <row r="198" spans="1:26" ht="15" customHeight="1">
      <c r="A198" s="149"/>
      <c r="B198" s="156"/>
      <c r="C198" s="186"/>
      <c r="D198" s="186"/>
      <c r="F198" s="186"/>
      <c r="G198" s="186"/>
      <c r="I198" s="186"/>
      <c r="J198" s="186"/>
      <c r="L198" s="177"/>
      <c r="M198" s="177"/>
      <c r="O198" s="186"/>
      <c r="P198" s="186"/>
      <c r="R198" s="186"/>
      <c r="S198" s="186"/>
      <c r="T198" s="63"/>
      <c r="U198" s="64"/>
      <c r="V198" s="64"/>
      <c r="W198" s="64"/>
      <c r="X198" s="64"/>
      <c r="Y198" s="64"/>
      <c r="Z198" s="65"/>
    </row>
    <row r="199" spans="1:26" ht="15" customHeight="1">
      <c r="A199" s="149"/>
      <c r="B199" s="156"/>
      <c r="C199" s="186"/>
      <c r="D199" s="186"/>
      <c r="F199" s="186"/>
      <c r="G199" s="186"/>
      <c r="I199" s="186"/>
      <c r="J199" s="186"/>
      <c r="L199" s="177"/>
      <c r="M199" s="177"/>
      <c r="O199" s="186"/>
      <c r="P199" s="186"/>
      <c r="R199" s="186"/>
      <c r="S199" s="186"/>
      <c r="T199" s="63"/>
      <c r="U199" s="64"/>
      <c r="V199" s="64"/>
      <c r="W199" s="64"/>
      <c r="X199" s="64"/>
      <c r="Y199" s="64"/>
      <c r="Z199" s="65"/>
    </row>
    <row r="200" spans="1:26" ht="15" customHeight="1">
      <c r="A200" s="149"/>
      <c r="B200" s="156"/>
      <c r="C200" s="186"/>
      <c r="D200" s="186"/>
      <c r="F200" s="186"/>
      <c r="G200" s="186"/>
      <c r="I200" s="186"/>
      <c r="J200" s="186"/>
      <c r="L200" s="177"/>
      <c r="M200" s="177"/>
      <c r="O200" s="186"/>
      <c r="P200" s="186"/>
      <c r="R200" s="186"/>
      <c r="S200" s="186"/>
      <c r="T200" s="63"/>
      <c r="U200" s="64"/>
      <c r="V200" s="64"/>
      <c r="W200" s="64"/>
      <c r="X200" s="64"/>
      <c r="Y200" s="64"/>
      <c r="Z200" s="65"/>
    </row>
    <row r="201" spans="1:26" ht="15" customHeight="1">
      <c r="A201" s="149"/>
      <c r="B201" s="156"/>
      <c r="C201" s="186"/>
      <c r="D201" s="186"/>
      <c r="F201" s="186"/>
      <c r="G201" s="186"/>
      <c r="I201" s="186"/>
      <c r="J201" s="186"/>
      <c r="L201" s="177"/>
      <c r="M201" s="177"/>
      <c r="O201" s="186"/>
      <c r="P201" s="186"/>
      <c r="R201" s="186"/>
      <c r="S201" s="186"/>
      <c r="T201" s="63"/>
      <c r="U201" s="64"/>
      <c r="V201" s="64"/>
      <c r="W201" s="64"/>
      <c r="X201" s="64"/>
      <c r="Y201" s="64"/>
      <c r="Z201" s="65"/>
    </row>
    <row r="202" spans="1:26" ht="15" customHeight="1">
      <c r="A202" s="149"/>
      <c r="B202" s="156"/>
      <c r="C202" s="186"/>
      <c r="D202" s="186"/>
      <c r="F202" s="186"/>
      <c r="G202" s="186"/>
      <c r="I202" s="186"/>
      <c r="J202" s="186"/>
      <c r="L202" s="177"/>
      <c r="M202" s="177"/>
      <c r="O202" s="186"/>
      <c r="P202" s="186"/>
      <c r="R202" s="186"/>
      <c r="S202" s="186"/>
      <c r="T202" s="63"/>
      <c r="U202" s="64"/>
      <c r="V202" s="64"/>
      <c r="W202" s="64"/>
      <c r="X202" s="64"/>
      <c r="Y202" s="64"/>
      <c r="Z202" s="65"/>
    </row>
    <row r="203" spans="1:26" ht="15" customHeight="1">
      <c r="A203" s="149"/>
      <c r="B203" s="156"/>
      <c r="C203" s="186"/>
      <c r="D203" s="186"/>
      <c r="F203" s="186"/>
      <c r="G203" s="186"/>
      <c r="I203" s="186"/>
      <c r="J203" s="186"/>
      <c r="L203" s="177"/>
      <c r="M203" s="177"/>
      <c r="O203" s="186"/>
      <c r="P203" s="186"/>
      <c r="R203" s="186"/>
      <c r="S203" s="186"/>
      <c r="T203" s="63"/>
      <c r="U203" s="64"/>
      <c r="V203" s="64"/>
      <c r="W203" s="64"/>
      <c r="X203" s="64"/>
      <c r="Y203" s="64"/>
      <c r="Z203" s="65"/>
    </row>
    <row r="204" spans="1:26" ht="15" customHeight="1">
      <c r="A204" s="149"/>
      <c r="B204" s="156"/>
      <c r="C204" s="186"/>
      <c r="D204" s="186"/>
      <c r="F204" s="186"/>
      <c r="G204" s="186"/>
      <c r="I204" s="186"/>
      <c r="J204" s="186"/>
      <c r="L204" s="177"/>
      <c r="M204" s="177"/>
      <c r="O204" s="186"/>
      <c r="P204" s="186"/>
      <c r="R204" s="186"/>
      <c r="S204" s="186"/>
      <c r="T204" s="63"/>
      <c r="U204" s="64"/>
      <c r="V204" s="64"/>
      <c r="W204" s="64"/>
      <c r="X204" s="64"/>
      <c r="Y204" s="64"/>
      <c r="Z204" s="65"/>
    </row>
    <row r="205" spans="1:26" ht="15" customHeight="1">
      <c r="A205" s="149"/>
      <c r="B205" s="156"/>
      <c r="C205" s="186"/>
      <c r="D205" s="186"/>
      <c r="F205" s="186"/>
      <c r="G205" s="186"/>
      <c r="I205" s="186"/>
      <c r="J205" s="186"/>
      <c r="L205" s="177"/>
      <c r="M205" s="177"/>
      <c r="O205" s="186"/>
      <c r="P205" s="186"/>
      <c r="R205" s="186"/>
      <c r="S205" s="186"/>
      <c r="T205" s="63"/>
      <c r="U205" s="64"/>
      <c r="V205" s="64"/>
      <c r="W205" s="64"/>
      <c r="X205" s="64"/>
      <c r="Y205" s="64"/>
      <c r="Z205" s="65"/>
    </row>
    <row r="206" spans="1:26" ht="15" customHeight="1">
      <c r="A206" s="149"/>
      <c r="B206" s="156"/>
      <c r="C206" s="186"/>
      <c r="D206" s="186"/>
      <c r="F206" s="186"/>
      <c r="G206" s="186"/>
      <c r="I206" s="186"/>
      <c r="J206" s="186"/>
      <c r="L206" s="177"/>
      <c r="M206" s="177"/>
      <c r="O206" s="186"/>
      <c r="P206" s="186"/>
      <c r="R206" s="186"/>
      <c r="S206" s="186"/>
      <c r="T206" s="63"/>
      <c r="U206" s="64"/>
      <c r="V206" s="64"/>
      <c r="W206" s="64"/>
      <c r="X206" s="64"/>
      <c r="Y206" s="64"/>
      <c r="Z206" s="65"/>
    </row>
    <row r="207" spans="1:26" ht="15" customHeight="1">
      <c r="A207" s="149"/>
      <c r="B207" s="156"/>
      <c r="C207" s="186"/>
      <c r="D207" s="186"/>
      <c r="F207" s="186"/>
      <c r="G207" s="186"/>
      <c r="I207" s="186"/>
      <c r="J207" s="186"/>
      <c r="L207" s="177"/>
      <c r="M207" s="177"/>
      <c r="O207" s="186"/>
      <c r="P207" s="186"/>
      <c r="R207" s="186"/>
      <c r="S207" s="186"/>
      <c r="T207" s="63"/>
      <c r="U207" s="64"/>
      <c r="V207" s="64"/>
      <c r="W207" s="64"/>
      <c r="X207" s="64"/>
      <c r="Y207" s="64"/>
      <c r="Z207" s="65"/>
    </row>
    <row r="208" spans="1:26" ht="15" customHeight="1">
      <c r="A208" s="149"/>
      <c r="B208" s="156"/>
      <c r="C208" s="186"/>
      <c r="D208" s="186"/>
      <c r="F208" s="186"/>
      <c r="G208" s="186"/>
      <c r="I208" s="186"/>
      <c r="J208" s="186"/>
      <c r="L208" s="177"/>
      <c r="M208" s="177"/>
      <c r="O208" s="186"/>
      <c r="P208" s="186"/>
      <c r="R208" s="186"/>
      <c r="S208" s="186"/>
      <c r="T208" s="63"/>
      <c r="U208" s="64"/>
      <c r="V208" s="64"/>
      <c r="W208" s="64"/>
      <c r="X208" s="64"/>
      <c r="Y208" s="64"/>
      <c r="Z208" s="65"/>
    </row>
    <row r="209" spans="1:26" ht="15" customHeight="1">
      <c r="A209" s="149"/>
      <c r="B209" s="156"/>
      <c r="C209" s="186"/>
      <c r="D209" s="186"/>
      <c r="F209" s="186"/>
      <c r="G209" s="186"/>
      <c r="I209" s="186"/>
      <c r="J209" s="186"/>
      <c r="L209" s="177"/>
      <c r="M209" s="177"/>
      <c r="O209" s="186"/>
      <c r="P209" s="186"/>
      <c r="R209" s="186"/>
      <c r="S209" s="186"/>
      <c r="T209" s="63"/>
      <c r="U209" s="64"/>
      <c r="V209" s="64"/>
      <c r="W209" s="64"/>
      <c r="X209" s="64"/>
      <c r="Y209" s="64"/>
      <c r="Z209" s="65"/>
    </row>
    <row r="210" spans="1:26" ht="15" customHeight="1">
      <c r="A210" s="149"/>
      <c r="B210" s="156"/>
      <c r="C210" s="186"/>
      <c r="D210" s="186"/>
      <c r="F210" s="186"/>
      <c r="G210" s="186"/>
      <c r="I210" s="186"/>
      <c r="J210" s="186"/>
      <c r="L210" s="177"/>
      <c r="M210" s="177"/>
      <c r="O210" s="186"/>
      <c r="P210" s="186"/>
      <c r="R210" s="186"/>
      <c r="S210" s="186"/>
      <c r="T210" s="63"/>
      <c r="U210" s="64"/>
      <c r="V210" s="64"/>
      <c r="W210" s="64"/>
      <c r="X210" s="64"/>
      <c r="Y210" s="64"/>
      <c r="Z210" s="65"/>
    </row>
    <row r="211" spans="1:26" ht="15" customHeight="1">
      <c r="A211" s="149"/>
      <c r="B211" s="156"/>
      <c r="C211" s="186"/>
      <c r="D211" s="186"/>
      <c r="F211" s="186"/>
      <c r="G211" s="186"/>
      <c r="I211" s="186"/>
      <c r="J211" s="186"/>
      <c r="L211" s="177"/>
      <c r="M211" s="177"/>
      <c r="O211" s="186"/>
      <c r="P211" s="186"/>
      <c r="R211" s="186"/>
      <c r="S211" s="186"/>
      <c r="T211" s="63"/>
      <c r="U211" s="64"/>
      <c r="V211" s="64"/>
      <c r="W211" s="64"/>
      <c r="X211" s="64"/>
      <c r="Y211" s="64"/>
      <c r="Z211" s="65"/>
    </row>
    <row r="212" spans="1:26" ht="15" customHeight="1">
      <c r="A212" s="149"/>
      <c r="B212" s="156"/>
      <c r="C212" s="186"/>
      <c r="D212" s="186"/>
      <c r="F212" s="186"/>
      <c r="G212" s="186"/>
      <c r="I212" s="186"/>
      <c r="J212" s="186"/>
      <c r="L212" s="177"/>
      <c r="M212" s="177"/>
      <c r="O212" s="186"/>
      <c r="P212" s="186"/>
      <c r="R212" s="186"/>
      <c r="S212" s="186"/>
      <c r="T212" s="63"/>
      <c r="U212" s="64"/>
      <c r="V212" s="64"/>
      <c r="W212" s="64"/>
      <c r="X212" s="64"/>
      <c r="Y212" s="64"/>
      <c r="Z212" s="65"/>
    </row>
    <row r="213" spans="1:26" ht="15" customHeight="1">
      <c r="A213" s="149"/>
      <c r="B213" s="156"/>
      <c r="C213" s="186"/>
      <c r="D213" s="186"/>
      <c r="F213" s="186"/>
      <c r="G213" s="186"/>
      <c r="I213" s="186"/>
      <c r="J213" s="186"/>
      <c r="L213" s="177"/>
      <c r="M213" s="177"/>
      <c r="O213" s="186"/>
      <c r="P213" s="186"/>
      <c r="R213" s="186"/>
      <c r="S213" s="186"/>
      <c r="T213" s="63"/>
      <c r="U213" s="64"/>
      <c r="V213" s="64"/>
      <c r="W213" s="64"/>
      <c r="X213" s="64"/>
      <c r="Y213" s="64"/>
      <c r="Z213" s="65"/>
    </row>
    <row r="214" spans="1:26" ht="15" customHeight="1">
      <c r="A214" s="149"/>
      <c r="B214" s="156"/>
      <c r="C214" s="186"/>
      <c r="D214" s="186"/>
      <c r="F214" s="186"/>
      <c r="G214" s="186"/>
      <c r="I214" s="186"/>
      <c r="J214" s="186"/>
      <c r="L214" s="177"/>
      <c r="M214" s="177"/>
      <c r="O214" s="186"/>
      <c r="P214" s="186"/>
      <c r="R214" s="186"/>
      <c r="S214" s="186"/>
      <c r="T214" s="63"/>
      <c r="U214" s="64"/>
      <c r="V214" s="64"/>
      <c r="W214" s="64"/>
      <c r="X214" s="64"/>
      <c r="Y214" s="64"/>
      <c r="Z214" s="65"/>
    </row>
    <row r="215" spans="1:26" ht="15" customHeight="1">
      <c r="A215" s="149"/>
      <c r="B215" s="156"/>
      <c r="C215" s="186"/>
      <c r="D215" s="186"/>
      <c r="F215" s="186"/>
      <c r="G215" s="186"/>
      <c r="I215" s="186"/>
      <c r="J215" s="186"/>
      <c r="L215" s="177"/>
      <c r="M215" s="177"/>
      <c r="O215" s="186"/>
      <c r="P215" s="186"/>
      <c r="R215" s="186"/>
      <c r="S215" s="186"/>
      <c r="T215" s="63"/>
      <c r="U215" s="64"/>
      <c r="V215" s="64"/>
      <c r="W215" s="64"/>
      <c r="X215" s="64"/>
      <c r="Y215" s="64"/>
      <c r="Z215" s="65"/>
    </row>
    <row r="216" spans="1:26" ht="15" customHeight="1">
      <c r="A216" s="149"/>
      <c r="B216" s="156"/>
      <c r="C216" s="186"/>
      <c r="D216" s="186"/>
      <c r="F216" s="186"/>
      <c r="G216" s="186"/>
      <c r="I216" s="186"/>
      <c r="J216" s="186"/>
      <c r="L216" s="177"/>
      <c r="M216" s="177"/>
      <c r="O216" s="186"/>
      <c r="P216" s="186"/>
      <c r="R216" s="186"/>
      <c r="S216" s="186"/>
      <c r="T216" s="63"/>
      <c r="U216" s="64"/>
      <c r="V216" s="64"/>
      <c r="W216" s="64"/>
      <c r="X216" s="64"/>
      <c r="Y216" s="64"/>
      <c r="Z216" s="65"/>
    </row>
    <row r="217" spans="1:26" ht="15" customHeight="1">
      <c r="A217" s="149"/>
      <c r="B217" s="156"/>
      <c r="C217" s="186"/>
      <c r="D217" s="186"/>
      <c r="F217" s="186"/>
      <c r="G217" s="186"/>
      <c r="I217" s="186"/>
      <c r="J217" s="186"/>
      <c r="L217" s="177"/>
      <c r="M217" s="177"/>
      <c r="O217" s="186"/>
      <c r="P217" s="186"/>
      <c r="R217" s="186"/>
      <c r="S217" s="186"/>
      <c r="T217" s="63"/>
      <c r="U217" s="64"/>
      <c r="V217" s="64"/>
      <c r="W217" s="64"/>
      <c r="X217" s="64"/>
      <c r="Y217" s="64"/>
      <c r="Z217" s="65"/>
    </row>
    <row r="218" spans="1:26" ht="15" customHeight="1">
      <c r="A218" s="149"/>
      <c r="B218" s="156"/>
      <c r="C218" s="186"/>
      <c r="D218" s="186"/>
      <c r="F218" s="186"/>
      <c r="G218" s="186"/>
      <c r="I218" s="186"/>
      <c r="J218" s="186"/>
      <c r="L218" s="177"/>
      <c r="M218" s="177"/>
      <c r="O218" s="186"/>
      <c r="P218" s="186"/>
      <c r="R218" s="186"/>
      <c r="S218" s="186"/>
      <c r="T218" s="63"/>
      <c r="U218" s="64"/>
      <c r="V218" s="64"/>
      <c r="W218" s="64"/>
      <c r="X218" s="64"/>
      <c r="Y218" s="64"/>
      <c r="Z218" s="65"/>
    </row>
    <row r="219" spans="1:26" ht="15" customHeight="1">
      <c r="A219" s="149"/>
      <c r="B219" s="156"/>
      <c r="C219" s="186"/>
      <c r="D219" s="186"/>
      <c r="F219" s="186"/>
      <c r="G219" s="186"/>
      <c r="I219" s="186"/>
      <c r="J219" s="186"/>
      <c r="L219" s="177"/>
      <c r="M219" s="177"/>
      <c r="O219" s="186"/>
      <c r="P219" s="186"/>
      <c r="R219" s="186"/>
      <c r="S219" s="186"/>
      <c r="T219" s="63"/>
      <c r="U219" s="64"/>
      <c r="V219" s="64"/>
      <c r="W219" s="64"/>
      <c r="X219" s="64"/>
      <c r="Y219" s="64"/>
      <c r="Z219" s="65"/>
    </row>
    <row r="220" spans="1:26" ht="15" customHeight="1">
      <c r="A220" s="149"/>
      <c r="B220" s="156"/>
      <c r="C220" s="186"/>
      <c r="D220" s="186"/>
      <c r="F220" s="186"/>
      <c r="G220" s="186"/>
      <c r="I220" s="186"/>
      <c r="J220" s="186"/>
      <c r="L220" s="177"/>
      <c r="M220" s="177"/>
      <c r="O220" s="186"/>
      <c r="P220" s="186"/>
      <c r="R220" s="186"/>
      <c r="S220" s="186"/>
      <c r="T220" s="63"/>
      <c r="U220" s="64"/>
      <c r="V220" s="64"/>
      <c r="W220" s="64"/>
      <c r="X220" s="64"/>
      <c r="Y220" s="64"/>
      <c r="Z220" s="65"/>
    </row>
    <row r="221" spans="1:26" ht="15" customHeight="1">
      <c r="A221" s="149"/>
      <c r="B221" s="156"/>
      <c r="C221" s="186"/>
      <c r="D221" s="186"/>
      <c r="F221" s="186"/>
      <c r="G221" s="186"/>
      <c r="I221" s="186"/>
      <c r="J221" s="186"/>
      <c r="L221" s="177"/>
      <c r="M221" s="177"/>
      <c r="O221" s="186"/>
      <c r="P221" s="186"/>
      <c r="R221" s="186"/>
      <c r="S221" s="186"/>
      <c r="T221" s="63"/>
      <c r="U221" s="64"/>
      <c r="V221" s="64"/>
      <c r="W221" s="64"/>
      <c r="X221" s="64"/>
      <c r="Y221" s="64"/>
      <c r="Z221" s="65"/>
    </row>
    <row r="222" spans="1:26" ht="15" customHeight="1">
      <c r="A222" s="149"/>
      <c r="B222" s="156"/>
      <c r="C222" s="186"/>
      <c r="D222" s="186"/>
      <c r="F222" s="186"/>
      <c r="G222" s="186"/>
      <c r="I222" s="186"/>
      <c r="J222" s="186"/>
      <c r="L222" s="177"/>
      <c r="M222" s="177"/>
      <c r="O222" s="186"/>
      <c r="P222" s="186"/>
      <c r="R222" s="186"/>
      <c r="S222" s="186"/>
      <c r="T222" s="63"/>
      <c r="U222" s="64"/>
      <c r="V222" s="64"/>
      <c r="W222" s="64"/>
      <c r="X222" s="64"/>
      <c r="Y222" s="64"/>
      <c r="Z222" s="65"/>
    </row>
    <row r="223" spans="1:26" ht="15" customHeight="1">
      <c r="A223" s="149"/>
      <c r="B223" s="156"/>
      <c r="C223" s="186"/>
      <c r="D223" s="186"/>
      <c r="F223" s="186"/>
      <c r="G223" s="186"/>
      <c r="I223" s="186"/>
      <c r="J223" s="186"/>
      <c r="L223" s="177"/>
      <c r="M223" s="177"/>
      <c r="O223" s="186"/>
      <c r="P223" s="186"/>
      <c r="R223" s="186"/>
      <c r="S223" s="186"/>
      <c r="T223" s="63"/>
      <c r="U223" s="64"/>
      <c r="V223" s="64"/>
      <c r="W223" s="64"/>
      <c r="X223" s="64"/>
      <c r="Y223" s="64"/>
      <c r="Z223" s="65"/>
    </row>
    <row r="224" spans="1:26" ht="15" customHeight="1">
      <c r="A224" s="149"/>
      <c r="B224" s="156"/>
      <c r="C224" s="186"/>
      <c r="D224" s="186"/>
      <c r="F224" s="186"/>
      <c r="G224" s="186"/>
      <c r="I224" s="186"/>
      <c r="J224" s="186"/>
      <c r="L224" s="177"/>
      <c r="M224" s="177"/>
      <c r="O224" s="186"/>
      <c r="P224" s="186"/>
      <c r="R224" s="186"/>
      <c r="S224" s="186"/>
      <c r="T224" s="63"/>
      <c r="U224" s="64"/>
      <c r="V224" s="64"/>
      <c r="W224" s="64"/>
      <c r="X224" s="64"/>
      <c r="Y224" s="64"/>
      <c r="Z224" s="65"/>
    </row>
    <row r="225" spans="1:26" ht="15" customHeight="1">
      <c r="A225" s="149"/>
      <c r="B225" s="156"/>
      <c r="C225" s="186"/>
      <c r="D225" s="186"/>
      <c r="F225" s="186"/>
      <c r="G225" s="186"/>
      <c r="I225" s="186"/>
      <c r="J225" s="186"/>
      <c r="L225" s="177"/>
      <c r="M225" s="177"/>
      <c r="O225" s="186"/>
      <c r="P225" s="186"/>
      <c r="R225" s="186"/>
      <c r="S225" s="186"/>
      <c r="T225" s="63"/>
      <c r="U225" s="64"/>
      <c r="V225" s="64"/>
      <c r="W225" s="64"/>
      <c r="X225" s="64"/>
      <c r="Y225" s="64"/>
      <c r="Z225" s="65"/>
    </row>
    <row r="226" spans="1:26" ht="15" customHeight="1">
      <c r="A226" s="149"/>
      <c r="B226" s="156"/>
      <c r="C226" s="186"/>
      <c r="D226" s="186"/>
      <c r="F226" s="186"/>
      <c r="G226" s="186"/>
      <c r="I226" s="186"/>
      <c r="J226" s="186"/>
      <c r="L226" s="177"/>
      <c r="M226" s="177"/>
      <c r="O226" s="186"/>
      <c r="P226" s="186"/>
      <c r="R226" s="186"/>
      <c r="S226" s="186"/>
      <c r="T226" s="63"/>
      <c r="U226" s="64"/>
      <c r="V226" s="64"/>
      <c r="W226" s="64"/>
      <c r="X226" s="64"/>
      <c r="Y226" s="64"/>
      <c r="Z226" s="65"/>
    </row>
    <row r="227" spans="1:26" ht="15" customHeight="1">
      <c r="A227" s="149"/>
      <c r="B227" s="156"/>
      <c r="C227" s="186"/>
      <c r="D227" s="186"/>
      <c r="F227" s="186"/>
      <c r="G227" s="186"/>
      <c r="I227" s="186"/>
      <c r="J227" s="186"/>
      <c r="L227" s="177"/>
      <c r="M227" s="177"/>
      <c r="O227" s="186"/>
      <c r="P227" s="186"/>
      <c r="R227" s="186"/>
      <c r="S227" s="186"/>
      <c r="T227" s="63"/>
      <c r="U227" s="64"/>
      <c r="V227" s="64"/>
      <c r="W227" s="64"/>
      <c r="X227" s="64"/>
      <c r="Y227" s="64"/>
      <c r="Z227" s="65"/>
    </row>
    <row r="228" spans="1:26" ht="15" customHeight="1">
      <c r="A228" s="149"/>
      <c r="B228" s="156"/>
      <c r="C228" s="186"/>
      <c r="D228" s="186"/>
      <c r="F228" s="186"/>
      <c r="G228" s="186"/>
      <c r="I228" s="186"/>
      <c r="J228" s="186"/>
      <c r="L228" s="177"/>
      <c r="M228" s="177"/>
      <c r="O228" s="186"/>
      <c r="P228" s="186"/>
      <c r="R228" s="186"/>
      <c r="S228" s="186"/>
      <c r="T228" s="63"/>
      <c r="U228" s="64"/>
      <c r="V228" s="64"/>
      <c r="W228" s="64"/>
      <c r="X228" s="64"/>
      <c r="Y228" s="64"/>
      <c r="Z228" s="65"/>
    </row>
    <row r="229" spans="1:26" ht="15" customHeight="1">
      <c r="A229" s="149"/>
      <c r="B229" s="156"/>
      <c r="C229" s="186"/>
      <c r="D229" s="186"/>
      <c r="F229" s="186"/>
      <c r="G229" s="186"/>
      <c r="I229" s="186"/>
      <c r="J229" s="186"/>
      <c r="L229" s="177"/>
      <c r="M229" s="177"/>
      <c r="O229" s="186"/>
      <c r="P229" s="186"/>
      <c r="R229" s="186"/>
      <c r="S229" s="186"/>
      <c r="T229" s="63"/>
      <c r="U229" s="64"/>
      <c r="V229" s="64"/>
      <c r="W229" s="64"/>
      <c r="X229" s="64"/>
      <c r="Y229" s="64"/>
      <c r="Z229" s="65"/>
    </row>
    <row r="230" spans="1:26" ht="15" customHeight="1">
      <c r="A230" s="149"/>
      <c r="B230" s="156"/>
      <c r="C230" s="186"/>
      <c r="D230" s="186"/>
      <c r="F230" s="186"/>
      <c r="G230" s="186"/>
      <c r="I230" s="186"/>
      <c r="J230" s="186"/>
      <c r="L230" s="177"/>
      <c r="M230" s="177"/>
      <c r="O230" s="186"/>
      <c r="P230" s="186"/>
      <c r="R230" s="186"/>
      <c r="S230" s="186"/>
      <c r="T230" s="63"/>
      <c r="U230" s="64"/>
      <c r="V230" s="64"/>
      <c r="W230" s="64"/>
      <c r="X230" s="64"/>
      <c r="Y230" s="64"/>
      <c r="Z230" s="65"/>
    </row>
    <row r="231" spans="1:26" ht="15" customHeight="1">
      <c r="A231" s="149"/>
      <c r="B231" s="156"/>
      <c r="C231" s="186"/>
      <c r="D231" s="186"/>
      <c r="F231" s="186"/>
      <c r="G231" s="186"/>
      <c r="I231" s="186"/>
      <c r="J231" s="186"/>
      <c r="L231" s="177"/>
      <c r="M231" s="177"/>
      <c r="O231" s="186"/>
      <c r="P231" s="186"/>
      <c r="R231" s="186"/>
      <c r="S231" s="186"/>
      <c r="T231" s="63"/>
      <c r="U231" s="64"/>
      <c r="V231" s="64"/>
      <c r="W231" s="64"/>
      <c r="X231" s="64"/>
      <c r="Y231" s="64"/>
      <c r="Z231" s="65"/>
    </row>
    <row r="232" spans="1:26" ht="15" customHeight="1">
      <c r="A232" s="149"/>
      <c r="B232" s="156"/>
      <c r="C232" s="186"/>
      <c r="D232" s="186"/>
      <c r="F232" s="186"/>
      <c r="G232" s="186"/>
      <c r="I232" s="186"/>
      <c r="J232" s="186"/>
      <c r="L232" s="177"/>
      <c r="M232" s="177"/>
      <c r="O232" s="186"/>
      <c r="P232" s="186"/>
      <c r="R232" s="186"/>
      <c r="S232" s="186"/>
      <c r="T232" s="63"/>
      <c r="U232" s="64"/>
      <c r="V232" s="64"/>
      <c r="W232" s="64"/>
      <c r="X232" s="64"/>
      <c r="Y232" s="64"/>
      <c r="Z232" s="65"/>
    </row>
    <row r="233" spans="1:26" ht="15" customHeight="1">
      <c r="A233" s="149"/>
      <c r="B233" s="156"/>
      <c r="C233" s="186"/>
      <c r="D233" s="186"/>
      <c r="F233" s="186"/>
      <c r="G233" s="186"/>
      <c r="I233" s="186"/>
      <c r="J233" s="186"/>
      <c r="L233" s="177"/>
      <c r="M233" s="177"/>
      <c r="O233" s="186"/>
      <c r="P233" s="186"/>
      <c r="R233" s="186"/>
      <c r="S233" s="186"/>
      <c r="T233" s="63"/>
      <c r="U233" s="64"/>
      <c r="V233" s="64"/>
      <c r="W233" s="64"/>
      <c r="X233" s="64"/>
      <c r="Y233" s="64"/>
      <c r="Z233" s="65"/>
    </row>
    <row r="234" spans="1:26" ht="15" customHeight="1">
      <c r="A234" s="149"/>
      <c r="B234" s="156"/>
      <c r="C234" s="186"/>
      <c r="D234" s="186"/>
      <c r="F234" s="186"/>
      <c r="G234" s="186"/>
      <c r="I234" s="186"/>
      <c r="J234" s="186"/>
      <c r="L234" s="177"/>
      <c r="M234" s="177"/>
      <c r="O234" s="186"/>
      <c r="P234" s="186"/>
      <c r="R234" s="186"/>
      <c r="S234" s="186"/>
      <c r="T234" s="63"/>
      <c r="U234" s="64"/>
      <c r="V234" s="64"/>
      <c r="W234" s="64"/>
      <c r="X234" s="64"/>
      <c r="Y234" s="64"/>
      <c r="Z234" s="65"/>
    </row>
    <row r="235" spans="1:26" ht="15" customHeight="1">
      <c r="A235" s="149"/>
      <c r="B235" s="156"/>
      <c r="C235" s="186"/>
      <c r="D235" s="186"/>
      <c r="F235" s="186"/>
      <c r="G235" s="186"/>
      <c r="I235" s="186"/>
      <c r="J235" s="186"/>
      <c r="L235" s="177"/>
      <c r="M235" s="177"/>
      <c r="O235" s="186"/>
      <c r="P235" s="186"/>
      <c r="R235" s="186"/>
      <c r="S235" s="186"/>
      <c r="T235" s="63"/>
      <c r="U235" s="64"/>
      <c r="V235" s="64"/>
      <c r="W235" s="64"/>
      <c r="X235" s="64"/>
      <c r="Y235" s="64"/>
      <c r="Z235" s="65"/>
    </row>
    <row r="236" spans="1:26" ht="15" customHeight="1">
      <c r="A236" s="149"/>
      <c r="B236" s="156"/>
      <c r="C236" s="186"/>
      <c r="D236" s="186"/>
      <c r="F236" s="186"/>
      <c r="G236" s="186"/>
      <c r="I236" s="186"/>
      <c r="J236" s="186"/>
      <c r="L236" s="177"/>
      <c r="M236" s="177"/>
      <c r="O236" s="186"/>
      <c r="P236" s="186"/>
      <c r="R236" s="186"/>
      <c r="S236" s="186"/>
      <c r="T236" s="63"/>
      <c r="U236" s="64"/>
      <c r="V236" s="64"/>
      <c r="W236" s="64"/>
      <c r="X236" s="64"/>
      <c r="Y236" s="64"/>
      <c r="Z236" s="65"/>
    </row>
    <row r="237" spans="1:26" ht="15" customHeight="1">
      <c r="A237" s="149"/>
      <c r="B237" s="156"/>
      <c r="C237" s="186"/>
      <c r="D237" s="186"/>
      <c r="F237" s="186"/>
      <c r="G237" s="186"/>
      <c r="I237" s="186"/>
      <c r="J237" s="186"/>
      <c r="L237" s="177"/>
      <c r="M237" s="177"/>
      <c r="O237" s="186"/>
      <c r="P237" s="186"/>
      <c r="R237" s="186"/>
      <c r="S237" s="186"/>
      <c r="T237" s="63"/>
      <c r="U237" s="64"/>
      <c r="V237" s="64"/>
      <c r="W237" s="64"/>
      <c r="X237" s="64"/>
      <c r="Y237" s="64"/>
      <c r="Z237" s="65"/>
    </row>
    <row r="238" spans="1:26" ht="15" customHeight="1">
      <c r="A238" s="149"/>
      <c r="B238" s="156"/>
      <c r="C238" s="186"/>
      <c r="D238" s="186"/>
      <c r="F238" s="186"/>
      <c r="G238" s="186"/>
      <c r="I238" s="186"/>
      <c r="J238" s="186"/>
      <c r="L238" s="177"/>
      <c r="M238" s="177"/>
      <c r="O238" s="186"/>
      <c r="P238" s="186"/>
      <c r="R238" s="186"/>
      <c r="S238" s="186"/>
      <c r="T238" s="63"/>
      <c r="U238" s="64"/>
      <c r="V238" s="64"/>
      <c r="W238" s="64"/>
      <c r="X238" s="64"/>
      <c r="Y238" s="64"/>
      <c r="Z238" s="65"/>
    </row>
    <row r="239" spans="1:26" ht="15" customHeight="1">
      <c r="A239" s="149"/>
      <c r="B239" s="156"/>
      <c r="C239" s="186"/>
      <c r="D239" s="186"/>
      <c r="F239" s="186"/>
      <c r="G239" s="186"/>
      <c r="I239" s="186"/>
      <c r="J239" s="186"/>
      <c r="L239" s="177"/>
      <c r="M239" s="177"/>
      <c r="O239" s="186"/>
      <c r="P239" s="186"/>
      <c r="R239" s="186"/>
      <c r="S239" s="186"/>
      <c r="T239" s="63"/>
      <c r="U239" s="64"/>
      <c r="V239" s="64"/>
      <c r="W239" s="64"/>
      <c r="X239" s="64"/>
      <c r="Y239" s="64"/>
      <c r="Z239" s="65"/>
    </row>
    <row r="240" spans="1:26" ht="15" customHeight="1">
      <c r="A240" s="149"/>
      <c r="B240" s="156"/>
      <c r="C240" s="186"/>
      <c r="D240" s="186"/>
      <c r="F240" s="186"/>
      <c r="G240" s="186"/>
      <c r="I240" s="186"/>
      <c r="J240" s="186"/>
      <c r="L240" s="177"/>
      <c r="M240" s="177"/>
      <c r="O240" s="186"/>
      <c r="P240" s="186"/>
      <c r="R240" s="186"/>
      <c r="S240" s="186"/>
      <c r="T240" s="63"/>
      <c r="U240" s="64"/>
      <c r="V240" s="64"/>
      <c r="W240" s="64"/>
      <c r="X240" s="64"/>
      <c r="Y240" s="64"/>
      <c r="Z240" s="65"/>
    </row>
    <row r="241" spans="1:26" ht="15" customHeight="1">
      <c r="A241" s="149"/>
      <c r="B241" s="156"/>
      <c r="C241" s="186"/>
      <c r="D241" s="186"/>
      <c r="F241" s="186"/>
      <c r="G241" s="186"/>
      <c r="I241" s="186"/>
      <c r="J241" s="186"/>
      <c r="L241" s="177"/>
      <c r="M241" s="177"/>
      <c r="O241" s="186"/>
      <c r="P241" s="186"/>
      <c r="R241" s="186"/>
      <c r="S241" s="186"/>
      <c r="T241" s="63"/>
      <c r="U241" s="64"/>
      <c r="V241" s="64"/>
      <c r="W241" s="64"/>
      <c r="X241" s="64"/>
      <c r="Y241" s="64"/>
      <c r="Z241" s="65"/>
    </row>
    <row r="242" spans="1:26" ht="15" customHeight="1">
      <c r="A242" s="149"/>
      <c r="B242" s="156"/>
      <c r="C242" s="186"/>
      <c r="D242" s="186"/>
      <c r="F242" s="186"/>
      <c r="G242" s="186"/>
      <c r="I242" s="186"/>
      <c r="J242" s="186"/>
      <c r="L242" s="177"/>
      <c r="M242" s="177"/>
      <c r="O242" s="186"/>
      <c r="P242" s="186"/>
      <c r="R242" s="186"/>
      <c r="S242" s="186"/>
      <c r="T242" s="63"/>
      <c r="U242" s="64"/>
      <c r="V242" s="64"/>
      <c r="W242" s="64"/>
      <c r="X242" s="64"/>
      <c r="Y242" s="64"/>
      <c r="Z242" s="65"/>
    </row>
    <row r="243" spans="1:26" ht="15" customHeight="1">
      <c r="A243" s="149"/>
      <c r="B243" s="156"/>
      <c r="C243" s="186"/>
      <c r="D243" s="186"/>
      <c r="F243" s="186"/>
      <c r="G243" s="186"/>
      <c r="I243" s="186"/>
      <c r="J243" s="186"/>
      <c r="L243" s="177"/>
      <c r="M243" s="177"/>
      <c r="O243" s="186"/>
      <c r="P243" s="186"/>
      <c r="R243" s="186"/>
      <c r="S243" s="186"/>
      <c r="T243" s="63"/>
      <c r="U243" s="64"/>
      <c r="V243" s="64"/>
      <c r="W243" s="64"/>
      <c r="X243" s="64"/>
      <c r="Y243" s="64"/>
      <c r="Z243" s="65"/>
    </row>
    <row r="244" spans="1:26" ht="15" customHeight="1">
      <c r="A244" s="149"/>
      <c r="B244" s="156"/>
      <c r="C244" s="186"/>
      <c r="D244" s="186"/>
      <c r="F244" s="186"/>
      <c r="G244" s="186"/>
      <c r="I244" s="186"/>
      <c r="J244" s="186"/>
      <c r="L244" s="177"/>
      <c r="M244" s="177"/>
      <c r="O244" s="186"/>
      <c r="P244" s="186"/>
      <c r="R244" s="186"/>
      <c r="S244" s="186"/>
      <c r="T244" s="63"/>
      <c r="U244" s="64"/>
      <c r="V244" s="64"/>
      <c r="W244" s="64"/>
      <c r="X244" s="64"/>
      <c r="Y244" s="64"/>
      <c r="Z244" s="65"/>
    </row>
    <row r="245" spans="1:26" ht="15" customHeight="1">
      <c r="A245" s="149"/>
      <c r="B245" s="156"/>
      <c r="C245" s="186"/>
      <c r="D245" s="186"/>
      <c r="F245" s="186"/>
      <c r="G245" s="186"/>
      <c r="I245" s="186"/>
      <c r="J245" s="186"/>
      <c r="L245" s="177"/>
      <c r="M245" s="177"/>
      <c r="O245" s="186"/>
      <c r="P245" s="186"/>
      <c r="R245" s="186"/>
      <c r="S245" s="186"/>
      <c r="T245" s="63"/>
      <c r="U245" s="64"/>
      <c r="V245" s="64"/>
      <c r="W245" s="64"/>
      <c r="X245" s="64"/>
      <c r="Y245" s="64"/>
      <c r="Z245" s="65"/>
    </row>
    <row r="246" spans="1:26" ht="15" customHeight="1">
      <c r="A246" s="149"/>
      <c r="B246" s="156"/>
      <c r="C246" s="186"/>
      <c r="D246" s="186"/>
      <c r="F246" s="186"/>
      <c r="G246" s="186"/>
      <c r="I246" s="186"/>
      <c r="J246" s="186"/>
      <c r="L246" s="177"/>
      <c r="M246" s="177"/>
      <c r="O246" s="186"/>
      <c r="P246" s="186"/>
      <c r="R246" s="186"/>
      <c r="S246" s="186"/>
      <c r="T246" s="63"/>
      <c r="U246" s="64"/>
      <c r="V246" s="64"/>
      <c r="W246" s="64"/>
      <c r="X246" s="64"/>
      <c r="Y246" s="64"/>
      <c r="Z246" s="65"/>
    </row>
    <row r="247" spans="1:26" ht="15" customHeight="1">
      <c r="A247" s="149"/>
      <c r="B247" s="156"/>
      <c r="C247" s="186"/>
      <c r="D247" s="186"/>
      <c r="F247" s="186"/>
      <c r="G247" s="186"/>
      <c r="I247" s="186"/>
      <c r="J247" s="186"/>
      <c r="L247" s="177"/>
      <c r="M247" s="177"/>
      <c r="O247" s="186"/>
      <c r="P247" s="186"/>
      <c r="R247" s="186"/>
      <c r="S247" s="186"/>
      <c r="T247" s="63"/>
      <c r="U247" s="64"/>
      <c r="V247" s="64"/>
      <c r="W247" s="64"/>
      <c r="X247" s="64"/>
      <c r="Y247" s="64"/>
      <c r="Z247" s="65"/>
    </row>
    <row r="248" spans="1:26" ht="15" customHeight="1">
      <c r="A248" s="149"/>
      <c r="B248" s="156"/>
      <c r="C248" s="186"/>
      <c r="D248" s="186"/>
      <c r="F248" s="186"/>
      <c r="G248" s="186"/>
      <c r="I248" s="186"/>
      <c r="J248" s="186"/>
      <c r="L248" s="177"/>
      <c r="M248" s="177"/>
      <c r="O248" s="186"/>
      <c r="P248" s="186"/>
      <c r="R248" s="186"/>
      <c r="S248" s="186"/>
      <c r="T248" s="63"/>
      <c r="U248" s="64"/>
      <c r="V248" s="64"/>
      <c r="W248" s="64"/>
      <c r="X248" s="64"/>
      <c r="Y248" s="64"/>
      <c r="Z248" s="65"/>
    </row>
    <row r="249" spans="1:26" ht="15" customHeight="1">
      <c r="A249" s="149"/>
      <c r="B249" s="156"/>
      <c r="C249" s="186"/>
      <c r="D249" s="186"/>
      <c r="F249" s="186"/>
      <c r="G249" s="186"/>
      <c r="I249" s="186"/>
      <c r="J249" s="186"/>
      <c r="L249" s="177"/>
      <c r="M249" s="177"/>
      <c r="O249" s="186"/>
      <c r="P249" s="186"/>
      <c r="R249" s="186"/>
      <c r="S249" s="186"/>
      <c r="T249" s="63"/>
      <c r="U249" s="64"/>
      <c r="V249" s="64"/>
      <c r="W249" s="64"/>
      <c r="X249" s="64"/>
      <c r="Y249" s="64"/>
      <c r="Z249" s="65"/>
    </row>
    <row r="250" spans="1:26" ht="15" customHeight="1">
      <c r="A250" s="149"/>
      <c r="B250" s="156"/>
      <c r="C250" s="186"/>
      <c r="D250" s="186"/>
      <c r="F250" s="186"/>
      <c r="G250" s="186"/>
      <c r="I250" s="186"/>
      <c r="J250" s="186"/>
      <c r="L250" s="177"/>
      <c r="M250" s="177"/>
      <c r="O250" s="186"/>
      <c r="P250" s="186"/>
      <c r="R250" s="186"/>
      <c r="S250" s="186"/>
      <c r="T250" s="63"/>
      <c r="U250" s="64"/>
      <c r="V250" s="64"/>
      <c r="W250" s="64"/>
      <c r="X250" s="64"/>
      <c r="Y250" s="64"/>
      <c r="Z250" s="65"/>
    </row>
    <row r="251" spans="1:26" ht="15" customHeight="1">
      <c r="A251" s="149"/>
      <c r="B251" s="156"/>
      <c r="C251" s="186"/>
      <c r="D251" s="186"/>
      <c r="F251" s="186"/>
      <c r="G251" s="186"/>
      <c r="I251" s="186"/>
      <c r="J251" s="186"/>
      <c r="L251" s="177"/>
      <c r="M251" s="177"/>
      <c r="O251" s="186"/>
      <c r="P251" s="186"/>
      <c r="R251" s="186"/>
      <c r="S251" s="186"/>
      <c r="T251" s="63"/>
      <c r="U251" s="64"/>
      <c r="V251" s="64"/>
      <c r="W251" s="64"/>
      <c r="X251" s="64"/>
      <c r="Y251" s="64"/>
      <c r="Z251" s="65"/>
    </row>
    <row r="252" spans="1:26" ht="15" customHeight="1">
      <c r="A252" s="149"/>
      <c r="B252" s="156"/>
      <c r="C252" s="186"/>
      <c r="D252" s="186"/>
      <c r="F252" s="186"/>
      <c r="G252" s="186"/>
      <c r="I252" s="186"/>
      <c r="J252" s="186"/>
      <c r="L252" s="177"/>
      <c r="M252" s="177"/>
      <c r="O252" s="186"/>
      <c r="P252" s="186"/>
      <c r="R252" s="186"/>
      <c r="S252" s="186"/>
      <c r="T252" s="63"/>
      <c r="U252" s="64"/>
      <c r="V252" s="64"/>
      <c r="W252" s="64"/>
      <c r="X252" s="64"/>
      <c r="Y252" s="64"/>
      <c r="Z252" s="65"/>
    </row>
    <row r="253" spans="1:26" ht="15" customHeight="1">
      <c r="A253" s="149"/>
      <c r="B253" s="156"/>
      <c r="C253" s="186"/>
      <c r="D253" s="186"/>
      <c r="F253" s="186"/>
      <c r="G253" s="186"/>
      <c r="I253" s="186"/>
      <c r="J253" s="186"/>
      <c r="L253" s="177"/>
      <c r="M253" s="177"/>
      <c r="O253" s="186"/>
      <c r="P253" s="186"/>
      <c r="R253" s="186"/>
      <c r="S253" s="186"/>
      <c r="T253" s="63"/>
      <c r="U253" s="64"/>
      <c r="V253" s="64"/>
      <c r="W253" s="64"/>
      <c r="X253" s="64"/>
      <c r="Y253" s="64"/>
      <c r="Z253" s="65"/>
    </row>
    <row r="254" spans="1:26" ht="15" customHeight="1">
      <c r="A254" s="149"/>
      <c r="B254" s="156"/>
      <c r="C254" s="186"/>
      <c r="D254" s="186"/>
      <c r="F254" s="186"/>
      <c r="G254" s="186"/>
      <c r="I254" s="186"/>
      <c r="J254" s="186"/>
      <c r="L254" s="177"/>
      <c r="M254" s="177"/>
      <c r="O254" s="186"/>
      <c r="P254" s="186"/>
      <c r="R254" s="186"/>
      <c r="S254" s="186"/>
      <c r="T254" s="63"/>
      <c r="U254" s="64"/>
      <c r="V254" s="64"/>
      <c r="W254" s="64"/>
      <c r="X254" s="64"/>
      <c r="Y254" s="64"/>
      <c r="Z254" s="65"/>
    </row>
    <row r="255" spans="1:26" ht="15" customHeight="1">
      <c r="A255" s="149"/>
      <c r="B255" s="156"/>
      <c r="C255" s="186"/>
      <c r="D255" s="186"/>
      <c r="F255" s="186"/>
      <c r="G255" s="186"/>
      <c r="I255" s="186"/>
      <c r="J255" s="186"/>
      <c r="L255" s="177"/>
      <c r="M255" s="177"/>
      <c r="O255" s="186"/>
      <c r="P255" s="186"/>
      <c r="R255" s="186"/>
      <c r="S255" s="186"/>
      <c r="T255" s="63"/>
      <c r="U255" s="64"/>
      <c r="V255" s="64"/>
      <c r="W255" s="64"/>
      <c r="X255" s="64"/>
      <c r="Y255" s="64"/>
      <c r="Z255" s="65"/>
    </row>
    <row r="256" spans="1:26" ht="15" customHeight="1">
      <c r="A256" s="149"/>
      <c r="B256" s="156"/>
      <c r="C256" s="186"/>
      <c r="D256" s="186"/>
      <c r="F256" s="186"/>
      <c r="G256" s="186"/>
      <c r="I256" s="186"/>
      <c r="J256" s="186"/>
      <c r="L256" s="177"/>
      <c r="M256" s="177"/>
      <c r="O256" s="186"/>
      <c r="P256" s="186"/>
      <c r="R256" s="186"/>
      <c r="S256" s="186"/>
      <c r="T256" s="63"/>
      <c r="U256" s="64"/>
      <c r="V256" s="64"/>
      <c r="W256" s="64"/>
      <c r="X256" s="64"/>
      <c r="Y256" s="64"/>
      <c r="Z256" s="65"/>
    </row>
    <row r="257" spans="1:26" ht="15" customHeight="1">
      <c r="A257" s="149"/>
      <c r="B257" s="156"/>
      <c r="C257" s="186"/>
      <c r="D257" s="186"/>
      <c r="F257" s="186"/>
      <c r="G257" s="186"/>
      <c r="I257" s="186"/>
      <c r="J257" s="186"/>
      <c r="L257" s="177"/>
      <c r="M257" s="177"/>
      <c r="O257" s="186"/>
      <c r="P257" s="186"/>
      <c r="R257" s="186"/>
      <c r="S257" s="186"/>
      <c r="T257" s="63"/>
      <c r="U257" s="64"/>
      <c r="V257" s="64"/>
      <c r="W257" s="64"/>
      <c r="X257" s="64"/>
      <c r="Y257" s="64"/>
      <c r="Z257" s="65"/>
    </row>
    <row r="258" spans="1:26" ht="15" customHeight="1">
      <c r="A258" s="149"/>
      <c r="B258" s="156"/>
      <c r="C258" s="186"/>
      <c r="D258" s="186"/>
      <c r="F258" s="186"/>
      <c r="G258" s="186"/>
      <c r="I258" s="186"/>
      <c r="J258" s="186"/>
      <c r="L258" s="177"/>
      <c r="M258" s="177"/>
      <c r="O258" s="186"/>
      <c r="P258" s="186"/>
      <c r="R258" s="186"/>
      <c r="S258" s="186"/>
      <c r="T258" s="63"/>
      <c r="U258" s="64"/>
      <c r="V258" s="64"/>
      <c r="W258" s="64"/>
      <c r="X258" s="64"/>
      <c r="Y258" s="64"/>
      <c r="Z258" s="65"/>
    </row>
    <row r="259" spans="1:26" ht="15" customHeight="1">
      <c r="A259" s="149"/>
      <c r="B259" s="156"/>
      <c r="C259" s="186"/>
      <c r="D259" s="186"/>
      <c r="F259" s="186"/>
      <c r="G259" s="186"/>
      <c r="I259" s="186"/>
      <c r="J259" s="186"/>
      <c r="L259" s="177"/>
      <c r="M259" s="177"/>
      <c r="O259" s="186"/>
      <c r="P259" s="186"/>
      <c r="R259" s="186"/>
      <c r="S259" s="186"/>
      <c r="T259" s="63"/>
      <c r="U259" s="64"/>
      <c r="V259" s="64"/>
      <c r="W259" s="64"/>
      <c r="X259" s="64"/>
      <c r="Y259" s="64"/>
      <c r="Z259" s="65"/>
    </row>
    <row r="260" spans="1:26" ht="15" customHeight="1">
      <c r="A260" s="149"/>
      <c r="B260" s="156"/>
      <c r="C260" s="186"/>
      <c r="D260" s="186"/>
      <c r="F260" s="186"/>
      <c r="G260" s="186"/>
      <c r="I260" s="186"/>
      <c r="J260" s="186"/>
      <c r="L260" s="177"/>
      <c r="M260" s="177"/>
      <c r="O260" s="186"/>
      <c r="P260" s="186"/>
      <c r="R260" s="186"/>
      <c r="S260" s="186"/>
      <c r="T260" s="63"/>
      <c r="U260" s="64"/>
      <c r="V260" s="64"/>
      <c r="W260" s="64"/>
      <c r="X260" s="64"/>
      <c r="Y260" s="64"/>
      <c r="Z260" s="65"/>
    </row>
    <row r="261" spans="1:26" ht="15" customHeight="1">
      <c r="A261" s="149"/>
      <c r="B261" s="156"/>
      <c r="C261" s="186"/>
      <c r="D261" s="186"/>
      <c r="F261" s="186"/>
      <c r="G261" s="186"/>
      <c r="I261" s="186"/>
      <c r="J261" s="186"/>
      <c r="L261" s="177"/>
      <c r="M261" s="177"/>
      <c r="O261" s="186"/>
      <c r="P261" s="186"/>
      <c r="R261" s="186"/>
      <c r="S261" s="186"/>
      <c r="T261" s="63"/>
      <c r="U261" s="64"/>
      <c r="V261" s="64"/>
      <c r="W261" s="64"/>
      <c r="X261" s="64"/>
      <c r="Y261" s="64"/>
      <c r="Z261" s="65"/>
    </row>
    <row r="262" spans="1:26" ht="15" customHeight="1">
      <c r="A262" s="149"/>
      <c r="B262" s="156"/>
      <c r="C262" s="186"/>
      <c r="D262" s="186"/>
      <c r="F262" s="186"/>
      <c r="G262" s="186"/>
      <c r="I262" s="186"/>
      <c r="J262" s="186"/>
      <c r="L262" s="177"/>
      <c r="M262" s="177"/>
      <c r="O262" s="186"/>
      <c r="P262" s="186"/>
      <c r="R262" s="186"/>
      <c r="S262" s="186"/>
      <c r="T262" s="63"/>
      <c r="U262" s="64"/>
      <c r="V262" s="64"/>
      <c r="W262" s="64"/>
      <c r="X262" s="64"/>
      <c r="Y262" s="64"/>
      <c r="Z262" s="65"/>
    </row>
    <row r="263" spans="1:26" ht="15" customHeight="1">
      <c r="A263" s="149"/>
      <c r="B263" s="156"/>
      <c r="C263" s="186"/>
      <c r="D263" s="186"/>
      <c r="F263" s="186"/>
      <c r="G263" s="186"/>
      <c r="I263" s="186"/>
      <c r="J263" s="186"/>
      <c r="L263" s="177"/>
      <c r="M263" s="177"/>
      <c r="O263" s="186"/>
      <c r="P263" s="186"/>
      <c r="R263" s="186"/>
      <c r="S263" s="186"/>
      <c r="T263" s="63"/>
      <c r="U263" s="64"/>
      <c r="V263" s="64"/>
      <c r="W263" s="64"/>
      <c r="X263" s="64"/>
      <c r="Y263" s="64"/>
      <c r="Z263" s="65"/>
    </row>
    <row r="264" spans="1:26" ht="15" customHeight="1">
      <c r="A264" s="149"/>
      <c r="B264" s="156"/>
      <c r="C264" s="186"/>
      <c r="D264" s="186"/>
      <c r="F264" s="186"/>
      <c r="G264" s="186"/>
      <c r="I264" s="186"/>
      <c r="J264" s="186"/>
      <c r="L264" s="177"/>
      <c r="M264" s="177"/>
      <c r="O264" s="186"/>
      <c r="P264" s="186"/>
      <c r="R264" s="186"/>
      <c r="S264" s="186"/>
      <c r="T264" s="63"/>
      <c r="U264" s="64"/>
      <c r="V264" s="64"/>
      <c r="W264" s="64"/>
      <c r="X264" s="64"/>
      <c r="Y264" s="64"/>
      <c r="Z264" s="65"/>
    </row>
    <row r="265" spans="1:26" ht="15" customHeight="1">
      <c r="A265" s="149"/>
      <c r="B265" s="156"/>
      <c r="C265" s="186"/>
      <c r="D265" s="186"/>
      <c r="F265" s="186"/>
      <c r="G265" s="186"/>
      <c r="I265" s="186"/>
      <c r="J265" s="186"/>
      <c r="L265" s="177"/>
      <c r="M265" s="177"/>
      <c r="O265" s="186"/>
      <c r="P265" s="186"/>
      <c r="R265" s="186"/>
      <c r="S265" s="186"/>
      <c r="T265" s="63"/>
      <c r="U265" s="64"/>
      <c r="V265" s="64"/>
      <c r="W265" s="64"/>
      <c r="X265" s="64"/>
      <c r="Y265" s="64"/>
      <c r="Z265" s="65"/>
    </row>
    <row r="266" spans="1:26" ht="15" customHeight="1">
      <c r="A266" s="149"/>
      <c r="B266" s="156"/>
      <c r="C266" s="186"/>
      <c r="D266" s="186"/>
      <c r="F266" s="186"/>
      <c r="G266" s="186"/>
      <c r="I266" s="186"/>
      <c r="J266" s="186"/>
      <c r="L266" s="177"/>
      <c r="M266" s="177"/>
      <c r="O266" s="186"/>
      <c r="P266" s="186"/>
      <c r="R266" s="186"/>
      <c r="S266" s="186"/>
      <c r="T266" s="63"/>
      <c r="U266" s="64"/>
      <c r="V266" s="64"/>
      <c r="W266" s="64"/>
      <c r="X266" s="64"/>
      <c r="Y266" s="64"/>
      <c r="Z266" s="65"/>
    </row>
    <row r="267" spans="1:26" ht="15" customHeight="1">
      <c r="A267" s="149"/>
      <c r="B267" s="156"/>
      <c r="C267" s="186"/>
      <c r="D267" s="186"/>
      <c r="F267" s="186"/>
      <c r="G267" s="186"/>
      <c r="I267" s="186"/>
      <c r="J267" s="186"/>
      <c r="L267" s="177"/>
      <c r="M267" s="177"/>
      <c r="O267" s="186"/>
      <c r="P267" s="186"/>
      <c r="R267" s="186"/>
      <c r="S267" s="186"/>
      <c r="T267" s="63"/>
      <c r="U267" s="64"/>
      <c r="V267" s="64"/>
      <c r="W267" s="64"/>
      <c r="X267" s="64"/>
      <c r="Y267" s="64"/>
      <c r="Z267" s="65"/>
    </row>
    <row r="268" spans="1:26" ht="15" customHeight="1">
      <c r="A268" s="149"/>
      <c r="B268" s="156"/>
      <c r="C268" s="186"/>
      <c r="D268" s="186"/>
      <c r="F268" s="186"/>
      <c r="G268" s="186"/>
      <c r="I268" s="186"/>
      <c r="J268" s="186"/>
      <c r="L268" s="177"/>
      <c r="M268" s="177"/>
      <c r="O268" s="186"/>
      <c r="P268" s="186"/>
      <c r="R268" s="186"/>
      <c r="S268" s="186"/>
      <c r="T268" s="63"/>
      <c r="U268" s="64"/>
      <c r="V268" s="64"/>
      <c r="W268" s="64"/>
      <c r="X268" s="64"/>
      <c r="Y268" s="64"/>
      <c r="Z268" s="65"/>
    </row>
    <row r="269" spans="1:26" ht="15" customHeight="1">
      <c r="A269" s="149"/>
      <c r="B269" s="156"/>
      <c r="C269" s="186"/>
      <c r="D269" s="186"/>
      <c r="F269" s="186"/>
      <c r="G269" s="186"/>
      <c r="I269" s="186"/>
      <c r="J269" s="186"/>
      <c r="L269" s="177"/>
      <c r="M269" s="177"/>
      <c r="O269" s="186"/>
      <c r="P269" s="186"/>
      <c r="R269" s="186"/>
      <c r="S269" s="186"/>
      <c r="T269" s="63"/>
      <c r="U269" s="64"/>
      <c r="V269" s="64"/>
      <c r="W269" s="64"/>
      <c r="X269" s="64"/>
      <c r="Y269" s="64"/>
      <c r="Z269" s="65"/>
    </row>
    <row r="270" spans="1:26" ht="15" customHeight="1">
      <c r="A270" s="149"/>
      <c r="B270" s="156"/>
      <c r="C270" s="186"/>
      <c r="D270" s="186"/>
      <c r="F270" s="186"/>
      <c r="G270" s="186"/>
      <c r="I270" s="186"/>
      <c r="J270" s="186"/>
      <c r="L270" s="177"/>
      <c r="M270" s="177"/>
      <c r="O270" s="186"/>
      <c r="P270" s="186"/>
      <c r="R270" s="186"/>
      <c r="S270" s="186"/>
      <c r="T270" s="63"/>
      <c r="U270" s="64"/>
      <c r="V270" s="64"/>
      <c r="W270" s="64"/>
      <c r="X270" s="64"/>
      <c r="Y270" s="64"/>
      <c r="Z270" s="65"/>
    </row>
    <row r="271" spans="1:26" ht="15" customHeight="1">
      <c r="A271" s="149"/>
      <c r="B271" s="156"/>
      <c r="C271" s="186"/>
      <c r="D271" s="186"/>
      <c r="F271" s="186"/>
      <c r="G271" s="186"/>
      <c r="I271" s="186"/>
      <c r="J271" s="186"/>
      <c r="L271" s="177"/>
      <c r="M271" s="177"/>
      <c r="O271" s="186"/>
      <c r="P271" s="186"/>
      <c r="R271" s="186"/>
      <c r="S271" s="186"/>
      <c r="T271" s="63"/>
      <c r="U271" s="64"/>
      <c r="V271" s="64"/>
      <c r="W271" s="64"/>
      <c r="X271" s="64"/>
      <c r="Y271" s="64"/>
      <c r="Z271" s="65"/>
    </row>
    <row r="272" spans="1:26" ht="15" customHeight="1">
      <c r="A272" s="149"/>
      <c r="B272" s="156"/>
      <c r="C272" s="186"/>
      <c r="D272" s="186"/>
      <c r="F272" s="186"/>
      <c r="G272" s="186"/>
      <c r="I272" s="186"/>
      <c r="J272" s="186"/>
      <c r="L272" s="177"/>
      <c r="M272" s="177"/>
      <c r="O272" s="186"/>
      <c r="P272" s="186"/>
      <c r="R272" s="186"/>
      <c r="S272" s="186"/>
      <c r="T272" s="63"/>
      <c r="U272" s="64"/>
      <c r="V272" s="64"/>
      <c r="W272" s="64"/>
      <c r="X272" s="64"/>
      <c r="Y272" s="64"/>
      <c r="Z272" s="65"/>
    </row>
    <row r="273" spans="1:26" ht="15" customHeight="1">
      <c r="A273" s="149"/>
      <c r="B273" s="156"/>
      <c r="C273" s="186"/>
      <c r="D273" s="186"/>
      <c r="F273" s="186"/>
      <c r="G273" s="186"/>
      <c r="I273" s="186"/>
      <c r="J273" s="186"/>
      <c r="L273" s="177"/>
      <c r="M273" s="177"/>
      <c r="O273" s="186"/>
      <c r="P273" s="186"/>
      <c r="R273" s="186"/>
      <c r="S273" s="186"/>
      <c r="T273" s="63"/>
      <c r="U273" s="64"/>
      <c r="V273" s="64"/>
      <c r="W273" s="64"/>
      <c r="X273" s="64"/>
      <c r="Y273" s="64"/>
      <c r="Z273" s="65"/>
    </row>
    <row r="274" spans="1:26" ht="15" customHeight="1">
      <c r="A274" s="149"/>
      <c r="B274" s="156"/>
      <c r="C274" s="186"/>
      <c r="D274" s="186"/>
      <c r="F274" s="186"/>
      <c r="G274" s="186"/>
      <c r="I274" s="186"/>
      <c r="J274" s="186"/>
      <c r="L274" s="177"/>
      <c r="M274" s="177"/>
      <c r="O274" s="186"/>
      <c r="P274" s="186"/>
      <c r="R274" s="186"/>
      <c r="S274" s="186"/>
      <c r="T274" s="63"/>
      <c r="U274" s="64"/>
      <c r="V274" s="64"/>
      <c r="W274" s="64"/>
      <c r="X274" s="64"/>
      <c r="Y274" s="64"/>
      <c r="Z274" s="65"/>
    </row>
    <row r="275" spans="1:26" ht="15" customHeight="1">
      <c r="A275" s="149"/>
      <c r="B275" s="156"/>
      <c r="C275" s="186"/>
      <c r="D275" s="186"/>
      <c r="F275" s="186"/>
      <c r="G275" s="186"/>
      <c r="I275" s="186"/>
      <c r="J275" s="186"/>
      <c r="L275" s="177"/>
      <c r="M275" s="177"/>
      <c r="O275" s="186"/>
      <c r="P275" s="186"/>
      <c r="R275" s="186"/>
      <c r="S275" s="186"/>
      <c r="T275" s="63"/>
      <c r="U275" s="64"/>
      <c r="V275" s="64"/>
      <c r="W275" s="64"/>
      <c r="X275" s="64"/>
      <c r="Y275" s="64"/>
      <c r="Z275" s="65"/>
    </row>
    <row r="276" spans="1:26" ht="15" customHeight="1">
      <c r="A276" s="149"/>
      <c r="B276" s="156"/>
      <c r="C276" s="186"/>
      <c r="D276" s="186"/>
      <c r="F276" s="186"/>
      <c r="G276" s="186"/>
      <c r="I276" s="186"/>
      <c r="J276" s="186"/>
      <c r="L276" s="177"/>
      <c r="M276" s="177"/>
      <c r="O276" s="186"/>
      <c r="P276" s="186"/>
      <c r="R276" s="186"/>
      <c r="S276" s="186"/>
      <c r="T276" s="63"/>
      <c r="U276" s="64"/>
      <c r="V276" s="64"/>
      <c r="W276" s="64"/>
      <c r="X276" s="64"/>
      <c r="Y276" s="64"/>
      <c r="Z276" s="65"/>
    </row>
    <row r="277" spans="1:26" ht="15" customHeight="1">
      <c r="A277" s="149"/>
      <c r="B277" s="156"/>
      <c r="C277" s="186"/>
      <c r="D277" s="186"/>
      <c r="F277" s="186"/>
      <c r="G277" s="186"/>
      <c r="I277" s="186"/>
      <c r="J277" s="186"/>
      <c r="L277" s="177"/>
      <c r="M277" s="177"/>
      <c r="O277" s="186"/>
      <c r="P277" s="186"/>
      <c r="R277" s="186"/>
      <c r="S277" s="186"/>
      <c r="T277" s="63"/>
      <c r="U277" s="64"/>
      <c r="V277" s="64"/>
      <c r="W277" s="64"/>
      <c r="X277" s="64"/>
      <c r="Y277" s="64"/>
      <c r="Z277" s="65"/>
    </row>
    <row r="278" spans="1:26" ht="15" customHeight="1">
      <c r="A278" s="149"/>
      <c r="B278" s="156"/>
      <c r="C278" s="186"/>
      <c r="D278" s="186"/>
      <c r="F278" s="186"/>
      <c r="G278" s="186"/>
      <c r="I278" s="186"/>
      <c r="J278" s="186"/>
      <c r="L278" s="177"/>
      <c r="M278" s="177"/>
      <c r="O278" s="186"/>
      <c r="P278" s="186"/>
      <c r="R278" s="186"/>
      <c r="S278" s="186"/>
      <c r="T278" s="63"/>
      <c r="U278" s="64"/>
      <c r="V278" s="64"/>
      <c r="W278" s="64"/>
      <c r="X278" s="64"/>
      <c r="Y278" s="64"/>
      <c r="Z278" s="65"/>
    </row>
    <row r="279" spans="1:26" ht="15" customHeight="1">
      <c r="A279" s="149"/>
      <c r="B279" s="156"/>
      <c r="C279" s="186"/>
      <c r="D279" s="186"/>
      <c r="F279" s="186"/>
      <c r="G279" s="186"/>
      <c r="I279" s="186"/>
      <c r="J279" s="186"/>
      <c r="L279" s="177"/>
      <c r="M279" s="177"/>
      <c r="O279" s="186"/>
      <c r="P279" s="186"/>
      <c r="R279" s="186"/>
      <c r="S279" s="186"/>
      <c r="T279" s="63"/>
      <c r="U279" s="64"/>
      <c r="V279" s="64"/>
      <c r="W279" s="64"/>
      <c r="X279" s="64"/>
      <c r="Y279" s="64"/>
      <c r="Z279" s="65"/>
    </row>
    <row r="280" spans="1:26" ht="15" customHeight="1">
      <c r="A280" s="149"/>
      <c r="B280" s="156"/>
      <c r="C280" s="186"/>
      <c r="D280" s="186"/>
      <c r="F280" s="186"/>
      <c r="G280" s="186"/>
      <c r="I280" s="186"/>
      <c r="J280" s="186"/>
      <c r="L280" s="177"/>
      <c r="M280" s="177"/>
      <c r="O280" s="186"/>
      <c r="P280" s="186"/>
      <c r="R280" s="186"/>
      <c r="S280" s="186"/>
      <c r="T280" s="63"/>
      <c r="U280" s="64"/>
      <c r="V280" s="64"/>
      <c r="W280" s="64"/>
      <c r="X280" s="64"/>
      <c r="Y280" s="64"/>
      <c r="Z280" s="65"/>
    </row>
    <row r="281" spans="1:26" ht="15" customHeight="1">
      <c r="A281" s="149"/>
      <c r="B281" s="156"/>
      <c r="C281" s="186"/>
      <c r="D281" s="186"/>
      <c r="F281" s="186"/>
      <c r="G281" s="186"/>
      <c r="I281" s="186"/>
      <c r="J281" s="186"/>
      <c r="L281" s="177"/>
      <c r="M281" s="177"/>
      <c r="O281" s="186"/>
      <c r="P281" s="186"/>
      <c r="R281" s="186"/>
      <c r="S281" s="186"/>
      <c r="T281" s="63"/>
      <c r="U281" s="64"/>
      <c r="V281" s="64"/>
      <c r="W281" s="64"/>
      <c r="X281" s="64"/>
      <c r="Y281" s="64"/>
      <c r="Z281" s="65"/>
    </row>
    <row r="282" spans="1:26" ht="15" customHeight="1">
      <c r="A282" s="149"/>
      <c r="B282" s="156"/>
      <c r="C282" s="186"/>
      <c r="D282" s="186"/>
      <c r="F282" s="186"/>
      <c r="G282" s="186"/>
      <c r="I282" s="186"/>
      <c r="J282" s="186"/>
      <c r="L282" s="177"/>
      <c r="M282" s="177"/>
      <c r="O282" s="186"/>
      <c r="P282" s="186"/>
      <c r="R282" s="186"/>
      <c r="S282" s="186"/>
      <c r="T282" s="63"/>
      <c r="U282" s="64"/>
      <c r="V282" s="64"/>
      <c r="W282" s="64"/>
      <c r="X282" s="64"/>
      <c r="Y282" s="64"/>
      <c r="Z282" s="65"/>
    </row>
    <row r="283" spans="1:26" ht="15" customHeight="1">
      <c r="A283" s="149"/>
      <c r="B283" s="156"/>
      <c r="C283" s="186"/>
      <c r="D283" s="186"/>
      <c r="F283" s="186"/>
      <c r="G283" s="186"/>
      <c r="I283" s="186"/>
      <c r="J283" s="186"/>
      <c r="L283" s="177"/>
      <c r="M283" s="177"/>
      <c r="O283" s="186"/>
      <c r="P283" s="186"/>
      <c r="R283" s="186"/>
      <c r="S283" s="186"/>
      <c r="T283" s="63"/>
      <c r="U283" s="64"/>
      <c r="V283" s="64"/>
      <c r="W283" s="64"/>
      <c r="X283" s="64"/>
      <c r="Y283" s="64"/>
      <c r="Z283" s="65"/>
    </row>
    <row r="284" spans="1:26" ht="15" customHeight="1">
      <c r="A284" s="149"/>
      <c r="B284" s="156"/>
      <c r="C284" s="186"/>
      <c r="D284" s="186"/>
      <c r="F284" s="186"/>
      <c r="G284" s="186"/>
      <c r="I284" s="186"/>
      <c r="J284" s="186"/>
      <c r="L284" s="177"/>
      <c r="M284" s="177"/>
      <c r="O284" s="186"/>
      <c r="P284" s="186"/>
      <c r="R284" s="186"/>
      <c r="S284" s="186"/>
      <c r="T284" s="63"/>
      <c r="U284" s="64"/>
      <c r="V284" s="64"/>
      <c r="W284" s="64"/>
      <c r="X284" s="64"/>
      <c r="Y284" s="64"/>
      <c r="Z284" s="65"/>
    </row>
    <row r="285" spans="1:26" ht="15" customHeight="1">
      <c r="A285" s="149"/>
      <c r="B285" s="156"/>
      <c r="C285" s="186"/>
      <c r="D285" s="186"/>
      <c r="F285" s="186"/>
      <c r="G285" s="186"/>
      <c r="I285" s="186"/>
      <c r="J285" s="186"/>
      <c r="L285" s="177"/>
      <c r="M285" s="177"/>
      <c r="O285" s="186"/>
      <c r="P285" s="186"/>
      <c r="R285" s="186"/>
      <c r="S285" s="186"/>
      <c r="T285" s="63"/>
      <c r="U285" s="64"/>
      <c r="V285" s="64"/>
      <c r="W285" s="64"/>
      <c r="X285" s="64"/>
      <c r="Y285" s="64"/>
      <c r="Z285" s="65"/>
    </row>
    <row r="286" spans="1:26" ht="15" customHeight="1">
      <c r="A286" s="149"/>
      <c r="B286" s="156"/>
      <c r="C286" s="186"/>
      <c r="D286" s="186"/>
      <c r="F286" s="186"/>
      <c r="G286" s="186"/>
      <c r="I286" s="186"/>
      <c r="J286" s="186"/>
      <c r="L286" s="177"/>
      <c r="M286" s="177"/>
      <c r="O286" s="186"/>
      <c r="P286" s="186"/>
      <c r="R286" s="186"/>
      <c r="S286" s="186"/>
      <c r="T286" s="63"/>
      <c r="U286" s="64"/>
      <c r="V286" s="64"/>
      <c r="W286" s="64"/>
      <c r="X286" s="64"/>
      <c r="Y286" s="64"/>
      <c r="Z286" s="65"/>
    </row>
    <row r="287" spans="1:26" ht="15" customHeight="1">
      <c r="A287" s="149"/>
      <c r="B287" s="156"/>
      <c r="C287" s="186"/>
      <c r="D287" s="186"/>
      <c r="F287" s="186"/>
      <c r="G287" s="186"/>
      <c r="I287" s="186"/>
      <c r="J287" s="186"/>
      <c r="L287" s="177"/>
      <c r="M287" s="177"/>
      <c r="O287" s="186"/>
      <c r="P287" s="186"/>
      <c r="R287" s="186"/>
      <c r="S287" s="186"/>
      <c r="T287" s="63"/>
      <c r="U287" s="64"/>
      <c r="V287" s="64"/>
      <c r="W287" s="64"/>
      <c r="X287" s="64"/>
      <c r="Y287" s="64"/>
      <c r="Z287" s="65"/>
    </row>
    <row r="288" spans="1:26" ht="15" customHeight="1">
      <c r="A288" s="149"/>
      <c r="B288" s="156"/>
      <c r="C288" s="186"/>
      <c r="D288" s="186"/>
      <c r="F288" s="186"/>
      <c r="G288" s="186"/>
      <c r="I288" s="186"/>
      <c r="J288" s="186"/>
      <c r="L288" s="177"/>
      <c r="M288" s="177"/>
      <c r="O288" s="186"/>
      <c r="P288" s="186"/>
      <c r="R288" s="186"/>
      <c r="S288" s="186"/>
      <c r="T288" s="63"/>
      <c r="U288" s="64"/>
      <c r="V288" s="64"/>
      <c r="W288" s="64"/>
      <c r="X288" s="64"/>
      <c r="Y288" s="64"/>
      <c r="Z288" s="65"/>
    </row>
    <row r="289" spans="1:26" ht="15" customHeight="1">
      <c r="A289" s="149"/>
      <c r="B289" s="156"/>
      <c r="C289" s="186"/>
      <c r="D289" s="186"/>
      <c r="F289" s="186"/>
      <c r="G289" s="186"/>
      <c r="I289" s="186"/>
      <c r="J289" s="186"/>
      <c r="L289" s="177"/>
      <c r="M289" s="177"/>
      <c r="O289" s="186"/>
      <c r="P289" s="186"/>
      <c r="R289" s="186"/>
      <c r="S289" s="186"/>
      <c r="T289" s="63"/>
      <c r="U289" s="64"/>
      <c r="V289" s="64"/>
      <c r="W289" s="64"/>
      <c r="X289" s="64"/>
      <c r="Y289" s="64"/>
      <c r="Z289" s="65"/>
    </row>
    <row r="290" spans="1:26" ht="15" customHeight="1">
      <c r="A290" s="149"/>
      <c r="B290" s="156"/>
      <c r="C290" s="186"/>
      <c r="D290" s="186"/>
      <c r="F290" s="186"/>
      <c r="G290" s="186"/>
      <c r="I290" s="186"/>
      <c r="J290" s="186"/>
      <c r="L290" s="177"/>
      <c r="M290" s="177"/>
      <c r="O290" s="186"/>
      <c r="P290" s="186"/>
      <c r="R290" s="186"/>
      <c r="S290" s="186"/>
      <c r="T290" s="63"/>
      <c r="U290" s="64"/>
      <c r="V290" s="64"/>
      <c r="W290" s="64"/>
      <c r="X290" s="64"/>
      <c r="Y290" s="64"/>
      <c r="Z290" s="65"/>
    </row>
    <row r="291" spans="1:26" ht="15" customHeight="1">
      <c r="A291" s="149"/>
      <c r="B291" s="156"/>
      <c r="C291" s="186"/>
      <c r="D291" s="186"/>
      <c r="F291" s="186"/>
      <c r="G291" s="186"/>
      <c r="I291" s="186"/>
      <c r="J291" s="186"/>
      <c r="L291" s="177"/>
      <c r="M291" s="177"/>
      <c r="O291" s="186"/>
      <c r="P291" s="186"/>
      <c r="R291" s="186"/>
      <c r="S291" s="186"/>
      <c r="T291" s="63"/>
      <c r="U291" s="64"/>
      <c r="V291" s="64"/>
      <c r="W291" s="64"/>
      <c r="X291" s="64"/>
      <c r="Y291" s="64"/>
      <c r="Z291" s="65"/>
    </row>
    <row r="292" spans="1:26" ht="15" customHeight="1">
      <c r="A292" s="149"/>
      <c r="B292" s="156"/>
      <c r="C292" s="186"/>
      <c r="D292" s="186"/>
      <c r="F292" s="186"/>
      <c r="G292" s="186"/>
      <c r="I292" s="186"/>
      <c r="J292" s="186"/>
      <c r="L292" s="177"/>
      <c r="M292" s="177"/>
      <c r="O292" s="186"/>
      <c r="P292" s="186"/>
      <c r="R292" s="186"/>
      <c r="S292" s="186"/>
      <c r="T292" s="63"/>
      <c r="U292" s="64"/>
      <c r="V292" s="64"/>
      <c r="W292" s="64"/>
      <c r="X292" s="64"/>
      <c r="Y292" s="64"/>
      <c r="Z292" s="65"/>
    </row>
    <row r="293" spans="1:26" ht="15" customHeight="1">
      <c r="A293" s="149"/>
      <c r="B293" s="156"/>
      <c r="C293" s="186"/>
      <c r="D293" s="186"/>
      <c r="F293" s="186"/>
      <c r="G293" s="186"/>
      <c r="I293" s="186"/>
      <c r="J293" s="186"/>
      <c r="L293" s="177"/>
      <c r="M293" s="177"/>
      <c r="O293" s="186"/>
      <c r="P293" s="186"/>
      <c r="R293" s="186"/>
      <c r="S293" s="186"/>
      <c r="T293" s="63"/>
      <c r="U293" s="64"/>
      <c r="V293" s="64"/>
      <c r="W293" s="64"/>
      <c r="X293" s="64"/>
      <c r="Y293" s="64"/>
      <c r="Z293" s="65"/>
    </row>
    <row r="294" spans="1:26" ht="15" customHeight="1">
      <c r="A294" s="149"/>
      <c r="B294" s="156"/>
      <c r="C294" s="186"/>
      <c r="D294" s="186"/>
      <c r="F294" s="186"/>
      <c r="G294" s="186"/>
      <c r="I294" s="186"/>
      <c r="J294" s="186"/>
      <c r="L294" s="177"/>
      <c r="M294" s="177"/>
      <c r="O294" s="186"/>
      <c r="P294" s="186"/>
      <c r="R294" s="186"/>
      <c r="S294" s="186"/>
      <c r="T294" s="63"/>
      <c r="U294" s="64"/>
      <c r="V294" s="64"/>
      <c r="W294" s="64"/>
      <c r="X294" s="64"/>
      <c r="Y294" s="64"/>
      <c r="Z294" s="65"/>
    </row>
    <row r="295" spans="1:26" ht="15" customHeight="1">
      <c r="A295" s="149"/>
      <c r="B295" s="156"/>
      <c r="C295" s="186"/>
      <c r="D295" s="186"/>
      <c r="F295" s="186"/>
      <c r="G295" s="186"/>
      <c r="I295" s="186"/>
      <c r="J295" s="186"/>
      <c r="L295" s="177"/>
      <c r="M295" s="177"/>
      <c r="O295" s="186"/>
      <c r="P295" s="186"/>
      <c r="R295" s="186"/>
      <c r="S295" s="186"/>
      <c r="T295" s="63"/>
      <c r="U295" s="64"/>
      <c r="V295" s="64"/>
      <c r="W295" s="64"/>
      <c r="X295" s="64"/>
      <c r="Y295" s="64"/>
      <c r="Z295" s="65"/>
    </row>
    <row r="296" spans="1:26" ht="15" customHeight="1">
      <c r="A296" s="149"/>
      <c r="B296" s="156"/>
      <c r="C296" s="186"/>
      <c r="D296" s="186"/>
      <c r="F296" s="186"/>
      <c r="G296" s="186"/>
      <c r="I296" s="186"/>
      <c r="J296" s="186"/>
      <c r="L296" s="177"/>
      <c r="M296" s="177"/>
      <c r="O296" s="186"/>
      <c r="P296" s="186"/>
      <c r="R296" s="186"/>
      <c r="S296" s="186"/>
      <c r="T296" s="63"/>
      <c r="U296" s="64"/>
      <c r="V296" s="64"/>
      <c r="W296" s="64"/>
      <c r="X296" s="64"/>
      <c r="Y296" s="64"/>
      <c r="Z296" s="65"/>
    </row>
    <row r="297" spans="1:26" ht="15" customHeight="1">
      <c r="A297" s="149"/>
      <c r="B297" s="156"/>
      <c r="C297" s="186"/>
      <c r="D297" s="186"/>
      <c r="F297" s="186"/>
      <c r="G297" s="186"/>
      <c r="I297" s="186"/>
      <c r="J297" s="186"/>
      <c r="L297" s="177"/>
      <c r="M297" s="177"/>
      <c r="O297" s="186"/>
      <c r="P297" s="186"/>
      <c r="R297" s="186"/>
      <c r="S297" s="186"/>
      <c r="T297" s="63"/>
      <c r="U297" s="64"/>
      <c r="V297" s="64"/>
      <c r="W297" s="64"/>
      <c r="X297" s="64"/>
      <c r="Y297" s="64"/>
      <c r="Z297" s="65"/>
    </row>
    <row r="298" spans="1:26" ht="15" customHeight="1">
      <c r="A298" s="149"/>
      <c r="B298" s="156"/>
      <c r="C298" s="186"/>
      <c r="D298" s="186"/>
      <c r="F298" s="186"/>
      <c r="G298" s="186"/>
      <c r="I298" s="186"/>
      <c r="J298" s="186"/>
      <c r="L298" s="177"/>
      <c r="M298" s="177"/>
      <c r="O298" s="186"/>
      <c r="P298" s="186"/>
      <c r="R298" s="186"/>
      <c r="S298" s="186"/>
      <c r="T298" s="63"/>
      <c r="U298" s="64"/>
      <c r="V298" s="64"/>
      <c r="W298" s="64"/>
      <c r="X298" s="64"/>
      <c r="Y298" s="64"/>
      <c r="Z298" s="65"/>
    </row>
    <row r="299" spans="1:26" ht="15" customHeight="1">
      <c r="A299" s="149"/>
      <c r="B299" s="156"/>
      <c r="C299" s="186"/>
      <c r="D299" s="186"/>
      <c r="F299" s="186"/>
      <c r="G299" s="186"/>
      <c r="I299" s="186"/>
      <c r="J299" s="186"/>
      <c r="L299" s="177"/>
      <c r="M299" s="177"/>
      <c r="O299" s="186"/>
      <c r="P299" s="186"/>
      <c r="R299" s="186"/>
      <c r="S299" s="186"/>
      <c r="T299" s="63"/>
      <c r="U299" s="64"/>
      <c r="V299" s="64"/>
      <c r="W299" s="64"/>
      <c r="X299" s="64"/>
      <c r="Y299" s="64"/>
      <c r="Z299" s="65"/>
    </row>
    <row r="300" spans="1:26" ht="15" customHeight="1">
      <c r="A300" s="149"/>
      <c r="B300" s="156"/>
      <c r="C300" s="186"/>
      <c r="D300" s="186"/>
      <c r="F300" s="186"/>
      <c r="G300" s="186"/>
      <c r="I300" s="186"/>
      <c r="J300" s="186"/>
      <c r="L300" s="177"/>
      <c r="M300" s="177"/>
      <c r="O300" s="186"/>
      <c r="P300" s="186"/>
      <c r="R300" s="186"/>
      <c r="S300" s="186"/>
      <c r="T300" s="63"/>
      <c r="U300" s="64"/>
      <c r="V300" s="64"/>
      <c r="W300" s="64"/>
      <c r="X300" s="64"/>
      <c r="Y300" s="64"/>
      <c r="Z300" s="65"/>
    </row>
    <row r="301" spans="1:26" ht="15" customHeight="1">
      <c r="A301" s="149"/>
      <c r="B301" s="156"/>
      <c r="C301" s="186"/>
      <c r="D301" s="186"/>
      <c r="F301" s="186"/>
      <c r="G301" s="186"/>
      <c r="I301" s="186"/>
      <c r="J301" s="186"/>
      <c r="L301" s="177"/>
      <c r="M301" s="177"/>
      <c r="O301" s="186"/>
      <c r="P301" s="186"/>
      <c r="R301" s="186"/>
      <c r="S301" s="186"/>
      <c r="T301" s="63"/>
      <c r="U301" s="64"/>
      <c r="V301" s="64"/>
      <c r="W301" s="64"/>
      <c r="X301" s="64"/>
      <c r="Y301" s="64"/>
      <c r="Z301" s="65"/>
    </row>
    <row r="302" spans="1:26" ht="15" customHeight="1">
      <c r="A302" s="149"/>
      <c r="B302" s="156"/>
      <c r="C302" s="186"/>
      <c r="D302" s="186"/>
      <c r="F302" s="186"/>
      <c r="G302" s="186"/>
      <c r="I302" s="186"/>
      <c r="J302" s="186"/>
      <c r="L302" s="177"/>
      <c r="M302" s="177"/>
      <c r="O302" s="186"/>
      <c r="P302" s="186"/>
      <c r="R302" s="186"/>
      <c r="S302" s="186"/>
      <c r="T302" s="63"/>
      <c r="U302" s="64"/>
      <c r="V302" s="64"/>
      <c r="W302" s="64"/>
      <c r="X302" s="64"/>
      <c r="Y302" s="64"/>
      <c r="Z302" s="65"/>
    </row>
    <row r="303" spans="1:26" ht="15" customHeight="1">
      <c r="A303" s="149"/>
      <c r="B303" s="156"/>
      <c r="C303" s="186"/>
      <c r="D303" s="186"/>
      <c r="F303" s="186"/>
      <c r="G303" s="186"/>
      <c r="I303" s="186"/>
      <c r="J303" s="186"/>
      <c r="L303" s="177"/>
      <c r="M303" s="177"/>
      <c r="O303" s="186"/>
      <c r="P303" s="186"/>
      <c r="R303" s="186"/>
      <c r="S303" s="186"/>
      <c r="T303" s="63"/>
      <c r="U303" s="64"/>
      <c r="V303" s="64"/>
      <c r="W303" s="64"/>
      <c r="X303" s="64"/>
      <c r="Y303" s="64"/>
      <c r="Z303" s="65"/>
    </row>
    <row r="304" spans="1:26" ht="15" customHeight="1">
      <c r="A304" s="149"/>
      <c r="B304" s="156"/>
      <c r="C304" s="186"/>
      <c r="D304" s="186"/>
      <c r="F304" s="186"/>
      <c r="G304" s="186"/>
      <c r="I304" s="186"/>
      <c r="J304" s="186"/>
      <c r="L304" s="177"/>
      <c r="M304" s="177"/>
      <c r="O304" s="186"/>
      <c r="P304" s="186"/>
      <c r="R304" s="186"/>
      <c r="S304" s="186"/>
      <c r="T304" s="63"/>
      <c r="U304" s="64"/>
      <c r="V304" s="64"/>
      <c r="W304" s="64"/>
      <c r="X304" s="64"/>
      <c r="Y304" s="64"/>
      <c r="Z304" s="65"/>
    </row>
    <row r="305" spans="1:26" ht="15" customHeight="1">
      <c r="A305" s="149"/>
      <c r="B305" s="156"/>
      <c r="C305" s="186"/>
      <c r="D305" s="186"/>
      <c r="F305" s="186"/>
      <c r="G305" s="186"/>
      <c r="I305" s="186"/>
      <c r="J305" s="186"/>
      <c r="L305" s="177"/>
      <c r="M305" s="177"/>
      <c r="O305" s="186"/>
      <c r="P305" s="186"/>
      <c r="R305" s="186"/>
      <c r="S305" s="186"/>
      <c r="T305" s="63"/>
      <c r="U305" s="64"/>
      <c r="V305" s="64"/>
      <c r="W305" s="64"/>
      <c r="X305" s="64"/>
      <c r="Y305" s="64"/>
      <c r="Z305" s="65"/>
    </row>
    <row r="306" spans="1:26" ht="15" customHeight="1">
      <c r="A306" s="149"/>
      <c r="B306" s="156"/>
      <c r="C306" s="186"/>
      <c r="D306" s="186"/>
      <c r="F306" s="186"/>
      <c r="G306" s="186"/>
      <c r="I306" s="186"/>
      <c r="J306" s="186"/>
      <c r="L306" s="177"/>
      <c r="M306" s="177"/>
      <c r="O306" s="186"/>
      <c r="P306" s="186"/>
      <c r="R306" s="186"/>
      <c r="S306" s="186"/>
      <c r="T306" s="63"/>
      <c r="U306" s="64"/>
      <c r="V306" s="64"/>
      <c r="W306" s="64"/>
      <c r="X306" s="64"/>
      <c r="Y306" s="64"/>
      <c r="Z306" s="65"/>
    </row>
    <row r="307" spans="1:26" ht="15" customHeight="1">
      <c r="A307" s="149"/>
      <c r="B307" s="156"/>
      <c r="C307" s="186"/>
      <c r="D307" s="186"/>
      <c r="F307" s="186"/>
      <c r="G307" s="186"/>
      <c r="I307" s="186"/>
      <c r="J307" s="186"/>
      <c r="L307" s="177"/>
      <c r="M307" s="177"/>
      <c r="O307" s="186"/>
      <c r="P307" s="186"/>
      <c r="R307" s="186"/>
      <c r="S307" s="186"/>
      <c r="T307" s="63"/>
      <c r="U307" s="64"/>
      <c r="V307" s="64"/>
      <c r="W307" s="64"/>
      <c r="X307" s="64"/>
      <c r="Y307" s="64"/>
      <c r="Z307" s="65"/>
    </row>
    <row r="308" spans="1:26" ht="15" customHeight="1">
      <c r="A308" s="149"/>
      <c r="B308" s="156"/>
      <c r="C308" s="186"/>
      <c r="D308" s="186"/>
      <c r="F308" s="186"/>
      <c r="G308" s="186"/>
      <c r="I308" s="186"/>
      <c r="J308" s="186"/>
      <c r="L308" s="177"/>
      <c r="M308" s="177"/>
      <c r="O308" s="186"/>
      <c r="P308" s="186"/>
      <c r="R308" s="186"/>
      <c r="S308" s="186"/>
      <c r="T308" s="63"/>
      <c r="U308" s="64"/>
      <c r="V308" s="64"/>
      <c r="W308" s="64"/>
      <c r="X308" s="64"/>
      <c r="Y308" s="64"/>
      <c r="Z308" s="65"/>
    </row>
    <row r="309" spans="1:26" ht="15" customHeight="1">
      <c r="A309" s="149"/>
      <c r="B309" s="156"/>
      <c r="C309" s="186"/>
      <c r="D309" s="186"/>
      <c r="F309" s="186"/>
      <c r="G309" s="186"/>
      <c r="I309" s="186"/>
      <c r="J309" s="186"/>
      <c r="L309" s="177"/>
      <c r="M309" s="177"/>
      <c r="O309" s="186"/>
      <c r="P309" s="186"/>
      <c r="R309" s="186"/>
      <c r="S309" s="186"/>
      <c r="T309" s="63"/>
      <c r="U309" s="64"/>
      <c r="V309" s="64"/>
      <c r="W309" s="64"/>
      <c r="X309" s="64"/>
      <c r="Y309" s="64"/>
      <c r="Z309" s="65"/>
    </row>
    <row r="310" spans="1:26" ht="15" customHeight="1">
      <c r="A310" s="149"/>
      <c r="B310" s="156"/>
      <c r="C310" s="186"/>
      <c r="D310" s="186"/>
      <c r="F310" s="186"/>
      <c r="G310" s="186"/>
      <c r="I310" s="186"/>
      <c r="J310" s="186"/>
      <c r="L310" s="177"/>
      <c r="M310" s="177"/>
      <c r="O310" s="186"/>
      <c r="P310" s="186"/>
      <c r="R310" s="186"/>
      <c r="S310" s="186"/>
      <c r="T310" s="63"/>
      <c r="U310" s="64"/>
      <c r="V310" s="64"/>
      <c r="W310" s="64"/>
      <c r="X310" s="64"/>
      <c r="Y310" s="64"/>
      <c r="Z310" s="65"/>
    </row>
    <row r="311" spans="1:26" ht="15" customHeight="1">
      <c r="A311" s="149"/>
      <c r="B311" s="156"/>
      <c r="C311" s="186"/>
      <c r="D311" s="186"/>
      <c r="F311" s="186"/>
      <c r="G311" s="186"/>
      <c r="I311" s="186"/>
      <c r="J311" s="186"/>
      <c r="L311" s="177"/>
      <c r="M311" s="177"/>
      <c r="O311" s="186"/>
      <c r="P311" s="186"/>
      <c r="R311" s="186"/>
      <c r="S311" s="186"/>
      <c r="T311" s="63"/>
      <c r="U311" s="64"/>
      <c r="V311" s="64"/>
      <c r="W311" s="64"/>
      <c r="X311" s="64"/>
      <c r="Y311" s="64"/>
      <c r="Z311" s="65"/>
    </row>
    <row r="312" spans="1:26" ht="15" customHeight="1">
      <c r="A312" s="149"/>
      <c r="B312" s="156"/>
      <c r="C312" s="186"/>
      <c r="D312" s="186"/>
      <c r="F312" s="186"/>
      <c r="G312" s="186"/>
      <c r="I312" s="186"/>
      <c r="J312" s="186"/>
      <c r="L312" s="177"/>
      <c r="M312" s="177"/>
      <c r="O312" s="186"/>
      <c r="P312" s="186"/>
      <c r="R312" s="186"/>
      <c r="S312" s="186"/>
      <c r="T312" s="63"/>
      <c r="U312" s="64"/>
      <c r="V312" s="64"/>
      <c r="W312" s="64"/>
      <c r="X312" s="64"/>
      <c r="Y312" s="64"/>
      <c r="Z312" s="65"/>
    </row>
    <row r="313" spans="1:26" ht="15" customHeight="1">
      <c r="A313" s="149"/>
      <c r="B313" s="156"/>
      <c r="C313" s="186"/>
      <c r="D313" s="186"/>
      <c r="F313" s="186"/>
      <c r="G313" s="186"/>
      <c r="I313" s="186"/>
      <c r="J313" s="186"/>
      <c r="L313" s="177"/>
      <c r="M313" s="177"/>
      <c r="O313" s="186"/>
      <c r="P313" s="186"/>
      <c r="R313" s="186"/>
      <c r="S313" s="186"/>
      <c r="T313" s="63"/>
      <c r="U313" s="64"/>
      <c r="V313" s="64"/>
      <c r="W313" s="64"/>
      <c r="X313" s="64"/>
      <c r="Y313" s="64"/>
      <c r="Z313" s="65"/>
    </row>
    <row r="314" spans="1:26" ht="15" customHeight="1">
      <c r="A314" s="149"/>
      <c r="B314" s="156"/>
      <c r="C314" s="186"/>
      <c r="D314" s="186"/>
      <c r="F314" s="186"/>
      <c r="G314" s="186"/>
      <c r="I314" s="186"/>
      <c r="J314" s="186"/>
      <c r="L314" s="177"/>
      <c r="M314" s="177"/>
      <c r="O314" s="186"/>
      <c r="P314" s="186"/>
      <c r="R314" s="186"/>
      <c r="S314" s="186"/>
      <c r="T314" s="63"/>
      <c r="U314" s="64"/>
      <c r="V314" s="64"/>
      <c r="W314" s="64"/>
      <c r="X314" s="64"/>
      <c r="Y314" s="64"/>
      <c r="Z314" s="65"/>
    </row>
    <row r="315" spans="1:26" ht="15" customHeight="1">
      <c r="A315" s="149"/>
      <c r="B315" s="156"/>
      <c r="C315" s="186"/>
      <c r="D315" s="186"/>
      <c r="F315" s="186"/>
      <c r="G315" s="186"/>
      <c r="I315" s="186"/>
      <c r="J315" s="186"/>
      <c r="L315" s="177"/>
      <c r="M315" s="177"/>
      <c r="O315" s="186"/>
      <c r="P315" s="186"/>
      <c r="R315" s="186"/>
      <c r="S315" s="186"/>
      <c r="T315" s="63"/>
      <c r="U315" s="64"/>
      <c r="V315" s="64"/>
      <c r="W315" s="64"/>
      <c r="X315" s="64"/>
      <c r="Y315" s="64"/>
      <c r="Z315" s="65"/>
    </row>
    <row r="316" spans="1:26" ht="15" customHeight="1">
      <c r="A316" s="149"/>
      <c r="B316" s="156"/>
      <c r="C316" s="186"/>
      <c r="D316" s="186"/>
      <c r="F316" s="186"/>
      <c r="G316" s="186"/>
      <c r="I316" s="186"/>
      <c r="J316" s="186"/>
      <c r="L316" s="177"/>
      <c r="M316" s="177"/>
      <c r="O316" s="186"/>
      <c r="P316" s="186"/>
      <c r="R316" s="186"/>
      <c r="S316" s="186"/>
      <c r="T316" s="63"/>
      <c r="U316" s="64"/>
      <c r="V316" s="64"/>
      <c r="W316" s="64"/>
      <c r="X316" s="64"/>
      <c r="Y316" s="64"/>
      <c r="Z316" s="65"/>
    </row>
    <row r="317" spans="1:26" ht="15" customHeight="1">
      <c r="A317" s="149"/>
      <c r="B317" s="156"/>
      <c r="C317" s="186"/>
      <c r="D317" s="186"/>
      <c r="F317" s="186"/>
      <c r="G317" s="186"/>
      <c r="I317" s="186"/>
      <c r="J317" s="186"/>
      <c r="L317" s="177"/>
      <c r="M317" s="177"/>
      <c r="O317" s="186"/>
      <c r="P317" s="186"/>
      <c r="R317" s="186"/>
      <c r="S317" s="186"/>
      <c r="T317" s="63"/>
      <c r="U317" s="64"/>
      <c r="V317" s="64"/>
      <c r="W317" s="64"/>
      <c r="X317" s="64"/>
      <c r="Y317" s="64"/>
      <c r="Z317" s="65"/>
    </row>
    <row r="318" spans="1:26" ht="15" customHeight="1">
      <c r="A318" s="149"/>
      <c r="B318" s="156"/>
      <c r="C318" s="186"/>
      <c r="D318" s="186"/>
      <c r="F318" s="186"/>
      <c r="G318" s="186"/>
      <c r="I318" s="186"/>
      <c r="J318" s="186"/>
      <c r="L318" s="177"/>
      <c r="M318" s="177"/>
      <c r="O318" s="186"/>
      <c r="P318" s="186"/>
      <c r="R318" s="186"/>
      <c r="S318" s="186"/>
      <c r="T318" s="63"/>
      <c r="U318" s="64"/>
      <c r="V318" s="64"/>
      <c r="W318" s="64"/>
      <c r="X318" s="64"/>
      <c r="Y318" s="64"/>
      <c r="Z318" s="65"/>
    </row>
    <row r="319" spans="1:26" ht="15" customHeight="1">
      <c r="A319" s="149"/>
      <c r="B319" s="156"/>
      <c r="C319" s="186"/>
      <c r="D319" s="186"/>
      <c r="F319" s="186"/>
      <c r="G319" s="186"/>
      <c r="I319" s="186"/>
      <c r="J319" s="186"/>
      <c r="L319" s="177"/>
      <c r="M319" s="177"/>
      <c r="O319" s="186"/>
      <c r="P319" s="186"/>
      <c r="R319" s="186"/>
      <c r="S319" s="186"/>
      <c r="T319" s="63"/>
      <c r="U319" s="64"/>
      <c r="V319" s="64"/>
      <c r="W319" s="64"/>
      <c r="X319" s="64"/>
      <c r="Y319" s="64"/>
      <c r="Z319" s="65"/>
    </row>
    <row r="320" spans="1:26" ht="15" customHeight="1">
      <c r="A320" s="149"/>
      <c r="B320" s="156"/>
      <c r="C320" s="186"/>
      <c r="D320" s="186"/>
      <c r="F320" s="186"/>
      <c r="G320" s="186"/>
      <c r="I320" s="186"/>
      <c r="J320" s="186"/>
      <c r="L320" s="177"/>
      <c r="M320" s="177"/>
      <c r="O320" s="186"/>
      <c r="P320" s="186"/>
      <c r="R320" s="186"/>
      <c r="S320" s="186"/>
      <c r="T320" s="63"/>
      <c r="U320" s="64"/>
      <c r="V320" s="64"/>
      <c r="W320" s="64"/>
      <c r="X320" s="64"/>
      <c r="Y320" s="64"/>
      <c r="Z320" s="65"/>
    </row>
    <row r="321" spans="1:26" ht="15" customHeight="1">
      <c r="A321" s="149"/>
      <c r="B321" s="156"/>
      <c r="C321" s="186"/>
      <c r="D321" s="186"/>
      <c r="F321" s="186"/>
      <c r="G321" s="186"/>
      <c r="I321" s="186"/>
      <c r="J321" s="186"/>
      <c r="L321" s="177"/>
      <c r="M321" s="177"/>
      <c r="O321" s="186"/>
      <c r="P321" s="186"/>
      <c r="R321" s="186"/>
      <c r="S321" s="186"/>
      <c r="T321" s="63"/>
      <c r="U321" s="64"/>
      <c r="V321" s="64"/>
      <c r="W321" s="64"/>
      <c r="X321" s="64"/>
      <c r="Y321" s="64"/>
      <c r="Z321" s="65"/>
    </row>
    <row r="322" spans="1:26" ht="15" customHeight="1">
      <c r="A322" s="149"/>
      <c r="B322" s="156"/>
      <c r="C322" s="186"/>
      <c r="D322" s="186"/>
      <c r="F322" s="186"/>
      <c r="G322" s="186"/>
      <c r="I322" s="186"/>
      <c r="J322" s="186"/>
      <c r="L322" s="177"/>
      <c r="M322" s="177"/>
      <c r="O322" s="186"/>
      <c r="P322" s="186"/>
      <c r="R322" s="186"/>
      <c r="S322" s="186"/>
      <c r="T322" s="63"/>
      <c r="U322" s="64"/>
      <c r="V322" s="64"/>
      <c r="W322" s="64"/>
      <c r="X322" s="64"/>
      <c r="Y322" s="64"/>
      <c r="Z322" s="65"/>
    </row>
    <row r="323" spans="1:26" ht="15" customHeight="1">
      <c r="A323" s="149"/>
      <c r="B323" s="156"/>
      <c r="C323" s="186"/>
      <c r="D323" s="186"/>
      <c r="F323" s="186"/>
      <c r="G323" s="186"/>
      <c r="I323" s="186"/>
      <c r="J323" s="186"/>
      <c r="L323" s="177"/>
      <c r="M323" s="177"/>
      <c r="O323" s="186"/>
      <c r="P323" s="186"/>
      <c r="R323" s="186"/>
      <c r="S323" s="186"/>
      <c r="T323" s="63"/>
      <c r="U323" s="64"/>
      <c r="V323" s="64"/>
      <c r="W323" s="64"/>
      <c r="X323" s="64"/>
      <c r="Y323" s="64"/>
      <c r="Z323" s="65"/>
    </row>
    <row r="324" spans="1:26" ht="15" customHeight="1">
      <c r="A324" s="149"/>
      <c r="B324" s="156"/>
      <c r="C324" s="186"/>
      <c r="D324" s="186"/>
      <c r="F324" s="186"/>
      <c r="G324" s="186"/>
      <c r="I324" s="186"/>
      <c r="J324" s="186"/>
      <c r="L324" s="177"/>
      <c r="M324" s="177"/>
      <c r="O324" s="186"/>
      <c r="P324" s="186"/>
      <c r="R324" s="186"/>
      <c r="S324" s="186"/>
      <c r="T324" s="63"/>
      <c r="U324" s="64"/>
      <c r="V324" s="64"/>
      <c r="W324" s="64"/>
      <c r="X324" s="64"/>
      <c r="Y324" s="64"/>
      <c r="Z324" s="65"/>
    </row>
    <row r="325" spans="1:26" ht="15" customHeight="1">
      <c r="A325" s="149"/>
      <c r="B325" s="156"/>
      <c r="C325" s="186"/>
      <c r="D325" s="186"/>
      <c r="F325" s="186"/>
      <c r="G325" s="186"/>
      <c r="I325" s="186"/>
      <c r="J325" s="186"/>
      <c r="L325" s="177"/>
      <c r="M325" s="177"/>
      <c r="O325" s="186"/>
      <c r="P325" s="186"/>
      <c r="R325" s="186"/>
      <c r="S325" s="186"/>
      <c r="T325" s="63"/>
      <c r="U325" s="64"/>
      <c r="V325" s="64"/>
      <c r="W325" s="64"/>
      <c r="X325" s="64"/>
      <c r="Y325" s="64"/>
      <c r="Z325" s="65"/>
    </row>
    <row r="326" spans="1:26" ht="15" customHeight="1">
      <c r="A326" s="149"/>
      <c r="B326" s="156"/>
      <c r="C326" s="186"/>
      <c r="D326" s="186"/>
      <c r="F326" s="186"/>
      <c r="G326" s="186"/>
      <c r="I326" s="186"/>
      <c r="J326" s="186"/>
      <c r="L326" s="177"/>
      <c r="M326" s="177"/>
      <c r="O326" s="186"/>
      <c r="P326" s="186"/>
      <c r="R326" s="186"/>
      <c r="S326" s="186"/>
      <c r="T326" s="63"/>
      <c r="U326" s="64"/>
      <c r="V326" s="64"/>
      <c r="W326" s="64"/>
      <c r="X326" s="64"/>
      <c r="Y326" s="64"/>
      <c r="Z326" s="65"/>
    </row>
    <row r="327" spans="1:26" ht="15" customHeight="1">
      <c r="A327" s="149"/>
      <c r="B327" s="156"/>
      <c r="C327" s="186"/>
      <c r="D327" s="186"/>
      <c r="F327" s="186"/>
      <c r="G327" s="186"/>
      <c r="I327" s="186"/>
      <c r="J327" s="186"/>
      <c r="L327" s="177"/>
      <c r="M327" s="177"/>
      <c r="O327" s="186"/>
      <c r="P327" s="186"/>
      <c r="R327" s="186"/>
      <c r="S327" s="186"/>
      <c r="T327" s="63"/>
      <c r="U327" s="64"/>
      <c r="V327" s="64"/>
      <c r="W327" s="64"/>
      <c r="X327" s="64"/>
      <c r="Y327" s="64"/>
      <c r="Z327" s="65"/>
    </row>
    <row r="328" spans="1:26" ht="15" customHeight="1">
      <c r="A328" s="149"/>
      <c r="B328" s="156"/>
      <c r="C328" s="186"/>
      <c r="D328" s="186"/>
      <c r="F328" s="186"/>
      <c r="G328" s="186"/>
      <c r="I328" s="186"/>
      <c r="J328" s="186"/>
      <c r="L328" s="177"/>
      <c r="M328" s="177"/>
      <c r="O328" s="186"/>
      <c r="P328" s="186"/>
      <c r="R328" s="186"/>
      <c r="S328" s="186"/>
      <c r="T328" s="63"/>
      <c r="U328" s="64"/>
      <c r="V328" s="64"/>
      <c r="W328" s="64"/>
      <c r="X328" s="64"/>
      <c r="Y328" s="64"/>
      <c r="Z328" s="65"/>
    </row>
    <row r="329" spans="1:26" ht="15" customHeight="1">
      <c r="A329" s="149"/>
      <c r="B329" s="156"/>
      <c r="C329" s="186"/>
      <c r="D329" s="186"/>
      <c r="F329" s="186"/>
      <c r="G329" s="186"/>
      <c r="I329" s="186"/>
      <c r="J329" s="186"/>
      <c r="L329" s="177"/>
      <c r="M329" s="177"/>
      <c r="O329" s="186"/>
      <c r="P329" s="186"/>
      <c r="R329" s="186"/>
      <c r="S329" s="186"/>
      <c r="T329" s="63"/>
      <c r="U329" s="64"/>
      <c r="V329" s="64"/>
      <c r="W329" s="64"/>
      <c r="X329" s="64"/>
      <c r="Y329" s="64"/>
      <c r="Z329" s="65"/>
    </row>
    <row r="330" spans="1:26" ht="15" customHeight="1">
      <c r="A330" s="149"/>
      <c r="B330" s="156"/>
      <c r="C330" s="186"/>
      <c r="D330" s="186"/>
      <c r="F330" s="186"/>
      <c r="G330" s="186"/>
      <c r="I330" s="186"/>
      <c r="J330" s="186"/>
      <c r="L330" s="177"/>
      <c r="M330" s="177"/>
      <c r="O330" s="186"/>
      <c r="P330" s="186"/>
      <c r="R330" s="186"/>
      <c r="S330" s="186"/>
      <c r="T330" s="63"/>
      <c r="U330" s="64"/>
      <c r="V330" s="64"/>
      <c r="W330" s="64"/>
      <c r="X330" s="64"/>
      <c r="Y330" s="64"/>
      <c r="Z330" s="65"/>
    </row>
    <row r="331" spans="1:26" ht="15" customHeight="1">
      <c r="A331" s="149"/>
      <c r="B331" s="156"/>
      <c r="C331" s="186"/>
      <c r="D331" s="186"/>
      <c r="F331" s="186"/>
      <c r="G331" s="186"/>
      <c r="I331" s="186"/>
      <c r="J331" s="186"/>
      <c r="L331" s="177"/>
      <c r="M331" s="177"/>
      <c r="O331" s="186"/>
      <c r="P331" s="186"/>
      <c r="R331" s="186"/>
      <c r="S331" s="186"/>
      <c r="T331" s="63"/>
      <c r="U331" s="64"/>
      <c r="V331" s="64"/>
      <c r="W331" s="64"/>
      <c r="X331" s="64"/>
      <c r="Y331" s="64"/>
      <c r="Z331" s="65"/>
    </row>
    <row r="332" spans="1:26" ht="15" customHeight="1">
      <c r="A332" s="149"/>
      <c r="B332" s="156"/>
      <c r="C332" s="186"/>
      <c r="D332" s="186"/>
      <c r="F332" s="186"/>
      <c r="G332" s="186"/>
      <c r="I332" s="186"/>
      <c r="J332" s="186"/>
      <c r="L332" s="177"/>
      <c r="M332" s="177"/>
      <c r="O332" s="186"/>
      <c r="P332" s="186"/>
      <c r="R332" s="186"/>
      <c r="S332" s="186"/>
      <c r="T332" s="63"/>
      <c r="U332" s="64"/>
      <c r="V332" s="64"/>
      <c r="W332" s="64"/>
      <c r="X332" s="64"/>
      <c r="Y332" s="64"/>
      <c r="Z332" s="65"/>
    </row>
    <row r="333" spans="1:26" ht="15" customHeight="1">
      <c r="A333" s="149"/>
      <c r="B333" s="156"/>
      <c r="C333" s="186"/>
      <c r="D333" s="186"/>
      <c r="F333" s="186"/>
      <c r="G333" s="186"/>
      <c r="I333" s="186"/>
      <c r="J333" s="186"/>
      <c r="L333" s="177"/>
      <c r="M333" s="177"/>
      <c r="O333" s="186"/>
      <c r="P333" s="186"/>
      <c r="R333" s="186"/>
      <c r="S333" s="186"/>
      <c r="T333" s="63"/>
      <c r="U333" s="64"/>
      <c r="V333" s="64"/>
      <c r="W333" s="64"/>
      <c r="X333" s="64"/>
      <c r="Y333" s="64"/>
      <c r="Z333" s="65"/>
    </row>
    <row r="334" spans="1:26" ht="15" customHeight="1">
      <c r="A334" s="149"/>
      <c r="B334" s="156"/>
      <c r="C334" s="186"/>
      <c r="D334" s="186"/>
      <c r="F334" s="186"/>
      <c r="G334" s="186"/>
      <c r="I334" s="186"/>
      <c r="J334" s="186"/>
      <c r="L334" s="177"/>
      <c r="M334" s="177"/>
      <c r="O334" s="186"/>
      <c r="P334" s="186"/>
      <c r="R334" s="186"/>
      <c r="S334" s="186"/>
      <c r="T334" s="63"/>
      <c r="U334" s="64"/>
      <c r="V334" s="64"/>
      <c r="W334" s="64"/>
      <c r="X334" s="64"/>
      <c r="Y334" s="64"/>
      <c r="Z334" s="65"/>
    </row>
    <row r="335" spans="1:26" ht="15" customHeight="1">
      <c r="A335" s="149"/>
      <c r="B335" s="156"/>
      <c r="C335" s="186"/>
      <c r="D335" s="186"/>
      <c r="F335" s="186"/>
      <c r="G335" s="186"/>
      <c r="I335" s="186"/>
      <c r="J335" s="186"/>
      <c r="L335" s="177"/>
      <c r="M335" s="177"/>
      <c r="O335" s="186"/>
      <c r="P335" s="186"/>
      <c r="R335" s="186"/>
      <c r="S335" s="186"/>
      <c r="T335" s="63"/>
      <c r="U335" s="64"/>
      <c r="V335" s="64"/>
      <c r="W335" s="64"/>
      <c r="X335" s="64"/>
      <c r="Y335" s="64"/>
      <c r="Z335" s="65"/>
    </row>
    <row r="336" spans="1:26" ht="15" customHeight="1">
      <c r="A336" s="149"/>
      <c r="B336" s="156"/>
      <c r="C336" s="186"/>
      <c r="D336" s="186"/>
      <c r="F336" s="186"/>
      <c r="G336" s="186"/>
      <c r="I336" s="186"/>
      <c r="J336" s="186"/>
      <c r="L336" s="177"/>
      <c r="M336" s="177"/>
      <c r="O336" s="186"/>
      <c r="P336" s="186"/>
      <c r="R336" s="186"/>
      <c r="S336" s="186"/>
      <c r="T336" s="63"/>
      <c r="U336" s="64"/>
      <c r="V336" s="64"/>
      <c r="W336" s="64"/>
      <c r="X336" s="64"/>
      <c r="Y336" s="64"/>
      <c r="Z336" s="65"/>
    </row>
    <row r="337" spans="1:26" ht="15" customHeight="1">
      <c r="A337" s="149"/>
      <c r="B337" s="156"/>
      <c r="C337" s="186"/>
      <c r="D337" s="186"/>
      <c r="F337" s="186"/>
      <c r="G337" s="186"/>
      <c r="I337" s="186"/>
      <c r="J337" s="186"/>
      <c r="L337" s="177"/>
      <c r="M337" s="177"/>
      <c r="O337" s="186"/>
      <c r="P337" s="186"/>
      <c r="R337" s="186"/>
      <c r="S337" s="186"/>
      <c r="T337" s="63"/>
      <c r="U337" s="64"/>
      <c r="V337" s="64"/>
      <c r="W337" s="64"/>
      <c r="X337" s="64"/>
      <c r="Y337" s="64"/>
      <c r="Z337" s="65"/>
    </row>
    <row r="338" spans="1:26" ht="15" customHeight="1">
      <c r="A338" s="149"/>
      <c r="B338" s="156"/>
      <c r="C338" s="186"/>
      <c r="D338" s="186"/>
      <c r="F338" s="186"/>
      <c r="G338" s="186"/>
      <c r="I338" s="186"/>
      <c r="J338" s="186"/>
      <c r="L338" s="177"/>
      <c r="M338" s="177"/>
      <c r="O338" s="186"/>
      <c r="P338" s="186"/>
      <c r="R338" s="186"/>
      <c r="S338" s="186"/>
      <c r="T338" s="63"/>
      <c r="U338" s="64"/>
      <c r="V338" s="64"/>
      <c r="W338" s="64"/>
      <c r="X338" s="64"/>
      <c r="Y338" s="64"/>
      <c r="Z338" s="65"/>
    </row>
    <row r="339" spans="1:26" ht="15" customHeight="1">
      <c r="A339" s="149"/>
      <c r="B339" s="156"/>
      <c r="C339" s="186"/>
      <c r="D339" s="186"/>
      <c r="F339" s="186"/>
      <c r="G339" s="186"/>
      <c r="I339" s="186"/>
      <c r="J339" s="186"/>
      <c r="L339" s="177"/>
      <c r="M339" s="177"/>
      <c r="O339" s="186"/>
      <c r="P339" s="186"/>
      <c r="R339" s="186"/>
      <c r="S339" s="186"/>
      <c r="T339" s="63"/>
      <c r="U339" s="64"/>
      <c r="V339" s="64"/>
      <c r="W339" s="64"/>
      <c r="X339" s="64"/>
      <c r="Y339" s="64"/>
      <c r="Z339" s="65"/>
    </row>
    <row r="340" spans="1:26" ht="15" customHeight="1">
      <c r="A340" s="149"/>
      <c r="B340" s="156"/>
      <c r="C340" s="186"/>
      <c r="D340" s="186"/>
      <c r="F340" s="186"/>
      <c r="G340" s="186"/>
      <c r="I340" s="186"/>
      <c r="J340" s="186"/>
      <c r="L340" s="177"/>
      <c r="M340" s="177"/>
      <c r="O340" s="186"/>
      <c r="P340" s="186"/>
      <c r="R340" s="186"/>
      <c r="S340" s="186"/>
      <c r="T340" s="63"/>
      <c r="U340" s="64"/>
      <c r="V340" s="64"/>
      <c r="W340" s="64"/>
      <c r="X340" s="64"/>
      <c r="Y340" s="64"/>
      <c r="Z340" s="65"/>
    </row>
    <row r="341" spans="1:26" ht="15" customHeight="1">
      <c r="A341" s="149"/>
      <c r="B341" s="156"/>
      <c r="C341" s="186"/>
      <c r="D341" s="186"/>
      <c r="F341" s="186"/>
      <c r="G341" s="186"/>
      <c r="I341" s="186"/>
      <c r="J341" s="186"/>
      <c r="L341" s="177"/>
      <c r="M341" s="177"/>
      <c r="O341" s="186"/>
      <c r="P341" s="186"/>
      <c r="R341" s="186"/>
      <c r="S341" s="186"/>
      <c r="T341" s="63"/>
      <c r="U341" s="64"/>
      <c r="V341" s="64"/>
      <c r="W341" s="64"/>
      <c r="X341" s="64"/>
      <c r="Y341" s="64"/>
      <c r="Z341" s="65"/>
    </row>
    <row r="342" spans="1:26" ht="15" customHeight="1">
      <c r="A342" s="149"/>
      <c r="B342" s="156"/>
      <c r="C342" s="186"/>
      <c r="D342" s="186"/>
      <c r="F342" s="186"/>
      <c r="G342" s="186"/>
      <c r="I342" s="186"/>
      <c r="J342" s="186"/>
      <c r="L342" s="177"/>
      <c r="M342" s="177"/>
      <c r="O342" s="186"/>
      <c r="P342" s="186"/>
      <c r="R342" s="186"/>
      <c r="S342" s="186"/>
      <c r="T342" s="63"/>
      <c r="U342" s="64"/>
      <c r="V342" s="64"/>
      <c r="W342" s="64"/>
      <c r="X342" s="64"/>
      <c r="Y342" s="64"/>
      <c r="Z342" s="65"/>
    </row>
    <row r="343" spans="1:26" ht="15" customHeight="1">
      <c r="A343" s="149"/>
      <c r="B343" s="156"/>
      <c r="C343" s="186"/>
      <c r="D343" s="186"/>
      <c r="F343" s="186"/>
      <c r="G343" s="186"/>
      <c r="I343" s="186"/>
      <c r="J343" s="186"/>
      <c r="L343" s="177"/>
      <c r="M343" s="177"/>
      <c r="O343" s="186"/>
      <c r="P343" s="186"/>
      <c r="R343" s="186"/>
      <c r="S343" s="186"/>
      <c r="T343" s="63"/>
      <c r="U343" s="64"/>
      <c r="V343" s="64"/>
      <c r="W343" s="64"/>
      <c r="X343" s="64"/>
      <c r="Y343" s="64"/>
      <c r="Z343" s="65"/>
    </row>
    <row r="344" spans="1:26" ht="15" customHeight="1">
      <c r="A344" s="149"/>
      <c r="B344" s="156"/>
      <c r="C344" s="186"/>
      <c r="D344" s="186"/>
      <c r="F344" s="186"/>
      <c r="G344" s="186"/>
      <c r="I344" s="186"/>
      <c r="J344" s="186"/>
      <c r="L344" s="177"/>
      <c r="M344" s="177"/>
      <c r="O344" s="186"/>
      <c r="P344" s="186"/>
      <c r="R344" s="186"/>
      <c r="S344" s="186"/>
      <c r="T344" s="63"/>
      <c r="U344" s="64"/>
      <c r="V344" s="64"/>
      <c r="W344" s="64"/>
      <c r="X344" s="64"/>
      <c r="Y344" s="64"/>
      <c r="Z344" s="65"/>
    </row>
    <row r="345" spans="1:26" ht="15" customHeight="1">
      <c r="A345" s="149"/>
      <c r="B345" s="156"/>
      <c r="C345" s="186"/>
      <c r="D345" s="186"/>
      <c r="F345" s="186"/>
      <c r="G345" s="186"/>
      <c r="I345" s="186"/>
      <c r="J345" s="186"/>
      <c r="L345" s="177"/>
      <c r="M345" s="177"/>
      <c r="O345" s="186"/>
      <c r="P345" s="186"/>
      <c r="R345" s="186"/>
      <c r="S345" s="186"/>
      <c r="T345" s="63"/>
      <c r="U345" s="64"/>
      <c r="V345" s="64"/>
      <c r="W345" s="64"/>
      <c r="X345" s="64"/>
      <c r="Y345" s="64"/>
      <c r="Z345" s="65"/>
    </row>
    <row r="346" spans="1:26" ht="15" customHeight="1">
      <c r="A346" s="149"/>
      <c r="B346" s="156"/>
      <c r="C346" s="186"/>
      <c r="D346" s="186"/>
      <c r="F346" s="186"/>
      <c r="G346" s="186"/>
      <c r="I346" s="186"/>
      <c r="J346" s="186"/>
      <c r="L346" s="177"/>
      <c r="M346" s="177"/>
      <c r="O346" s="186"/>
      <c r="P346" s="186"/>
      <c r="R346" s="186"/>
      <c r="S346" s="186"/>
      <c r="T346" s="63"/>
      <c r="U346" s="64"/>
      <c r="V346" s="64"/>
      <c r="W346" s="64"/>
      <c r="X346" s="64"/>
      <c r="Y346" s="64"/>
      <c r="Z346" s="65"/>
    </row>
    <row r="347" spans="1:26" ht="15" customHeight="1">
      <c r="A347" s="149"/>
      <c r="B347" s="156"/>
      <c r="C347" s="186"/>
      <c r="D347" s="186"/>
      <c r="F347" s="186"/>
      <c r="G347" s="186"/>
      <c r="I347" s="186"/>
      <c r="J347" s="186"/>
      <c r="L347" s="177"/>
      <c r="M347" s="177"/>
      <c r="O347" s="186"/>
      <c r="P347" s="186"/>
      <c r="R347" s="186"/>
      <c r="S347" s="186"/>
      <c r="T347" s="63"/>
      <c r="U347" s="64"/>
      <c r="V347" s="64"/>
      <c r="W347" s="64"/>
      <c r="X347" s="64"/>
      <c r="Y347" s="64"/>
      <c r="Z347" s="65"/>
    </row>
    <row r="348" spans="1:26" ht="15" customHeight="1">
      <c r="A348" s="149"/>
      <c r="B348" s="156"/>
      <c r="C348" s="186"/>
      <c r="D348" s="186"/>
      <c r="F348" s="186"/>
      <c r="G348" s="186"/>
      <c r="I348" s="186"/>
      <c r="J348" s="186"/>
      <c r="L348" s="177"/>
      <c r="M348" s="177"/>
      <c r="O348" s="186"/>
      <c r="P348" s="186"/>
      <c r="R348" s="186"/>
      <c r="S348" s="186"/>
      <c r="T348" s="63"/>
      <c r="U348" s="64"/>
      <c r="V348" s="64"/>
      <c r="W348" s="64"/>
      <c r="X348" s="64"/>
      <c r="Y348" s="64"/>
      <c r="Z348" s="65"/>
    </row>
    <row r="349" spans="1:26" ht="15" customHeight="1">
      <c r="A349" s="149"/>
      <c r="B349" s="156"/>
      <c r="C349" s="186"/>
      <c r="D349" s="186"/>
      <c r="F349" s="186"/>
      <c r="G349" s="186"/>
      <c r="I349" s="186"/>
      <c r="J349" s="186"/>
      <c r="L349" s="177"/>
      <c r="M349" s="177"/>
      <c r="O349" s="186"/>
      <c r="P349" s="186"/>
      <c r="R349" s="186"/>
      <c r="S349" s="186"/>
      <c r="T349" s="63"/>
      <c r="U349" s="64"/>
      <c r="V349" s="64"/>
      <c r="W349" s="64"/>
      <c r="X349" s="64"/>
      <c r="Y349" s="64"/>
      <c r="Z349" s="65"/>
    </row>
    <row r="350" spans="1:26" ht="15" customHeight="1">
      <c r="A350" s="149"/>
      <c r="B350" s="156"/>
      <c r="C350" s="186"/>
      <c r="D350" s="186"/>
      <c r="F350" s="186"/>
      <c r="G350" s="186"/>
      <c r="I350" s="186"/>
      <c r="J350" s="186"/>
      <c r="L350" s="177"/>
      <c r="M350" s="177"/>
      <c r="O350" s="186"/>
      <c r="P350" s="186"/>
      <c r="R350" s="186"/>
      <c r="S350" s="186"/>
      <c r="T350" s="63"/>
      <c r="U350" s="64"/>
      <c r="V350" s="64"/>
      <c r="W350" s="64"/>
      <c r="X350" s="64"/>
      <c r="Y350" s="64"/>
      <c r="Z350" s="65"/>
    </row>
    <row r="351" spans="1:26" ht="15" customHeight="1">
      <c r="A351" s="149"/>
      <c r="B351" s="156"/>
      <c r="C351" s="186"/>
      <c r="D351" s="186"/>
      <c r="F351" s="186"/>
      <c r="G351" s="186"/>
      <c r="I351" s="186"/>
      <c r="J351" s="186"/>
      <c r="L351" s="177"/>
      <c r="M351" s="177"/>
      <c r="O351" s="186"/>
      <c r="P351" s="186"/>
      <c r="R351" s="186"/>
      <c r="S351" s="186"/>
      <c r="T351" s="63"/>
      <c r="U351" s="64"/>
      <c r="V351" s="64"/>
      <c r="W351" s="64"/>
      <c r="X351" s="64"/>
      <c r="Y351" s="64"/>
      <c r="Z351" s="65"/>
    </row>
    <row r="352" spans="1:26" ht="15" customHeight="1">
      <c r="A352" s="149"/>
      <c r="B352" s="156"/>
      <c r="C352" s="186"/>
      <c r="D352" s="186"/>
      <c r="F352" s="186"/>
      <c r="G352" s="186"/>
      <c r="I352" s="186"/>
      <c r="J352" s="186"/>
      <c r="L352" s="177"/>
      <c r="M352" s="177"/>
      <c r="O352" s="186"/>
      <c r="P352" s="186"/>
      <c r="R352" s="186"/>
      <c r="S352" s="186"/>
      <c r="T352" s="63"/>
      <c r="U352" s="64"/>
      <c r="V352" s="64"/>
      <c r="W352" s="64"/>
      <c r="X352" s="64"/>
      <c r="Y352" s="64"/>
      <c r="Z352" s="65"/>
    </row>
    <row r="353" spans="1:26" ht="15" customHeight="1">
      <c r="A353" s="149"/>
      <c r="B353" s="156"/>
      <c r="C353" s="186"/>
      <c r="D353" s="186"/>
      <c r="F353" s="186"/>
      <c r="G353" s="186"/>
      <c r="I353" s="186"/>
      <c r="J353" s="186"/>
      <c r="L353" s="177"/>
      <c r="M353" s="177"/>
      <c r="O353" s="186"/>
      <c r="P353" s="186"/>
      <c r="R353" s="186"/>
      <c r="S353" s="186"/>
      <c r="T353" s="63"/>
      <c r="U353" s="64"/>
      <c r="V353" s="64"/>
      <c r="W353" s="64"/>
      <c r="X353" s="64"/>
      <c r="Y353" s="64"/>
      <c r="Z353" s="65"/>
    </row>
    <row r="354" spans="1:26" ht="15" customHeight="1">
      <c r="A354" s="149"/>
      <c r="B354" s="156"/>
      <c r="C354" s="186"/>
      <c r="D354" s="186"/>
      <c r="F354" s="186"/>
      <c r="G354" s="186"/>
      <c r="I354" s="186"/>
      <c r="J354" s="186"/>
      <c r="L354" s="177"/>
      <c r="M354" s="177"/>
      <c r="O354" s="186"/>
      <c r="P354" s="186"/>
      <c r="R354" s="186"/>
      <c r="S354" s="186"/>
      <c r="T354" s="63"/>
      <c r="U354" s="64"/>
      <c r="V354" s="64"/>
      <c r="W354" s="64"/>
      <c r="X354" s="64"/>
      <c r="Y354" s="64"/>
      <c r="Z354" s="65"/>
    </row>
    <row r="355" spans="1:26" ht="15" customHeight="1">
      <c r="A355" s="149"/>
      <c r="B355" s="156"/>
      <c r="C355" s="186"/>
      <c r="D355" s="186"/>
      <c r="F355" s="186"/>
      <c r="G355" s="186"/>
      <c r="I355" s="186"/>
      <c r="J355" s="186"/>
      <c r="L355" s="177"/>
      <c r="M355" s="177"/>
      <c r="O355" s="186"/>
      <c r="P355" s="186"/>
      <c r="R355" s="186"/>
      <c r="S355" s="186"/>
      <c r="T355" s="63"/>
      <c r="U355" s="64"/>
      <c r="V355" s="64"/>
      <c r="W355" s="64"/>
      <c r="X355" s="64"/>
      <c r="Y355" s="64"/>
      <c r="Z355" s="65"/>
    </row>
    <row r="356" spans="1:26" ht="15" customHeight="1">
      <c r="A356" s="149"/>
      <c r="B356" s="156"/>
      <c r="C356" s="186"/>
      <c r="D356" s="186"/>
      <c r="F356" s="186"/>
      <c r="G356" s="186"/>
      <c r="I356" s="186"/>
      <c r="J356" s="186"/>
      <c r="L356" s="177"/>
      <c r="M356" s="177"/>
      <c r="O356" s="186"/>
      <c r="P356" s="186"/>
      <c r="R356" s="186"/>
      <c r="S356" s="186"/>
      <c r="T356" s="63"/>
      <c r="U356" s="64"/>
      <c r="V356" s="64"/>
      <c r="W356" s="64"/>
      <c r="X356" s="64"/>
      <c r="Y356" s="64"/>
      <c r="Z356" s="65"/>
    </row>
    <row r="357" spans="1:26" ht="15" customHeight="1">
      <c r="A357" s="149"/>
      <c r="B357" s="156"/>
      <c r="C357" s="186"/>
      <c r="D357" s="186"/>
      <c r="F357" s="186"/>
      <c r="G357" s="186"/>
      <c r="I357" s="186"/>
      <c r="J357" s="186"/>
      <c r="L357" s="177"/>
      <c r="M357" s="177"/>
      <c r="O357" s="186"/>
      <c r="P357" s="186"/>
      <c r="R357" s="186"/>
      <c r="S357" s="186"/>
      <c r="T357" s="63"/>
      <c r="U357" s="64"/>
      <c r="V357" s="64"/>
      <c r="W357" s="64"/>
      <c r="X357" s="64"/>
      <c r="Y357" s="64"/>
      <c r="Z357" s="65"/>
    </row>
    <row r="358" spans="1:26" ht="15" customHeight="1">
      <c r="A358" s="149"/>
      <c r="B358" s="156"/>
      <c r="C358" s="186"/>
      <c r="D358" s="186"/>
      <c r="F358" s="186"/>
      <c r="G358" s="186"/>
      <c r="I358" s="186"/>
      <c r="J358" s="186"/>
      <c r="L358" s="177"/>
      <c r="M358" s="177"/>
      <c r="O358" s="186"/>
      <c r="P358" s="186"/>
      <c r="R358" s="186"/>
      <c r="S358" s="186"/>
      <c r="T358" s="63"/>
      <c r="U358" s="64"/>
      <c r="V358" s="64"/>
      <c r="W358" s="64"/>
      <c r="X358" s="64"/>
      <c r="Y358" s="64"/>
      <c r="Z358" s="65"/>
    </row>
    <row r="359" spans="1:26" ht="15" customHeight="1">
      <c r="A359" s="149"/>
      <c r="B359" s="156"/>
      <c r="C359" s="186"/>
      <c r="D359" s="186"/>
      <c r="F359" s="186"/>
      <c r="G359" s="186"/>
      <c r="I359" s="186"/>
      <c r="J359" s="186"/>
      <c r="L359" s="177"/>
      <c r="M359" s="177"/>
      <c r="O359" s="186"/>
      <c r="P359" s="186"/>
      <c r="R359" s="186"/>
      <c r="S359" s="186"/>
      <c r="T359" s="63"/>
      <c r="U359" s="64"/>
      <c r="V359" s="64"/>
      <c r="W359" s="64"/>
      <c r="X359" s="64"/>
      <c r="Y359" s="64"/>
      <c r="Z359" s="65"/>
    </row>
    <row r="360" spans="1:26" ht="15" customHeight="1">
      <c r="A360" s="149"/>
      <c r="B360" s="156"/>
      <c r="C360" s="186"/>
      <c r="D360" s="186"/>
      <c r="F360" s="186"/>
      <c r="G360" s="186"/>
      <c r="I360" s="186"/>
      <c r="J360" s="186"/>
      <c r="L360" s="177"/>
      <c r="M360" s="177"/>
      <c r="O360" s="186"/>
      <c r="P360" s="186"/>
      <c r="R360" s="186"/>
      <c r="S360" s="186"/>
      <c r="T360" s="63"/>
      <c r="U360" s="64"/>
      <c r="V360" s="64"/>
      <c r="W360" s="64"/>
      <c r="X360" s="64"/>
      <c r="Y360" s="64"/>
      <c r="Z360" s="65"/>
    </row>
    <row r="361" spans="1:26" ht="15" customHeight="1">
      <c r="A361" s="149"/>
      <c r="B361" s="156"/>
      <c r="C361" s="186"/>
      <c r="D361" s="186"/>
      <c r="F361" s="186"/>
      <c r="G361" s="186"/>
      <c r="I361" s="186"/>
      <c r="J361" s="186"/>
      <c r="L361" s="177"/>
      <c r="M361" s="177"/>
      <c r="O361" s="186"/>
      <c r="P361" s="186"/>
      <c r="R361" s="186"/>
      <c r="S361" s="186"/>
      <c r="T361" s="63"/>
      <c r="U361" s="64"/>
      <c r="V361" s="64"/>
      <c r="W361" s="64"/>
      <c r="X361" s="64"/>
      <c r="Y361" s="64"/>
      <c r="Z361" s="65"/>
    </row>
    <row r="362" spans="1:26" ht="15" customHeight="1">
      <c r="A362" s="149"/>
      <c r="B362" s="156"/>
      <c r="C362" s="186"/>
      <c r="D362" s="186"/>
      <c r="F362" s="186"/>
      <c r="G362" s="186"/>
      <c r="I362" s="186"/>
      <c r="J362" s="186"/>
      <c r="L362" s="177"/>
      <c r="M362" s="177"/>
      <c r="O362" s="186"/>
      <c r="P362" s="186"/>
      <c r="R362" s="186"/>
      <c r="S362" s="186"/>
      <c r="T362" s="63"/>
      <c r="U362" s="64"/>
      <c r="V362" s="64"/>
      <c r="W362" s="64"/>
      <c r="X362" s="64"/>
      <c r="Y362" s="64"/>
      <c r="Z362" s="65"/>
    </row>
    <row r="363" spans="1:26" ht="15" customHeight="1">
      <c r="A363" s="149"/>
      <c r="B363" s="156"/>
      <c r="C363" s="186"/>
      <c r="D363" s="186"/>
      <c r="F363" s="186"/>
      <c r="G363" s="186"/>
      <c r="I363" s="186"/>
      <c r="J363" s="186"/>
      <c r="L363" s="177"/>
      <c r="M363" s="177"/>
      <c r="O363" s="186"/>
      <c r="P363" s="186"/>
      <c r="R363" s="186"/>
      <c r="S363" s="186"/>
      <c r="T363" s="63"/>
      <c r="U363" s="64"/>
      <c r="V363" s="64"/>
      <c r="W363" s="64"/>
      <c r="X363" s="64"/>
      <c r="Y363" s="64"/>
      <c r="Z363" s="65"/>
    </row>
    <row r="364" spans="1:26" ht="15" customHeight="1">
      <c r="A364" s="149"/>
      <c r="B364" s="156"/>
      <c r="C364" s="186"/>
      <c r="D364" s="186"/>
      <c r="F364" s="186"/>
      <c r="G364" s="186"/>
      <c r="I364" s="186"/>
      <c r="J364" s="186"/>
      <c r="L364" s="177"/>
      <c r="M364" s="177"/>
      <c r="O364" s="186"/>
      <c r="P364" s="186"/>
      <c r="R364" s="186"/>
      <c r="S364" s="186"/>
      <c r="T364" s="63"/>
      <c r="U364" s="64"/>
      <c r="V364" s="64"/>
      <c r="W364" s="64"/>
      <c r="X364" s="64"/>
      <c r="Y364" s="64"/>
      <c r="Z364" s="65"/>
    </row>
    <row r="365" spans="1:26" ht="15" customHeight="1">
      <c r="A365" s="149"/>
      <c r="B365" s="156"/>
      <c r="C365" s="186"/>
      <c r="D365" s="186"/>
      <c r="F365" s="186"/>
      <c r="G365" s="186"/>
      <c r="I365" s="186"/>
      <c r="J365" s="186"/>
      <c r="L365" s="177"/>
      <c r="M365" s="177"/>
      <c r="O365" s="186"/>
      <c r="P365" s="186"/>
      <c r="R365" s="186"/>
      <c r="S365" s="186"/>
      <c r="T365" s="63"/>
      <c r="U365" s="64"/>
      <c r="V365" s="64"/>
      <c r="W365" s="64"/>
      <c r="X365" s="64"/>
      <c r="Y365" s="64"/>
      <c r="Z365" s="65"/>
    </row>
    <row r="366" spans="1:26" ht="15" customHeight="1">
      <c r="A366" s="149"/>
      <c r="B366" s="156"/>
      <c r="C366" s="186"/>
      <c r="D366" s="186"/>
      <c r="F366" s="186"/>
      <c r="G366" s="186"/>
      <c r="I366" s="186"/>
      <c r="J366" s="186"/>
      <c r="L366" s="177"/>
      <c r="M366" s="177"/>
      <c r="O366" s="186"/>
      <c r="P366" s="186"/>
      <c r="R366" s="186"/>
      <c r="S366" s="186"/>
      <c r="T366" s="63"/>
      <c r="U366" s="64"/>
      <c r="V366" s="64"/>
      <c r="W366" s="64"/>
      <c r="X366" s="64"/>
      <c r="Y366" s="64"/>
      <c r="Z366" s="65"/>
    </row>
    <row r="367" spans="1:26" ht="15" customHeight="1">
      <c r="A367" s="149"/>
      <c r="B367" s="156"/>
      <c r="C367" s="186"/>
      <c r="D367" s="186"/>
      <c r="F367" s="186"/>
      <c r="G367" s="186"/>
      <c r="I367" s="186"/>
      <c r="J367" s="186"/>
      <c r="L367" s="177"/>
      <c r="M367" s="177"/>
      <c r="O367" s="186"/>
      <c r="P367" s="186"/>
      <c r="R367" s="186"/>
      <c r="S367" s="186"/>
      <c r="T367" s="63"/>
      <c r="U367" s="64"/>
      <c r="V367" s="64"/>
      <c r="W367" s="64"/>
      <c r="X367" s="64"/>
      <c r="Y367" s="64"/>
      <c r="Z367" s="65"/>
    </row>
    <row r="368" spans="1:26" ht="15" customHeight="1">
      <c r="A368" s="149"/>
      <c r="B368" s="156"/>
      <c r="C368" s="186"/>
      <c r="D368" s="186"/>
      <c r="F368" s="186"/>
      <c r="G368" s="186"/>
      <c r="I368" s="186"/>
      <c r="J368" s="186"/>
      <c r="L368" s="177"/>
      <c r="M368" s="177"/>
      <c r="O368" s="186"/>
      <c r="P368" s="186"/>
      <c r="R368" s="186"/>
      <c r="S368" s="186"/>
      <c r="T368" s="63"/>
      <c r="U368" s="64"/>
      <c r="V368" s="64"/>
      <c r="W368" s="64"/>
      <c r="X368" s="64"/>
      <c r="Y368" s="64"/>
      <c r="Z368" s="65"/>
    </row>
    <row r="369" spans="1:26" ht="15" customHeight="1">
      <c r="A369" s="149"/>
      <c r="B369" s="156"/>
      <c r="C369" s="186"/>
      <c r="D369" s="186"/>
      <c r="F369" s="186"/>
      <c r="G369" s="186"/>
      <c r="I369" s="186"/>
      <c r="J369" s="186"/>
      <c r="L369" s="177"/>
      <c r="M369" s="177"/>
      <c r="O369" s="186"/>
      <c r="P369" s="186"/>
      <c r="R369" s="186"/>
      <c r="S369" s="186"/>
      <c r="T369" s="63"/>
      <c r="U369" s="64"/>
      <c r="V369" s="64"/>
      <c r="W369" s="64"/>
      <c r="X369" s="64"/>
      <c r="Y369" s="64"/>
      <c r="Z369" s="65"/>
    </row>
    <row r="370" spans="1:26" ht="15" customHeight="1">
      <c r="A370" s="149"/>
      <c r="B370" s="156"/>
      <c r="C370" s="186"/>
      <c r="D370" s="186"/>
      <c r="F370" s="186"/>
      <c r="G370" s="186"/>
      <c r="I370" s="186"/>
      <c r="J370" s="186"/>
      <c r="L370" s="177"/>
      <c r="M370" s="177"/>
      <c r="O370" s="186"/>
      <c r="P370" s="186"/>
      <c r="R370" s="186"/>
      <c r="S370" s="186"/>
      <c r="T370" s="63"/>
      <c r="U370" s="64"/>
      <c r="V370" s="64"/>
      <c r="W370" s="64"/>
      <c r="X370" s="64"/>
      <c r="Y370" s="64"/>
      <c r="Z370" s="65"/>
    </row>
    <row r="371" spans="1:26" ht="15" customHeight="1">
      <c r="A371" s="149"/>
      <c r="B371" s="156"/>
      <c r="C371" s="186"/>
      <c r="D371" s="186"/>
      <c r="F371" s="186"/>
      <c r="G371" s="186"/>
      <c r="I371" s="186"/>
      <c r="J371" s="186"/>
      <c r="L371" s="177"/>
      <c r="M371" s="177"/>
      <c r="O371" s="186"/>
      <c r="P371" s="186"/>
      <c r="R371" s="186"/>
      <c r="S371" s="186"/>
      <c r="T371" s="63"/>
      <c r="U371" s="64"/>
      <c r="V371" s="64"/>
      <c r="W371" s="64"/>
      <c r="X371" s="64"/>
      <c r="Y371" s="64"/>
      <c r="Z371" s="65"/>
    </row>
    <row r="372" spans="1:26" ht="15" customHeight="1">
      <c r="A372" s="149"/>
      <c r="B372" s="156"/>
      <c r="C372" s="186"/>
      <c r="D372" s="186"/>
      <c r="F372" s="186"/>
      <c r="G372" s="186"/>
      <c r="I372" s="186"/>
      <c r="J372" s="186"/>
      <c r="L372" s="177"/>
      <c r="M372" s="177"/>
      <c r="O372" s="186"/>
      <c r="P372" s="186"/>
      <c r="R372" s="186"/>
      <c r="S372" s="186"/>
      <c r="T372" s="63"/>
      <c r="U372" s="64"/>
      <c r="V372" s="64"/>
      <c r="W372" s="64"/>
      <c r="X372" s="64"/>
      <c r="Y372" s="64"/>
      <c r="Z372" s="65"/>
    </row>
    <row r="373" spans="1:26" ht="15" customHeight="1">
      <c r="A373" s="149"/>
      <c r="B373" s="156"/>
      <c r="C373" s="186"/>
      <c r="D373" s="186"/>
      <c r="F373" s="186"/>
      <c r="G373" s="186"/>
      <c r="I373" s="186"/>
      <c r="J373" s="186"/>
      <c r="L373" s="177"/>
      <c r="M373" s="177"/>
      <c r="O373" s="186"/>
      <c r="P373" s="186"/>
      <c r="R373" s="186"/>
      <c r="S373" s="186"/>
      <c r="T373" s="63"/>
      <c r="U373" s="64"/>
      <c r="V373" s="64"/>
      <c r="W373" s="64"/>
      <c r="X373" s="64"/>
      <c r="Y373" s="64"/>
      <c r="Z373" s="65"/>
    </row>
    <row r="374" spans="1:26" ht="15" customHeight="1">
      <c r="A374" s="149"/>
      <c r="B374" s="156"/>
      <c r="C374" s="186"/>
      <c r="D374" s="186"/>
      <c r="F374" s="186"/>
      <c r="G374" s="186"/>
      <c r="I374" s="186"/>
      <c r="J374" s="186"/>
      <c r="L374" s="177"/>
      <c r="M374" s="177"/>
      <c r="O374" s="186"/>
      <c r="P374" s="186"/>
      <c r="R374" s="186"/>
      <c r="S374" s="186"/>
      <c r="T374" s="63"/>
      <c r="U374" s="64"/>
      <c r="V374" s="64"/>
      <c r="W374" s="64"/>
      <c r="X374" s="64"/>
      <c r="Y374" s="64"/>
      <c r="Z374" s="65"/>
    </row>
    <row r="375" spans="1:26" ht="15" customHeight="1">
      <c r="A375" s="149"/>
      <c r="B375" s="156"/>
      <c r="C375" s="186"/>
      <c r="D375" s="186"/>
      <c r="F375" s="186"/>
      <c r="G375" s="186"/>
      <c r="I375" s="186"/>
      <c r="J375" s="186"/>
      <c r="L375" s="177"/>
      <c r="M375" s="177"/>
      <c r="O375" s="186"/>
      <c r="P375" s="186"/>
      <c r="R375" s="186"/>
      <c r="S375" s="186"/>
      <c r="T375" s="63"/>
      <c r="U375" s="64"/>
      <c r="V375" s="64"/>
      <c r="W375" s="64"/>
      <c r="X375" s="64"/>
      <c r="Y375" s="64"/>
      <c r="Z375" s="65"/>
    </row>
    <row r="376" spans="1:26" ht="15" customHeight="1">
      <c r="A376" s="149"/>
      <c r="B376" s="156"/>
      <c r="C376" s="186"/>
      <c r="D376" s="186"/>
      <c r="F376" s="186"/>
      <c r="G376" s="186"/>
      <c r="I376" s="186"/>
      <c r="J376" s="186"/>
      <c r="L376" s="177"/>
      <c r="M376" s="177"/>
      <c r="O376" s="186"/>
      <c r="P376" s="186"/>
      <c r="R376" s="186"/>
      <c r="S376" s="186"/>
      <c r="T376" s="63"/>
      <c r="U376" s="64"/>
      <c r="V376" s="64"/>
      <c r="W376" s="64"/>
      <c r="X376" s="64"/>
      <c r="Y376" s="64"/>
      <c r="Z376" s="65"/>
    </row>
    <row r="377" spans="1:26" ht="15" customHeight="1">
      <c r="A377" s="149"/>
      <c r="B377" s="156"/>
      <c r="C377" s="186"/>
      <c r="D377" s="186"/>
      <c r="F377" s="186"/>
      <c r="G377" s="186"/>
      <c r="I377" s="186"/>
      <c r="J377" s="186"/>
      <c r="L377" s="177"/>
      <c r="M377" s="177"/>
      <c r="O377" s="186"/>
      <c r="P377" s="186"/>
      <c r="R377" s="186"/>
      <c r="S377" s="186"/>
      <c r="T377" s="63"/>
      <c r="U377" s="64"/>
      <c r="V377" s="64"/>
      <c r="W377" s="64"/>
      <c r="X377" s="64"/>
      <c r="Y377" s="64"/>
      <c r="Z377" s="65"/>
    </row>
    <row r="378" spans="1:26" ht="15" customHeight="1">
      <c r="A378" s="149"/>
      <c r="B378" s="156"/>
      <c r="C378" s="186"/>
      <c r="D378" s="186"/>
      <c r="F378" s="186"/>
      <c r="G378" s="186"/>
      <c r="I378" s="186"/>
      <c r="J378" s="186"/>
      <c r="L378" s="177"/>
      <c r="M378" s="177"/>
      <c r="O378" s="186"/>
      <c r="P378" s="186"/>
      <c r="R378" s="186"/>
      <c r="S378" s="186"/>
      <c r="T378" s="63"/>
      <c r="U378" s="64"/>
      <c r="V378" s="64"/>
      <c r="W378" s="64"/>
      <c r="X378" s="64"/>
      <c r="Y378" s="64"/>
      <c r="Z378" s="65"/>
    </row>
    <row r="379" spans="1:26" ht="15" customHeight="1">
      <c r="A379" s="149"/>
      <c r="B379" s="156"/>
      <c r="C379" s="186"/>
      <c r="D379" s="186"/>
      <c r="F379" s="186"/>
      <c r="G379" s="186"/>
      <c r="I379" s="186"/>
      <c r="J379" s="186"/>
      <c r="L379" s="177"/>
      <c r="M379" s="177"/>
      <c r="O379" s="186"/>
      <c r="P379" s="186"/>
      <c r="R379" s="186"/>
      <c r="S379" s="186"/>
      <c r="T379" s="63"/>
      <c r="U379" s="64"/>
      <c r="V379" s="64"/>
      <c r="W379" s="64"/>
      <c r="X379" s="64"/>
      <c r="Y379" s="64"/>
      <c r="Z379" s="65"/>
    </row>
    <row r="380" spans="1:26" ht="15" customHeight="1">
      <c r="A380" s="149"/>
      <c r="B380" s="156"/>
      <c r="C380" s="186"/>
      <c r="D380" s="186"/>
      <c r="F380" s="186"/>
      <c r="G380" s="186"/>
      <c r="I380" s="186"/>
      <c r="J380" s="186"/>
      <c r="L380" s="177"/>
      <c r="M380" s="177"/>
      <c r="O380" s="186"/>
      <c r="P380" s="186"/>
      <c r="R380" s="186"/>
      <c r="S380" s="186"/>
      <c r="T380" s="63"/>
      <c r="U380" s="64"/>
      <c r="V380" s="64"/>
      <c r="W380" s="64"/>
      <c r="X380" s="64"/>
      <c r="Y380" s="64"/>
      <c r="Z380" s="65"/>
    </row>
    <row r="381" spans="1:26" ht="15" customHeight="1">
      <c r="A381" s="149"/>
      <c r="B381" s="156"/>
      <c r="C381" s="186"/>
      <c r="D381" s="186"/>
      <c r="F381" s="186"/>
      <c r="G381" s="186"/>
      <c r="I381" s="186"/>
      <c r="J381" s="186"/>
      <c r="L381" s="177"/>
      <c r="M381" s="177"/>
      <c r="O381" s="186"/>
      <c r="P381" s="186"/>
      <c r="R381" s="186"/>
      <c r="S381" s="186"/>
      <c r="T381" s="63"/>
      <c r="U381" s="64"/>
      <c r="V381" s="64"/>
      <c r="W381" s="64"/>
      <c r="X381" s="64"/>
      <c r="Y381" s="64"/>
      <c r="Z381" s="65"/>
    </row>
    <row r="382" spans="1:26" ht="15" customHeight="1">
      <c r="A382" s="149"/>
      <c r="B382" s="156"/>
      <c r="C382" s="186"/>
      <c r="D382" s="186"/>
      <c r="F382" s="186"/>
      <c r="G382" s="186"/>
      <c r="I382" s="186"/>
      <c r="J382" s="186"/>
      <c r="L382" s="177"/>
      <c r="M382" s="177"/>
      <c r="O382" s="186"/>
      <c r="P382" s="186"/>
      <c r="R382" s="186"/>
      <c r="S382" s="186"/>
      <c r="T382" s="63"/>
      <c r="U382" s="64"/>
      <c r="V382" s="64"/>
      <c r="W382" s="64"/>
      <c r="X382" s="64"/>
      <c r="Y382" s="64"/>
      <c r="Z382" s="65"/>
    </row>
    <row r="383" spans="1:26" ht="15" customHeight="1">
      <c r="A383" s="149"/>
      <c r="B383" s="156"/>
      <c r="C383" s="186"/>
      <c r="D383" s="186"/>
      <c r="F383" s="186"/>
      <c r="G383" s="186"/>
      <c r="I383" s="186"/>
      <c r="J383" s="186"/>
      <c r="L383" s="177"/>
      <c r="M383" s="177"/>
      <c r="O383" s="186"/>
      <c r="P383" s="186"/>
      <c r="R383" s="186"/>
      <c r="S383" s="186"/>
      <c r="T383" s="63"/>
      <c r="U383" s="64"/>
      <c r="V383" s="64"/>
      <c r="W383" s="64"/>
      <c r="X383" s="64"/>
      <c r="Y383" s="64"/>
      <c r="Z383" s="65"/>
    </row>
    <row r="384" spans="1:26" ht="15" customHeight="1">
      <c r="A384" s="149"/>
      <c r="B384" s="156"/>
      <c r="C384" s="186"/>
      <c r="D384" s="186"/>
      <c r="F384" s="186"/>
      <c r="G384" s="186"/>
      <c r="I384" s="186"/>
      <c r="J384" s="186"/>
      <c r="L384" s="177"/>
      <c r="M384" s="177"/>
      <c r="O384" s="186"/>
      <c r="P384" s="186"/>
      <c r="R384" s="186"/>
      <c r="S384" s="186"/>
      <c r="T384" s="63"/>
      <c r="U384" s="64"/>
      <c r="V384" s="64"/>
      <c r="W384" s="64"/>
      <c r="X384" s="64"/>
      <c r="Y384" s="64"/>
      <c r="Z384" s="65"/>
    </row>
    <row r="385" spans="1:26" ht="15" customHeight="1">
      <c r="A385" s="149"/>
      <c r="B385" s="156"/>
      <c r="C385" s="186"/>
      <c r="D385" s="186"/>
      <c r="F385" s="186"/>
      <c r="G385" s="186"/>
      <c r="I385" s="186"/>
      <c r="J385" s="186"/>
      <c r="L385" s="177"/>
      <c r="M385" s="177"/>
      <c r="O385" s="186"/>
      <c r="P385" s="186"/>
      <c r="R385" s="186"/>
      <c r="S385" s="186"/>
      <c r="T385" s="63"/>
      <c r="U385" s="64"/>
      <c r="V385" s="64"/>
      <c r="W385" s="64"/>
      <c r="X385" s="64"/>
      <c r="Y385" s="64"/>
      <c r="Z385" s="65"/>
    </row>
    <row r="386" spans="1:26" ht="15" customHeight="1">
      <c r="A386" s="149"/>
      <c r="B386" s="156"/>
      <c r="C386" s="186"/>
      <c r="D386" s="186"/>
      <c r="F386" s="186"/>
      <c r="G386" s="186"/>
      <c r="I386" s="186"/>
      <c r="J386" s="186"/>
      <c r="L386" s="177"/>
      <c r="M386" s="177"/>
      <c r="O386" s="186"/>
      <c r="P386" s="186"/>
      <c r="R386" s="186"/>
      <c r="S386" s="186"/>
      <c r="T386" s="63"/>
      <c r="U386" s="64"/>
      <c r="V386" s="64"/>
      <c r="W386" s="64"/>
      <c r="X386" s="64"/>
      <c r="Y386" s="64"/>
      <c r="Z386" s="65"/>
    </row>
    <row r="387" spans="1:26" ht="15" customHeight="1">
      <c r="A387" s="149"/>
      <c r="B387" s="156"/>
      <c r="C387" s="186"/>
      <c r="D387" s="186"/>
      <c r="F387" s="186"/>
      <c r="G387" s="186"/>
      <c r="I387" s="186"/>
      <c r="J387" s="186"/>
      <c r="L387" s="177"/>
      <c r="M387" s="177"/>
      <c r="O387" s="186"/>
      <c r="P387" s="186"/>
      <c r="R387" s="186"/>
      <c r="S387" s="186"/>
      <c r="T387" s="63"/>
      <c r="U387" s="64"/>
      <c r="V387" s="64"/>
      <c r="W387" s="64"/>
      <c r="X387" s="64"/>
      <c r="Y387" s="64"/>
      <c r="Z387" s="65"/>
    </row>
    <row r="388" spans="1:26" ht="15" customHeight="1">
      <c r="A388" s="149"/>
      <c r="B388" s="156"/>
      <c r="C388" s="186"/>
      <c r="D388" s="186"/>
      <c r="F388" s="186"/>
      <c r="G388" s="186"/>
      <c r="I388" s="186"/>
      <c r="J388" s="186"/>
      <c r="L388" s="177"/>
      <c r="M388" s="177"/>
      <c r="O388" s="186"/>
      <c r="P388" s="186"/>
      <c r="R388" s="186"/>
      <c r="S388" s="186"/>
      <c r="T388" s="63"/>
      <c r="U388" s="64"/>
      <c r="V388" s="64"/>
      <c r="W388" s="64"/>
      <c r="X388" s="64"/>
      <c r="Y388" s="64"/>
      <c r="Z388" s="65"/>
    </row>
    <row r="389" spans="1:26" ht="15" customHeight="1">
      <c r="A389" s="149"/>
      <c r="B389" s="156"/>
      <c r="C389" s="186"/>
      <c r="D389" s="186"/>
      <c r="F389" s="186"/>
      <c r="G389" s="186"/>
      <c r="I389" s="186"/>
      <c r="J389" s="186"/>
      <c r="L389" s="177"/>
      <c r="M389" s="177"/>
      <c r="O389" s="186"/>
      <c r="P389" s="186"/>
      <c r="R389" s="186"/>
      <c r="S389" s="186"/>
      <c r="T389" s="63"/>
      <c r="U389" s="64"/>
      <c r="V389" s="64"/>
      <c r="W389" s="64"/>
      <c r="X389" s="64"/>
      <c r="Y389" s="64"/>
      <c r="Z389" s="65"/>
    </row>
    <row r="390" spans="1:26" ht="15" customHeight="1">
      <c r="A390" s="149"/>
      <c r="B390" s="156"/>
      <c r="C390" s="186"/>
      <c r="D390" s="186"/>
      <c r="F390" s="186"/>
      <c r="G390" s="186"/>
      <c r="I390" s="186"/>
      <c r="J390" s="186"/>
      <c r="L390" s="177"/>
      <c r="M390" s="177"/>
      <c r="O390" s="186"/>
      <c r="P390" s="186"/>
      <c r="R390" s="186"/>
      <c r="S390" s="186"/>
      <c r="T390" s="63"/>
      <c r="U390" s="64"/>
      <c r="V390" s="64"/>
      <c r="W390" s="64"/>
      <c r="X390" s="64"/>
      <c r="Y390" s="64"/>
      <c r="Z390" s="65"/>
    </row>
    <row r="391" spans="1:26" ht="15" customHeight="1">
      <c r="A391" s="149"/>
      <c r="B391" s="156"/>
      <c r="C391" s="186"/>
      <c r="D391" s="186"/>
      <c r="F391" s="186"/>
      <c r="G391" s="186"/>
      <c r="I391" s="186"/>
      <c r="J391" s="186"/>
      <c r="L391" s="177"/>
      <c r="M391" s="177"/>
      <c r="O391" s="186"/>
      <c r="P391" s="186"/>
      <c r="R391" s="186"/>
      <c r="S391" s="186"/>
      <c r="T391" s="63"/>
      <c r="U391" s="64"/>
      <c r="V391" s="64"/>
      <c r="W391" s="64"/>
      <c r="X391" s="64"/>
      <c r="Y391" s="64"/>
      <c r="Z391" s="65"/>
    </row>
    <row r="392" spans="1:26" ht="15" customHeight="1">
      <c r="A392" s="149"/>
      <c r="B392" s="156"/>
      <c r="C392" s="186"/>
      <c r="D392" s="186"/>
      <c r="F392" s="186"/>
      <c r="G392" s="186"/>
      <c r="I392" s="186"/>
      <c r="J392" s="186"/>
      <c r="L392" s="177"/>
      <c r="M392" s="177"/>
      <c r="O392" s="186"/>
      <c r="P392" s="186"/>
      <c r="R392" s="186"/>
      <c r="S392" s="186"/>
      <c r="T392" s="63"/>
      <c r="U392" s="64"/>
      <c r="V392" s="64"/>
      <c r="W392" s="64"/>
      <c r="X392" s="64"/>
      <c r="Y392" s="64"/>
      <c r="Z392" s="65"/>
    </row>
    <row r="393" spans="1:26" ht="15" customHeight="1">
      <c r="A393" s="149"/>
      <c r="B393" s="156"/>
      <c r="C393" s="186"/>
      <c r="D393" s="186"/>
      <c r="F393" s="186"/>
      <c r="G393" s="186"/>
      <c r="I393" s="186"/>
      <c r="J393" s="186"/>
      <c r="L393" s="177"/>
      <c r="M393" s="177"/>
      <c r="O393" s="186"/>
      <c r="P393" s="186"/>
      <c r="R393" s="186"/>
      <c r="S393" s="186"/>
      <c r="T393" s="63"/>
      <c r="U393" s="64"/>
      <c r="V393" s="64"/>
      <c r="W393" s="64"/>
      <c r="X393" s="64"/>
      <c r="Y393" s="64"/>
      <c r="Z393" s="65"/>
    </row>
    <row r="394" spans="1:26" ht="15" customHeight="1">
      <c r="A394" s="149"/>
      <c r="B394" s="156"/>
      <c r="C394" s="186"/>
      <c r="D394" s="186"/>
      <c r="F394" s="186"/>
      <c r="G394" s="186"/>
      <c r="I394" s="186"/>
      <c r="J394" s="186"/>
      <c r="L394" s="177"/>
      <c r="M394" s="177"/>
      <c r="O394" s="186"/>
      <c r="P394" s="186"/>
      <c r="R394" s="186"/>
      <c r="S394" s="186"/>
      <c r="T394" s="63"/>
      <c r="U394" s="64"/>
      <c r="V394" s="64"/>
      <c r="W394" s="64"/>
      <c r="X394" s="64"/>
      <c r="Y394" s="64"/>
      <c r="Z394" s="65"/>
    </row>
    <row r="395" spans="1:26" ht="15" customHeight="1">
      <c r="A395" s="149"/>
      <c r="B395" s="156"/>
      <c r="C395" s="186"/>
      <c r="D395" s="186"/>
      <c r="F395" s="186"/>
      <c r="G395" s="186"/>
      <c r="I395" s="186"/>
      <c r="J395" s="186"/>
      <c r="L395" s="177"/>
      <c r="M395" s="177"/>
      <c r="O395" s="186"/>
      <c r="P395" s="186"/>
      <c r="R395" s="186"/>
      <c r="S395" s="186"/>
      <c r="T395" s="63"/>
      <c r="U395" s="64"/>
      <c r="V395" s="64"/>
      <c r="W395" s="64"/>
      <c r="X395" s="64"/>
      <c r="Y395" s="64"/>
      <c r="Z395" s="65"/>
    </row>
    <row r="396" spans="1:26" ht="15" customHeight="1">
      <c r="A396" s="149"/>
      <c r="B396" s="156"/>
      <c r="C396" s="186"/>
      <c r="D396" s="186"/>
      <c r="F396" s="186"/>
      <c r="G396" s="186"/>
      <c r="I396" s="186"/>
      <c r="J396" s="186"/>
      <c r="L396" s="177"/>
      <c r="M396" s="177"/>
      <c r="O396" s="186"/>
      <c r="P396" s="186"/>
      <c r="R396" s="186"/>
      <c r="S396" s="186"/>
      <c r="T396" s="63"/>
      <c r="U396" s="64"/>
      <c r="V396" s="64"/>
      <c r="W396" s="64"/>
      <c r="X396" s="64"/>
      <c r="Y396" s="64"/>
      <c r="Z396" s="65"/>
    </row>
    <row r="397" spans="1:26" ht="15" customHeight="1">
      <c r="A397" s="149"/>
      <c r="B397" s="156"/>
      <c r="C397" s="186"/>
      <c r="D397" s="186"/>
      <c r="F397" s="186"/>
      <c r="G397" s="186"/>
      <c r="I397" s="186"/>
      <c r="J397" s="186"/>
      <c r="L397" s="177"/>
      <c r="M397" s="177"/>
      <c r="O397" s="186"/>
      <c r="P397" s="186"/>
      <c r="R397" s="186"/>
      <c r="S397" s="186"/>
      <c r="T397" s="63"/>
      <c r="U397" s="64"/>
      <c r="V397" s="64"/>
      <c r="W397" s="64"/>
      <c r="X397" s="64"/>
      <c r="Y397" s="64"/>
      <c r="Z397" s="65"/>
    </row>
    <row r="398" spans="1:26" ht="15" customHeight="1">
      <c r="A398" s="149"/>
      <c r="B398" s="156"/>
      <c r="C398" s="186"/>
      <c r="D398" s="186"/>
      <c r="F398" s="186"/>
      <c r="G398" s="186"/>
      <c r="I398" s="186"/>
      <c r="J398" s="186"/>
      <c r="L398" s="177"/>
      <c r="M398" s="177"/>
      <c r="O398" s="186"/>
      <c r="P398" s="186"/>
      <c r="R398" s="186"/>
      <c r="S398" s="186"/>
      <c r="T398" s="63"/>
      <c r="U398" s="64"/>
      <c r="V398" s="64"/>
      <c r="W398" s="64"/>
      <c r="X398" s="64"/>
      <c r="Y398" s="64"/>
      <c r="Z398" s="65"/>
    </row>
    <row r="399" spans="1:26" ht="15" customHeight="1">
      <c r="A399" s="149"/>
      <c r="B399" s="156"/>
      <c r="C399" s="186"/>
      <c r="D399" s="186"/>
      <c r="F399" s="186"/>
      <c r="G399" s="186"/>
      <c r="I399" s="186"/>
      <c r="J399" s="186"/>
      <c r="L399" s="177"/>
      <c r="M399" s="177"/>
      <c r="O399" s="186"/>
      <c r="P399" s="186"/>
      <c r="R399" s="186"/>
      <c r="S399" s="186"/>
      <c r="T399" s="63"/>
      <c r="U399" s="64"/>
      <c r="V399" s="64"/>
      <c r="W399" s="64"/>
      <c r="X399" s="64"/>
      <c r="Y399" s="64"/>
      <c r="Z399" s="65"/>
    </row>
    <row r="400" spans="1:26" ht="15" customHeight="1">
      <c r="A400" s="149"/>
      <c r="B400" s="156"/>
      <c r="C400" s="186"/>
      <c r="D400" s="186"/>
      <c r="F400" s="186"/>
      <c r="G400" s="186"/>
      <c r="I400" s="186"/>
      <c r="J400" s="186"/>
      <c r="L400" s="177"/>
      <c r="M400" s="177"/>
      <c r="O400" s="186"/>
      <c r="P400" s="186"/>
      <c r="R400" s="186"/>
      <c r="S400" s="186"/>
      <c r="T400" s="63"/>
      <c r="U400" s="64"/>
      <c r="V400" s="64"/>
      <c r="W400" s="64"/>
      <c r="X400" s="64"/>
      <c r="Y400" s="64"/>
      <c r="Z400" s="65"/>
    </row>
    <row r="401" spans="1:26" ht="15" customHeight="1">
      <c r="A401" s="149"/>
      <c r="B401" s="156"/>
      <c r="C401" s="186"/>
      <c r="D401" s="186"/>
      <c r="F401" s="186"/>
      <c r="G401" s="186"/>
      <c r="I401" s="186"/>
      <c r="J401" s="186"/>
      <c r="L401" s="177"/>
      <c r="M401" s="177"/>
      <c r="O401" s="186"/>
      <c r="P401" s="186"/>
      <c r="R401" s="186"/>
      <c r="S401" s="186"/>
      <c r="T401" s="63"/>
      <c r="U401" s="64"/>
      <c r="V401" s="64"/>
      <c r="W401" s="64"/>
      <c r="X401" s="64"/>
      <c r="Y401" s="64"/>
      <c r="Z401" s="65"/>
    </row>
    <row r="402" spans="1:26" ht="15" customHeight="1">
      <c r="A402" s="149"/>
      <c r="B402" s="156"/>
      <c r="C402" s="186"/>
      <c r="D402" s="186"/>
      <c r="F402" s="186"/>
      <c r="G402" s="186"/>
      <c r="I402" s="186"/>
      <c r="J402" s="186"/>
      <c r="L402" s="177"/>
      <c r="M402" s="177"/>
      <c r="O402" s="186"/>
      <c r="P402" s="186"/>
      <c r="R402" s="186"/>
      <c r="S402" s="186"/>
      <c r="T402" s="63"/>
      <c r="U402" s="64"/>
      <c r="V402" s="64"/>
      <c r="W402" s="64"/>
      <c r="X402" s="64"/>
      <c r="Y402" s="64"/>
      <c r="Z402" s="65"/>
    </row>
    <row r="403" spans="1:26" ht="15" customHeight="1">
      <c r="A403" s="149"/>
      <c r="B403" s="156"/>
      <c r="C403" s="186"/>
      <c r="D403" s="186"/>
      <c r="F403" s="186"/>
      <c r="G403" s="186"/>
      <c r="I403" s="186"/>
      <c r="J403" s="186"/>
      <c r="L403" s="177"/>
      <c r="M403" s="177"/>
      <c r="O403" s="186"/>
      <c r="P403" s="186"/>
      <c r="R403" s="186"/>
      <c r="S403" s="186"/>
      <c r="T403" s="63"/>
      <c r="U403" s="64"/>
      <c r="V403" s="64"/>
      <c r="W403" s="64"/>
      <c r="X403" s="64"/>
      <c r="Y403" s="64"/>
      <c r="Z403" s="65"/>
    </row>
    <row r="404" spans="1:26" ht="15" customHeight="1">
      <c r="A404" s="149"/>
      <c r="B404" s="156"/>
      <c r="C404" s="186"/>
      <c r="D404" s="186"/>
      <c r="F404" s="186"/>
      <c r="G404" s="186"/>
      <c r="I404" s="186"/>
      <c r="J404" s="186"/>
      <c r="L404" s="177"/>
      <c r="M404" s="177"/>
      <c r="O404" s="186"/>
      <c r="P404" s="186"/>
      <c r="R404" s="186"/>
      <c r="S404" s="186"/>
      <c r="T404" s="63"/>
      <c r="U404" s="64"/>
      <c r="V404" s="64"/>
      <c r="W404" s="64"/>
      <c r="X404" s="64"/>
      <c r="Y404" s="64"/>
      <c r="Z404" s="65"/>
    </row>
    <row r="405" spans="1:26" ht="15" customHeight="1">
      <c r="A405" s="149"/>
      <c r="B405" s="156"/>
      <c r="C405" s="186"/>
      <c r="D405" s="186"/>
      <c r="F405" s="186"/>
      <c r="G405" s="186"/>
      <c r="I405" s="186"/>
      <c r="J405" s="186"/>
      <c r="L405" s="177"/>
      <c r="M405" s="177"/>
      <c r="O405" s="186"/>
      <c r="P405" s="186"/>
      <c r="R405" s="186"/>
      <c r="S405" s="186"/>
      <c r="T405" s="63"/>
      <c r="U405" s="64"/>
      <c r="V405" s="64"/>
      <c r="W405" s="64"/>
      <c r="X405" s="64"/>
      <c r="Y405" s="64"/>
      <c r="Z405" s="65"/>
    </row>
    <row r="406" spans="1:26" ht="15" customHeight="1">
      <c r="A406" s="149"/>
      <c r="B406" s="156"/>
      <c r="C406" s="186"/>
      <c r="D406" s="186"/>
      <c r="F406" s="186"/>
      <c r="G406" s="186"/>
      <c r="I406" s="186"/>
      <c r="J406" s="186"/>
      <c r="L406" s="177"/>
      <c r="M406" s="177"/>
      <c r="O406" s="186"/>
      <c r="P406" s="186"/>
      <c r="R406" s="186"/>
      <c r="S406" s="186"/>
      <c r="T406" s="63"/>
      <c r="U406" s="64"/>
      <c r="V406" s="64"/>
      <c r="W406" s="64"/>
      <c r="X406" s="64"/>
      <c r="Y406" s="64"/>
      <c r="Z406" s="65"/>
    </row>
    <row r="407" spans="1:26" ht="15" customHeight="1">
      <c r="A407" s="149"/>
      <c r="B407" s="156"/>
      <c r="C407" s="186"/>
      <c r="D407" s="186"/>
      <c r="F407" s="186"/>
      <c r="G407" s="186"/>
      <c r="I407" s="186"/>
      <c r="J407" s="186"/>
      <c r="L407" s="177"/>
      <c r="M407" s="177"/>
      <c r="O407" s="186"/>
      <c r="P407" s="186"/>
      <c r="R407" s="186"/>
      <c r="S407" s="186"/>
      <c r="T407" s="63"/>
      <c r="U407" s="64"/>
      <c r="V407" s="64"/>
      <c r="W407" s="64"/>
      <c r="X407" s="64"/>
      <c r="Y407" s="64"/>
      <c r="Z407" s="65"/>
    </row>
    <row r="408" spans="1:26" ht="15" customHeight="1">
      <c r="A408" s="149"/>
      <c r="B408" s="156"/>
      <c r="C408" s="186"/>
      <c r="D408" s="186"/>
      <c r="F408" s="186"/>
      <c r="G408" s="186"/>
      <c r="I408" s="186"/>
      <c r="J408" s="186"/>
      <c r="L408" s="177"/>
      <c r="M408" s="177"/>
      <c r="O408" s="186"/>
      <c r="P408" s="186"/>
      <c r="R408" s="186"/>
      <c r="S408" s="186"/>
      <c r="T408" s="63"/>
      <c r="U408" s="64"/>
      <c r="V408" s="64"/>
      <c r="W408" s="64"/>
      <c r="X408" s="64"/>
      <c r="Y408" s="64"/>
      <c r="Z408" s="65"/>
    </row>
    <row r="409" spans="1:26" ht="15" customHeight="1">
      <c r="A409" s="149"/>
      <c r="B409" s="156"/>
      <c r="C409" s="186"/>
      <c r="D409" s="186"/>
      <c r="F409" s="186"/>
      <c r="G409" s="186"/>
      <c r="I409" s="186"/>
      <c r="J409" s="186"/>
      <c r="L409" s="177"/>
      <c r="M409" s="177"/>
      <c r="O409" s="186"/>
      <c r="P409" s="186"/>
      <c r="R409" s="186"/>
      <c r="S409" s="186"/>
      <c r="T409" s="63"/>
      <c r="U409" s="64"/>
      <c r="V409" s="64"/>
      <c r="W409" s="64"/>
      <c r="X409" s="64"/>
      <c r="Y409" s="64"/>
      <c r="Z409" s="65"/>
    </row>
    <row r="410" spans="1:26" ht="15" customHeight="1">
      <c r="A410" s="149"/>
      <c r="B410" s="156"/>
      <c r="C410" s="186"/>
      <c r="D410" s="186"/>
      <c r="F410" s="186"/>
      <c r="G410" s="186"/>
      <c r="I410" s="186"/>
      <c r="J410" s="186"/>
      <c r="L410" s="177"/>
      <c r="M410" s="177"/>
      <c r="O410" s="186"/>
      <c r="P410" s="186"/>
      <c r="R410" s="186"/>
      <c r="S410" s="186"/>
      <c r="T410" s="63"/>
      <c r="U410" s="64"/>
      <c r="V410" s="64"/>
      <c r="W410" s="64"/>
      <c r="X410" s="64"/>
      <c r="Y410" s="64"/>
      <c r="Z410" s="65"/>
    </row>
    <row r="411" spans="1:26" ht="15" customHeight="1">
      <c r="A411" s="149"/>
      <c r="B411" s="156"/>
      <c r="C411" s="186"/>
      <c r="D411" s="186"/>
      <c r="F411" s="186"/>
      <c r="G411" s="186"/>
      <c r="I411" s="186"/>
      <c r="J411" s="186"/>
      <c r="L411" s="177"/>
      <c r="M411" s="177"/>
      <c r="O411" s="186"/>
      <c r="P411" s="186"/>
      <c r="R411" s="186"/>
      <c r="S411" s="186"/>
      <c r="T411" s="63"/>
      <c r="U411" s="64"/>
      <c r="V411" s="64"/>
      <c r="W411" s="64"/>
      <c r="X411" s="64"/>
      <c r="Y411" s="64"/>
      <c r="Z411" s="65"/>
    </row>
    <row r="412" spans="1:26" ht="15" customHeight="1">
      <c r="A412" s="149"/>
      <c r="B412" s="156"/>
      <c r="C412" s="186"/>
      <c r="D412" s="186"/>
      <c r="F412" s="186"/>
      <c r="G412" s="186"/>
      <c r="I412" s="186"/>
      <c r="J412" s="186"/>
      <c r="L412" s="177"/>
      <c r="M412" s="177"/>
      <c r="O412" s="186"/>
      <c r="P412" s="186"/>
      <c r="R412" s="186"/>
      <c r="S412" s="186"/>
      <c r="T412" s="63"/>
      <c r="U412" s="64"/>
      <c r="V412" s="64"/>
      <c r="W412" s="64"/>
      <c r="X412" s="64"/>
      <c r="Y412" s="64"/>
      <c r="Z412" s="65"/>
    </row>
    <row r="413" spans="1:26" ht="15" customHeight="1">
      <c r="A413" s="149"/>
      <c r="B413" s="156"/>
      <c r="C413" s="186"/>
      <c r="D413" s="186"/>
      <c r="F413" s="186"/>
      <c r="G413" s="186"/>
      <c r="I413" s="186"/>
      <c r="J413" s="186"/>
      <c r="L413" s="177"/>
      <c r="M413" s="177"/>
      <c r="O413" s="186"/>
      <c r="P413" s="186"/>
      <c r="R413" s="186"/>
      <c r="S413" s="186"/>
      <c r="T413" s="63"/>
      <c r="U413" s="64"/>
      <c r="V413" s="64"/>
      <c r="W413" s="64"/>
      <c r="X413" s="64"/>
      <c r="Y413" s="64"/>
      <c r="Z413" s="65"/>
    </row>
    <row r="414" spans="1:26" ht="15" customHeight="1">
      <c r="A414" s="149"/>
      <c r="B414" s="156"/>
      <c r="C414" s="186"/>
      <c r="D414" s="186"/>
      <c r="F414" s="186"/>
      <c r="G414" s="186"/>
      <c r="I414" s="186"/>
      <c r="J414" s="186"/>
      <c r="L414" s="177"/>
      <c r="M414" s="177"/>
      <c r="O414" s="186"/>
      <c r="P414" s="186"/>
      <c r="R414" s="186"/>
      <c r="S414" s="186"/>
      <c r="T414" s="63"/>
      <c r="U414" s="64"/>
      <c r="V414" s="64"/>
      <c r="W414" s="64"/>
      <c r="X414" s="64"/>
      <c r="Y414" s="64"/>
      <c r="Z414" s="65"/>
    </row>
    <row r="415" spans="1:26" ht="15" customHeight="1">
      <c r="A415" s="149"/>
      <c r="B415" s="156"/>
      <c r="C415" s="186"/>
      <c r="D415" s="186"/>
      <c r="F415" s="186"/>
      <c r="G415" s="186"/>
      <c r="I415" s="186"/>
      <c r="J415" s="186"/>
      <c r="L415" s="177"/>
      <c r="M415" s="177"/>
      <c r="O415" s="186"/>
      <c r="P415" s="186"/>
      <c r="R415" s="186"/>
      <c r="S415" s="186"/>
      <c r="T415" s="63"/>
      <c r="U415" s="64"/>
      <c r="V415" s="64"/>
      <c r="W415" s="64"/>
      <c r="X415" s="64"/>
      <c r="Y415" s="64"/>
      <c r="Z415" s="65"/>
    </row>
    <row r="416" spans="1:26" ht="15" customHeight="1">
      <c r="A416" s="149"/>
      <c r="B416" s="156"/>
      <c r="C416" s="186"/>
      <c r="D416" s="186"/>
      <c r="F416" s="186"/>
      <c r="G416" s="186"/>
      <c r="I416" s="186"/>
      <c r="J416" s="186"/>
      <c r="L416" s="177"/>
      <c r="M416" s="177"/>
      <c r="O416" s="186"/>
      <c r="P416" s="186"/>
      <c r="R416" s="186"/>
      <c r="S416" s="186"/>
      <c r="T416" s="63"/>
      <c r="U416" s="64"/>
      <c r="V416" s="64"/>
      <c r="W416" s="64"/>
      <c r="X416" s="64"/>
      <c r="Y416" s="64"/>
      <c r="Z416" s="65"/>
    </row>
    <row r="417" spans="1:26" ht="15" customHeight="1">
      <c r="A417" s="149"/>
      <c r="B417" s="156"/>
      <c r="C417" s="186"/>
      <c r="D417" s="186"/>
      <c r="F417" s="186"/>
      <c r="G417" s="186"/>
      <c r="I417" s="186"/>
      <c r="J417" s="186"/>
      <c r="L417" s="177"/>
      <c r="M417" s="177"/>
      <c r="O417" s="186"/>
      <c r="P417" s="186"/>
      <c r="R417" s="186"/>
      <c r="S417" s="186"/>
      <c r="T417" s="63"/>
      <c r="U417" s="64"/>
      <c r="V417" s="64"/>
      <c r="W417" s="64"/>
      <c r="X417" s="64"/>
      <c r="Y417" s="64"/>
      <c r="Z417" s="65"/>
    </row>
    <row r="418" spans="1:26" ht="15" customHeight="1">
      <c r="A418" s="149"/>
      <c r="B418" s="156"/>
      <c r="C418" s="186"/>
      <c r="D418" s="186"/>
      <c r="F418" s="186"/>
      <c r="G418" s="186"/>
      <c r="I418" s="186"/>
      <c r="J418" s="186"/>
      <c r="L418" s="177"/>
      <c r="M418" s="177"/>
      <c r="O418" s="186"/>
      <c r="P418" s="186"/>
      <c r="R418" s="186"/>
      <c r="S418" s="186"/>
      <c r="T418" s="63"/>
      <c r="U418" s="64"/>
      <c r="V418" s="64"/>
      <c r="W418" s="64"/>
      <c r="X418" s="64"/>
      <c r="Y418" s="64"/>
      <c r="Z418" s="65"/>
    </row>
    <row r="419" spans="1:26" ht="15" customHeight="1">
      <c r="A419" s="149"/>
      <c r="B419" s="156"/>
      <c r="C419" s="186"/>
      <c r="D419" s="186"/>
      <c r="F419" s="186"/>
      <c r="G419" s="186"/>
      <c r="I419" s="186"/>
      <c r="J419" s="186"/>
      <c r="L419" s="177"/>
      <c r="M419" s="177"/>
      <c r="O419" s="186"/>
      <c r="P419" s="186"/>
      <c r="R419" s="186"/>
      <c r="S419" s="186"/>
      <c r="T419" s="63"/>
      <c r="U419" s="64"/>
      <c r="V419" s="64"/>
      <c r="W419" s="64"/>
      <c r="X419" s="64"/>
      <c r="Y419" s="64"/>
      <c r="Z419" s="65"/>
    </row>
    <row r="420" spans="1:26" ht="15" customHeight="1">
      <c r="A420" s="149"/>
      <c r="B420" s="156"/>
      <c r="C420" s="186"/>
      <c r="D420" s="186"/>
      <c r="F420" s="186"/>
      <c r="G420" s="186"/>
      <c r="I420" s="186"/>
      <c r="J420" s="186"/>
      <c r="L420" s="177"/>
      <c r="M420" s="177"/>
      <c r="O420" s="186"/>
      <c r="P420" s="186"/>
      <c r="R420" s="186"/>
      <c r="S420" s="186"/>
      <c r="T420" s="63"/>
      <c r="U420" s="64"/>
      <c r="V420" s="64"/>
      <c r="W420" s="64"/>
      <c r="X420" s="64"/>
      <c r="Y420" s="64"/>
      <c r="Z420" s="65"/>
    </row>
    <row r="421" spans="1:26" ht="15" customHeight="1">
      <c r="A421" s="149"/>
      <c r="B421" s="156"/>
      <c r="C421" s="186"/>
      <c r="D421" s="186"/>
      <c r="F421" s="186"/>
      <c r="G421" s="186"/>
      <c r="I421" s="186"/>
      <c r="J421" s="186"/>
      <c r="L421" s="177"/>
      <c r="M421" s="177"/>
      <c r="O421" s="186"/>
      <c r="P421" s="186"/>
      <c r="R421" s="186"/>
      <c r="S421" s="186"/>
      <c r="T421" s="63"/>
      <c r="U421" s="64"/>
      <c r="V421" s="64"/>
      <c r="W421" s="64"/>
      <c r="X421" s="64"/>
      <c r="Y421" s="64"/>
      <c r="Z421" s="65"/>
    </row>
    <row r="422" spans="1:26" ht="15" customHeight="1">
      <c r="A422" s="149"/>
      <c r="B422" s="156"/>
      <c r="C422" s="186"/>
      <c r="D422" s="186"/>
      <c r="F422" s="186"/>
      <c r="G422" s="186"/>
      <c r="I422" s="186"/>
      <c r="J422" s="186"/>
      <c r="L422" s="177"/>
      <c r="M422" s="177"/>
      <c r="O422" s="186"/>
      <c r="P422" s="186"/>
      <c r="R422" s="186"/>
      <c r="S422" s="186"/>
      <c r="T422" s="63"/>
      <c r="U422" s="64"/>
      <c r="V422" s="64"/>
      <c r="W422" s="64"/>
      <c r="X422" s="64"/>
      <c r="Y422" s="64"/>
      <c r="Z422" s="65"/>
    </row>
    <row r="423" spans="1:26" ht="15" customHeight="1">
      <c r="A423" s="149"/>
      <c r="B423" s="156"/>
      <c r="C423" s="186"/>
      <c r="D423" s="186"/>
      <c r="F423" s="186"/>
      <c r="G423" s="186"/>
      <c r="I423" s="186"/>
      <c r="J423" s="186"/>
      <c r="L423" s="177"/>
      <c r="M423" s="177"/>
      <c r="O423" s="186"/>
      <c r="P423" s="186"/>
      <c r="R423" s="186"/>
      <c r="S423" s="186"/>
      <c r="T423" s="63"/>
      <c r="U423" s="64"/>
      <c r="V423" s="64"/>
      <c r="W423" s="64"/>
      <c r="X423" s="64"/>
      <c r="Y423" s="64"/>
      <c r="Z423" s="65"/>
    </row>
    <row r="424" spans="1:26" ht="15" customHeight="1">
      <c r="A424" s="149"/>
      <c r="B424" s="156"/>
      <c r="C424" s="186"/>
      <c r="D424" s="186"/>
      <c r="F424" s="186"/>
      <c r="G424" s="186"/>
      <c r="I424" s="186"/>
      <c r="J424" s="186"/>
      <c r="L424" s="177"/>
      <c r="M424" s="177"/>
      <c r="O424" s="186"/>
      <c r="P424" s="186"/>
      <c r="R424" s="186"/>
      <c r="S424" s="186"/>
      <c r="T424" s="63"/>
      <c r="U424" s="64"/>
      <c r="V424" s="64"/>
      <c r="W424" s="64"/>
      <c r="X424" s="64"/>
      <c r="Y424" s="64"/>
      <c r="Z424" s="65"/>
    </row>
    <row r="425" spans="1:26" ht="15" customHeight="1">
      <c r="A425" s="149"/>
      <c r="B425" s="156"/>
      <c r="C425" s="186"/>
      <c r="D425" s="186"/>
      <c r="F425" s="186"/>
      <c r="G425" s="186"/>
      <c r="I425" s="186"/>
      <c r="J425" s="186"/>
      <c r="L425" s="177"/>
      <c r="M425" s="177"/>
      <c r="O425" s="186"/>
      <c r="P425" s="186"/>
      <c r="R425" s="186"/>
      <c r="S425" s="186"/>
      <c r="T425" s="63"/>
      <c r="U425" s="64"/>
      <c r="V425" s="64"/>
      <c r="W425" s="64"/>
      <c r="X425" s="64"/>
      <c r="Y425" s="64"/>
      <c r="Z425" s="65"/>
    </row>
    <row r="426" spans="1:26" ht="15" customHeight="1">
      <c r="A426" s="149"/>
      <c r="B426" s="156"/>
      <c r="C426" s="186"/>
      <c r="D426" s="186"/>
      <c r="F426" s="186"/>
      <c r="G426" s="186"/>
      <c r="I426" s="186"/>
      <c r="J426" s="186"/>
      <c r="L426" s="177"/>
      <c r="M426" s="177"/>
      <c r="O426" s="186"/>
      <c r="P426" s="186"/>
      <c r="R426" s="186"/>
      <c r="S426" s="186"/>
      <c r="T426" s="63"/>
      <c r="U426" s="64"/>
      <c r="V426" s="64"/>
      <c r="W426" s="64"/>
      <c r="X426" s="64"/>
      <c r="Y426" s="64"/>
      <c r="Z426" s="65"/>
    </row>
    <row r="427" spans="1:26" ht="15" customHeight="1">
      <c r="A427" s="149"/>
      <c r="B427" s="156"/>
      <c r="C427" s="186"/>
      <c r="D427" s="186"/>
      <c r="F427" s="186"/>
      <c r="G427" s="186"/>
      <c r="I427" s="186"/>
      <c r="J427" s="186"/>
      <c r="L427" s="177"/>
      <c r="M427" s="177"/>
      <c r="O427" s="186"/>
      <c r="P427" s="186"/>
      <c r="R427" s="186"/>
      <c r="S427" s="186"/>
      <c r="T427" s="63"/>
      <c r="U427" s="64"/>
      <c r="V427" s="64"/>
      <c r="W427" s="64"/>
      <c r="X427" s="64"/>
      <c r="Y427" s="64"/>
      <c r="Z427" s="65"/>
    </row>
    <row r="428" spans="1:26" ht="15" customHeight="1">
      <c r="A428" s="149"/>
      <c r="B428" s="156"/>
      <c r="C428" s="186"/>
      <c r="D428" s="186"/>
      <c r="F428" s="186"/>
      <c r="G428" s="186"/>
      <c r="I428" s="186"/>
      <c r="J428" s="186"/>
      <c r="L428" s="177"/>
      <c r="M428" s="177"/>
      <c r="O428" s="186"/>
      <c r="P428" s="186"/>
      <c r="R428" s="186"/>
      <c r="S428" s="186"/>
      <c r="T428" s="63"/>
      <c r="U428" s="64"/>
      <c r="V428" s="64"/>
      <c r="W428" s="64"/>
      <c r="X428" s="64"/>
      <c r="Y428" s="64"/>
      <c r="Z428" s="65"/>
    </row>
    <row r="429" spans="1:26" ht="15" customHeight="1">
      <c r="A429" s="149"/>
      <c r="B429" s="156"/>
      <c r="C429" s="186"/>
      <c r="D429" s="186"/>
      <c r="F429" s="186"/>
      <c r="G429" s="186"/>
      <c r="I429" s="186"/>
      <c r="J429" s="186"/>
      <c r="L429" s="177"/>
      <c r="M429" s="177"/>
      <c r="O429" s="186"/>
      <c r="P429" s="186"/>
      <c r="R429" s="186"/>
      <c r="S429" s="186"/>
      <c r="T429" s="63"/>
      <c r="U429" s="64"/>
      <c r="V429" s="64"/>
      <c r="W429" s="64"/>
      <c r="X429" s="64"/>
      <c r="Y429" s="64"/>
      <c r="Z429" s="65"/>
    </row>
    <row r="430" spans="1:26" ht="15" customHeight="1">
      <c r="A430" s="149"/>
      <c r="B430" s="156"/>
      <c r="C430" s="186"/>
      <c r="D430" s="186"/>
      <c r="F430" s="186"/>
      <c r="G430" s="186"/>
      <c r="I430" s="186"/>
      <c r="J430" s="186"/>
      <c r="L430" s="177"/>
      <c r="M430" s="177"/>
      <c r="O430" s="186"/>
      <c r="P430" s="186"/>
      <c r="R430" s="186"/>
      <c r="S430" s="186"/>
      <c r="T430" s="63"/>
      <c r="U430" s="64"/>
      <c r="V430" s="64"/>
      <c r="W430" s="64"/>
      <c r="X430" s="64"/>
      <c r="Y430" s="64"/>
      <c r="Z430" s="65"/>
    </row>
    <row r="431" spans="1:26" ht="15" customHeight="1">
      <c r="A431" s="149"/>
      <c r="B431" s="156"/>
      <c r="C431" s="186"/>
      <c r="D431" s="186"/>
      <c r="F431" s="186"/>
      <c r="G431" s="186"/>
      <c r="I431" s="186"/>
      <c r="J431" s="186"/>
      <c r="L431" s="177"/>
      <c r="M431" s="177"/>
      <c r="O431" s="186"/>
      <c r="P431" s="186"/>
      <c r="R431" s="186"/>
      <c r="S431" s="186"/>
      <c r="T431" s="63"/>
      <c r="U431" s="64"/>
      <c r="V431" s="64"/>
      <c r="W431" s="64"/>
      <c r="X431" s="64"/>
      <c r="Y431" s="64"/>
      <c r="Z431" s="65"/>
    </row>
    <row r="432" spans="1:26" ht="15" customHeight="1">
      <c r="A432" s="149"/>
      <c r="B432" s="156"/>
      <c r="C432" s="186"/>
      <c r="D432" s="186"/>
      <c r="F432" s="186"/>
      <c r="G432" s="186"/>
      <c r="I432" s="186"/>
      <c r="J432" s="186"/>
      <c r="L432" s="177"/>
      <c r="M432" s="177"/>
      <c r="O432" s="186"/>
      <c r="P432" s="186"/>
      <c r="R432" s="186"/>
      <c r="S432" s="186"/>
      <c r="T432" s="63"/>
      <c r="U432" s="64"/>
      <c r="V432" s="64"/>
      <c r="W432" s="64"/>
      <c r="X432" s="64"/>
      <c r="Y432" s="64"/>
      <c r="Z432" s="65"/>
    </row>
    <row r="433" spans="1:26" ht="15" customHeight="1">
      <c r="A433" s="149"/>
      <c r="B433" s="156"/>
      <c r="C433" s="186"/>
      <c r="D433" s="186"/>
      <c r="F433" s="186"/>
      <c r="G433" s="186"/>
      <c r="I433" s="186"/>
      <c r="J433" s="186"/>
      <c r="L433" s="177"/>
      <c r="M433" s="177"/>
      <c r="O433" s="186"/>
      <c r="P433" s="186"/>
      <c r="R433" s="186"/>
      <c r="S433" s="186"/>
      <c r="T433" s="63"/>
      <c r="U433" s="64"/>
      <c r="V433" s="64"/>
      <c r="W433" s="64"/>
      <c r="X433" s="64"/>
      <c r="Y433" s="64"/>
      <c r="Z433" s="65"/>
    </row>
    <row r="434" spans="1:26" ht="15" customHeight="1">
      <c r="A434" s="149"/>
      <c r="B434" s="156"/>
      <c r="C434" s="186"/>
      <c r="D434" s="186"/>
      <c r="F434" s="186"/>
      <c r="G434" s="186"/>
      <c r="I434" s="186"/>
      <c r="J434" s="186"/>
      <c r="L434" s="177"/>
      <c r="M434" s="177"/>
      <c r="O434" s="186"/>
      <c r="P434" s="186"/>
      <c r="R434" s="186"/>
      <c r="S434" s="186"/>
      <c r="T434" s="63"/>
      <c r="U434" s="64"/>
      <c r="V434" s="64"/>
      <c r="W434" s="64"/>
      <c r="X434" s="64"/>
      <c r="Y434" s="64"/>
      <c r="Z434" s="65"/>
    </row>
    <row r="435" spans="1:26" ht="15" customHeight="1">
      <c r="A435" s="149"/>
      <c r="B435" s="156"/>
      <c r="C435" s="186"/>
      <c r="D435" s="186"/>
      <c r="F435" s="186"/>
      <c r="G435" s="186"/>
      <c r="I435" s="186"/>
      <c r="J435" s="186"/>
      <c r="L435" s="177"/>
      <c r="M435" s="177"/>
      <c r="O435" s="186"/>
      <c r="P435" s="186"/>
      <c r="R435" s="186"/>
      <c r="S435" s="186"/>
      <c r="T435" s="63"/>
      <c r="U435" s="64"/>
      <c r="V435" s="64"/>
      <c r="W435" s="64"/>
      <c r="X435" s="64"/>
      <c r="Y435" s="64"/>
      <c r="Z435" s="65"/>
    </row>
    <row r="436" spans="1:26" ht="15" customHeight="1">
      <c r="A436" s="149"/>
      <c r="B436" s="156"/>
      <c r="C436" s="186"/>
      <c r="D436" s="186"/>
      <c r="F436" s="186"/>
      <c r="G436" s="186"/>
      <c r="I436" s="186"/>
      <c r="J436" s="186"/>
      <c r="L436" s="177"/>
      <c r="M436" s="177"/>
      <c r="O436" s="186"/>
      <c r="P436" s="186"/>
      <c r="R436" s="186"/>
      <c r="S436" s="186"/>
      <c r="T436" s="63"/>
      <c r="U436" s="64"/>
      <c r="V436" s="64"/>
      <c r="W436" s="64"/>
      <c r="X436" s="64"/>
      <c r="Y436" s="64"/>
      <c r="Z436" s="65"/>
    </row>
    <row r="437" spans="1:26" ht="15" customHeight="1">
      <c r="A437" s="149"/>
      <c r="B437" s="156"/>
      <c r="C437" s="186"/>
      <c r="D437" s="186"/>
      <c r="F437" s="186"/>
      <c r="G437" s="186"/>
      <c r="I437" s="186"/>
      <c r="J437" s="186"/>
      <c r="L437" s="177"/>
      <c r="M437" s="177"/>
      <c r="O437" s="186"/>
      <c r="P437" s="186"/>
      <c r="R437" s="186"/>
      <c r="S437" s="186"/>
      <c r="T437" s="63"/>
      <c r="U437" s="64"/>
      <c r="V437" s="64"/>
      <c r="W437" s="64"/>
      <c r="X437" s="64"/>
      <c r="Y437" s="64"/>
      <c r="Z437" s="65"/>
    </row>
    <row r="438" spans="1:26" ht="15" customHeight="1">
      <c r="A438" s="149"/>
      <c r="B438" s="156"/>
      <c r="C438" s="186"/>
      <c r="D438" s="186"/>
      <c r="F438" s="186"/>
      <c r="G438" s="186"/>
      <c r="I438" s="186"/>
      <c r="J438" s="186"/>
      <c r="L438" s="177"/>
      <c r="M438" s="177"/>
      <c r="O438" s="186"/>
      <c r="P438" s="186"/>
      <c r="R438" s="186"/>
      <c r="S438" s="186"/>
      <c r="T438" s="63"/>
      <c r="U438" s="64"/>
      <c r="V438" s="64"/>
      <c r="W438" s="64"/>
      <c r="X438" s="64"/>
      <c r="Y438" s="64"/>
      <c r="Z438" s="65"/>
    </row>
    <row r="439" spans="1:26" ht="15" customHeight="1">
      <c r="A439" s="149"/>
      <c r="B439" s="156"/>
      <c r="C439" s="186"/>
      <c r="D439" s="186"/>
      <c r="F439" s="186"/>
      <c r="G439" s="186"/>
      <c r="I439" s="186"/>
      <c r="J439" s="186"/>
      <c r="L439" s="177"/>
      <c r="M439" s="177"/>
      <c r="O439" s="186"/>
      <c r="P439" s="186"/>
      <c r="R439" s="186"/>
      <c r="S439" s="186"/>
      <c r="T439" s="63"/>
      <c r="U439" s="64"/>
      <c r="V439" s="64"/>
      <c r="W439" s="64"/>
      <c r="X439" s="64"/>
      <c r="Y439" s="64"/>
      <c r="Z439" s="65"/>
    </row>
    <row r="440" spans="1:26" ht="15" customHeight="1">
      <c r="A440" s="149"/>
      <c r="B440" s="156"/>
      <c r="C440" s="186"/>
      <c r="D440" s="186"/>
      <c r="F440" s="186"/>
      <c r="G440" s="186"/>
      <c r="I440" s="186"/>
      <c r="J440" s="186"/>
      <c r="L440" s="177"/>
      <c r="M440" s="177"/>
      <c r="O440" s="186"/>
      <c r="P440" s="186"/>
      <c r="R440" s="186"/>
      <c r="S440" s="186"/>
      <c r="T440" s="63"/>
      <c r="U440" s="64"/>
      <c r="V440" s="64"/>
      <c r="W440" s="64"/>
      <c r="X440" s="64"/>
      <c r="Y440" s="64"/>
      <c r="Z440" s="65"/>
    </row>
    <row r="441" spans="1:26" ht="15" customHeight="1">
      <c r="A441" s="149"/>
      <c r="B441" s="156"/>
      <c r="C441" s="186"/>
      <c r="D441" s="186"/>
      <c r="F441" s="186"/>
      <c r="G441" s="186"/>
      <c r="I441" s="186"/>
      <c r="J441" s="186"/>
      <c r="L441" s="177"/>
      <c r="M441" s="177"/>
      <c r="O441" s="186"/>
      <c r="P441" s="186"/>
      <c r="R441" s="186"/>
      <c r="S441" s="186"/>
      <c r="T441" s="63"/>
      <c r="U441" s="64"/>
      <c r="V441" s="64"/>
      <c r="W441" s="64"/>
      <c r="X441" s="64"/>
      <c r="Y441" s="64"/>
      <c r="Z441" s="65"/>
    </row>
    <row r="442" spans="1:26" ht="15" customHeight="1">
      <c r="A442" s="149"/>
      <c r="B442" s="156"/>
      <c r="C442" s="186"/>
      <c r="D442" s="186"/>
      <c r="F442" s="186"/>
      <c r="G442" s="186"/>
      <c r="I442" s="186"/>
      <c r="J442" s="186"/>
      <c r="L442" s="177"/>
      <c r="M442" s="177"/>
      <c r="O442" s="186"/>
      <c r="P442" s="186"/>
      <c r="R442" s="186"/>
      <c r="S442" s="186"/>
      <c r="T442" s="63"/>
      <c r="U442" s="64"/>
      <c r="V442" s="64"/>
      <c r="W442" s="64"/>
      <c r="X442" s="64"/>
      <c r="Y442" s="64"/>
      <c r="Z442" s="65"/>
    </row>
    <row r="443" spans="1:26" ht="15" customHeight="1">
      <c r="A443" s="149"/>
      <c r="B443" s="156"/>
      <c r="C443" s="186"/>
      <c r="D443" s="186"/>
      <c r="F443" s="186"/>
      <c r="G443" s="186"/>
      <c r="I443" s="186"/>
      <c r="J443" s="186"/>
      <c r="L443" s="177"/>
      <c r="M443" s="177"/>
      <c r="O443" s="186"/>
      <c r="P443" s="186"/>
      <c r="R443" s="186"/>
      <c r="S443" s="186"/>
      <c r="T443" s="63"/>
      <c r="U443" s="64"/>
      <c r="V443" s="64"/>
      <c r="W443" s="64"/>
      <c r="X443" s="64"/>
      <c r="Y443" s="64"/>
      <c r="Z443" s="65"/>
    </row>
    <row r="444" spans="1:26" ht="15" customHeight="1">
      <c r="A444" s="149"/>
      <c r="B444" s="156"/>
      <c r="C444" s="186"/>
      <c r="D444" s="186"/>
      <c r="F444" s="186"/>
      <c r="G444" s="186"/>
      <c r="I444" s="186"/>
      <c r="J444" s="186"/>
      <c r="L444" s="177"/>
      <c r="M444" s="177"/>
      <c r="O444" s="186"/>
      <c r="P444" s="186"/>
      <c r="R444" s="186"/>
      <c r="S444" s="186"/>
      <c r="T444" s="63"/>
      <c r="U444" s="64"/>
      <c r="V444" s="64"/>
      <c r="W444" s="64"/>
      <c r="X444" s="64"/>
      <c r="Y444" s="64"/>
      <c r="Z444" s="65"/>
    </row>
    <row r="445" spans="1:26" ht="15" customHeight="1">
      <c r="A445" s="149"/>
      <c r="B445" s="156"/>
      <c r="C445" s="186"/>
      <c r="D445" s="186"/>
      <c r="F445" s="186"/>
      <c r="G445" s="186"/>
      <c r="I445" s="186"/>
      <c r="J445" s="186"/>
      <c r="L445" s="177"/>
      <c r="M445" s="177"/>
      <c r="O445" s="186"/>
      <c r="P445" s="186"/>
      <c r="R445" s="186"/>
      <c r="S445" s="186"/>
      <c r="T445" s="63"/>
      <c r="U445" s="64"/>
      <c r="V445" s="64"/>
      <c r="W445" s="64"/>
      <c r="X445" s="64"/>
      <c r="Y445" s="64"/>
      <c r="Z445" s="65"/>
    </row>
    <row r="446" spans="1:26" ht="15" customHeight="1">
      <c r="A446" s="149"/>
      <c r="B446" s="156"/>
      <c r="C446" s="186"/>
      <c r="D446" s="186"/>
      <c r="F446" s="186"/>
      <c r="G446" s="186"/>
      <c r="I446" s="186"/>
      <c r="J446" s="186"/>
      <c r="L446" s="177"/>
      <c r="M446" s="177"/>
      <c r="O446" s="186"/>
      <c r="P446" s="186"/>
      <c r="R446" s="186"/>
      <c r="S446" s="186"/>
      <c r="T446" s="63"/>
      <c r="U446" s="64"/>
      <c r="V446" s="64"/>
      <c r="W446" s="64"/>
      <c r="X446" s="64"/>
      <c r="Y446" s="64"/>
      <c r="Z446" s="65"/>
    </row>
    <row r="447" spans="1:26" ht="15" customHeight="1">
      <c r="A447" s="149"/>
      <c r="B447" s="156"/>
      <c r="C447" s="186"/>
      <c r="D447" s="186"/>
      <c r="F447" s="186"/>
      <c r="G447" s="186"/>
      <c r="I447" s="186"/>
      <c r="J447" s="186"/>
      <c r="L447" s="177"/>
      <c r="M447" s="177"/>
      <c r="O447" s="186"/>
      <c r="P447" s="186"/>
      <c r="R447" s="186"/>
      <c r="S447" s="186"/>
      <c r="T447" s="63"/>
      <c r="U447" s="64"/>
      <c r="V447" s="64"/>
      <c r="W447" s="64"/>
      <c r="X447" s="64"/>
      <c r="Y447" s="64"/>
      <c r="Z447" s="65"/>
    </row>
    <row r="448" spans="1:26" ht="15" customHeight="1">
      <c r="A448" s="149"/>
      <c r="B448" s="156"/>
      <c r="C448" s="186"/>
      <c r="D448" s="186"/>
      <c r="F448" s="186"/>
      <c r="G448" s="186"/>
      <c r="I448" s="186"/>
      <c r="J448" s="186"/>
      <c r="L448" s="177"/>
      <c r="M448" s="177"/>
      <c r="O448" s="186"/>
      <c r="P448" s="186"/>
      <c r="R448" s="186"/>
      <c r="S448" s="186"/>
      <c r="T448" s="63"/>
      <c r="U448" s="64"/>
      <c r="V448" s="64"/>
      <c r="W448" s="64"/>
      <c r="X448" s="64"/>
      <c r="Y448" s="64"/>
      <c r="Z448" s="65"/>
    </row>
    <row r="449" spans="1:26" ht="15" customHeight="1">
      <c r="A449" s="149"/>
      <c r="B449" s="156"/>
      <c r="C449" s="186"/>
      <c r="D449" s="186"/>
      <c r="F449" s="186"/>
      <c r="G449" s="186"/>
      <c r="I449" s="186"/>
      <c r="J449" s="186"/>
      <c r="L449" s="177"/>
      <c r="M449" s="177"/>
      <c r="O449" s="186"/>
      <c r="P449" s="186"/>
      <c r="R449" s="186"/>
      <c r="S449" s="186"/>
      <c r="T449" s="63"/>
      <c r="U449" s="64"/>
      <c r="V449" s="64"/>
      <c r="W449" s="64"/>
      <c r="X449" s="64"/>
      <c r="Y449" s="64"/>
      <c r="Z449" s="65"/>
    </row>
    <row r="450" spans="1:26" ht="15" customHeight="1">
      <c r="A450" s="149"/>
      <c r="B450" s="156"/>
      <c r="C450" s="186"/>
      <c r="D450" s="186"/>
      <c r="F450" s="186"/>
      <c r="G450" s="186"/>
      <c r="I450" s="186"/>
      <c r="J450" s="186"/>
      <c r="L450" s="177"/>
      <c r="M450" s="177"/>
      <c r="O450" s="186"/>
      <c r="P450" s="186"/>
      <c r="R450" s="186"/>
      <c r="S450" s="186"/>
      <c r="T450" s="63"/>
      <c r="U450" s="64"/>
      <c r="V450" s="64"/>
      <c r="W450" s="64"/>
      <c r="X450" s="64"/>
      <c r="Y450" s="64"/>
      <c r="Z450" s="65"/>
    </row>
    <row r="451" spans="1:26" ht="15" customHeight="1">
      <c r="A451" s="149"/>
      <c r="B451" s="156"/>
      <c r="C451" s="186"/>
      <c r="D451" s="186"/>
      <c r="F451" s="186"/>
      <c r="G451" s="186"/>
      <c r="I451" s="186"/>
      <c r="J451" s="186"/>
      <c r="L451" s="177"/>
      <c r="M451" s="177"/>
      <c r="O451" s="186"/>
      <c r="P451" s="186"/>
      <c r="R451" s="186"/>
      <c r="S451" s="186"/>
      <c r="T451" s="63"/>
      <c r="U451" s="64"/>
      <c r="V451" s="64"/>
      <c r="W451" s="64"/>
      <c r="X451" s="64"/>
      <c r="Y451" s="64"/>
      <c r="Z451" s="65"/>
    </row>
    <row r="452" spans="1:26" ht="15" customHeight="1">
      <c r="A452" s="149"/>
      <c r="B452" s="156"/>
      <c r="C452" s="186"/>
      <c r="D452" s="186"/>
      <c r="F452" s="186"/>
      <c r="G452" s="186"/>
      <c r="I452" s="186"/>
      <c r="J452" s="186"/>
      <c r="L452" s="177"/>
      <c r="M452" s="177"/>
      <c r="O452" s="186"/>
      <c r="P452" s="186"/>
      <c r="R452" s="186"/>
      <c r="S452" s="186"/>
      <c r="T452" s="63"/>
      <c r="U452" s="64"/>
      <c r="V452" s="64"/>
      <c r="W452" s="64"/>
      <c r="X452" s="64"/>
      <c r="Y452" s="64"/>
      <c r="Z452" s="65"/>
    </row>
    <row r="453" spans="1:26" ht="15" customHeight="1">
      <c r="A453" s="149"/>
      <c r="B453" s="156"/>
      <c r="C453" s="186"/>
      <c r="D453" s="186"/>
      <c r="F453" s="186"/>
      <c r="G453" s="186"/>
      <c r="I453" s="186"/>
      <c r="J453" s="186"/>
      <c r="L453" s="177"/>
      <c r="M453" s="177"/>
      <c r="O453" s="186"/>
      <c r="P453" s="186"/>
      <c r="R453" s="186"/>
      <c r="S453" s="186"/>
      <c r="T453" s="63"/>
      <c r="U453" s="64"/>
      <c r="V453" s="64"/>
      <c r="W453" s="64"/>
      <c r="X453" s="64"/>
      <c r="Y453" s="64"/>
      <c r="Z453" s="65"/>
    </row>
    <row r="454" spans="1:26" ht="15" customHeight="1">
      <c r="A454" s="149"/>
      <c r="B454" s="156"/>
      <c r="C454" s="186"/>
      <c r="D454" s="186"/>
      <c r="F454" s="186"/>
      <c r="G454" s="186"/>
      <c r="I454" s="186"/>
      <c r="J454" s="186"/>
      <c r="L454" s="177"/>
      <c r="M454" s="177"/>
      <c r="O454" s="186"/>
      <c r="P454" s="186"/>
      <c r="R454" s="186"/>
      <c r="S454" s="186"/>
      <c r="T454" s="63"/>
      <c r="U454" s="64"/>
      <c r="V454" s="64"/>
      <c r="W454" s="64"/>
      <c r="X454" s="64"/>
      <c r="Y454" s="64"/>
      <c r="Z454" s="65"/>
    </row>
    <row r="455" spans="1:26" ht="15" customHeight="1">
      <c r="A455" s="149"/>
      <c r="B455" s="156"/>
      <c r="C455" s="186"/>
      <c r="D455" s="186"/>
      <c r="F455" s="186"/>
      <c r="G455" s="186"/>
      <c r="I455" s="186"/>
      <c r="J455" s="186"/>
      <c r="L455" s="177"/>
      <c r="M455" s="177"/>
      <c r="O455" s="186"/>
      <c r="P455" s="186"/>
      <c r="R455" s="186"/>
      <c r="S455" s="186"/>
      <c r="T455" s="63"/>
      <c r="U455" s="64"/>
      <c r="V455" s="64"/>
      <c r="W455" s="64"/>
      <c r="X455" s="64"/>
      <c r="Y455" s="64"/>
      <c r="Z455" s="65"/>
    </row>
    <row r="456" spans="1:26" ht="15" customHeight="1">
      <c r="A456" s="149"/>
      <c r="B456" s="156"/>
      <c r="C456" s="186"/>
      <c r="D456" s="186"/>
      <c r="F456" s="186"/>
      <c r="G456" s="186"/>
      <c r="I456" s="186"/>
      <c r="J456" s="186"/>
      <c r="L456" s="177"/>
      <c r="M456" s="177"/>
      <c r="O456" s="186"/>
      <c r="P456" s="186"/>
      <c r="R456" s="186"/>
      <c r="S456" s="186"/>
      <c r="T456" s="63"/>
      <c r="U456" s="64"/>
      <c r="V456" s="64"/>
      <c r="W456" s="64"/>
      <c r="X456" s="64"/>
      <c r="Y456" s="64"/>
      <c r="Z456" s="65"/>
    </row>
    <row r="457" spans="1:26" ht="15" customHeight="1">
      <c r="A457" s="149"/>
      <c r="B457" s="156"/>
      <c r="C457" s="186"/>
      <c r="D457" s="186"/>
      <c r="F457" s="186"/>
      <c r="G457" s="186"/>
      <c r="I457" s="186"/>
      <c r="J457" s="186"/>
      <c r="L457" s="177"/>
      <c r="M457" s="177"/>
      <c r="O457" s="186"/>
      <c r="P457" s="186"/>
      <c r="R457" s="186"/>
      <c r="S457" s="186"/>
      <c r="T457" s="63"/>
      <c r="U457" s="64"/>
      <c r="V457" s="64"/>
      <c r="W457" s="64"/>
      <c r="X457" s="64"/>
      <c r="Y457" s="64"/>
      <c r="Z457" s="65"/>
    </row>
    <row r="458" spans="1:26" ht="15" customHeight="1">
      <c r="A458" s="149"/>
      <c r="B458" s="156"/>
      <c r="C458" s="186"/>
      <c r="D458" s="186"/>
      <c r="F458" s="186"/>
      <c r="G458" s="186"/>
      <c r="I458" s="186"/>
      <c r="J458" s="186"/>
      <c r="L458" s="177"/>
      <c r="M458" s="177"/>
      <c r="O458" s="186"/>
      <c r="P458" s="186"/>
      <c r="R458" s="186"/>
      <c r="S458" s="186"/>
      <c r="T458" s="63"/>
      <c r="U458" s="64"/>
      <c r="V458" s="64"/>
      <c r="W458" s="64"/>
      <c r="X458" s="64"/>
      <c r="Y458" s="64"/>
      <c r="Z458" s="65"/>
    </row>
    <row r="459" spans="1:26" ht="15" customHeight="1">
      <c r="A459" s="149"/>
      <c r="B459" s="156"/>
      <c r="C459" s="186"/>
      <c r="D459" s="186"/>
      <c r="F459" s="186"/>
      <c r="G459" s="186"/>
      <c r="I459" s="186"/>
      <c r="J459" s="186"/>
      <c r="L459" s="177"/>
      <c r="M459" s="177"/>
      <c r="O459" s="186"/>
      <c r="P459" s="186"/>
      <c r="R459" s="186"/>
      <c r="S459" s="186"/>
      <c r="T459" s="63"/>
      <c r="U459" s="64"/>
      <c r="V459" s="64"/>
      <c r="W459" s="64"/>
      <c r="X459" s="64"/>
      <c r="Y459" s="64"/>
      <c r="Z459" s="65"/>
    </row>
    <row r="460" spans="1:26" ht="15" customHeight="1">
      <c r="A460" s="149"/>
      <c r="B460" s="156"/>
      <c r="C460" s="186"/>
      <c r="D460" s="186"/>
      <c r="F460" s="186"/>
      <c r="G460" s="186"/>
      <c r="I460" s="186"/>
      <c r="J460" s="186"/>
      <c r="L460" s="177"/>
      <c r="M460" s="177"/>
      <c r="O460" s="186"/>
      <c r="P460" s="186"/>
      <c r="R460" s="186"/>
      <c r="S460" s="186"/>
      <c r="T460" s="63"/>
      <c r="U460" s="64"/>
      <c r="V460" s="64"/>
      <c r="W460" s="64"/>
      <c r="X460" s="64"/>
      <c r="Y460" s="64"/>
      <c r="Z460" s="65"/>
    </row>
    <row r="461" spans="1:26" ht="15" customHeight="1">
      <c r="A461" s="149"/>
      <c r="B461" s="156"/>
      <c r="C461" s="186"/>
      <c r="D461" s="186"/>
      <c r="F461" s="186"/>
      <c r="G461" s="186"/>
      <c r="I461" s="186"/>
      <c r="J461" s="186"/>
      <c r="L461" s="177"/>
      <c r="M461" s="177"/>
      <c r="O461" s="186"/>
      <c r="P461" s="186"/>
      <c r="R461" s="186"/>
      <c r="S461" s="186"/>
      <c r="T461" s="63"/>
      <c r="U461" s="64"/>
      <c r="V461" s="64"/>
      <c r="W461" s="64"/>
      <c r="X461" s="64"/>
      <c r="Y461" s="64"/>
      <c r="Z461" s="65"/>
    </row>
    <row r="462" spans="1:26" ht="15" customHeight="1">
      <c r="A462" s="149"/>
      <c r="B462" s="156"/>
      <c r="C462" s="186"/>
      <c r="D462" s="186"/>
      <c r="F462" s="186"/>
      <c r="G462" s="186"/>
      <c r="I462" s="186"/>
      <c r="J462" s="186"/>
      <c r="L462" s="177"/>
      <c r="M462" s="177"/>
      <c r="O462" s="186"/>
      <c r="P462" s="186"/>
      <c r="R462" s="186"/>
      <c r="S462" s="186"/>
      <c r="T462" s="63"/>
      <c r="U462" s="64"/>
      <c r="V462" s="64"/>
      <c r="W462" s="64"/>
      <c r="X462" s="64"/>
      <c r="Y462" s="64"/>
      <c r="Z462" s="65"/>
    </row>
    <row r="463" spans="1:26" ht="15" customHeight="1">
      <c r="A463" s="149"/>
      <c r="B463" s="156"/>
      <c r="C463" s="186"/>
      <c r="D463" s="186"/>
      <c r="F463" s="186"/>
      <c r="G463" s="186"/>
      <c r="I463" s="186"/>
      <c r="J463" s="186"/>
      <c r="L463" s="177"/>
      <c r="M463" s="177"/>
      <c r="O463" s="186"/>
      <c r="P463" s="186"/>
      <c r="R463" s="186"/>
      <c r="S463" s="186"/>
      <c r="T463" s="63"/>
      <c r="U463" s="64"/>
      <c r="V463" s="64"/>
      <c r="W463" s="64"/>
      <c r="X463" s="64"/>
      <c r="Y463" s="64"/>
      <c r="Z463" s="65"/>
    </row>
    <row r="464" spans="1:26" ht="15" customHeight="1">
      <c r="A464" s="149"/>
      <c r="B464" s="156"/>
      <c r="C464" s="186"/>
      <c r="D464" s="186"/>
      <c r="F464" s="186"/>
      <c r="G464" s="186"/>
      <c r="I464" s="186"/>
      <c r="J464" s="186"/>
      <c r="L464" s="177"/>
      <c r="M464" s="177"/>
      <c r="O464" s="186"/>
      <c r="P464" s="186"/>
      <c r="R464" s="186"/>
      <c r="S464" s="186"/>
      <c r="T464" s="63"/>
      <c r="U464" s="64"/>
      <c r="V464" s="64"/>
      <c r="W464" s="64"/>
      <c r="X464" s="64"/>
      <c r="Y464" s="64"/>
      <c r="Z464" s="65"/>
    </row>
    <row r="465" spans="1:26" ht="15" customHeight="1">
      <c r="A465" s="149"/>
      <c r="B465" s="156"/>
      <c r="C465" s="186"/>
      <c r="D465" s="186"/>
      <c r="F465" s="186"/>
      <c r="G465" s="186"/>
      <c r="I465" s="186"/>
      <c r="J465" s="186"/>
      <c r="L465" s="177"/>
      <c r="M465" s="177"/>
      <c r="O465" s="186"/>
      <c r="P465" s="186"/>
      <c r="R465" s="186"/>
      <c r="S465" s="186"/>
      <c r="T465" s="63"/>
      <c r="U465" s="64"/>
      <c r="V465" s="64"/>
      <c r="W465" s="64"/>
      <c r="X465" s="64"/>
      <c r="Y465" s="64"/>
      <c r="Z465" s="65"/>
    </row>
    <row r="466" spans="1:26" ht="15" customHeight="1">
      <c r="A466" s="149"/>
      <c r="B466" s="156"/>
      <c r="C466" s="186"/>
      <c r="D466" s="186"/>
      <c r="F466" s="186"/>
      <c r="G466" s="186"/>
      <c r="I466" s="186"/>
      <c r="J466" s="186"/>
      <c r="L466" s="177"/>
      <c r="M466" s="177"/>
      <c r="O466" s="186"/>
      <c r="P466" s="186"/>
      <c r="R466" s="186"/>
      <c r="S466" s="186"/>
      <c r="T466" s="63"/>
      <c r="U466" s="64"/>
      <c r="V466" s="64"/>
      <c r="W466" s="64"/>
      <c r="X466" s="64"/>
      <c r="Y466" s="64"/>
      <c r="Z466" s="65"/>
    </row>
    <row r="467" spans="1:26" ht="15" customHeight="1">
      <c r="A467" s="149"/>
      <c r="B467" s="156"/>
      <c r="C467" s="186"/>
      <c r="D467" s="186"/>
      <c r="F467" s="186"/>
      <c r="G467" s="186"/>
      <c r="I467" s="186"/>
      <c r="J467" s="186"/>
      <c r="L467" s="177"/>
      <c r="M467" s="177"/>
      <c r="O467" s="186"/>
      <c r="P467" s="186"/>
      <c r="R467" s="186"/>
      <c r="S467" s="186"/>
      <c r="T467" s="63"/>
      <c r="U467" s="64"/>
      <c r="V467" s="64"/>
      <c r="W467" s="64"/>
      <c r="X467" s="64"/>
      <c r="Y467" s="64"/>
      <c r="Z467" s="65"/>
    </row>
    <row r="468" spans="1:26" ht="15" customHeight="1">
      <c r="A468" s="149"/>
      <c r="B468" s="156"/>
      <c r="C468" s="186"/>
      <c r="D468" s="186"/>
      <c r="F468" s="186"/>
      <c r="G468" s="186"/>
      <c r="I468" s="186"/>
      <c r="J468" s="186"/>
      <c r="L468" s="177"/>
      <c r="M468" s="177"/>
      <c r="O468" s="186"/>
      <c r="P468" s="186"/>
      <c r="R468" s="186"/>
      <c r="S468" s="186"/>
      <c r="T468" s="63"/>
      <c r="U468" s="64"/>
      <c r="V468" s="64"/>
      <c r="W468" s="64"/>
      <c r="X468" s="64"/>
      <c r="Y468" s="64"/>
      <c r="Z468" s="65"/>
    </row>
    <row r="469" spans="1:26" ht="15" customHeight="1">
      <c r="A469" s="149"/>
      <c r="B469" s="156"/>
      <c r="C469" s="186"/>
      <c r="D469" s="186"/>
      <c r="F469" s="186"/>
      <c r="G469" s="186"/>
      <c r="I469" s="186"/>
      <c r="J469" s="186"/>
      <c r="L469" s="177"/>
      <c r="M469" s="177"/>
      <c r="O469" s="186"/>
      <c r="P469" s="186"/>
      <c r="R469" s="186"/>
      <c r="S469" s="186"/>
      <c r="T469" s="63"/>
      <c r="U469" s="64"/>
      <c r="V469" s="64"/>
      <c r="W469" s="64"/>
      <c r="X469" s="64"/>
      <c r="Y469" s="64"/>
      <c r="Z469" s="65"/>
    </row>
    <row r="470" spans="1:26" ht="15" customHeight="1">
      <c r="A470" s="149"/>
      <c r="B470" s="156"/>
      <c r="C470" s="186"/>
      <c r="D470" s="186"/>
      <c r="F470" s="186"/>
      <c r="G470" s="186"/>
      <c r="I470" s="186"/>
      <c r="J470" s="186"/>
      <c r="L470" s="177"/>
      <c r="M470" s="177"/>
      <c r="O470" s="186"/>
      <c r="P470" s="186"/>
      <c r="R470" s="186"/>
      <c r="S470" s="186"/>
      <c r="T470" s="63"/>
      <c r="U470" s="64"/>
      <c r="V470" s="64"/>
      <c r="W470" s="64"/>
      <c r="X470" s="64"/>
      <c r="Y470" s="64"/>
      <c r="Z470" s="65"/>
    </row>
    <row r="471" spans="1:26" ht="15" customHeight="1">
      <c r="A471" s="149"/>
      <c r="B471" s="156"/>
      <c r="C471" s="186"/>
      <c r="D471" s="186"/>
      <c r="F471" s="186"/>
      <c r="G471" s="186"/>
      <c r="I471" s="186"/>
      <c r="J471" s="186"/>
      <c r="L471" s="177"/>
      <c r="M471" s="177"/>
      <c r="O471" s="186"/>
      <c r="P471" s="186"/>
      <c r="R471" s="186"/>
      <c r="S471" s="186"/>
      <c r="T471" s="63"/>
      <c r="U471" s="64"/>
      <c r="V471" s="64"/>
      <c r="W471" s="64"/>
      <c r="X471" s="64"/>
      <c r="Y471" s="64"/>
      <c r="Z471" s="65"/>
    </row>
    <row r="472" spans="1:26" ht="15" customHeight="1">
      <c r="A472" s="149"/>
      <c r="B472" s="156"/>
      <c r="C472" s="186"/>
      <c r="D472" s="186"/>
      <c r="F472" s="186"/>
      <c r="G472" s="186"/>
      <c r="I472" s="186"/>
      <c r="J472" s="186"/>
      <c r="L472" s="177"/>
      <c r="M472" s="177"/>
      <c r="O472" s="186"/>
      <c r="P472" s="186"/>
      <c r="R472" s="186"/>
      <c r="S472" s="186"/>
      <c r="T472" s="63"/>
      <c r="U472" s="64"/>
      <c r="V472" s="64"/>
      <c r="W472" s="64"/>
      <c r="X472" s="64"/>
      <c r="Y472" s="64"/>
      <c r="Z472" s="65"/>
    </row>
    <row r="473" spans="1:26" ht="15" customHeight="1">
      <c r="A473" s="149"/>
      <c r="B473" s="156"/>
      <c r="C473" s="186"/>
      <c r="D473" s="186"/>
      <c r="F473" s="186"/>
      <c r="G473" s="186"/>
      <c r="I473" s="186"/>
      <c r="J473" s="186"/>
      <c r="L473" s="177"/>
      <c r="M473" s="177"/>
      <c r="O473" s="186"/>
      <c r="P473" s="186"/>
      <c r="R473" s="186"/>
      <c r="S473" s="186"/>
      <c r="T473" s="63"/>
      <c r="U473" s="64"/>
      <c r="V473" s="64"/>
      <c r="W473" s="64"/>
      <c r="X473" s="64"/>
      <c r="Y473" s="64"/>
      <c r="Z473" s="65"/>
    </row>
    <row r="474" spans="1:26" ht="15" customHeight="1">
      <c r="A474" s="149"/>
      <c r="B474" s="156"/>
      <c r="C474" s="186"/>
      <c r="D474" s="186"/>
      <c r="F474" s="186"/>
      <c r="G474" s="186"/>
      <c r="I474" s="186"/>
      <c r="J474" s="186"/>
      <c r="L474" s="177"/>
      <c r="M474" s="177"/>
      <c r="O474" s="186"/>
      <c r="P474" s="186"/>
      <c r="R474" s="186"/>
      <c r="S474" s="186"/>
      <c r="T474" s="63"/>
      <c r="U474" s="64"/>
      <c r="V474" s="64"/>
      <c r="W474" s="64"/>
      <c r="X474" s="64"/>
      <c r="Y474" s="64"/>
      <c r="Z474" s="65"/>
    </row>
    <row r="475" spans="1:26" ht="15" customHeight="1">
      <c r="A475" s="149"/>
      <c r="B475" s="156"/>
      <c r="C475" s="186"/>
      <c r="D475" s="186"/>
      <c r="F475" s="186"/>
      <c r="G475" s="186"/>
      <c r="I475" s="186"/>
      <c r="J475" s="186"/>
      <c r="L475" s="177"/>
      <c r="M475" s="177"/>
      <c r="O475" s="186"/>
      <c r="P475" s="186"/>
      <c r="R475" s="186"/>
      <c r="S475" s="186"/>
      <c r="T475" s="63"/>
      <c r="U475" s="64"/>
      <c r="V475" s="64"/>
      <c r="W475" s="64"/>
      <c r="X475" s="64"/>
      <c r="Y475" s="64"/>
      <c r="Z475" s="65"/>
    </row>
    <row r="476" spans="1:26" ht="15" customHeight="1">
      <c r="A476" s="149"/>
      <c r="B476" s="156"/>
      <c r="C476" s="186"/>
      <c r="D476" s="186"/>
      <c r="F476" s="186"/>
      <c r="G476" s="186"/>
      <c r="I476" s="186"/>
      <c r="J476" s="186"/>
      <c r="L476" s="177"/>
      <c r="M476" s="177"/>
      <c r="O476" s="186"/>
      <c r="P476" s="186"/>
      <c r="R476" s="186"/>
      <c r="S476" s="186"/>
      <c r="T476" s="63"/>
      <c r="U476" s="64"/>
      <c r="V476" s="64"/>
      <c r="W476" s="64"/>
      <c r="X476" s="64"/>
      <c r="Y476" s="64"/>
      <c r="Z476" s="65"/>
    </row>
    <row r="477" spans="1:26" ht="15" customHeight="1">
      <c r="A477" s="149"/>
      <c r="B477" s="156"/>
      <c r="C477" s="186"/>
      <c r="D477" s="186"/>
      <c r="F477" s="186"/>
      <c r="G477" s="186"/>
      <c r="I477" s="186"/>
      <c r="J477" s="186"/>
      <c r="L477" s="177"/>
      <c r="M477" s="177"/>
      <c r="O477" s="186"/>
      <c r="P477" s="186"/>
      <c r="R477" s="186"/>
      <c r="S477" s="186"/>
      <c r="T477" s="63"/>
      <c r="U477" s="64"/>
      <c r="V477" s="64"/>
      <c r="W477" s="64"/>
      <c r="X477" s="64"/>
      <c r="Y477" s="64"/>
      <c r="Z477" s="65"/>
    </row>
    <row r="478" spans="1:26" ht="15" customHeight="1">
      <c r="A478" s="149"/>
      <c r="B478" s="156"/>
      <c r="C478" s="186"/>
      <c r="D478" s="186"/>
      <c r="F478" s="186"/>
      <c r="G478" s="186"/>
      <c r="I478" s="186"/>
      <c r="J478" s="186"/>
      <c r="L478" s="177"/>
      <c r="M478" s="177"/>
      <c r="O478" s="186"/>
      <c r="P478" s="186"/>
      <c r="R478" s="186"/>
      <c r="S478" s="186"/>
      <c r="T478" s="63"/>
      <c r="U478" s="64"/>
      <c r="V478" s="64"/>
      <c r="W478" s="64"/>
      <c r="X478" s="64"/>
      <c r="Y478" s="64"/>
      <c r="Z478" s="65"/>
    </row>
    <row r="479" spans="1:26" ht="15" customHeight="1">
      <c r="A479" s="149"/>
      <c r="B479" s="156"/>
      <c r="C479" s="186"/>
      <c r="D479" s="186"/>
      <c r="F479" s="186"/>
      <c r="G479" s="186"/>
      <c r="I479" s="186"/>
      <c r="J479" s="186"/>
      <c r="L479" s="177"/>
      <c r="M479" s="177"/>
      <c r="O479" s="186"/>
      <c r="P479" s="186"/>
      <c r="R479" s="186"/>
      <c r="S479" s="186"/>
      <c r="T479" s="63"/>
      <c r="U479" s="64"/>
      <c r="V479" s="64"/>
      <c r="W479" s="64"/>
      <c r="X479" s="64"/>
      <c r="Y479" s="64"/>
      <c r="Z479" s="65"/>
    </row>
    <row r="480" spans="1:26" ht="15" customHeight="1">
      <c r="A480" s="149"/>
      <c r="B480" s="156"/>
      <c r="C480" s="186"/>
      <c r="D480" s="186"/>
      <c r="F480" s="186"/>
      <c r="G480" s="186"/>
      <c r="I480" s="186"/>
      <c r="J480" s="186"/>
      <c r="L480" s="177"/>
      <c r="M480" s="177"/>
      <c r="O480" s="186"/>
      <c r="P480" s="186"/>
      <c r="R480" s="186"/>
      <c r="S480" s="186"/>
      <c r="T480" s="63"/>
      <c r="U480" s="64"/>
      <c r="V480" s="64"/>
      <c r="W480" s="64"/>
      <c r="X480" s="64"/>
      <c r="Y480" s="64"/>
      <c r="Z480" s="65"/>
    </row>
    <row r="481" spans="1:26" ht="15" customHeight="1">
      <c r="A481" s="149"/>
      <c r="B481" s="156"/>
      <c r="C481" s="186"/>
      <c r="D481" s="186"/>
      <c r="F481" s="186"/>
      <c r="G481" s="186"/>
      <c r="I481" s="186"/>
      <c r="J481" s="186"/>
      <c r="L481" s="177"/>
      <c r="M481" s="177"/>
      <c r="O481" s="186"/>
      <c r="P481" s="186"/>
      <c r="R481" s="186"/>
      <c r="S481" s="186"/>
      <c r="T481" s="63"/>
      <c r="U481" s="64"/>
      <c r="V481" s="64"/>
      <c r="W481" s="64"/>
      <c r="X481" s="64"/>
      <c r="Y481" s="64"/>
      <c r="Z481" s="65"/>
    </row>
    <row r="482" spans="1:26" ht="15" customHeight="1">
      <c r="A482" s="149"/>
      <c r="B482" s="156"/>
      <c r="C482" s="186"/>
      <c r="D482" s="186"/>
      <c r="F482" s="186"/>
      <c r="G482" s="186"/>
      <c r="I482" s="186"/>
      <c r="J482" s="186"/>
      <c r="L482" s="177"/>
      <c r="M482" s="177"/>
      <c r="O482" s="186"/>
      <c r="P482" s="186"/>
      <c r="R482" s="186"/>
      <c r="S482" s="186"/>
      <c r="T482" s="63"/>
      <c r="U482" s="64"/>
      <c r="V482" s="64"/>
      <c r="W482" s="64"/>
      <c r="X482" s="64"/>
      <c r="Y482" s="64"/>
      <c r="Z482" s="65"/>
    </row>
    <row r="483" spans="1:26" ht="15" customHeight="1">
      <c r="A483" s="149"/>
      <c r="B483" s="156"/>
      <c r="C483" s="186"/>
      <c r="D483" s="186"/>
      <c r="F483" s="186"/>
      <c r="G483" s="186"/>
      <c r="I483" s="186"/>
      <c r="J483" s="186"/>
      <c r="L483" s="177"/>
      <c r="M483" s="177"/>
      <c r="O483" s="186"/>
      <c r="P483" s="186"/>
      <c r="R483" s="186"/>
      <c r="S483" s="186"/>
      <c r="T483" s="63"/>
      <c r="U483" s="64"/>
      <c r="V483" s="64"/>
      <c r="W483" s="64"/>
      <c r="X483" s="64"/>
      <c r="Y483" s="64"/>
      <c r="Z483" s="65"/>
    </row>
    <row r="484" spans="1:26" ht="15" customHeight="1">
      <c r="A484" s="149"/>
      <c r="B484" s="156"/>
      <c r="C484" s="186"/>
      <c r="D484" s="186"/>
      <c r="F484" s="186"/>
      <c r="G484" s="186"/>
      <c r="I484" s="186"/>
      <c r="J484" s="186"/>
      <c r="L484" s="177"/>
      <c r="M484" s="177"/>
      <c r="O484" s="186"/>
      <c r="P484" s="186"/>
      <c r="R484" s="186"/>
      <c r="S484" s="186"/>
      <c r="T484" s="63"/>
      <c r="U484" s="64"/>
      <c r="V484" s="64"/>
      <c r="W484" s="64"/>
      <c r="X484" s="64"/>
      <c r="Y484" s="64"/>
      <c r="Z484" s="65"/>
    </row>
    <row r="485" spans="1:26" ht="15" customHeight="1">
      <c r="A485" s="149"/>
      <c r="B485" s="156"/>
      <c r="C485" s="186"/>
      <c r="D485" s="186"/>
      <c r="F485" s="186"/>
      <c r="G485" s="186"/>
      <c r="I485" s="186"/>
      <c r="J485" s="186"/>
      <c r="L485" s="177"/>
      <c r="M485" s="177"/>
      <c r="O485" s="186"/>
      <c r="P485" s="186"/>
      <c r="R485" s="186"/>
      <c r="S485" s="186"/>
      <c r="T485" s="63"/>
      <c r="U485" s="64"/>
      <c r="V485" s="64"/>
      <c r="W485" s="64"/>
      <c r="X485" s="64"/>
      <c r="Y485" s="64"/>
      <c r="Z485" s="65"/>
    </row>
    <row r="486" spans="1:26" ht="15" customHeight="1">
      <c r="A486" s="149"/>
      <c r="B486" s="156"/>
      <c r="C486" s="186"/>
      <c r="D486" s="186"/>
      <c r="F486" s="186"/>
      <c r="G486" s="186"/>
      <c r="I486" s="186"/>
      <c r="J486" s="186"/>
      <c r="L486" s="177"/>
      <c r="M486" s="177"/>
      <c r="O486" s="186"/>
      <c r="P486" s="186"/>
      <c r="R486" s="186"/>
      <c r="S486" s="186"/>
      <c r="T486" s="63"/>
      <c r="U486" s="64"/>
      <c r="V486" s="64"/>
      <c r="W486" s="64"/>
      <c r="X486" s="64"/>
      <c r="Y486" s="64"/>
      <c r="Z486" s="65"/>
    </row>
    <row r="487" spans="1:26" ht="15" customHeight="1">
      <c r="A487" s="149"/>
      <c r="B487" s="156"/>
      <c r="C487" s="186"/>
      <c r="D487" s="186"/>
      <c r="F487" s="186"/>
      <c r="G487" s="186"/>
      <c r="I487" s="186"/>
      <c r="J487" s="186"/>
      <c r="L487" s="177"/>
      <c r="M487" s="177"/>
      <c r="O487" s="186"/>
      <c r="P487" s="186"/>
      <c r="R487" s="186"/>
      <c r="S487" s="186"/>
      <c r="T487" s="63"/>
      <c r="U487" s="64"/>
      <c r="V487" s="64"/>
      <c r="W487" s="64"/>
      <c r="X487" s="64"/>
      <c r="Y487" s="64"/>
      <c r="Z487" s="65"/>
    </row>
    <row r="488" spans="1:26" ht="15" customHeight="1">
      <c r="A488" s="149"/>
      <c r="B488" s="156"/>
      <c r="C488" s="186"/>
      <c r="D488" s="186"/>
      <c r="F488" s="186"/>
      <c r="G488" s="186"/>
      <c r="I488" s="186"/>
      <c r="J488" s="186"/>
      <c r="L488" s="177"/>
      <c r="M488" s="177"/>
      <c r="O488" s="186"/>
      <c r="P488" s="186"/>
      <c r="R488" s="186"/>
      <c r="S488" s="186"/>
      <c r="T488" s="63"/>
      <c r="U488" s="64"/>
      <c r="V488" s="64"/>
      <c r="W488" s="64"/>
      <c r="X488" s="64"/>
      <c r="Y488" s="64"/>
      <c r="Z488" s="65"/>
    </row>
    <row r="489" spans="1:26" ht="15" customHeight="1">
      <c r="A489" s="149"/>
      <c r="B489" s="156"/>
      <c r="C489" s="186"/>
      <c r="D489" s="186"/>
      <c r="F489" s="186"/>
      <c r="G489" s="186"/>
      <c r="I489" s="186"/>
      <c r="J489" s="186"/>
      <c r="L489" s="177"/>
      <c r="M489" s="177"/>
      <c r="O489" s="186"/>
      <c r="P489" s="186"/>
      <c r="R489" s="186"/>
      <c r="S489" s="186"/>
      <c r="T489" s="63"/>
      <c r="U489" s="64"/>
      <c r="V489" s="64"/>
      <c r="W489" s="64"/>
      <c r="X489" s="64"/>
      <c r="Y489" s="64"/>
      <c r="Z489" s="65"/>
    </row>
    <row r="490" spans="1:26" ht="15" customHeight="1">
      <c r="A490" s="149"/>
      <c r="B490" s="156"/>
      <c r="C490" s="186"/>
      <c r="D490" s="186"/>
      <c r="F490" s="186"/>
      <c r="G490" s="186"/>
      <c r="I490" s="186"/>
      <c r="J490" s="186"/>
      <c r="L490" s="177"/>
      <c r="M490" s="177"/>
      <c r="O490" s="186"/>
      <c r="P490" s="186"/>
      <c r="R490" s="186"/>
      <c r="S490" s="186"/>
      <c r="T490" s="63"/>
      <c r="U490" s="64"/>
      <c r="V490" s="64"/>
      <c r="W490" s="64"/>
      <c r="X490" s="64"/>
      <c r="Y490" s="64"/>
      <c r="Z490" s="65"/>
    </row>
    <row r="491" spans="1:26" ht="15" customHeight="1">
      <c r="A491" s="149"/>
      <c r="B491" s="156"/>
      <c r="C491" s="186"/>
      <c r="D491" s="186"/>
      <c r="F491" s="186"/>
      <c r="G491" s="186"/>
      <c r="I491" s="186"/>
      <c r="J491" s="186"/>
      <c r="L491" s="177"/>
      <c r="M491" s="177"/>
      <c r="O491" s="186"/>
      <c r="P491" s="186"/>
      <c r="R491" s="186"/>
      <c r="S491" s="186"/>
      <c r="T491" s="63"/>
      <c r="U491" s="64"/>
      <c r="V491" s="64"/>
      <c r="W491" s="64"/>
      <c r="X491" s="64"/>
      <c r="Y491" s="64"/>
      <c r="Z491" s="65"/>
    </row>
    <row r="492" spans="1:26" ht="15" customHeight="1">
      <c r="A492" s="149"/>
      <c r="B492" s="156"/>
      <c r="C492" s="186"/>
      <c r="D492" s="186"/>
      <c r="F492" s="186"/>
      <c r="G492" s="186"/>
      <c r="I492" s="186"/>
      <c r="J492" s="186"/>
      <c r="L492" s="177"/>
      <c r="M492" s="177"/>
      <c r="O492" s="186"/>
      <c r="P492" s="186"/>
      <c r="R492" s="186"/>
      <c r="S492" s="186"/>
      <c r="T492" s="63"/>
      <c r="U492" s="64"/>
      <c r="V492" s="64"/>
      <c r="W492" s="64"/>
      <c r="X492" s="64"/>
      <c r="Y492" s="64"/>
      <c r="Z492" s="65"/>
    </row>
    <row r="493" spans="1:26" ht="15" customHeight="1">
      <c r="A493" s="149"/>
      <c r="B493" s="156"/>
      <c r="C493" s="186"/>
      <c r="D493" s="186"/>
      <c r="F493" s="186"/>
      <c r="G493" s="186"/>
      <c r="I493" s="186"/>
      <c r="J493" s="186"/>
      <c r="L493" s="177"/>
      <c r="M493" s="177"/>
      <c r="O493" s="186"/>
      <c r="P493" s="186"/>
      <c r="R493" s="186"/>
      <c r="S493" s="186"/>
      <c r="T493" s="63"/>
      <c r="U493" s="64"/>
      <c r="V493" s="64"/>
      <c r="W493" s="64"/>
      <c r="X493" s="64"/>
      <c r="Y493" s="64"/>
      <c r="Z493" s="65"/>
    </row>
    <row r="494" spans="1:26" ht="15" customHeight="1">
      <c r="A494" s="149"/>
      <c r="B494" s="156"/>
      <c r="C494" s="186"/>
      <c r="D494" s="186"/>
      <c r="F494" s="186"/>
      <c r="G494" s="186"/>
      <c r="I494" s="186"/>
      <c r="J494" s="186"/>
      <c r="L494" s="177"/>
      <c r="M494" s="177"/>
      <c r="O494" s="186"/>
      <c r="P494" s="186"/>
      <c r="R494" s="186"/>
      <c r="S494" s="186"/>
      <c r="T494" s="63"/>
      <c r="U494" s="64"/>
      <c r="V494" s="64"/>
      <c r="W494" s="64"/>
      <c r="X494" s="64"/>
      <c r="Y494" s="64"/>
      <c r="Z494" s="65"/>
    </row>
    <row r="495" spans="1:26" ht="15" customHeight="1">
      <c r="A495" s="149"/>
      <c r="B495" s="156"/>
      <c r="C495" s="186"/>
      <c r="D495" s="186"/>
      <c r="F495" s="186"/>
      <c r="G495" s="186"/>
      <c r="I495" s="186"/>
      <c r="J495" s="186"/>
      <c r="L495" s="177"/>
      <c r="M495" s="177"/>
      <c r="O495" s="186"/>
      <c r="P495" s="186"/>
      <c r="R495" s="186"/>
      <c r="S495" s="186"/>
      <c r="T495" s="63"/>
      <c r="U495" s="64"/>
      <c r="V495" s="64"/>
      <c r="W495" s="64"/>
      <c r="X495" s="64"/>
      <c r="Y495" s="64"/>
      <c r="Z495" s="65"/>
    </row>
    <row r="496" spans="1:26" ht="15" customHeight="1">
      <c r="A496" s="149"/>
      <c r="B496" s="156"/>
      <c r="C496" s="186"/>
      <c r="D496" s="186"/>
      <c r="F496" s="186"/>
      <c r="G496" s="186"/>
      <c r="I496" s="186"/>
      <c r="J496" s="186"/>
      <c r="L496" s="177"/>
      <c r="M496" s="177"/>
      <c r="O496" s="186"/>
      <c r="P496" s="186"/>
      <c r="R496" s="186"/>
      <c r="S496" s="186"/>
      <c r="T496" s="63"/>
      <c r="U496" s="64"/>
      <c r="V496" s="64"/>
      <c r="W496" s="64"/>
      <c r="X496" s="64"/>
      <c r="Y496" s="64"/>
      <c r="Z496" s="65"/>
    </row>
    <row r="497" spans="1:26" ht="15" customHeight="1">
      <c r="A497" s="149"/>
      <c r="B497" s="156"/>
      <c r="C497" s="186"/>
      <c r="D497" s="186"/>
      <c r="F497" s="186"/>
      <c r="G497" s="186"/>
      <c r="I497" s="186"/>
      <c r="J497" s="186"/>
      <c r="L497" s="177"/>
      <c r="M497" s="177"/>
      <c r="O497" s="186"/>
      <c r="P497" s="186"/>
      <c r="R497" s="186"/>
      <c r="S497" s="186"/>
      <c r="T497" s="63"/>
      <c r="U497" s="64"/>
      <c r="V497" s="64"/>
      <c r="W497" s="64"/>
      <c r="X497" s="64"/>
      <c r="Y497" s="64"/>
      <c r="Z497" s="65"/>
    </row>
    <row r="498" spans="1:26" ht="15" customHeight="1">
      <c r="A498" s="149"/>
      <c r="B498" s="156"/>
      <c r="C498" s="186"/>
      <c r="D498" s="186"/>
      <c r="F498" s="186"/>
      <c r="G498" s="186"/>
      <c r="I498" s="186"/>
      <c r="J498" s="186"/>
      <c r="L498" s="177"/>
      <c r="M498" s="177"/>
      <c r="O498" s="186"/>
      <c r="P498" s="186"/>
      <c r="R498" s="186"/>
      <c r="S498" s="186"/>
      <c r="T498" s="63"/>
      <c r="U498" s="64"/>
      <c r="V498" s="64"/>
      <c r="W498" s="64"/>
      <c r="X498" s="64"/>
      <c r="Y498" s="64"/>
      <c r="Z498" s="65"/>
    </row>
    <row r="499" spans="1:26" ht="15" customHeight="1">
      <c r="A499" s="149"/>
      <c r="B499" s="156"/>
      <c r="C499" s="186"/>
      <c r="D499" s="186"/>
      <c r="F499" s="186"/>
      <c r="G499" s="186"/>
      <c r="I499" s="186"/>
      <c r="J499" s="186"/>
      <c r="L499" s="177"/>
      <c r="M499" s="177"/>
      <c r="O499" s="186"/>
      <c r="P499" s="186"/>
      <c r="R499" s="186"/>
      <c r="S499" s="186"/>
      <c r="T499" s="63"/>
      <c r="U499" s="64"/>
      <c r="V499" s="64"/>
      <c r="W499" s="64"/>
      <c r="X499" s="64"/>
      <c r="Y499" s="64"/>
      <c r="Z499" s="65"/>
    </row>
    <row r="500" spans="1:26" ht="15" customHeight="1">
      <c r="A500" s="149"/>
      <c r="B500" s="156"/>
      <c r="C500" s="186"/>
      <c r="D500" s="186"/>
      <c r="F500" s="186"/>
      <c r="G500" s="186"/>
      <c r="I500" s="186"/>
      <c r="J500" s="186"/>
      <c r="L500" s="177"/>
      <c r="M500" s="177"/>
      <c r="O500" s="186"/>
      <c r="P500" s="186"/>
      <c r="R500" s="186"/>
      <c r="S500" s="186"/>
      <c r="T500" s="63"/>
      <c r="U500" s="64"/>
      <c r="V500" s="64"/>
      <c r="W500" s="64"/>
      <c r="X500" s="64"/>
      <c r="Y500" s="64"/>
      <c r="Z500" s="65"/>
    </row>
    <row r="501" spans="1:26" ht="15" customHeight="1">
      <c r="A501" s="149"/>
      <c r="B501" s="156"/>
      <c r="C501" s="186"/>
      <c r="D501" s="186"/>
      <c r="F501" s="186"/>
      <c r="G501" s="186"/>
      <c r="I501" s="186"/>
      <c r="J501" s="186"/>
      <c r="L501" s="177"/>
      <c r="M501" s="177"/>
      <c r="O501" s="186"/>
      <c r="P501" s="186"/>
      <c r="R501" s="186"/>
      <c r="S501" s="186"/>
      <c r="T501" s="63"/>
      <c r="U501" s="64"/>
      <c r="V501" s="64"/>
      <c r="W501" s="64"/>
      <c r="X501" s="64"/>
      <c r="Y501" s="64"/>
      <c r="Z501" s="65"/>
    </row>
    <row r="502" spans="1:26" ht="15" customHeight="1">
      <c r="A502" s="149"/>
      <c r="B502" s="156"/>
      <c r="C502" s="186"/>
      <c r="D502" s="186"/>
      <c r="F502" s="186"/>
      <c r="G502" s="186"/>
      <c r="I502" s="186"/>
      <c r="J502" s="186"/>
      <c r="L502" s="177"/>
      <c r="M502" s="177"/>
      <c r="O502" s="186"/>
      <c r="P502" s="186"/>
      <c r="R502" s="186"/>
      <c r="S502" s="186"/>
      <c r="T502" s="63"/>
      <c r="U502" s="64"/>
      <c r="V502" s="64"/>
      <c r="W502" s="64"/>
      <c r="X502" s="64"/>
      <c r="Y502" s="64"/>
      <c r="Z502" s="65"/>
    </row>
    <row r="503" spans="1:26" ht="15" customHeight="1">
      <c r="A503" s="149"/>
      <c r="B503" s="156"/>
      <c r="C503" s="186"/>
      <c r="D503" s="186"/>
      <c r="F503" s="186"/>
      <c r="G503" s="186"/>
      <c r="I503" s="186"/>
      <c r="J503" s="186"/>
      <c r="L503" s="177"/>
      <c r="M503" s="177"/>
      <c r="O503" s="186"/>
      <c r="P503" s="186"/>
      <c r="R503" s="186"/>
      <c r="S503" s="186"/>
      <c r="T503" s="63"/>
      <c r="U503" s="64"/>
      <c r="V503" s="64"/>
      <c r="W503" s="64"/>
      <c r="X503" s="64"/>
      <c r="Y503" s="64"/>
      <c r="Z503" s="65"/>
    </row>
    <row r="504" spans="1:26" ht="15" customHeight="1">
      <c r="A504" s="149"/>
      <c r="B504" s="156"/>
      <c r="C504" s="186"/>
      <c r="D504" s="186"/>
      <c r="F504" s="186"/>
      <c r="G504" s="186"/>
      <c r="I504" s="186"/>
      <c r="J504" s="186"/>
      <c r="L504" s="177"/>
      <c r="M504" s="177"/>
      <c r="O504" s="186"/>
      <c r="P504" s="186"/>
      <c r="R504" s="186"/>
      <c r="S504" s="186"/>
      <c r="T504" s="63"/>
      <c r="U504" s="64"/>
      <c r="V504" s="64"/>
      <c r="W504" s="64"/>
      <c r="X504" s="64"/>
      <c r="Y504" s="64"/>
      <c r="Z504" s="65"/>
    </row>
    <row r="505" spans="1:26" ht="15" customHeight="1">
      <c r="A505" s="149"/>
      <c r="B505" s="156"/>
      <c r="C505" s="186"/>
      <c r="D505" s="186"/>
      <c r="F505" s="186"/>
      <c r="G505" s="186"/>
      <c r="I505" s="186"/>
      <c r="J505" s="186"/>
      <c r="L505" s="177"/>
      <c r="M505" s="177"/>
      <c r="O505" s="186"/>
      <c r="P505" s="186"/>
      <c r="R505" s="186"/>
      <c r="S505" s="186"/>
      <c r="T505" s="63"/>
      <c r="U505" s="64"/>
      <c r="V505" s="64"/>
      <c r="W505" s="64"/>
      <c r="X505" s="64"/>
      <c r="Y505" s="64"/>
      <c r="Z505" s="65"/>
    </row>
    <row r="506" spans="1:26" ht="15" customHeight="1">
      <c r="A506" s="149"/>
      <c r="B506" s="156"/>
      <c r="C506" s="186"/>
      <c r="D506" s="186"/>
      <c r="F506" s="186"/>
      <c r="G506" s="186"/>
      <c r="I506" s="186"/>
      <c r="J506" s="186"/>
      <c r="L506" s="177"/>
      <c r="M506" s="177"/>
      <c r="O506" s="186"/>
      <c r="P506" s="186"/>
      <c r="R506" s="186"/>
      <c r="S506" s="186"/>
      <c r="T506" s="63"/>
      <c r="U506" s="64"/>
      <c r="V506" s="64"/>
      <c r="W506" s="64"/>
      <c r="X506" s="64"/>
      <c r="Y506" s="64"/>
      <c r="Z506" s="65"/>
    </row>
    <row r="507" spans="1:26" ht="15" customHeight="1">
      <c r="A507" s="149"/>
      <c r="B507" s="156"/>
      <c r="C507" s="186"/>
      <c r="D507" s="186"/>
      <c r="F507" s="186"/>
      <c r="G507" s="186"/>
      <c r="I507" s="186"/>
      <c r="J507" s="186"/>
      <c r="L507" s="177"/>
      <c r="M507" s="177"/>
      <c r="O507" s="186"/>
      <c r="P507" s="186"/>
      <c r="R507" s="186"/>
      <c r="S507" s="186"/>
      <c r="T507" s="63"/>
      <c r="U507" s="64"/>
      <c r="V507" s="64"/>
      <c r="W507" s="64"/>
      <c r="X507" s="64"/>
      <c r="Y507" s="64"/>
      <c r="Z507" s="65"/>
    </row>
    <row r="508" spans="1:26" ht="15" customHeight="1">
      <c r="A508" s="149"/>
      <c r="B508" s="156"/>
      <c r="C508" s="186"/>
      <c r="D508" s="186"/>
      <c r="F508" s="186"/>
      <c r="G508" s="186"/>
      <c r="I508" s="186"/>
      <c r="J508" s="186"/>
      <c r="L508" s="177"/>
      <c r="M508" s="177"/>
      <c r="O508" s="186"/>
      <c r="P508" s="186"/>
      <c r="R508" s="186"/>
      <c r="S508" s="186"/>
      <c r="T508" s="63"/>
      <c r="U508" s="64"/>
      <c r="V508" s="64"/>
      <c r="W508" s="64"/>
      <c r="X508" s="64"/>
      <c r="Y508" s="64"/>
      <c r="Z508" s="65"/>
    </row>
    <row r="509" spans="1:26" ht="15" customHeight="1">
      <c r="A509" s="149"/>
      <c r="B509" s="156"/>
      <c r="C509" s="186"/>
      <c r="D509" s="186"/>
      <c r="F509" s="186"/>
      <c r="G509" s="186"/>
      <c r="I509" s="186"/>
      <c r="J509" s="186"/>
      <c r="L509" s="177"/>
      <c r="M509" s="177"/>
      <c r="O509" s="186"/>
      <c r="P509" s="186"/>
      <c r="R509" s="186"/>
      <c r="S509" s="186"/>
      <c r="T509" s="63"/>
      <c r="U509" s="64"/>
      <c r="V509" s="64"/>
      <c r="W509" s="64"/>
      <c r="X509" s="64"/>
      <c r="Y509" s="64"/>
      <c r="Z509" s="65"/>
    </row>
    <row r="510" spans="1:26" ht="15" customHeight="1">
      <c r="A510" s="149"/>
      <c r="B510" s="156"/>
      <c r="C510" s="186"/>
      <c r="D510" s="186"/>
      <c r="F510" s="186"/>
      <c r="G510" s="186"/>
      <c r="I510" s="186"/>
      <c r="J510" s="186"/>
      <c r="L510" s="177"/>
      <c r="M510" s="177"/>
      <c r="O510" s="186"/>
      <c r="P510" s="186"/>
      <c r="R510" s="186"/>
      <c r="S510" s="186"/>
      <c r="T510" s="63"/>
      <c r="U510" s="64"/>
      <c r="V510" s="64"/>
      <c r="W510" s="64"/>
      <c r="X510" s="64"/>
      <c r="Y510" s="64"/>
      <c r="Z510" s="65"/>
    </row>
    <row r="511" spans="1:26" ht="15" customHeight="1">
      <c r="A511" s="149"/>
      <c r="B511" s="156"/>
      <c r="C511" s="186"/>
      <c r="D511" s="186"/>
      <c r="F511" s="186"/>
      <c r="G511" s="186"/>
      <c r="I511" s="186"/>
      <c r="J511" s="186"/>
      <c r="L511" s="177"/>
      <c r="M511" s="177"/>
      <c r="O511" s="186"/>
      <c r="P511" s="186"/>
      <c r="R511" s="186"/>
      <c r="S511" s="186"/>
      <c r="T511" s="63"/>
      <c r="U511" s="64"/>
      <c r="V511" s="64"/>
      <c r="W511" s="64"/>
      <c r="X511" s="64"/>
      <c r="Y511" s="64"/>
      <c r="Z511" s="65"/>
    </row>
    <row r="512" spans="1:26" ht="15" customHeight="1">
      <c r="A512" s="149"/>
      <c r="B512" s="156"/>
      <c r="C512" s="186"/>
      <c r="D512" s="186"/>
      <c r="F512" s="186"/>
      <c r="G512" s="186"/>
      <c r="I512" s="186"/>
      <c r="J512" s="186"/>
      <c r="L512" s="177"/>
      <c r="M512" s="177"/>
      <c r="O512" s="186"/>
      <c r="P512" s="186"/>
      <c r="R512" s="186"/>
      <c r="S512" s="186"/>
      <c r="T512" s="63"/>
      <c r="U512" s="64"/>
      <c r="V512" s="64"/>
      <c r="W512" s="64"/>
      <c r="X512" s="64"/>
      <c r="Y512" s="64"/>
      <c r="Z512" s="65"/>
    </row>
    <row r="513" spans="1:26" ht="15" customHeight="1">
      <c r="A513" s="149"/>
      <c r="B513" s="156"/>
      <c r="C513" s="186"/>
      <c r="D513" s="186"/>
      <c r="F513" s="186"/>
      <c r="G513" s="186"/>
      <c r="I513" s="186"/>
      <c r="J513" s="186"/>
      <c r="L513" s="177"/>
      <c r="M513" s="177"/>
      <c r="O513" s="186"/>
      <c r="P513" s="186"/>
      <c r="R513" s="186"/>
      <c r="S513" s="186"/>
      <c r="T513" s="63"/>
      <c r="U513" s="64"/>
      <c r="V513" s="64"/>
      <c r="W513" s="64"/>
      <c r="X513" s="64"/>
      <c r="Y513" s="64"/>
      <c r="Z513" s="65"/>
    </row>
    <row r="514" spans="1:26" ht="15" customHeight="1">
      <c r="A514" s="149"/>
      <c r="B514" s="156"/>
      <c r="C514" s="186"/>
      <c r="D514" s="186"/>
      <c r="F514" s="186"/>
      <c r="G514" s="186"/>
      <c r="I514" s="186"/>
      <c r="J514" s="186"/>
      <c r="L514" s="177"/>
      <c r="M514" s="177"/>
      <c r="O514" s="186"/>
      <c r="P514" s="186"/>
      <c r="R514" s="186"/>
      <c r="S514" s="186"/>
      <c r="T514" s="63"/>
      <c r="U514" s="64"/>
      <c r="V514" s="64"/>
      <c r="W514" s="64"/>
      <c r="X514" s="64"/>
      <c r="Y514" s="64"/>
      <c r="Z514" s="65"/>
    </row>
    <row r="515" spans="1:26" ht="15" customHeight="1">
      <c r="A515" s="149"/>
      <c r="B515" s="156"/>
      <c r="C515" s="186"/>
      <c r="D515" s="186"/>
      <c r="F515" s="186"/>
      <c r="G515" s="186"/>
      <c r="I515" s="186"/>
      <c r="J515" s="186"/>
      <c r="L515" s="177"/>
      <c r="M515" s="177"/>
      <c r="O515" s="186"/>
      <c r="P515" s="186"/>
      <c r="R515" s="186"/>
      <c r="S515" s="186"/>
      <c r="T515" s="63"/>
      <c r="U515" s="64"/>
      <c r="V515" s="64"/>
      <c r="W515" s="64"/>
      <c r="X515" s="64"/>
      <c r="Y515" s="64"/>
      <c r="Z515" s="65"/>
    </row>
    <row r="516" spans="1:26" ht="15" customHeight="1">
      <c r="A516" s="149"/>
      <c r="B516" s="156"/>
      <c r="C516" s="186"/>
      <c r="D516" s="186"/>
      <c r="F516" s="186"/>
      <c r="G516" s="186"/>
      <c r="I516" s="186"/>
      <c r="J516" s="186"/>
      <c r="L516" s="177"/>
      <c r="M516" s="177"/>
      <c r="O516" s="186"/>
      <c r="P516" s="186"/>
      <c r="R516" s="186"/>
      <c r="S516" s="186"/>
      <c r="T516" s="63"/>
      <c r="U516" s="64"/>
      <c r="V516" s="64"/>
      <c r="W516" s="64"/>
      <c r="X516" s="64"/>
      <c r="Y516" s="64"/>
      <c r="Z516" s="65"/>
    </row>
    <row r="517" spans="1:26" ht="15" customHeight="1">
      <c r="A517" s="149"/>
      <c r="B517" s="156"/>
      <c r="C517" s="186"/>
      <c r="D517" s="186"/>
      <c r="F517" s="186"/>
      <c r="G517" s="186"/>
      <c r="I517" s="186"/>
      <c r="J517" s="186"/>
      <c r="L517" s="177"/>
      <c r="M517" s="177"/>
      <c r="O517" s="186"/>
      <c r="P517" s="186"/>
      <c r="R517" s="186"/>
      <c r="S517" s="186"/>
      <c r="T517" s="63"/>
      <c r="U517" s="64"/>
      <c r="V517" s="64"/>
      <c r="W517" s="64"/>
      <c r="X517" s="64"/>
      <c r="Y517" s="64"/>
      <c r="Z517" s="65"/>
    </row>
    <row r="518" spans="1:26" ht="15" customHeight="1">
      <c r="A518" s="149"/>
      <c r="B518" s="156"/>
      <c r="C518" s="186"/>
      <c r="D518" s="186"/>
      <c r="F518" s="186"/>
      <c r="G518" s="186"/>
      <c r="I518" s="186"/>
      <c r="J518" s="186"/>
      <c r="L518" s="177"/>
      <c r="M518" s="177"/>
      <c r="O518" s="186"/>
      <c r="P518" s="186"/>
      <c r="R518" s="186"/>
      <c r="S518" s="186"/>
      <c r="T518" s="63"/>
      <c r="U518" s="64"/>
      <c r="V518" s="64"/>
      <c r="W518" s="64"/>
      <c r="X518" s="64"/>
      <c r="Y518" s="64"/>
      <c r="Z518" s="65"/>
    </row>
    <row r="519" spans="1:26" ht="15" customHeight="1">
      <c r="A519" s="149"/>
      <c r="B519" s="156"/>
      <c r="C519" s="186"/>
      <c r="D519" s="186"/>
      <c r="F519" s="186"/>
      <c r="G519" s="186"/>
      <c r="I519" s="186"/>
      <c r="J519" s="186"/>
      <c r="L519" s="177"/>
      <c r="M519" s="177"/>
      <c r="O519" s="186"/>
      <c r="P519" s="186"/>
      <c r="R519" s="186"/>
      <c r="S519" s="186"/>
      <c r="T519" s="63"/>
      <c r="U519" s="64"/>
      <c r="V519" s="64"/>
      <c r="W519" s="64"/>
      <c r="X519" s="64"/>
      <c r="Y519" s="64"/>
      <c r="Z519" s="65"/>
    </row>
    <row r="520" spans="1:26" ht="15" customHeight="1">
      <c r="A520" s="149"/>
      <c r="B520" s="156"/>
      <c r="C520" s="186"/>
      <c r="D520" s="186"/>
      <c r="F520" s="186"/>
      <c r="G520" s="186"/>
      <c r="I520" s="186"/>
      <c r="J520" s="186"/>
      <c r="L520" s="177"/>
      <c r="M520" s="177"/>
      <c r="O520" s="186"/>
      <c r="P520" s="186"/>
      <c r="R520" s="186"/>
      <c r="S520" s="186"/>
      <c r="T520" s="63"/>
      <c r="U520" s="64"/>
      <c r="V520" s="64"/>
      <c r="W520" s="64"/>
      <c r="X520" s="64"/>
      <c r="Y520" s="64"/>
      <c r="Z520" s="65"/>
    </row>
    <row r="521" spans="1:26" ht="15" customHeight="1">
      <c r="A521" s="149"/>
      <c r="B521" s="156"/>
      <c r="C521" s="186"/>
      <c r="D521" s="186"/>
      <c r="F521" s="186"/>
      <c r="G521" s="186"/>
      <c r="I521" s="186"/>
      <c r="J521" s="186"/>
      <c r="L521" s="177"/>
      <c r="M521" s="177"/>
      <c r="O521" s="186"/>
      <c r="P521" s="186"/>
      <c r="R521" s="186"/>
      <c r="S521" s="186"/>
      <c r="T521" s="63"/>
      <c r="U521" s="64"/>
      <c r="V521" s="64"/>
      <c r="W521" s="64"/>
      <c r="X521" s="64"/>
      <c r="Y521" s="64"/>
      <c r="Z521" s="65"/>
    </row>
    <row r="522" spans="1:26" ht="15" customHeight="1">
      <c r="A522" s="149"/>
      <c r="B522" s="156"/>
      <c r="C522" s="186"/>
      <c r="D522" s="186"/>
      <c r="F522" s="186"/>
      <c r="G522" s="186"/>
      <c r="I522" s="186"/>
      <c r="J522" s="186"/>
      <c r="L522" s="177"/>
      <c r="M522" s="177"/>
      <c r="O522" s="186"/>
      <c r="P522" s="186"/>
      <c r="R522" s="186"/>
      <c r="S522" s="186"/>
      <c r="T522" s="63"/>
      <c r="U522" s="64"/>
      <c r="V522" s="64"/>
      <c r="W522" s="64"/>
      <c r="X522" s="64"/>
      <c r="Y522" s="64"/>
      <c r="Z522" s="65"/>
    </row>
    <row r="523" spans="1:26" ht="15" customHeight="1">
      <c r="A523" s="149"/>
      <c r="B523" s="156"/>
      <c r="C523" s="186"/>
      <c r="D523" s="186"/>
      <c r="F523" s="186"/>
      <c r="G523" s="186"/>
      <c r="I523" s="186"/>
      <c r="J523" s="186"/>
      <c r="L523" s="177"/>
      <c r="M523" s="177"/>
      <c r="O523" s="186"/>
      <c r="P523" s="186"/>
      <c r="R523" s="186"/>
      <c r="S523" s="186"/>
      <c r="T523" s="63"/>
      <c r="U523" s="64"/>
      <c r="V523" s="64"/>
      <c r="W523" s="64"/>
      <c r="X523" s="64"/>
      <c r="Y523" s="64"/>
      <c r="Z523" s="65"/>
    </row>
    <row r="524" spans="1:26" ht="15" customHeight="1">
      <c r="A524" s="149"/>
      <c r="B524" s="156"/>
      <c r="C524" s="186"/>
      <c r="D524" s="186"/>
      <c r="F524" s="186"/>
      <c r="G524" s="186"/>
      <c r="I524" s="186"/>
      <c r="J524" s="186"/>
      <c r="L524" s="177"/>
      <c r="M524" s="177"/>
      <c r="O524" s="186"/>
      <c r="P524" s="186"/>
      <c r="R524" s="186"/>
      <c r="S524" s="186"/>
      <c r="T524" s="63"/>
      <c r="U524" s="64"/>
      <c r="V524" s="64"/>
      <c r="W524" s="64"/>
      <c r="X524" s="64"/>
      <c r="Y524" s="64"/>
      <c r="Z524" s="65"/>
    </row>
    <row r="525" spans="1:26" ht="15" customHeight="1">
      <c r="A525" s="149"/>
      <c r="B525" s="156"/>
      <c r="C525" s="186"/>
      <c r="D525" s="186"/>
      <c r="F525" s="186"/>
      <c r="G525" s="186"/>
      <c r="I525" s="186"/>
      <c r="J525" s="186"/>
      <c r="L525" s="177"/>
      <c r="M525" s="177"/>
      <c r="O525" s="186"/>
      <c r="P525" s="186"/>
      <c r="R525" s="186"/>
      <c r="S525" s="186"/>
      <c r="T525" s="63"/>
      <c r="U525" s="64"/>
      <c r="V525" s="64"/>
      <c r="W525" s="64"/>
      <c r="X525" s="64"/>
      <c r="Y525" s="64"/>
      <c r="Z525" s="65"/>
    </row>
    <row r="526" spans="1:26" ht="15" customHeight="1">
      <c r="A526" s="149"/>
      <c r="B526" s="156"/>
      <c r="C526" s="186"/>
      <c r="D526" s="186"/>
      <c r="F526" s="186"/>
      <c r="G526" s="186"/>
      <c r="I526" s="186"/>
      <c r="J526" s="186"/>
      <c r="L526" s="177"/>
      <c r="M526" s="177"/>
      <c r="O526" s="186"/>
      <c r="P526" s="186"/>
      <c r="R526" s="186"/>
      <c r="S526" s="186"/>
      <c r="T526" s="63"/>
      <c r="U526" s="64"/>
      <c r="V526" s="64"/>
      <c r="W526" s="64"/>
      <c r="X526" s="64"/>
      <c r="Y526" s="64"/>
      <c r="Z526" s="65"/>
    </row>
    <row r="527" spans="1:26" ht="15" customHeight="1">
      <c r="A527" s="149"/>
      <c r="B527" s="156"/>
      <c r="C527" s="186"/>
      <c r="D527" s="186"/>
      <c r="F527" s="186"/>
      <c r="G527" s="186"/>
      <c r="I527" s="186"/>
      <c r="J527" s="186"/>
      <c r="L527" s="177"/>
      <c r="M527" s="177"/>
      <c r="O527" s="186"/>
      <c r="P527" s="186"/>
      <c r="R527" s="186"/>
      <c r="S527" s="186"/>
      <c r="T527" s="63"/>
      <c r="U527" s="64"/>
      <c r="V527" s="64"/>
      <c r="W527" s="64"/>
      <c r="X527" s="64"/>
      <c r="Y527" s="64"/>
      <c r="Z527" s="65"/>
    </row>
    <row r="528" spans="1:26" ht="15" customHeight="1">
      <c r="A528" s="149"/>
      <c r="B528" s="156"/>
      <c r="C528" s="186"/>
      <c r="D528" s="186"/>
      <c r="F528" s="186"/>
      <c r="G528" s="186"/>
      <c r="I528" s="186"/>
      <c r="J528" s="186"/>
      <c r="L528" s="177"/>
      <c r="M528" s="177"/>
      <c r="O528" s="186"/>
      <c r="P528" s="186"/>
      <c r="R528" s="186"/>
      <c r="S528" s="186"/>
      <c r="T528" s="63"/>
      <c r="U528" s="64"/>
      <c r="V528" s="64"/>
      <c r="W528" s="64"/>
      <c r="X528" s="64"/>
      <c r="Y528" s="64"/>
      <c r="Z528" s="65"/>
    </row>
    <row r="529" spans="1:26" ht="15" customHeight="1">
      <c r="A529" s="149"/>
      <c r="B529" s="156"/>
      <c r="C529" s="186"/>
      <c r="D529" s="186"/>
      <c r="F529" s="186"/>
      <c r="G529" s="186"/>
      <c r="I529" s="186"/>
      <c r="J529" s="186"/>
      <c r="L529" s="177"/>
      <c r="M529" s="177"/>
      <c r="O529" s="186"/>
      <c r="P529" s="186"/>
      <c r="R529" s="186"/>
      <c r="S529" s="186"/>
      <c r="T529" s="63"/>
      <c r="U529" s="64"/>
      <c r="V529" s="64"/>
      <c r="W529" s="64"/>
      <c r="X529" s="64"/>
      <c r="Y529" s="64"/>
      <c r="Z529" s="65"/>
    </row>
    <row r="530" spans="1:26" ht="15" customHeight="1">
      <c r="A530" s="149"/>
      <c r="B530" s="156"/>
      <c r="C530" s="186"/>
      <c r="D530" s="186"/>
      <c r="F530" s="186"/>
      <c r="G530" s="186"/>
      <c r="I530" s="186"/>
      <c r="J530" s="186"/>
      <c r="L530" s="177"/>
      <c r="M530" s="177"/>
      <c r="O530" s="186"/>
      <c r="P530" s="186"/>
      <c r="R530" s="186"/>
      <c r="S530" s="186"/>
      <c r="T530" s="63"/>
      <c r="U530" s="64"/>
      <c r="V530" s="64"/>
      <c r="W530" s="64"/>
      <c r="X530" s="64"/>
      <c r="Y530" s="64"/>
      <c r="Z530" s="65"/>
    </row>
    <row r="531" spans="1:26" ht="15" customHeight="1">
      <c r="A531" s="149"/>
      <c r="B531" s="156"/>
      <c r="C531" s="186"/>
      <c r="D531" s="186"/>
      <c r="F531" s="186"/>
      <c r="G531" s="186"/>
      <c r="I531" s="186"/>
      <c r="J531" s="186"/>
      <c r="L531" s="177"/>
      <c r="M531" s="177"/>
      <c r="O531" s="186"/>
      <c r="P531" s="186"/>
      <c r="R531" s="186"/>
      <c r="S531" s="186"/>
      <c r="T531" s="63"/>
      <c r="U531" s="64"/>
      <c r="V531" s="64"/>
      <c r="W531" s="64"/>
      <c r="X531" s="64"/>
      <c r="Y531" s="64"/>
      <c r="Z531" s="65"/>
    </row>
    <row r="532" spans="1:26" ht="15" customHeight="1">
      <c r="A532" s="149"/>
      <c r="B532" s="156"/>
      <c r="C532" s="186"/>
      <c r="D532" s="186"/>
      <c r="F532" s="186"/>
      <c r="G532" s="186"/>
      <c r="I532" s="186"/>
      <c r="J532" s="186"/>
      <c r="L532" s="177"/>
      <c r="M532" s="177"/>
      <c r="O532" s="186"/>
      <c r="P532" s="186"/>
      <c r="R532" s="186"/>
      <c r="S532" s="186"/>
      <c r="T532" s="63"/>
      <c r="U532" s="64"/>
      <c r="V532" s="64"/>
      <c r="W532" s="64"/>
      <c r="X532" s="64"/>
      <c r="Y532" s="64"/>
      <c r="Z532" s="65"/>
    </row>
    <row r="533" spans="1:26" ht="15" customHeight="1">
      <c r="A533" s="149"/>
      <c r="B533" s="156"/>
      <c r="C533" s="186"/>
      <c r="D533" s="186"/>
      <c r="F533" s="186"/>
      <c r="G533" s="186"/>
      <c r="I533" s="186"/>
      <c r="J533" s="186"/>
      <c r="L533" s="177"/>
      <c r="M533" s="177"/>
      <c r="O533" s="186"/>
      <c r="P533" s="186"/>
      <c r="R533" s="186"/>
      <c r="S533" s="186"/>
      <c r="T533" s="63"/>
      <c r="U533" s="64"/>
      <c r="V533" s="64"/>
      <c r="W533" s="64"/>
      <c r="X533" s="64"/>
      <c r="Y533" s="64"/>
      <c r="Z533" s="65"/>
    </row>
    <row r="534" spans="1:26" ht="15" customHeight="1">
      <c r="A534" s="149"/>
      <c r="B534" s="156"/>
      <c r="C534" s="186"/>
      <c r="D534" s="186"/>
      <c r="F534" s="186"/>
      <c r="G534" s="186"/>
      <c r="I534" s="186"/>
      <c r="J534" s="186"/>
      <c r="L534" s="177"/>
      <c r="M534" s="177"/>
      <c r="O534" s="186"/>
      <c r="P534" s="186"/>
      <c r="R534" s="186"/>
      <c r="S534" s="186"/>
      <c r="T534" s="63"/>
      <c r="U534" s="64"/>
      <c r="V534" s="64"/>
      <c r="W534" s="64"/>
      <c r="X534" s="64"/>
      <c r="Y534" s="64"/>
      <c r="Z534" s="65"/>
    </row>
    <row r="535" spans="1:26" ht="15" customHeight="1">
      <c r="A535" s="149"/>
      <c r="B535" s="156"/>
      <c r="C535" s="186"/>
      <c r="D535" s="186"/>
      <c r="F535" s="186"/>
      <c r="G535" s="186"/>
      <c r="I535" s="186"/>
      <c r="J535" s="186"/>
      <c r="L535" s="177"/>
      <c r="M535" s="177"/>
      <c r="O535" s="186"/>
      <c r="P535" s="186"/>
      <c r="R535" s="186"/>
      <c r="S535" s="186"/>
      <c r="T535" s="63"/>
      <c r="U535" s="64"/>
      <c r="V535" s="64"/>
      <c r="W535" s="64"/>
      <c r="X535" s="64"/>
      <c r="Y535" s="64"/>
      <c r="Z535" s="65"/>
    </row>
    <row r="536" spans="1:26" ht="15" customHeight="1">
      <c r="A536" s="149"/>
      <c r="B536" s="156"/>
      <c r="C536" s="186"/>
      <c r="D536" s="186"/>
      <c r="F536" s="186"/>
      <c r="G536" s="186"/>
      <c r="I536" s="186"/>
      <c r="J536" s="186"/>
      <c r="L536" s="177"/>
      <c r="M536" s="177"/>
      <c r="O536" s="186"/>
      <c r="P536" s="186"/>
      <c r="R536" s="186"/>
      <c r="S536" s="186"/>
      <c r="T536" s="63"/>
      <c r="U536" s="64"/>
      <c r="V536" s="64"/>
      <c r="W536" s="64"/>
      <c r="X536" s="64"/>
      <c r="Y536" s="64"/>
      <c r="Z536" s="65"/>
    </row>
    <row r="537" spans="1:26" ht="15" customHeight="1">
      <c r="A537" s="149"/>
      <c r="B537" s="156"/>
      <c r="C537" s="186"/>
      <c r="D537" s="186"/>
      <c r="F537" s="186"/>
      <c r="G537" s="186"/>
      <c r="I537" s="186"/>
      <c r="J537" s="186"/>
      <c r="L537" s="177"/>
      <c r="M537" s="177"/>
      <c r="O537" s="186"/>
      <c r="P537" s="186"/>
      <c r="R537" s="186"/>
      <c r="S537" s="186"/>
      <c r="T537" s="63"/>
      <c r="U537" s="64"/>
      <c r="V537" s="64"/>
      <c r="W537" s="64"/>
      <c r="X537" s="64"/>
      <c r="Y537" s="64"/>
      <c r="Z537" s="65"/>
    </row>
    <row r="538" spans="1:26" ht="15" customHeight="1">
      <c r="A538" s="149"/>
      <c r="B538" s="156"/>
      <c r="C538" s="186"/>
      <c r="D538" s="186"/>
      <c r="F538" s="186"/>
      <c r="G538" s="186"/>
      <c r="I538" s="186"/>
      <c r="J538" s="186"/>
      <c r="L538" s="177"/>
      <c r="M538" s="177"/>
      <c r="O538" s="186"/>
      <c r="P538" s="186"/>
      <c r="R538" s="186"/>
      <c r="S538" s="186"/>
      <c r="T538" s="63"/>
      <c r="U538" s="64"/>
      <c r="V538" s="64"/>
      <c r="W538" s="64"/>
      <c r="X538" s="64"/>
      <c r="Y538" s="64"/>
      <c r="Z538" s="65"/>
    </row>
    <row r="539" spans="1:26" ht="15" customHeight="1">
      <c r="A539" s="149"/>
      <c r="B539" s="156"/>
      <c r="C539" s="186"/>
      <c r="D539" s="186"/>
      <c r="F539" s="186"/>
      <c r="G539" s="186"/>
      <c r="I539" s="186"/>
      <c r="J539" s="186"/>
      <c r="L539" s="177"/>
      <c r="M539" s="177"/>
      <c r="O539" s="186"/>
      <c r="P539" s="186"/>
      <c r="R539" s="186"/>
      <c r="S539" s="186"/>
      <c r="T539" s="63"/>
      <c r="U539" s="64"/>
      <c r="V539" s="64"/>
      <c r="W539" s="64"/>
      <c r="X539" s="64"/>
      <c r="Y539" s="64"/>
      <c r="Z539" s="65"/>
    </row>
    <row r="540" spans="1:26" ht="15" customHeight="1">
      <c r="A540" s="149"/>
      <c r="B540" s="156"/>
      <c r="C540" s="186"/>
      <c r="D540" s="186"/>
      <c r="F540" s="186"/>
      <c r="G540" s="186"/>
      <c r="I540" s="186"/>
      <c r="J540" s="186"/>
      <c r="L540" s="177"/>
      <c r="M540" s="177"/>
      <c r="O540" s="186"/>
      <c r="P540" s="186"/>
      <c r="R540" s="186"/>
      <c r="S540" s="186"/>
      <c r="T540" s="63"/>
      <c r="U540" s="64"/>
      <c r="V540" s="64"/>
      <c r="W540" s="64"/>
      <c r="X540" s="64"/>
      <c r="Y540" s="64"/>
      <c r="Z540" s="65"/>
    </row>
    <row r="541" spans="1:26" ht="15" customHeight="1">
      <c r="A541" s="149"/>
      <c r="B541" s="156"/>
      <c r="C541" s="186"/>
      <c r="D541" s="186"/>
      <c r="F541" s="186"/>
      <c r="G541" s="186"/>
      <c r="I541" s="186"/>
      <c r="J541" s="186"/>
      <c r="L541" s="177"/>
      <c r="M541" s="177"/>
      <c r="O541" s="186"/>
      <c r="P541" s="186"/>
      <c r="R541" s="186"/>
      <c r="S541" s="186"/>
      <c r="T541" s="63"/>
      <c r="U541" s="64"/>
      <c r="V541" s="64"/>
      <c r="W541" s="64"/>
      <c r="X541" s="64"/>
      <c r="Y541" s="64"/>
      <c r="Z541" s="65"/>
    </row>
    <row r="542" spans="1:26" ht="15" customHeight="1">
      <c r="A542" s="149"/>
      <c r="B542" s="156"/>
      <c r="C542" s="186"/>
      <c r="D542" s="186"/>
      <c r="F542" s="186"/>
      <c r="G542" s="186"/>
      <c r="I542" s="186"/>
      <c r="J542" s="186"/>
      <c r="L542" s="177"/>
      <c r="M542" s="177"/>
      <c r="O542" s="186"/>
      <c r="P542" s="186"/>
      <c r="R542" s="186"/>
      <c r="S542" s="186"/>
      <c r="T542" s="63"/>
      <c r="U542" s="64"/>
      <c r="V542" s="64"/>
      <c r="W542" s="64"/>
      <c r="X542" s="64"/>
      <c r="Y542" s="64"/>
      <c r="Z542" s="65"/>
    </row>
    <row r="543" spans="1:26" ht="15" customHeight="1">
      <c r="A543" s="149"/>
      <c r="B543" s="156"/>
      <c r="C543" s="186"/>
      <c r="D543" s="186"/>
      <c r="F543" s="186"/>
      <c r="G543" s="186"/>
      <c r="I543" s="186"/>
      <c r="J543" s="186"/>
      <c r="L543" s="177"/>
      <c r="M543" s="177"/>
      <c r="O543" s="186"/>
      <c r="P543" s="186"/>
      <c r="R543" s="186"/>
      <c r="S543" s="186"/>
      <c r="T543" s="63"/>
      <c r="U543" s="64"/>
      <c r="V543" s="64"/>
      <c r="W543" s="64"/>
      <c r="X543" s="64"/>
      <c r="Y543" s="64"/>
      <c r="Z543" s="65"/>
    </row>
    <row r="544" spans="1:26" ht="15" customHeight="1">
      <c r="A544" s="149"/>
      <c r="B544" s="156"/>
      <c r="C544" s="186"/>
      <c r="D544" s="186"/>
      <c r="F544" s="186"/>
      <c r="G544" s="186"/>
      <c r="I544" s="186"/>
      <c r="J544" s="186"/>
      <c r="L544" s="177"/>
      <c r="M544" s="177"/>
      <c r="O544" s="186"/>
      <c r="P544" s="186"/>
      <c r="R544" s="186"/>
      <c r="S544" s="186"/>
      <c r="T544" s="63"/>
      <c r="U544" s="64"/>
      <c r="V544" s="64"/>
      <c r="W544" s="64"/>
      <c r="X544" s="64"/>
      <c r="Y544" s="64"/>
      <c r="Z544" s="65"/>
    </row>
    <row r="545" spans="1:26" ht="15" customHeight="1">
      <c r="A545" s="149"/>
      <c r="B545" s="156"/>
      <c r="C545" s="186"/>
      <c r="D545" s="186"/>
      <c r="F545" s="186"/>
      <c r="G545" s="186"/>
      <c r="I545" s="186"/>
      <c r="J545" s="186"/>
      <c r="L545" s="177"/>
      <c r="M545" s="177"/>
      <c r="O545" s="186"/>
      <c r="P545" s="186"/>
      <c r="R545" s="186"/>
      <c r="S545" s="186"/>
      <c r="T545" s="63"/>
      <c r="U545" s="64"/>
      <c r="V545" s="64"/>
      <c r="W545" s="64"/>
      <c r="X545" s="64"/>
      <c r="Y545" s="64"/>
      <c r="Z545" s="65"/>
    </row>
    <row r="546" spans="1:26" ht="15" customHeight="1">
      <c r="A546" s="149"/>
      <c r="B546" s="156"/>
      <c r="C546" s="186"/>
      <c r="D546" s="186"/>
      <c r="F546" s="186"/>
      <c r="G546" s="186"/>
      <c r="I546" s="186"/>
      <c r="J546" s="186"/>
      <c r="L546" s="177"/>
      <c r="M546" s="177"/>
      <c r="O546" s="186"/>
      <c r="P546" s="186"/>
      <c r="R546" s="186"/>
      <c r="S546" s="186"/>
      <c r="T546" s="63"/>
      <c r="U546" s="64"/>
      <c r="V546" s="64"/>
      <c r="W546" s="64"/>
      <c r="X546" s="64"/>
      <c r="Y546" s="64"/>
      <c r="Z546" s="65"/>
    </row>
    <row r="547" spans="1:26" ht="15" customHeight="1">
      <c r="A547" s="149"/>
      <c r="B547" s="156"/>
      <c r="C547" s="186"/>
      <c r="D547" s="186"/>
      <c r="F547" s="186"/>
      <c r="G547" s="186"/>
      <c r="I547" s="186"/>
      <c r="J547" s="186"/>
      <c r="L547" s="177"/>
      <c r="M547" s="177"/>
      <c r="O547" s="186"/>
      <c r="P547" s="186"/>
      <c r="R547" s="186"/>
      <c r="S547" s="186"/>
      <c r="T547" s="63"/>
      <c r="U547" s="64"/>
      <c r="V547" s="64"/>
      <c r="W547" s="64"/>
      <c r="X547" s="64"/>
      <c r="Y547" s="64"/>
      <c r="Z547" s="65"/>
    </row>
    <row r="548" spans="1:26" ht="15" customHeight="1">
      <c r="A548" s="149"/>
      <c r="B548" s="156"/>
      <c r="C548" s="186"/>
      <c r="D548" s="186"/>
      <c r="F548" s="186"/>
      <c r="G548" s="186"/>
      <c r="I548" s="186"/>
      <c r="J548" s="186"/>
      <c r="L548" s="177"/>
      <c r="M548" s="177"/>
      <c r="O548" s="186"/>
      <c r="P548" s="186"/>
      <c r="R548" s="186"/>
      <c r="S548" s="186"/>
      <c r="T548" s="63"/>
      <c r="U548" s="64"/>
      <c r="V548" s="64"/>
      <c r="W548" s="64"/>
      <c r="X548" s="64"/>
      <c r="Y548" s="64"/>
      <c r="Z548" s="65"/>
    </row>
    <row r="549" spans="1:26" ht="15" customHeight="1">
      <c r="A549" s="149"/>
      <c r="B549" s="156"/>
      <c r="C549" s="186"/>
      <c r="D549" s="186"/>
      <c r="F549" s="186"/>
      <c r="G549" s="186"/>
      <c r="I549" s="186"/>
      <c r="J549" s="186"/>
      <c r="L549" s="177"/>
      <c r="M549" s="177"/>
      <c r="O549" s="186"/>
      <c r="P549" s="186"/>
      <c r="R549" s="186"/>
      <c r="S549" s="186"/>
      <c r="T549" s="63"/>
      <c r="U549" s="64"/>
      <c r="V549" s="64"/>
      <c r="W549" s="64"/>
      <c r="X549" s="64"/>
      <c r="Y549" s="64"/>
      <c r="Z549" s="65"/>
    </row>
    <row r="550" spans="1:26" ht="15" customHeight="1">
      <c r="A550" s="149"/>
      <c r="B550" s="156"/>
      <c r="C550" s="186"/>
      <c r="D550" s="186"/>
      <c r="F550" s="186"/>
      <c r="G550" s="186"/>
      <c r="I550" s="186"/>
      <c r="J550" s="186"/>
      <c r="L550" s="177"/>
      <c r="M550" s="177"/>
      <c r="O550" s="186"/>
      <c r="P550" s="186"/>
      <c r="R550" s="186"/>
      <c r="S550" s="186"/>
      <c r="T550" s="63"/>
      <c r="U550" s="64"/>
      <c r="V550" s="64"/>
      <c r="W550" s="64"/>
      <c r="X550" s="64"/>
      <c r="Y550" s="64"/>
      <c r="Z550" s="65"/>
    </row>
    <row r="551" spans="1:26" ht="15" customHeight="1">
      <c r="A551" s="149"/>
      <c r="B551" s="156"/>
      <c r="C551" s="186"/>
      <c r="D551" s="186"/>
      <c r="F551" s="186"/>
      <c r="G551" s="186"/>
      <c r="I551" s="186"/>
      <c r="J551" s="186"/>
      <c r="L551" s="177"/>
      <c r="M551" s="177"/>
      <c r="O551" s="186"/>
      <c r="P551" s="186"/>
      <c r="R551" s="186"/>
      <c r="S551" s="186"/>
      <c r="T551" s="63"/>
      <c r="U551" s="64"/>
      <c r="V551" s="64"/>
      <c r="W551" s="64"/>
      <c r="X551" s="64"/>
      <c r="Y551" s="64"/>
      <c r="Z551" s="65"/>
    </row>
    <row r="552" spans="1:26" ht="15" customHeight="1">
      <c r="A552" s="149"/>
      <c r="B552" s="156"/>
      <c r="C552" s="186"/>
      <c r="D552" s="186"/>
      <c r="F552" s="186"/>
      <c r="G552" s="186"/>
      <c r="I552" s="186"/>
      <c r="J552" s="186"/>
      <c r="L552" s="177"/>
      <c r="M552" s="177"/>
      <c r="O552" s="186"/>
      <c r="P552" s="186"/>
      <c r="R552" s="186"/>
      <c r="S552" s="186"/>
      <c r="T552" s="63"/>
      <c r="U552" s="64"/>
      <c r="V552" s="64"/>
      <c r="W552" s="64"/>
      <c r="X552" s="64"/>
      <c r="Y552" s="64"/>
      <c r="Z552" s="65"/>
    </row>
    <row r="553" spans="1:26" ht="15" customHeight="1">
      <c r="A553" s="149"/>
      <c r="B553" s="156"/>
      <c r="C553" s="186"/>
      <c r="D553" s="186"/>
      <c r="F553" s="186"/>
      <c r="G553" s="186"/>
      <c r="I553" s="186"/>
      <c r="J553" s="186"/>
      <c r="L553" s="177"/>
      <c r="M553" s="177"/>
      <c r="O553" s="186"/>
      <c r="P553" s="186"/>
      <c r="R553" s="186"/>
      <c r="S553" s="186"/>
      <c r="T553" s="63"/>
      <c r="U553" s="64"/>
      <c r="V553" s="64"/>
      <c r="W553" s="64"/>
      <c r="X553" s="64"/>
      <c r="Y553" s="64"/>
      <c r="Z553" s="65"/>
    </row>
    <row r="554" spans="1:26" ht="15" customHeight="1">
      <c r="A554" s="149"/>
      <c r="B554" s="156"/>
      <c r="C554" s="186"/>
      <c r="D554" s="186"/>
      <c r="F554" s="186"/>
      <c r="G554" s="186"/>
      <c r="I554" s="186"/>
      <c r="J554" s="186"/>
      <c r="L554" s="177"/>
      <c r="M554" s="177"/>
      <c r="O554" s="186"/>
      <c r="P554" s="186"/>
      <c r="R554" s="186"/>
      <c r="S554" s="186"/>
      <c r="T554" s="63"/>
      <c r="U554" s="64"/>
      <c r="V554" s="64"/>
      <c r="W554" s="64"/>
      <c r="X554" s="64"/>
      <c r="Y554" s="64"/>
      <c r="Z554" s="65"/>
    </row>
    <row r="555" spans="1:26" ht="15" customHeight="1">
      <c r="A555" s="149"/>
      <c r="B555" s="156"/>
      <c r="C555" s="186"/>
      <c r="D555" s="186"/>
      <c r="F555" s="186"/>
      <c r="G555" s="186"/>
      <c r="I555" s="186"/>
      <c r="J555" s="186"/>
      <c r="L555" s="177"/>
      <c r="M555" s="177"/>
      <c r="O555" s="186"/>
      <c r="P555" s="186"/>
      <c r="R555" s="186"/>
      <c r="S555" s="186"/>
      <c r="T555" s="63"/>
      <c r="U555" s="64"/>
      <c r="V555" s="64"/>
      <c r="W555" s="64"/>
      <c r="X555" s="64"/>
      <c r="Y555" s="64"/>
      <c r="Z555" s="65"/>
    </row>
    <row r="556" spans="1:26" ht="15" customHeight="1">
      <c r="A556" s="149"/>
      <c r="B556" s="156"/>
      <c r="C556" s="186"/>
      <c r="D556" s="186"/>
      <c r="F556" s="186"/>
      <c r="G556" s="186"/>
      <c r="I556" s="186"/>
      <c r="J556" s="186"/>
      <c r="L556" s="177"/>
      <c r="M556" s="177"/>
      <c r="O556" s="186"/>
      <c r="P556" s="186"/>
      <c r="R556" s="186"/>
      <c r="S556" s="186"/>
      <c r="T556" s="63"/>
      <c r="U556" s="64"/>
      <c r="V556" s="64"/>
      <c r="W556" s="64"/>
      <c r="X556" s="64"/>
      <c r="Y556" s="64"/>
      <c r="Z556" s="65"/>
    </row>
    <row r="557" spans="1:26" ht="15" customHeight="1">
      <c r="A557" s="149"/>
      <c r="B557" s="156"/>
      <c r="C557" s="186"/>
      <c r="D557" s="186"/>
      <c r="F557" s="186"/>
      <c r="G557" s="186"/>
      <c r="I557" s="186"/>
      <c r="J557" s="186"/>
      <c r="L557" s="177"/>
      <c r="M557" s="177"/>
      <c r="O557" s="186"/>
      <c r="P557" s="186"/>
      <c r="R557" s="186"/>
      <c r="S557" s="186"/>
      <c r="T557" s="63"/>
      <c r="U557" s="64"/>
      <c r="V557" s="64"/>
      <c r="W557" s="64"/>
      <c r="X557" s="64"/>
      <c r="Y557" s="64"/>
      <c r="Z557" s="65"/>
    </row>
    <row r="558" spans="1:26" ht="15" customHeight="1">
      <c r="A558" s="149"/>
      <c r="B558" s="156"/>
      <c r="C558" s="186"/>
      <c r="D558" s="186"/>
      <c r="F558" s="186"/>
      <c r="G558" s="186"/>
      <c r="I558" s="186"/>
      <c r="J558" s="186"/>
      <c r="L558" s="177"/>
      <c r="M558" s="177"/>
      <c r="O558" s="186"/>
      <c r="P558" s="186"/>
      <c r="R558" s="186"/>
      <c r="S558" s="186"/>
      <c r="T558" s="63"/>
      <c r="U558" s="64"/>
      <c r="V558" s="64"/>
      <c r="W558" s="64"/>
      <c r="X558" s="64"/>
      <c r="Y558" s="64"/>
    </row>
    <row r="559" spans="1:26" ht="15" customHeight="1">
      <c r="A559" s="149"/>
      <c r="B559" s="156"/>
      <c r="C559" s="186"/>
      <c r="D559" s="186"/>
      <c r="F559" s="186"/>
      <c r="G559" s="186"/>
      <c r="I559" s="186"/>
      <c r="J559" s="186"/>
      <c r="L559" s="177"/>
      <c r="M559" s="177"/>
      <c r="O559" s="186"/>
      <c r="P559" s="186"/>
      <c r="R559" s="186"/>
      <c r="S559" s="186"/>
      <c r="T559" s="63"/>
      <c r="U559" s="64"/>
      <c r="V559" s="64"/>
      <c r="W559" s="64"/>
      <c r="X559" s="64"/>
      <c r="Y559" s="64"/>
    </row>
    <row r="560" spans="1:26" ht="15" customHeight="1">
      <c r="A560" s="149"/>
      <c r="B560" s="156"/>
      <c r="C560" s="186"/>
      <c r="D560" s="186"/>
      <c r="F560" s="186"/>
      <c r="G560" s="186"/>
      <c r="I560" s="186"/>
      <c r="J560" s="186"/>
      <c r="L560" s="177"/>
      <c r="M560" s="177"/>
      <c r="O560" s="186"/>
      <c r="P560" s="186"/>
      <c r="R560" s="186"/>
      <c r="S560" s="186"/>
      <c r="T560" s="63"/>
      <c r="U560" s="64"/>
      <c r="V560" s="64"/>
      <c r="W560" s="64"/>
      <c r="X560" s="64"/>
      <c r="Y560" s="64"/>
    </row>
    <row r="561" spans="1:25" ht="15" customHeight="1">
      <c r="A561" s="149"/>
      <c r="B561" s="156"/>
      <c r="C561" s="186"/>
      <c r="D561" s="186"/>
      <c r="F561" s="186"/>
      <c r="G561" s="186"/>
      <c r="I561" s="186"/>
      <c r="J561" s="186"/>
      <c r="L561" s="177"/>
      <c r="M561" s="177"/>
      <c r="O561" s="186"/>
      <c r="P561" s="186"/>
      <c r="R561" s="186"/>
      <c r="S561" s="186"/>
      <c r="T561" s="63"/>
      <c r="U561" s="64"/>
      <c r="V561" s="64"/>
      <c r="W561" s="64"/>
      <c r="X561" s="64"/>
      <c r="Y561" s="64"/>
    </row>
    <row r="562" spans="1:25" ht="15" customHeight="1">
      <c r="A562" s="149"/>
      <c r="B562" s="156"/>
      <c r="C562" s="186"/>
      <c r="D562" s="186"/>
      <c r="F562" s="186"/>
      <c r="G562" s="186"/>
      <c r="I562" s="186"/>
      <c r="J562" s="186"/>
      <c r="L562" s="177"/>
      <c r="M562" s="177"/>
      <c r="O562" s="186"/>
      <c r="P562" s="186"/>
      <c r="R562" s="186"/>
      <c r="S562" s="186"/>
      <c r="T562" s="63"/>
      <c r="U562" s="64"/>
      <c r="V562" s="64"/>
      <c r="W562" s="64"/>
      <c r="X562" s="64"/>
      <c r="Y562" s="64"/>
    </row>
    <row r="563" spans="1:25" ht="15" customHeight="1">
      <c r="A563" s="149"/>
      <c r="B563" s="156"/>
      <c r="C563" s="186"/>
      <c r="D563" s="186"/>
      <c r="F563" s="186"/>
      <c r="G563" s="186"/>
      <c r="I563" s="186"/>
      <c r="J563" s="186"/>
      <c r="L563" s="177"/>
      <c r="M563" s="177"/>
      <c r="O563" s="186"/>
      <c r="P563" s="186"/>
      <c r="R563" s="186"/>
      <c r="S563" s="186"/>
      <c r="T563" s="63"/>
      <c r="U563" s="64"/>
      <c r="V563" s="64"/>
      <c r="W563" s="64"/>
      <c r="X563" s="64"/>
      <c r="Y563" s="64"/>
    </row>
    <row r="564" spans="1:25" ht="15" customHeight="1">
      <c r="A564" s="149"/>
      <c r="B564" s="156"/>
      <c r="C564" s="186"/>
      <c r="D564" s="186"/>
      <c r="F564" s="186"/>
      <c r="G564" s="186"/>
      <c r="I564" s="186"/>
      <c r="J564" s="186"/>
      <c r="L564" s="177"/>
      <c r="M564" s="177"/>
      <c r="O564" s="186"/>
      <c r="P564" s="186"/>
      <c r="R564" s="186"/>
      <c r="S564" s="186"/>
      <c r="T564" s="63"/>
      <c r="U564" s="64"/>
      <c r="V564" s="64"/>
      <c r="W564" s="64"/>
      <c r="X564" s="64"/>
      <c r="Y564" s="64"/>
    </row>
    <row r="565" spans="1:25" ht="15" customHeight="1">
      <c r="A565" s="149"/>
      <c r="B565" s="156"/>
      <c r="C565" s="186"/>
      <c r="D565" s="186"/>
      <c r="F565" s="186"/>
      <c r="G565" s="186"/>
      <c r="I565" s="186"/>
      <c r="J565" s="186"/>
      <c r="L565" s="177"/>
      <c r="M565" s="177"/>
      <c r="O565" s="186"/>
      <c r="P565" s="186"/>
      <c r="R565" s="186"/>
      <c r="S565" s="186"/>
      <c r="T565" s="63"/>
      <c r="U565" s="64"/>
      <c r="V565" s="64"/>
      <c r="W565" s="64"/>
      <c r="X565" s="64"/>
      <c r="Y565" s="64"/>
    </row>
    <row r="566" spans="1:25" ht="15" customHeight="1">
      <c r="A566" s="149"/>
      <c r="B566" s="156"/>
      <c r="C566" s="186"/>
      <c r="D566" s="186"/>
      <c r="F566" s="186"/>
      <c r="G566" s="186"/>
      <c r="I566" s="186"/>
      <c r="J566" s="186"/>
      <c r="L566" s="177"/>
      <c r="M566" s="177"/>
      <c r="O566" s="186"/>
      <c r="P566" s="186"/>
      <c r="R566" s="186"/>
      <c r="S566" s="186"/>
      <c r="T566" s="63"/>
      <c r="U566" s="64"/>
      <c r="V566" s="64"/>
      <c r="W566" s="64"/>
      <c r="X566" s="64"/>
      <c r="Y566" s="64"/>
    </row>
    <row r="567" spans="1:25" ht="15" customHeight="1">
      <c r="A567" s="149"/>
      <c r="B567" s="156"/>
      <c r="C567" s="186"/>
      <c r="D567" s="186"/>
      <c r="F567" s="186"/>
      <c r="G567" s="186"/>
      <c r="I567" s="186"/>
      <c r="J567" s="186"/>
      <c r="L567" s="177"/>
      <c r="M567" s="177"/>
      <c r="O567" s="186"/>
      <c r="P567" s="186"/>
      <c r="R567" s="186"/>
      <c r="S567" s="186"/>
      <c r="T567" s="63"/>
      <c r="U567" s="64"/>
      <c r="V567" s="64"/>
      <c r="W567" s="64"/>
      <c r="X567" s="64"/>
      <c r="Y567" s="64"/>
    </row>
    <row r="568" spans="1:25" ht="15" customHeight="1">
      <c r="A568" s="149"/>
      <c r="B568" s="156"/>
      <c r="C568" s="186"/>
      <c r="D568" s="186"/>
      <c r="F568" s="186"/>
      <c r="G568" s="186"/>
      <c r="I568" s="186"/>
      <c r="J568" s="186"/>
      <c r="L568" s="177"/>
      <c r="M568" s="177"/>
      <c r="O568" s="186"/>
      <c r="P568" s="186"/>
      <c r="R568" s="186"/>
      <c r="S568" s="186"/>
      <c r="T568" s="63"/>
      <c r="U568" s="64"/>
      <c r="V568" s="64"/>
      <c r="W568" s="64"/>
      <c r="X568" s="64"/>
      <c r="Y568" s="64"/>
    </row>
    <row r="569" spans="1:25" ht="15" customHeight="1">
      <c r="A569" s="149"/>
      <c r="B569" s="156"/>
      <c r="C569" s="186"/>
      <c r="D569" s="186"/>
      <c r="F569" s="186"/>
      <c r="G569" s="186"/>
      <c r="I569" s="186"/>
      <c r="J569" s="186"/>
      <c r="L569" s="177"/>
      <c r="M569" s="177"/>
      <c r="O569" s="186"/>
      <c r="P569" s="186"/>
      <c r="R569" s="186"/>
      <c r="S569" s="186"/>
      <c r="T569" s="63"/>
      <c r="U569" s="64"/>
      <c r="V569" s="64"/>
      <c r="W569" s="64"/>
      <c r="X569" s="64"/>
      <c r="Y569" s="64"/>
    </row>
    <row r="570" spans="1:25" ht="15" customHeight="1">
      <c r="A570" s="149"/>
      <c r="B570" s="156"/>
      <c r="C570" s="186"/>
      <c r="D570" s="186"/>
      <c r="F570" s="186"/>
      <c r="G570" s="186"/>
      <c r="I570" s="186"/>
      <c r="J570" s="186"/>
      <c r="L570" s="177"/>
      <c r="M570" s="177"/>
      <c r="O570" s="186"/>
      <c r="P570" s="186"/>
      <c r="R570" s="186"/>
      <c r="S570" s="186"/>
      <c r="T570" s="63"/>
      <c r="U570" s="64"/>
      <c r="V570" s="64"/>
      <c r="W570" s="64"/>
      <c r="X570" s="64"/>
      <c r="Y570" s="64"/>
    </row>
    <row r="571" spans="1:25" ht="15" customHeight="1">
      <c r="A571" s="149"/>
      <c r="B571" s="156"/>
      <c r="C571" s="186"/>
      <c r="D571" s="186"/>
      <c r="F571" s="186"/>
      <c r="G571" s="186"/>
      <c r="I571" s="186"/>
      <c r="J571" s="186"/>
      <c r="L571" s="177"/>
      <c r="M571" s="177"/>
      <c r="O571" s="186"/>
      <c r="P571" s="186"/>
      <c r="R571" s="186"/>
      <c r="S571" s="186"/>
      <c r="T571" s="63"/>
      <c r="U571" s="64"/>
      <c r="V571" s="64"/>
      <c r="W571" s="64"/>
      <c r="X571" s="64"/>
      <c r="Y571" s="64"/>
    </row>
    <row r="572" spans="1:25" ht="15" customHeight="1">
      <c r="A572" s="149"/>
      <c r="B572" s="156"/>
      <c r="C572" s="186"/>
      <c r="D572" s="186"/>
      <c r="F572" s="186"/>
      <c r="G572" s="186"/>
      <c r="I572" s="186"/>
      <c r="J572" s="186"/>
      <c r="L572" s="177"/>
      <c r="M572" s="177"/>
      <c r="O572" s="186"/>
      <c r="P572" s="186"/>
      <c r="R572" s="186"/>
      <c r="S572" s="186"/>
      <c r="T572" s="63"/>
      <c r="U572" s="64"/>
      <c r="V572" s="64"/>
      <c r="W572" s="64"/>
      <c r="X572" s="64"/>
      <c r="Y572" s="64"/>
    </row>
    <row r="573" spans="1:25" ht="15" customHeight="1">
      <c r="A573" s="149"/>
      <c r="B573" s="156"/>
      <c r="C573" s="186"/>
      <c r="D573" s="186"/>
      <c r="F573" s="186"/>
      <c r="G573" s="186"/>
      <c r="I573" s="186"/>
      <c r="J573" s="186"/>
      <c r="L573" s="177"/>
      <c r="M573" s="177"/>
      <c r="O573" s="186"/>
      <c r="P573" s="186"/>
      <c r="R573" s="186"/>
      <c r="S573" s="186"/>
      <c r="T573" s="63"/>
      <c r="U573" s="64"/>
      <c r="V573" s="64"/>
      <c r="W573" s="64"/>
      <c r="X573" s="64"/>
      <c r="Y573" s="64"/>
    </row>
    <row r="574" spans="1:25" ht="15" customHeight="1">
      <c r="A574" s="149"/>
      <c r="B574" s="156"/>
      <c r="C574" s="186"/>
      <c r="D574" s="186"/>
      <c r="F574" s="186"/>
      <c r="G574" s="186"/>
      <c r="I574" s="186"/>
      <c r="J574" s="186"/>
      <c r="L574" s="177"/>
      <c r="M574" s="177"/>
      <c r="O574" s="186"/>
      <c r="P574" s="186"/>
      <c r="R574" s="186"/>
      <c r="S574" s="186"/>
      <c r="T574" s="63"/>
      <c r="U574" s="64"/>
      <c r="V574" s="64"/>
      <c r="W574" s="64"/>
      <c r="X574" s="64"/>
      <c r="Y574" s="64"/>
    </row>
    <row r="575" spans="1:25" ht="15" customHeight="1">
      <c r="A575" s="149"/>
      <c r="B575" s="156"/>
      <c r="C575" s="186"/>
      <c r="D575" s="186"/>
      <c r="F575" s="186"/>
      <c r="G575" s="186"/>
      <c r="I575" s="186"/>
      <c r="J575" s="186"/>
      <c r="L575" s="177"/>
      <c r="M575" s="177"/>
      <c r="O575" s="186"/>
      <c r="P575" s="186"/>
      <c r="R575" s="186"/>
      <c r="S575" s="186"/>
      <c r="T575" s="63"/>
      <c r="U575" s="64"/>
      <c r="V575" s="64"/>
      <c r="W575" s="64"/>
      <c r="X575" s="64"/>
      <c r="Y575" s="64"/>
    </row>
    <row r="576" spans="1:25" ht="15" customHeight="1">
      <c r="A576" s="149"/>
      <c r="B576" s="156"/>
      <c r="C576" s="186"/>
      <c r="D576" s="186"/>
      <c r="F576" s="186"/>
      <c r="G576" s="186"/>
      <c r="I576" s="186"/>
      <c r="J576" s="186"/>
      <c r="L576" s="177"/>
      <c r="M576" s="177"/>
      <c r="O576" s="186"/>
      <c r="P576" s="186"/>
      <c r="R576" s="186"/>
      <c r="S576" s="186"/>
      <c r="T576" s="63"/>
      <c r="U576" s="64"/>
      <c r="V576" s="64"/>
      <c r="W576" s="64"/>
      <c r="X576" s="64"/>
      <c r="Y576" s="64"/>
    </row>
    <row r="577" spans="1:19" ht="15" customHeight="1">
      <c r="A577" s="149"/>
      <c r="B577" s="156"/>
      <c r="C577" s="186"/>
      <c r="D577" s="186"/>
      <c r="F577" s="186"/>
      <c r="G577" s="186"/>
      <c r="I577" s="186"/>
      <c r="J577" s="186"/>
      <c r="L577" s="177"/>
      <c r="M577" s="177"/>
      <c r="O577" s="186"/>
      <c r="P577" s="186"/>
      <c r="R577" s="186"/>
      <c r="S577" s="186"/>
    </row>
    <row r="578" spans="1:19" ht="15" customHeight="1">
      <c r="A578" s="149"/>
      <c r="B578" s="156"/>
      <c r="C578" s="186"/>
      <c r="D578" s="186"/>
      <c r="F578" s="186"/>
      <c r="G578" s="186"/>
      <c r="I578" s="186"/>
      <c r="J578" s="186"/>
      <c r="L578" s="177"/>
      <c r="M578" s="177"/>
      <c r="O578" s="186"/>
      <c r="P578" s="186"/>
      <c r="R578" s="186"/>
      <c r="S578" s="186"/>
    </row>
    <row r="579" spans="1:19" ht="15" customHeight="1">
      <c r="A579" s="149"/>
      <c r="B579" s="156"/>
      <c r="C579" s="186"/>
      <c r="D579" s="186"/>
      <c r="F579" s="186"/>
      <c r="G579" s="186"/>
      <c r="I579" s="186"/>
      <c r="J579" s="186"/>
      <c r="L579" s="177"/>
      <c r="M579" s="177"/>
      <c r="O579" s="186"/>
      <c r="P579" s="186"/>
      <c r="R579" s="186"/>
      <c r="S579" s="186"/>
    </row>
    <row r="580" spans="1:19" ht="15" customHeight="1">
      <c r="A580" s="149"/>
      <c r="B580" s="156"/>
      <c r="C580" s="186"/>
      <c r="D580" s="186"/>
      <c r="F580" s="186"/>
      <c r="G580" s="186"/>
      <c r="I580" s="186"/>
      <c r="J580" s="186"/>
      <c r="L580" s="177"/>
      <c r="M580" s="177"/>
      <c r="O580" s="186"/>
      <c r="P580" s="186"/>
      <c r="R580" s="186"/>
      <c r="S580" s="186"/>
    </row>
    <row r="581" spans="1:19" ht="15" customHeight="1">
      <c r="A581" s="149"/>
      <c r="B581" s="156"/>
      <c r="C581" s="186"/>
      <c r="D581" s="186"/>
      <c r="F581" s="186"/>
      <c r="G581" s="186"/>
      <c r="I581" s="186"/>
      <c r="J581" s="186"/>
      <c r="L581" s="177"/>
      <c r="M581" s="177"/>
      <c r="O581" s="186"/>
      <c r="P581" s="186"/>
      <c r="R581" s="186"/>
      <c r="S581" s="186"/>
    </row>
    <row r="582" spans="1:19" ht="15" customHeight="1">
      <c r="A582" s="149"/>
      <c r="B582" s="156"/>
      <c r="C582" s="186"/>
      <c r="D582" s="186"/>
      <c r="F582" s="186"/>
      <c r="G582" s="186"/>
      <c r="I582" s="186"/>
      <c r="J582" s="186"/>
      <c r="L582" s="177"/>
      <c r="M582" s="177"/>
      <c r="O582" s="186"/>
      <c r="P582" s="186"/>
      <c r="R582" s="186"/>
      <c r="S582" s="186"/>
    </row>
    <row r="583" spans="1:19" ht="15" customHeight="1">
      <c r="A583" s="149"/>
      <c r="B583" s="156"/>
      <c r="C583" s="186"/>
      <c r="D583" s="186"/>
      <c r="F583" s="186"/>
      <c r="G583" s="186"/>
      <c r="I583" s="186"/>
      <c r="J583" s="186"/>
      <c r="L583" s="177"/>
      <c r="M583" s="177"/>
      <c r="O583" s="186"/>
      <c r="P583" s="186"/>
      <c r="R583" s="186"/>
      <c r="S583" s="186"/>
    </row>
    <row r="584" spans="1:19" ht="15" customHeight="1">
      <c r="A584" s="149"/>
      <c r="B584" s="156"/>
      <c r="C584" s="186"/>
      <c r="D584" s="186"/>
      <c r="F584" s="186"/>
      <c r="G584" s="186"/>
      <c r="I584" s="186"/>
      <c r="J584" s="186"/>
      <c r="L584" s="177"/>
      <c r="M584" s="177"/>
      <c r="O584" s="186"/>
      <c r="P584" s="186"/>
      <c r="R584" s="186"/>
      <c r="S584" s="186"/>
    </row>
    <row r="585" spans="1:19" ht="15" customHeight="1">
      <c r="A585" s="149"/>
      <c r="B585" s="156"/>
      <c r="C585" s="186"/>
      <c r="D585" s="186"/>
      <c r="F585" s="186"/>
      <c r="G585" s="186"/>
      <c r="I585" s="186"/>
      <c r="J585" s="186"/>
      <c r="L585" s="177"/>
      <c r="M585" s="177"/>
      <c r="O585" s="186"/>
      <c r="P585" s="186"/>
      <c r="R585" s="186"/>
      <c r="S585" s="186"/>
    </row>
    <row r="586" spans="1:19" ht="15" customHeight="1">
      <c r="A586" s="149"/>
      <c r="B586" s="156"/>
      <c r="C586" s="186"/>
      <c r="D586" s="186"/>
      <c r="F586" s="186"/>
      <c r="G586" s="186"/>
      <c r="I586" s="186"/>
      <c r="J586" s="186"/>
      <c r="L586" s="177"/>
      <c r="M586" s="177"/>
      <c r="O586" s="186"/>
      <c r="P586" s="186"/>
      <c r="R586" s="186"/>
      <c r="S586" s="186"/>
    </row>
    <row r="587" spans="1:19" ht="15" customHeight="1">
      <c r="A587" s="149"/>
      <c r="B587" s="156"/>
      <c r="C587" s="186"/>
      <c r="D587" s="186"/>
      <c r="F587" s="186"/>
      <c r="G587" s="186"/>
      <c r="I587" s="186"/>
      <c r="J587" s="186"/>
      <c r="L587" s="177"/>
      <c r="M587" s="177"/>
      <c r="O587" s="186"/>
      <c r="P587" s="186"/>
      <c r="R587" s="186"/>
      <c r="S587" s="186"/>
    </row>
    <row r="588" spans="1:19" ht="15" customHeight="1">
      <c r="A588" s="149"/>
      <c r="B588" s="156"/>
      <c r="C588" s="186"/>
      <c r="D588" s="186"/>
      <c r="F588" s="186"/>
      <c r="G588" s="186"/>
      <c r="I588" s="186"/>
      <c r="J588" s="186"/>
      <c r="L588" s="177"/>
      <c r="M588" s="177"/>
      <c r="O588" s="186"/>
      <c r="P588" s="186"/>
      <c r="R588" s="186"/>
      <c r="S588" s="186"/>
    </row>
    <row r="589" spans="1:19" ht="15" customHeight="1">
      <c r="A589" s="149"/>
      <c r="B589" s="156"/>
      <c r="C589" s="186"/>
      <c r="D589" s="186"/>
      <c r="F589" s="186"/>
      <c r="G589" s="186"/>
      <c r="I589" s="186"/>
      <c r="J589" s="186"/>
      <c r="L589" s="177"/>
      <c r="M589" s="177"/>
      <c r="O589" s="186"/>
      <c r="P589" s="186"/>
      <c r="R589" s="186"/>
      <c r="S589" s="186"/>
    </row>
    <row r="590" spans="1:19" ht="15" customHeight="1">
      <c r="A590" s="149"/>
      <c r="B590" s="156"/>
      <c r="C590" s="186"/>
      <c r="D590" s="186"/>
      <c r="F590" s="186"/>
      <c r="G590" s="186"/>
      <c r="I590" s="186"/>
      <c r="J590" s="186"/>
      <c r="L590" s="177"/>
      <c r="M590" s="177"/>
      <c r="O590" s="186"/>
      <c r="P590" s="186"/>
      <c r="R590" s="186"/>
      <c r="S590" s="186"/>
    </row>
    <row r="591" spans="1:19" ht="15" customHeight="1">
      <c r="A591" s="149"/>
      <c r="B591" s="156"/>
      <c r="C591" s="186"/>
      <c r="D591" s="186"/>
      <c r="F591" s="186"/>
      <c r="G591" s="186"/>
      <c r="I591" s="186"/>
      <c r="J591" s="186"/>
      <c r="L591" s="177"/>
      <c r="M591" s="177"/>
      <c r="O591" s="186"/>
      <c r="P591" s="186"/>
      <c r="R591" s="186"/>
      <c r="S591" s="186"/>
    </row>
    <row r="592" spans="1:19" ht="15" customHeight="1">
      <c r="A592" s="149"/>
      <c r="B592" s="156"/>
      <c r="C592" s="186"/>
      <c r="D592" s="186"/>
      <c r="F592" s="186"/>
      <c r="G592" s="186"/>
      <c r="I592" s="186"/>
      <c r="J592" s="186"/>
      <c r="L592" s="177"/>
      <c r="M592" s="177"/>
      <c r="O592" s="186"/>
      <c r="P592" s="186"/>
      <c r="R592" s="186"/>
      <c r="S592" s="186"/>
    </row>
    <row r="593" spans="1:19" ht="15" customHeight="1">
      <c r="A593" s="149"/>
      <c r="B593" s="156"/>
      <c r="C593" s="186"/>
      <c r="D593" s="186"/>
      <c r="F593" s="186"/>
      <c r="G593" s="186"/>
      <c r="I593" s="186"/>
      <c r="J593" s="186"/>
      <c r="L593" s="177"/>
      <c r="M593" s="177"/>
      <c r="O593" s="186"/>
      <c r="P593" s="186"/>
      <c r="R593" s="186"/>
      <c r="S593" s="186"/>
    </row>
    <row r="594" spans="1:19" ht="15" customHeight="1">
      <c r="A594" s="149"/>
      <c r="B594" s="156"/>
      <c r="C594" s="186"/>
      <c r="D594" s="186"/>
      <c r="F594" s="186"/>
      <c r="G594" s="186"/>
      <c r="I594" s="186"/>
      <c r="J594" s="186"/>
      <c r="L594" s="177"/>
      <c r="M594" s="177"/>
      <c r="O594" s="186"/>
      <c r="P594" s="186"/>
      <c r="R594" s="186"/>
      <c r="S594" s="186"/>
    </row>
    <row r="595" spans="1:19" ht="15" customHeight="1">
      <c r="A595" s="149"/>
      <c r="B595" s="156"/>
      <c r="C595" s="186"/>
      <c r="D595" s="186"/>
      <c r="F595" s="186"/>
      <c r="G595" s="186"/>
      <c r="I595" s="186"/>
      <c r="J595" s="186"/>
      <c r="L595" s="177"/>
      <c r="M595" s="177"/>
      <c r="O595" s="186"/>
      <c r="P595" s="186"/>
      <c r="R595" s="186"/>
      <c r="S595" s="186"/>
    </row>
    <row r="596" spans="1:19" ht="15" customHeight="1">
      <c r="A596" s="149"/>
      <c r="B596" s="156"/>
      <c r="C596" s="186"/>
      <c r="D596" s="186"/>
      <c r="F596" s="186"/>
      <c r="G596" s="186"/>
      <c r="I596" s="186"/>
      <c r="J596" s="186"/>
      <c r="L596" s="177"/>
      <c r="M596" s="177"/>
      <c r="O596" s="186"/>
      <c r="P596" s="186"/>
      <c r="R596" s="186"/>
      <c r="S596" s="186"/>
    </row>
    <row r="597" spans="1:19" ht="15" customHeight="1">
      <c r="A597" s="149"/>
      <c r="B597" s="156"/>
      <c r="C597" s="186"/>
      <c r="D597" s="186"/>
      <c r="F597" s="186"/>
      <c r="G597" s="186"/>
      <c r="I597" s="186"/>
      <c r="J597" s="186"/>
      <c r="L597" s="177"/>
      <c r="M597" s="177"/>
      <c r="O597" s="186"/>
      <c r="P597" s="186"/>
      <c r="R597" s="186"/>
      <c r="S597" s="186"/>
    </row>
    <row r="598" spans="1:19" ht="16.2">
      <c r="A598" s="149"/>
      <c r="B598" s="156"/>
      <c r="C598" s="186"/>
      <c r="D598" s="186"/>
      <c r="F598" s="186"/>
      <c r="G598" s="186"/>
      <c r="I598" s="186"/>
      <c r="J598" s="186"/>
      <c r="L598" s="177"/>
      <c r="M598" s="177"/>
      <c r="O598" s="186"/>
      <c r="P598" s="186"/>
      <c r="R598" s="186"/>
      <c r="S598" s="186"/>
    </row>
    <row r="599" spans="1:19" ht="16.2">
      <c r="A599" s="149"/>
      <c r="B599" s="156"/>
      <c r="C599" s="186"/>
      <c r="D599" s="186"/>
      <c r="F599" s="186"/>
      <c r="G599" s="186"/>
      <c r="I599" s="186"/>
      <c r="J599" s="186"/>
      <c r="L599" s="177"/>
      <c r="M599" s="177"/>
      <c r="O599" s="186"/>
      <c r="P599" s="186"/>
      <c r="R599" s="186"/>
      <c r="S599" s="186"/>
    </row>
    <row r="600" spans="1:19" ht="16.2">
      <c r="A600" s="149"/>
      <c r="B600" s="156"/>
      <c r="C600" s="186"/>
      <c r="D600" s="186"/>
      <c r="F600" s="186"/>
      <c r="G600" s="186"/>
      <c r="I600" s="186"/>
      <c r="J600" s="186"/>
      <c r="L600" s="177"/>
      <c r="M600" s="177"/>
      <c r="O600" s="186"/>
      <c r="P600" s="186"/>
      <c r="R600" s="186"/>
      <c r="S600" s="186"/>
    </row>
    <row r="601" spans="1:19" ht="16.2">
      <c r="A601" s="149"/>
      <c r="B601" s="156"/>
      <c r="C601" s="186"/>
      <c r="D601" s="186"/>
      <c r="F601" s="186"/>
      <c r="G601" s="186"/>
      <c r="I601" s="186"/>
      <c r="J601" s="186"/>
      <c r="L601" s="177"/>
      <c r="M601" s="177"/>
      <c r="O601" s="186"/>
      <c r="P601" s="186"/>
      <c r="R601" s="186"/>
      <c r="S601" s="186"/>
    </row>
    <row r="602" spans="1:19" ht="16.2">
      <c r="A602" s="149"/>
      <c r="B602" s="156"/>
      <c r="C602" s="186"/>
      <c r="D602" s="186"/>
      <c r="F602" s="186"/>
      <c r="G602" s="186"/>
      <c r="I602" s="186"/>
      <c r="J602" s="186"/>
      <c r="L602" s="177"/>
      <c r="M602" s="177"/>
      <c r="O602" s="186"/>
      <c r="P602" s="186"/>
      <c r="R602" s="186"/>
      <c r="S602" s="186"/>
    </row>
    <row r="603" spans="1:19" ht="16.2">
      <c r="A603" s="149"/>
      <c r="B603" s="156"/>
      <c r="C603" s="186"/>
      <c r="D603" s="186"/>
      <c r="F603" s="186"/>
      <c r="G603" s="186"/>
      <c r="I603" s="186"/>
      <c r="J603" s="186"/>
      <c r="L603" s="177"/>
      <c r="M603" s="177"/>
      <c r="O603" s="186"/>
      <c r="P603" s="186"/>
      <c r="R603" s="186"/>
      <c r="S603" s="186"/>
    </row>
    <row r="604" spans="1:19" ht="16.2">
      <c r="A604" s="149"/>
      <c r="B604" s="156"/>
      <c r="C604" s="186"/>
      <c r="D604" s="186"/>
      <c r="F604" s="186"/>
      <c r="G604" s="186"/>
      <c r="I604" s="186"/>
      <c r="J604" s="186"/>
      <c r="L604" s="177"/>
      <c r="M604" s="177"/>
      <c r="O604" s="186"/>
      <c r="P604" s="186"/>
      <c r="R604" s="186"/>
      <c r="S604" s="186"/>
    </row>
    <row r="605" spans="1:19" ht="16.2">
      <c r="A605" s="149"/>
      <c r="B605" s="156"/>
      <c r="C605" s="186"/>
      <c r="D605" s="186"/>
      <c r="F605" s="186"/>
      <c r="G605" s="186"/>
      <c r="I605" s="186"/>
      <c r="J605" s="186"/>
      <c r="L605" s="177"/>
      <c r="M605" s="177"/>
      <c r="O605" s="186"/>
      <c r="P605" s="186"/>
      <c r="R605" s="186"/>
      <c r="S605" s="186"/>
    </row>
    <row r="606" spans="1:19" ht="16.2">
      <c r="A606" s="149"/>
      <c r="B606" s="156"/>
      <c r="C606" s="186"/>
      <c r="D606" s="186"/>
      <c r="F606" s="186"/>
      <c r="G606" s="186"/>
      <c r="I606" s="186"/>
      <c r="J606" s="186"/>
      <c r="L606" s="177"/>
      <c r="M606" s="177"/>
      <c r="O606" s="186"/>
      <c r="P606" s="186"/>
      <c r="R606" s="186"/>
      <c r="S606" s="186"/>
    </row>
    <row r="607" spans="1:19" ht="16.2">
      <c r="A607" s="149"/>
      <c r="B607" s="156"/>
      <c r="C607" s="186"/>
      <c r="D607" s="186"/>
      <c r="F607" s="186"/>
      <c r="G607" s="186"/>
      <c r="I607" s="186"/>
      <c r="J607" s="186"/>
      <c r="L607" s="177"/>
      <c r="M607" s="177"/>
      <c r="O607" s="186"/>
      <c r="P607" s="186"/>
      <c r="R607" s="186"/>
      <c r="S607" s="186"/>
    </row>
    <row r="608" spans="1:19" ht="16.2">
      <c r="A608" s="149"/>
      <c r="B608" s="156"/>
      <c r="C608" s="186"/>
      <c r="D608" s="186"/>
      <c r="F608" s="186"/>
      <c r="G608" s="186"/>
      <c r="I608" s="186"/>
      <c r="J608" s="186"/>
      <c r="L608" s="177"/>
      <c r="M608" s="177"/>
      <c r="O608" s="186"/>
      <c r="P608" s="186"/>
      <c r="R608" s="186"/>
      <c r="S608" s="186"/>
    </row>
    <row r="609" spans="1:19" ht="16.2">
      <c r="A609" s="149"/>
      <c r="B609" s="156"/>
      <c r="C609" s="186"/>
      <c r="D609" s="186"/>
      <c r="F609" s="186"/>
      <c r="G609" s="186"/>
      <c r="I609" s="186"/>
      <c r="J609" s="186"/>
      <c r="L609" s="177"/>
      <c r="M609" s="177"/>
      <c r="O609" s="186"/>
      <c r="P609" s="186"/>
      <c r="R609" s="186"/>
      <c r="S609" s="186"/>
    </row>
    <row r="610" spans="1:19" ht="16.2">
      <c r="A610" s="149"/>
      <c r="B610" s="156"/>
      <c r="C610" s="186"/>
      <c r="D610" s="186"/>
      <c r="F610" s="186"/>
      <c r="G610" s="186"/>
      <c r="I610" s="186"/>
      <c r="J610" s="186"/>
      <c r="L610" s="177"/>
      <c r="M610" s="177"/>
      <c r="O610" s="186"/>
      <c r="P610" s="186"/>
      <c r="R610" s="186"/>
      <c r="S610" s="186"/>
    </row>
    <row r="611" spans="1:19" ht="16.2">
      <c r="A611" s="149"/>
      <c r="B611" s="156"/>
      <c r="C611" s="186"/>
      <c r="D611" s="186"/>
      <c r="F611" s="186"/>
      <c r="G611" s="186"/>
      <c r="I611" s="186"/>
      <c r="J611" s="186"/>
      <c r="L611" s="177"/>
      <c r="M611" s="177"/>
      <c r="O611" s="186"/>
      <c r="P611" s="186"/>
      <c r="R611" s="186"/>
      <c r="S611" s="186"/>
    </row>
    <row r="612" spans="1:19" ht="16.2">
      <c r="A612" s="149"/>
      <c r="B612" s="156"/>
      <c r="C612" s="186"/>
      <c r="D612" s="186"/>
      <c r="F612" s="186"/>
      <c r="G612" s="186"/>
      <c r="I612" s="186"/>
      <c r="J612" s="186"/>
      <c r="L612" s="177"/>
      <c r="M612" s="177"/>
      <c r="O612" s="186"/>
      <c r="P612" s="186"/>
      <c r="R612" s="186"/>
      <c r="S612" s="186"/>
    </row>
    <row r="613" spans="1:19" ht="15" customHeight="1">
      <c r="A613" s="149"/>
      <c r="B613" s="156"/>
      <c r="C613" s="186"/>
      <c r="D613" s="186"/>
      <c r="F613" s="186"/>
      <c r="G613" s="186"/>
      <c r="I613" s="186"/>
      <c r="J613" s="186"/>
      <c r="L613" s="177"/>
      <c r="M613" s="177"/>
      <c r="O613" s="186"/>
      <c r="P613" s="186"/>
      <c r="R613" s="186"/>
      <c r="S613" s="186"/>
    </row>
    <row r="614" spans="1:19" ht="15" customHeight="1">
      <c r="A614" s="149"/>
      <c r="B614" s="156"/>
      <c r="C614" s="186"/>
      <c r="D614" s="186"/>
      <c r="F614" s="186"/>
      <c r="G614" s="186"/>
      <c r="I614" s="186"/>
      <c r="J614" s="186"/>
      <c r="L614" s="177"/>
      <c r="M614" s="177"/>
      <c r="O614" s="186"/>
      <c r="P614" s="186"/>
      <c r="R614" s="186"/>
      <c r="S614" s="186"/>
    </row>
    <row r="615" spans="1:19" ht="15" customHeight="1">
      <c r="A615" s="149"/>
      <c r="B615" s="156"/>
      <c r="C615" s="186"/>
      <c r="D615" s="186"/>
      <c r="F615" s="186"/>
      <c r="G615" s="186"/>
      <c r="I615" s="186"/>
      <c r="J615" s="186"/>
      <c r="L615" s="177"/>
      <c r="M615" s="177"/>
      <c r="O615" s="186"/>
      <c r="P615" s="186"/>
      <c r="R615" s="186"/>
      <c r="S615" s="186"/>
    </row>
    <row r="616" spans="1:19" ht="15" customHeight="1">
      <c r="A616" s="149"/>
      <c r="B616" s="156"/>
      <c r="C616" s="186"/>
      <c r="D616" s="186"/>
      <c r="F616" s="186"/>
      <c r="G616" s="186"/>
      <c r="I616" s="186"/>
      <c r="J616" s="186"/>
      <c r="L616" s="177"/>
      <c r="M616" s="177"/>
      <c r="O616" s="186"/>
      <c r="P616" s="186"/>
      <c r="R616" s="186"/>
      <c r="S616" s="186"/>
    </row>
    <row r="617" spans="1:19" ht="15" customHeight="1">
      <c r="A617" s="149"/>
      <c r="B617" s="156"/>
      <c r="C617" s="186"/>
      <c r="D617" s="186"/>
      <c r="F617" s="186"/>
      <c r="G617" s="186"/>
      <c r="I617" s="186"/>
      <c r="J617" s="186"/>
      <c r="L617" s="177"/>
      <c r="M617" s="177"/>
      <c r="O617" s="186"/>
      <c r="P617" s="186"/>
      <c r="R617" s="186"/>
      <c r="S617" s="186"/>
    </row>
    <row r="618" spans="1:19" ht="15" customHeight="1">
      <c r="A618" s="149"/>
      <c r="B618" s="156"/>
      <c r="C618" s="186"/>
      <c r="D618" s="186"/>
      <c r="F618" s="186"/>
      <c r="G618" s="186"/>
      <c r="I618" s="186"/>
      <c r="J618" s="186"/>
      <c r="L618" s="177"/>
      <c r="M618" s="177"/>
      <c r="O618" s="186"/>
      <c r="P618" s="186"/>
      <c r="R618" s="186"/>
      <c r="S618" s="186"/>
    </row>
    <row r="619" spans="1:19" ht="15" customHeight="1">
      <c r="A619" s="149"/>
      <c r="B619" s="156"/>
      <c r="C619" s="186"/>
      <c r="D619" s="186"/>
      <c r="F619" s="186"/>
      <c r="G619" s="186"/>
      <c r="I619" s="186"/>
      <c r="J619" s="186"/>
      <c r="L619" s="177"/>
      <c r="M619" s="177"/>
      <c r="O619" s="186"/>
      <c r="P619" s="186"/>
      <c r="R619" s="186"/>
      <c r="S619" s="186"/>
    </row>
    <row r="620" spans="1:19" ht="15" customHeight="1">
      <c r="A620" s="149"/>
      <c r="B620" s="156"/>
      <c r="C620" s="186"/>
      <c r="D620" s="186"/>
      <c r="F620" s="186"/>
      <c r="G620" s="186"/>
      <c r="I620" s="186"/>
      <c r="J620" s="186"/>
      <c r="L620" s="177"/>
      <c r="M620" s="177"/>
      <c r="O620" s="186"/>
      <c r="P620" s="186"/>
      <c r="R620" s="186"/>
      <c r="S620" s="186"/>
    </row>
    <row r="621" spans="1:19" ht="15" customHeight="1">
      <c r="A621" s="149"/>
      <c r="B621" s="156"/>
      <c r="C621" s="186"/>
      <c r="D621" s="186"/>
      <c r="F621" s="186"/>
      <c r="G621" s="186"/>
      <c r="I621" s="186"/>
      <c r="J621" s="186"/>
      <c r="L621" s="177"/>
      <c r="M621" s="177"/>
      <c r="O621" s="186"/>
      <c r="P621" s="186"/>
      <c r="R621" s="186"/>
      <c r="S621" s="186"/>
    </row>
    <row r="622" spans="1:19" ht="15" customHeight="1">
      <c r="A622" s="149"/>
      <c r="B622" s="156"/>
      <c r="C622" s="186"/>
      <c r="D622" s="186"/>
      <c r="F622" s="186"/>
      <c r="G622" s="186"/>
      <c r="I622" s="186"/>
      <c r="J622" s="186"/>
      <c r="L622" s="177"/>
      <c r="M622" s="177"/>
      <c r="O622" s="186"/>
      <c r="P622" s="186"/>
      <c r="R622" s="186"/>
      <c r="S622" s="186"/>
    </row>
    <row r="623" spans="1:19" ht="15" customHeight="1">
      <c r="A623" s="149"/>
      <c r="B623" s="156"/>
      <c r="C623" s="186"/>
      <c r="D623" s="186"/>
      <c r="F623" s="186"/>
      <c r="G623" s="186"/>
      <c r="I623" s="186"/>
      <c r="J623" s="186"/>
      <c r="L623" s="177"/>
      <c r="M623" s="177"/>
      <c r="O623" s="186"/>
      <c r="P623" s="186"/>
      <c r="R623" s="186"/>
      <c r="S623" s="186"/>
    </row>
    <row r="624" spans="1:19" ht="15" customHeight="1">
      <c r="A624" s="149"/>
      <c r="B624" s="156"/>
      <c r="C624" s="186"/>
      <c r="D624" s="186"/>
      <c r="F624" s="186"/>
      <c r="G624" s="186"/>
      <c r="I624" s="186"/>
      <c r="J624" s="186"/>
      <c r="L624" s="177"/>
      <c r="M624" s="177"/>
      <c r="O624" s="186"/>
      <c r="P624" s="186"/>
      <c r="R624" s="186"/>
      <c r="S624" s="186"/>
    </row>
    <row r="625" spans="1:19" ht="15" customHeight="1">
      <c r="A625" s="149"/>
      <c r="B625" s="156"/>
      <c r="C625" s="186"/>
      <c r="D625" s="186"/>
      <c r="F625" s="186"/>
      <c r="G625" s="186"/>
      <c r="I625" s="186"/>
      <c r="J625" s="186"/>
      <c r="L625" s="177"/>
      <c r="M625" s="177"/>
      <c r="O625" s="186"/>
      <c r="P625" s="186"/>
      <c r="R625" s="186"/>
      <c r="S625" s="186"/>
    </row>
    <row r="626" spans="1:19" ht="15" customHeight="1">
      <c r="A626" s="149"/>
      <c r="B626" s="156"/>
      <c r="C626" s="186"/>
      <c r="D626" s="186"/>
      <c r="F626" s="186"/>
      <c r="G626" s="186"/>
      <c r="I626" s="186"/>
      <c r="J626" s="186"/>
      <c r="L626" s="177"/>
      <c r="M626" s="177"/>
      <c r="O626" s="186"/>
      <c r="P626" s="186"/>
      <c r="R626" s="186"/>
      <c r="S626" s="186"/>
    </row>
    <row r="627" spans="1:19" ht="15" customHeight="1">
      <c r="A627" s="149"/>
      <c r="B627" s="156"/>
      <c r="C627" s="186"/>
      <c r="D627" s="186"/>
      <c r="F627" s="186"/>
      <c r="G627" s="186"/>
      <c r="I627" s="186"/>
      <c r="J627" s="186"/>
      <c r="L627" s="177"/>
      <c r="M627" s="177"/>
      <c r="O627" s="186"/>
      <c r="P627" s="186"/>
      <c r="R627" s="186"/>
      <c r="S627" s="186"/>
    </row>
    <row r="628" spans="1:19" ht="15" customHeight="1">
      <c r="A628" s="149"/>
      <c r="B628" s="156"/>
      <c r="C628" s="186"/>
      <c r="D628" s="186"/>
      <c r="F628" s="186"/>
      <c r="G628" s="186"/>
      <c r="I628" s="186"/>
      <c r="J628" s="186"/>
      <c r="L628" s="177"/>
      <c r="M628" s="177"/>
      <c r="O628" s="186"/>
      <c r="P628" s="186"/>
      <c r="R628" s="186"/>
      <c r="S628" s="186"/>
    </row>
    <row r="629" spans="1:19" ht="15" customHeight="1">
      <c r="A629" s="149"/>
      <c r="B629" s="156"/>
      <c r="C629" s="186"/>
      <c r="D629" s="186"/>
      <c r="F629" s="186"/>
      <c r="G629" s="186"/>
      <c r="I629" s="186"/>
      <c r="J629" s="186"/>
      <c r="L629" s="177"/>
      <c r="M629" s="177"/>
      <c r="O629" s="186"/>
      <c r="P629" s="186"/>
      <c r="R629" s="186"/>
      <c r="S629" s="186"/>
    </row>
    <row r="630" spans="1:19" ht="15" customHeight="1">
      <c r="A630" s="149"/>
      <c r="B630" s="156"/>
      <c r="C630" s="186"/>
      <c r="D630" s="186"/>
      <c r="F630" s="186"/>
      <c r="G630" s="186"/>
      <c r="I630" s="186"/>
      <c r="J630" s="186"/>
      <c r="L630" s="177"/>
      <c r="M630" s="177"/>
      <c r="O630" s="186"/>
      <c r="P630" s="186"/>
      <c r="R630" s="186"/>
      <c r="S630" s="186"/>
    </row>
    <row r="631" spans="1:19" ht="15" customHeight="1">
      <c r="A631" s="149"/>
      <c r="B631" s="156"/>
      <c r="C631" s="186"/>
      <c r="D631" s="186"/>
      <c r="F631" s="186"/>
      <c r="G631" s="186"/>
      <c r="I631" s="186"/>
      <c r="J631" s="186"/>
      <c r="L631" s="177"/>
      <c r="M631" s="177"/>
      <c r="O631" s="186"/>
      <c r="P631" s="186"/>
      <c r="R631" s="186"/>
      <c r="S631" s="186"/>
    </row>
    <row r="632" spans="1:19" ht="15" customHeight="1">
      <c r="A632" s="149"/>
      <c r="B632" s="156"/>
      <c r="C632" s="186"/>
      <c r="D632" s="186"/>
      <c r="F632" s="186"/>
      <c r="G632" s="186"/>
      <c r="I632" s="186"/>
      <c r="J632" s="186"/>
      <c r="L632" s="177"/>
      <c r="M632" s="177"/>
      <c r="O632" s="186"/>
      <c r="P632" s="186"/>
      <c r="R632" s="186"/>
      <c r="S632" s="186"/>
    </row>
    <row r="633" spans="1:19" ht="15" customHeight="1">
      <c r="A633" s="149"/>
      <c r="B633" s="156"/>
      <c r="C633" s="186"/>
      <c r="D633" s="186"/>
      <c r="F633" s="186"/>
      <c r="G633" s="186"/>
      <c r="I633" s="186"/>
      <c r="J633" s="186"/>
      <c r="L633" s="177"/>
      <c r="M633" s="177"/>
      <c r="O633" s="186"/>
      <c r="P633" s="186"/>
      <c r="R633" s="186"/>
      <c r="S633" s="186"/>
    </row>
    <row r="634" spans="1:19" ht="15" customHeight="1">
      <c r="A634" s="149"/>
      <c r="B634" s="156"/>
      <c r="C634" s="186"/>
      <c r="D634" s="186"/>
      <c r="F634" s="186"/>
      <c r="G634" s="186"/>
      <c r="I634" s="186"/>
      <c r="J634" s="186"/>
      <c r="L634" s="177"/>
      <c r="M634" s="177"/>
      <c r="O634" s="186"/>
      <c r="P634" s="186"/>
      <c r="R634" s="186"/>
      <c r="S634" s="186"/>
    </row>
    <row r="635" spans="1:19" ht="15" customHeight="1">
      <c r="A635" s="149"/>
      <c r="B635" s="156"/>
      <c r="C635" s="186"/>
      <c r="D635" s="186"/>
      <c r="F635" s="186"/>
      <c r="G635" s="186"/>
      <c r="I635" s="186"/>
      <c r="J635" s="186"/>
      <c r="L635" s="177"/>
      <c r="M635" s="177"/>
      <c r="O635" s="186"/>
      <c r="P635" s="186"/>
      <c r="R635" s="186"/>
      <c r="S635" s="186"/>
    </row>
    <row r="636" spans="1:19" ht="15" customHeight="1">
      <c r="A636" s="149"/>
      <c r="B636" s="156"/>
      <c r="C636" s="186"/>
      <c r="D636" s="186"/>
      <c r="F636" s="186"/>
      <c r="G636" s="186"/>
      <c r="I636" s="186"/>
      <c r="J636" s="186"/>
      <c r="L636" s="177"/>
      <c r="M636" s="177"/>
      <c r="O636" s="186"/>
      <c r="P636" s="186"/>
      <c r="R636" s="186"/>
      <c r="S636" s="186"/>
    </row>
    <row r="637" spans="1:19" ht="15" customHeight="1">
      <c r="A637" s="149"/>
      <c r="B637" s="156"/>
      <c r="C637" s="186"/>
      <c r="D637" s="186"/>
      <c r="F637" s="186"/>
      <c r="G637" s="186"/>
      <c r="I637" s="186"/>
      <c r="J637" s="186"/>
      <c r="L637" s="177"/>
      <c r="M637" s="177"/>
      <c r="O637" s="186"/>
      <c r="P637" s="186"/>
      <c r="R637" s="186"/>
      <c r="S637" s="186"/>
    </row>
    <row r="638" spans="1:19" ht="15" customHeight="1">
      <c r="A638" s="149"/>
      <c r="B638" s="156"/>
      <c r="C638" s="186"/>
      <c r="D638" s="186"/>
      <c r="F638" s="186"/>
      <c r="G638" s="186"/>
      <c r="I638" s="186"/>
      <c r="J638" s="186"/>
      <c r="L638" s="177"/>
      <c r="M638" s="177"/>
      <c r="O638" s="186"/>
      <c r="P638" s="186"/>
      <c r="R638" s="186"/>
      <c r="S638" s="186"/>
    </row>
    <row r="639" spans="1:19" ht="15" customHeight="1">
      <c r="A639" s="149"/>
      <c r="B639" s="156"/>
      <c r="C639" s="186"/>
      <c r="D639" s="186"/>
      <c r="F639" s="186"/>
      <c r="G639" s="186"/>
      <c r="I639" s="186"/>
      <c r="J639" s="186"/>
      <c r="L639" s="177"/>
      <c r="M639" s="177"/>
      <c r="O639" s="186"/>
      <c r="P639" s="186"/>
      <c r="R639" s="186"/>
      <c r="S639" s="186"/>
    </row>
    <row r="640" spans="1:19" ht="15" customHeight="1">
      <c r="A640" s="149"/>
      <c r="B640" s="156"/>
      <c r="C640" s="186"/>
      <c r="D640" s="186"/>
      <c r="F640" s="186"/>
      <c r="G640" s="186"/>
      <c r="I640" s="186"/>
      <c r="J640" s="186"/>
      <c r="L640" s="177"/>
      <c r="M640" s="177"/>
      <c r="O640" s="186"/>
      <c r="P640" s="186"/>
      <c r="R640" s="186"/>
      <c r="S640" s="186"/>
    </row>
    <row r="641" spans="1:19" ht="15" customHeight="1">
      <c r="A641" s="149"/>
      <c r="B641" s="156"/>
      <c r="C641" s="186"/>
      <c r="D641" s="186"/>
      <c r="F641" s="186"/>
      <c r="G641" s="186"/>
      <c r="I641" s="186"/>
      <c r="J641" s="186"/>
      <c r="L641" s="177"/>
      <c r="M641" s="177"/>
      <c r="O641" s="186"/>
      <c r="P641" s="186"/>
      <c r="R641" s="186"/>
      <c r="S641" s="186"/>
    </row>
    <row r="642" spans="1:19" ht="15" customHeight="1">
      <c r="A642" s="149"/>
      <c r="B642" s="156"/>
      <c r="C642" s="186"/>
      <c r="D642" s="186"/>
      <c r="F642" s="186"/>
      <c r="G642" s="186"/>
      <c r="I642" s="186"/>
      <c r="J642" s="186"/>
      <c r="L642" s="177"/>
      <c r="M642" s="177"/>
      <c r="O642" s="186"/>
      <c r="P642" s="186"/>
      <c r="R642" s="186"/>
      <c r="S642" s="186"/>
    </row>
    <row r="643" spans="1:19" ht="15" customHeight="1">
      <c r="A643" s="149"/>
      <c r="B643" s="156"/>
      <c r="C643" s="186"/>
      <c r="D643" s="186"/>
      <c r="F643" s="186"/>
      <c r="G643" s="186"/>
      <c r="I643" s="186"/>
      <c r="J643" s="186"/>
      <c r="L643" s="177"/>
      <c r="M643" s="177"/>
      <c r="O643" s="186"/>
      <c r="P643" s="186"/>
      <c r="R643" s="186"/>
      <c r="S643" s="186"/>
    </row>
    <row r="644" spans="1:19" ht="15" customHeight="1">
      <c r="A644" s="149"/>
      <c r="B644" s="156"/>
      <c r="C644" s="186"/>
      <c r="D644" s="186"/>
      <c r="F644" s="186"/>
      <c r="G644" s="186"/>
      <c r="I644" s="186"/>
      <c r="J644" s="186"/>
      <c r="L644" s="177"/>
      <c r="M644" s="177"/>
      <c r="O644" s="186"/>
      <c r="P644" s="186"/>
      <c r="R644" s="186"/>
      <c r="S644" s="186"/>
    </row>
    <row r="645" spans="1:19" ht="15" customHeight="1">
      <c r="A645" s="149"/>
      <c r="B645" s="156"/>
      <c r="C645" s="186"/>
      <c r="D645" s="186"/>
      <c r="F645" s="186"/>
      <c r="G645" s="186"/>
      <c r="I645" s="186"/>
      <c r="J645" s="186"/>
      <c r="L645" s="177"/>
      <c r="M645" s="177"/>
      <c r="O645" s="186"/>
      <c r="P645" s="186"/>
      <c r="R645" s="186"/>
      <c r="S645" s="186"/>
    </row>
    <row r="646" spans="1:19" ht="15" customHeight="1">
      <c r="A646" s="149"/>
      <c r="B646" s="156"/>
      <c r="C646" s="186"/>
      <c r="D646" s="186"/>
      <c r="F646" s="186"/>
      <c r="G646" s="186"/>
      <c r="I646" s="186"/>
      <c r="J646" s="186"/>
      <c r="L646" s="177"/>
      <c r="M646" s="177"/>
      <c r="O646" s="186"/>
      <c r="P646" s="186"/>
      <c r="R646" s="186"/>
      <c r="S646" s="186"/>
    </row>
    <row r="647" spans="1:19" ht="15" customHeight="1">
      <c r="A647" s="149"/>
      <c r="B647" s="156"/>
      <c r="C647" s="186"/>
      <c r="D647" s="186"/>
      <c r="F647" s="186"/>
      <c r="G647" s="186"/>
      <c r="I647" s="186"/>
      <c r="J647" s="186"/>
      <c r="L647" s="177"/>
      <c r="M647" s="177"/>
      <c r="O647" s="186"/>
      <c r="P647" s="186"/>
      <c r="R647" s="186"/>
      <c r="S647" s="186"/>
    </row>
    <row r="648" spans="1:19" ht="15" customHeight="1">
      <c r="A648" s="149"/>
      <c r="B648" s="156"/>
      <c r="C648" s="186"/>
      <c r="D648" s="186"/>
      <c r="F648" s="186"/>
      <c r="G648" s="186"/>
      <c r="I648" s="186"/>
      <c r="J648" s="186"/>
      <c r="L648" s="177"/>
      <c r="M648" s="177"/>
      <c r="O648" s="186"/>
      <c r="P648" s="186"/>
      <c r="R648" s="186"/>
      <c r="S648" s="186"/>
    </row>
    <row r="649" spans="1:19" ht="15" customHeight="1">
      <c r="A649" s="149"/>
      <c r="B649" s="156"/>
      <c r="C649" s="186"/>
      <c r="D649" s="186"/>
      <c r="F649" s="186"/>
      <c r="G649" s="186"/>
      <c r="I649" s="186"/>
      <c r="J649" s="186"/>
      <c r="L649" s="177"/>
      <c r="M649" s="177"/>
      <c r="O649" s="186"/>
      <c r="P649" s="186"/>
      <c r="R649" s="186"/>
      <c r="S649" s="186"/>
    </row>
    <row r="650" spans="1:19" ht="15" customHeight="1">
      <c r="A650" s="149"/>
      <c r="B650" s="156"/>
      <c r="C650" s="186"/>
      <c r="D650" s="186"/>
      <c r="F650" s="186"/>
      <c r="G650" s="186"/>
      <c r="I650" s="186"/>
      <c r="J650" s="186"/>
      <c r="L650" s="177"/>
      <c r="M650" s="177"/>
      <c r="O650" s="186"/>
      <c r="P650" s="186"/>
      <c r="R650" s="186"/>
      <c r="S650" s="186"/>
    </row>
    <row r="651" spans="1:19" ht="15" customHeight="1">
      <c r="A651" s="149"/>
      <c r="B651" s="156"/>
      <c r="C651" s="186"/>
      <c r="D651" s="186"/>
      <c r="F651" s="186"/>
      <c r="G651" s="186"/>
      <c r="I651" s="186"/>
      <c r="J651" s="186"/>
      <c r="L651" s="177"/>
      <c r="M651" s="177"/>
      <c r="O651" s="186"/>
      <c r="P651" s="186"/>
      <c r="R651" s="186"/>
      <c r="S651" s="186"/>
    </row>
    <row r="652" spans="1:19" ht="15" customHeight="1">
      <c r="A652" s="149"/>
      <c r="B652" s="156"/>
      <c r="C652" s="186"/>
      <c r="D652" s="186"/>
      <c r="F652" s="186"/>
      <c r="G652" s="186"/>
      <c r="I652" s="186"/>
      <c r="J652" s="186"/>
      <c r="L652" s="177"/>
      <c r="M652" s="177"/>
      <c r="O652" s="186"/>
      <c r="P652" s="186"/>
      <c r="R652" s="186"/>
      <c r="S652" s="186"/>
    </row>
    <row r="653" spans="1:19" ht="15" customHeight="1">
      <c r="A653" s="149"/>
      <c r="B653" s="156"/>
      <c r="C653" s="186"/>
      <c r="D653" s="186"/>
      <c r="F653" s="186"/>
      <c r="G653" s="186"/>
      <c r="I653" s="186"/>
      <c r="J653" s="186"/>
      <c r="L653" s="177"/>
      <c r="M653" s="177"/>
      <c r="O653" s="186"/>
      <c r="P653" s="186"/>
      <c r="R653" s="186"/>
      <c r="S653" s="186"/>
    </row>
    <row r="654" spans="1:19" ht="15" customHeight="1">
      <c r="A654" s="149"/>
      <c r="B654" s="156"/>
      <c r="C654" s="186"/>
      <c r="D654" s="186"/>
      <c r="F654" s="186"/>
      <c r="G654" s="186"/>
      <c r="I654" s="186"/>
      <c r="J654" s="186"/>
      <c r="L654" s="177"/>
      <c r="M654" s="177"/>
      <c r="O654" s="186"/>
      <c r="P654" s="186"/>
      <c r="R654" s="186"/>
      <c r="S654" s="186"/>
    </row>
    <row r="655" spans="1:19" ht="15" customHeight="1">
      <c r="A655" s="149"/>
      <c r="B655" s="156"/>
      <c r="C655" s="186"/>
      <c r="D655" s="186"/>
      <c r="F655" s="186"/>
      <c r="G655" s="186"/>
      <c r="I655" s="186"/>
      <c r="J655" s="186"/>
      <c r="L655" s="177"/>
      <c r="M655" s="177"/>
      <c r="O655" s="186"/>
      <c r="P655" s="186"/>
      <c r="R655" s="186"/>
      <c r="S655" s="186"/>
    </row>
    <row r="656" spans="1:19" ht="15" customHeight="1">
      <c r="A656" s="149"/>
      <c r="B656" s="156"/>
      <c r="C656" s="186"/>
      <c r="D656" s="186"/>
      <c r="F656" s="186"/>
      <c r="G656" s="186"/>
      <c r="I656" s="186"/>
      <c r="J656" s="186"/>
      <c r="L656" s="177"/>
      <c r="M656" s="177"/>
      <c r="O656" s="186"/>
      <c r="P656" s="186"/>
      <c r="R656" s="186"/>
      <c r="S656" s="186"/>
    </row>
    <row r="657" spans="1:19" ht="15" customHeight="1">
      <c r="A657" s="149"/>
      <c r="B657" s="156"/>
      <c r="C657" s="186"/>
      <c r="D657" s="186"/>
      <c r="F657" s="186"/>
      <c r="G657" s="186"/>
      <c r="I657" s="186"/>
      <c r="J657" s="186"/>
      <c r="L657" s="177"/>
      <c r="M657" s="177"/>
      <c r="O657" s="186"/>
      <c r="P657" s="186"/>
      <c r="R657" s="186"/>
      <c r="S657" s="186"/>
    </row>
    <row r="658" spans="1:19" ht="15" customHeight="1">
      <c r="A658" s="149"/>
      <c r="B658" s="156"/>
      <c r="C658" s="186"/>
      <c r="D658" s="186"/>
      <c r="F658" s="186"/>
      <c r="G658" s="186"/>
      <c r="I658" s="186"/>
      <c r="J658" s="186"/>
      <c r="L658" s="177"/>
      <c r="M658" s="177"/>
      <c r="O658" s="186"/>
      <c r="P658" s="186"/>
      <c r="R658" s="186"/>
      <c r="S658" s="186"/>
    </row>
    <row r="659" spans="1:19" ht="15" customHeight="1">
      <c r="A659" s="149"/>
      <c r="B659" s="156"/>
      <c r="C659" s="186"/>
      <c r="D659" s="186"/>
      <c r="F659" s="186"/>
      <c r="G659" s="186"/>
      <c r="I659" s="186"/>
      <c r="J659" s="186"/>
      <c r="L659" s="177"/>
      <c r="M659" s="177"/>
      <c r="O659" s="186"/>
      <c r="P659" s="186"/>
      <c r="R659" s="186"/>
      <c r="S659" s="186"/>
    </row>
    <row r="660" spans="1:19" ht="15" customHeight="1">
      <c r="A660" s="149"/>
      <c r="B660" s="156"/>
      <c r="C660" s="186"/>
      <c r="D660" s="186"/>
      <c r="F660" s="186"/>
      <c r="G660" s="186"/>
      <c r="I660" s="186"/>
      <c r="J660" s="186"/>
      <c r="L660" s="177"/>
      <c r="M660" s="177"/>
      <c r="O660" s="186"/>
      <c r="P660" s="186"/>
      <c r="R660" s="186"/>
      <c r="S660" s="186"/>
    </row>
    <row r="661" spans="1:19" ht="15" customHeight="1">
      <c r="A661" s="149"/>
      <c r="B661" s="156"/>
      <c r="C661" s="186"/>
      <c r="D661" s="186"/>
      <c r="F661" s="186"/>
      <c r="G661" s="186"/>
      <c r="I661" s="186"/>
      <c r="J661" s="186"/>
      <c r="L661" s="177"/>
      <c r="M661" s="177"/>
      <c r="O661" s="186"/>
      <c r="P661" s="186"/>
      <c r="R661" s="186"/>
      <c r="S661" s="186"/>
    </row>
    <row r="662" spans="1:19" ht="15" customHeight="1">
      <c r="A662" s="149"/>
      <c r="B662" s="156"/>
      <c r="C662" s="186"/>
      <c r="D662" s="186"/>
      <c r="F662" s="186"/>
      <c r="G662" s="186"/>
      <c r="I662" s="186"/>
      <c r="J662" s="186"/>
      <c r="L662" s="177"/>
      <c r="M662" s="177"/>
      <c r="O662" s="186"/>
      <c r="P662" s="186"/>
      <c r="R662" s="186"/>
      <c r="S662" s="186"/>
    </row>
    <row r="663" spans="1:19" ht="15" customHeight="1">
      <c r="A663" s="149"/>
      <c r="B663" s="156"/>
      <c r="C663" s="186"/>
      <c r="D663" s="186"/>
      <c r="F663" s="186"/>
      <c r="G663" s="186"/>
      <c r="I663" s="186"/>
      <c r="J663" s="186"/>
      <c r="L663" s="177"/>
      <c r="M663" s="177"/>
      <c r="O663" s="186"/>
      <c r="P663" s="186"/>
      <c r="R663" s="186"/>
      <c r="S663" s="186"/>
    </row>
    <row r="664" spans="1:19" ht="15" customHeight="1">
      <c r="A664" s="149"/>
      <c r="B664" s="156"/>
      <c r="C664" s="186"/>
      <c r="D664" s="186"/>
      <c r="F664" s="186"/>
      <c r="G664" s="186"/>
      <c r="I664" s="186"/>
      <c r="J664" s="186"/>
      <c r="L664" s="177"/>
      <c r="M664" s="177"/>
      <c r="O664" s="186"/>
      <c r="P664" s="186"/>
      <c r="R664" s="186"/>
      <c r="S664" s="186"/>
    </row>
    <row r="665" spans="1:19" ht="15" customHeight="1">
      <c r="A665" s="149"/>
      <c r="B665" s="156"/>
      <c r="C665" s="186"/>
      <c r="D665" s="186"/>
      <c r="F665" s="186"/>
      <c r="G665" s="186"/>
      <c r="I665" s="186"/>
      <c r="J665" s="186"/>
      <c r="L665" s="177"/>
      <c r="M665" s="177"/>
      <c r="O665" s="186"/>
      <c r="P665" s="186"/>
      <c r="R665" s="186"/>
      <c r="S665" s="186"/>
    </row>
    <row r="666" spans="1:19" ht="15" customHeight="1">
      <c r="A666" s="149"/>
      <c r="B666" s="156"/>
      <c r="C666" s="186"/>
      <c r="D666" s="186"/>
      <c r="F666" s="186"/>
      <c r="G666" s="186"/>
      <c r="I666" s="186"/>
      <c r="J666" s="186"/>
      <c r="L666" s="177"/>
      <c r="M666" s="177"/>
      <c r="O666" s="186"/>
      <c r="P666" s="186"/>
      <c r="R666" s="186"/>
      <c r="S666" s="186"/>
    </row>
    <row r="667" spans="1:19" ht="15" customHeight="1">
      <c r="A667" s="149"/>
      <c r="B667" s="156"/>
      <c r="C667" s="186"/>
      <c r="D667" s="186"/>
      <c r="F667" s="186"/>
      <c r="G667" s="186"/>
      <c r="I667" s="186"/>
      <c r="J667" s="186"/>
      <c r="L667" s="177"/>
      <c r="M667" s="177"/>
      <c r="O667" s="186"/>
      <c r="P667" s="186"/>
      <c r="R667" s="186"/>
      <c r="S667" s="186"/>
    </row>
    <row r="668" spans="1:19" ht="15" customHeight="1">
      <c r="A668" s="149"/>
      <c r="B668" s="156"/>
      <c r="C668" s="186"/>
      <c r="D668" s="186"/>
      <c r="F668" s="186"/>
      <c r="G668" s="186"/>
      <c r="I668" s="186"/>
      <c r="J668" s="186"/>
      <c r="L668" s="177"/>
      <c r="M668" s="177"/>
      <c r="O668" s="186"/>
      <c r="P668" s="186"/>
      <c r="R668" s="186"/>
      <c r="S668" s="186"/>
    </row>
    <row r="669" spans="1:19" ht="15" customHeight="1">
      <c r="A669" s="149"/>
      <c r="B669" s="156"/>
      <c r="C669" s="186"/>
      <c r="D669" s="186"/>
      <c r="F669" s="186"/>
      <c r="G669" s="186"/>
      <c r="I669" s="186"/>
      <c r="J669" s="186"/>
      <c r="L669" s="177"/>
      <c r="M669" s="177"/>
      <c r="O669" s="186"/>
      <c r="P669" s="186"/>
      <c r="R669" s="186"/>
      <c r="S669" s="186"/>
    </row>
    <row r="670" spans="1:19" ht="15" customHeight="1">
      <c r="A670" s="149"/>
      <c r="B670" s="156"/>
      <c r="C670" s="186"/>
      <c r="D670" s="186"/>
      <c r="F670" s="186"/>
      <c r="G670" s="186"/>
      <c r="I670" s="186"/>
      <c r="J670" s="186"/>
      <c r="L670" s="177"/>
      <c r="M670" s="177"/>
      <c r="O670" s="186"/>
      <c r="P670" s="186"/>
      <c r="R670" s="186"/>
      <c r="S670" s="186"/>
    </row>
    <row r="671" spans="1:19" ht="15" customHeight="1">
      <c r="A671" s="149"/>
      <c r="B671" s="156"/>
      <c r="C671" s="186"/>
      <c r="D671" s="186"/>
      <c r="F671" s="186"/>
      <c r="G671" s="186"/>
      <c r="I671" s="186"/>
      <c r="J671" s="186"/>
      <c r="L671" s="177"/>
      <c r="M671" s="177"/>
      <c r="O671" s="186"/>
      <c r="P671" s="186"/>
      <c r="R671" s="186"/>
      <c r="S671" s="186"/>
    </row>
    <row r="672" spans="1:19" ht="15" customHeight="1">
      <c r="A672" s="149"/>
      <c r="B672" s="156"/>
      <c r="C672" s="186"/>
      <c r="D672" s="186"/>
      <c r="F672" s="186"/>
      <c r="G672" s="186"/>
      <c r="I672" s="186"/>
      <c r="J672" s="186"/>
      <c r="L672" s="177"/>
      <c r="M672" s="177"/>
      <c r="O672" s="186"/>
      <c r="P672" s="186"/>
      <c r="R672" s="186"/>
      <c r="S672" s="186"/>
    </row>
    <row r="673" spans="1:19" ht="15" customHeight="1">
      <c r="A673" s="149"/>
      <c r="B673" s="156"/>
      <c r="C673" s="186"/>
      <c r="D673" s="186"/>
      <c r="F673" s="186"/>
      <c r="G673" s="186"/>
      <c r="I673" s="186"/>
      <c r="J673" s="186"/>
      <c r="L673" s="177"/>
      <c r="M673" s="177"/>
      <c r="O673" s="186"/>
      <c r="P673" s="186"/>
      <c r="R673" s="186"/>
      <c r="S673" s="186"/>
    </row>
    <row r="674" spans="1:19" ht="15" customHeight="1">
      <c r="A674" s="149"/>
      <c r="B674" s="156"/>
      <c r="C674" s="186"/>
      <c r="D674" s="186"/>
      <c r="F674" s="186"/>
      <c r="G674" s="186"/>
      <c r="I674" s="186"/>
      <c r="J674" s="186"/>
      <c r="L674" s="177"/>
      <c r="M674" s="177"/>
      <c r="O674" s="186"/>
      <c r="P674" s="186"/>
      <c r="R674" s="186"/>
      <c r="S674" s="186"/>
    </row>
    <row r="675" spans="1:19" ht="15" customHeight="1">
      <c r="A675" s="149"/>
      <c r="B675" s="156"/>
      <c r="C675" s="186"/>
      <c r="D675" s="186"/>
      <c r="F675" s="186"/>
      <c r="G675" s="186"/>
      <c r="I675" s="186"/>
      <c r="J675" s="186"/>
      <c r="L675" s="177"/>
      <c r="M675" s="177"/>
      <c r="O675" s="186"/>
      <c r="P675" s="186"/>
      <c r="R675" s="186"/>
      <c r="S675" s="186"/>
    </row>
    <row r="676" spans="1:19" ht="15" customHeight="1">
      <c r="A676" s="149"/>
      <c r="B676" s="156"/>
      <c r="C676" s="186"/>
      <c r="D676" s="186"/>
      <c r="F676" s="186"/>
      <c r="G676" s="186"/>
      <c r="I676" s="186"/>
      <c r="J676" s="186"/>
      <c r="L676" s="177"/>
      <c r="M676" s="177"/>
      <c r="O676" s="186"/>
      <c r="P676" s="186"/>
      <c r="R676" s="186"/>
      <c r="S676" s="186"/>
    </row>
    <row r="677" spans="1:19" ht="15" customHeight="1">
      <c r="A677" s="149"/>
      <c r="B677" s="156"/>
      <c r="C677" s="186"/>
      <c r="D677" s="186"/>
      <c r="F677" s="186"/>
      <c r="G677" s="186"/>
      <c r="I677" s="186"/>
      <c r="J677" s="186"/>
      <c r="L677" s="177"/>
      <c r="M677" s="177"/>
      <c r="O677" s="186"/>
      <c r="P677" s="186"/>
      <c r="R677" s="186"/>
      <c r="S677" s="186"/>
    </row>
    <row r="678" spans="1:19" ht="15" customHeight="1">
      <c r="A678" s="149"/>
      <c r="B678" s="156"/>
      <c r="C678" s="186"/>
      <c r="D678" s="186"/>
      <c r="F678" s="186"/>
      <c r="G678" s="186"/>
      <c r="I678" s="186"/>
      <c r="J678" s="186"/>
      <c r="L678" s="177"/>
      <c r="M678" s="177"/>
      <c r="O678" s="186"/>
      <c r="P678" s="186"/>
      <c r="R678" s="186"/>
      <c r="S678" s="186"/>
    </row>
    <row r="679" spans="1:19" ht="15" customHeight="1">
      <c r="A679" s="149"/>
      <c r="B679" s="156"/>
      <c r="C679" s="186"/>
      <c r="D679" s="186"/>
      <c r="F679" s="186"/>
      <c r="G679" s="186"/>
      <c r="I679" s="186"/>
      <c r="J679" s="186"/>
      <c r="L679" s="177"/>
      <c r="M679" s="177"/>
      <c r="O679" s="186"/>
      <c r="P679" s="186"/>
      <c r="R679" s="186"/>
      <c r="S679" s="186"/>
    </row>
    <row r="680" spans="1:19" ht="15" customHeight="1">
      <c r="A680" s="149"/>
      <c r="B680" s="156"/>
      <c r="C680" s="186"/>
      <c r="D680" s="186"/>
      <c r="F680" s="186"/>
      <c r="G680" s="186"/>
      <c r="I680" s="186"/>
      <c r="J680" s="186"/>
      <c r="L680" s="177"/>
      <c r="M680" s="177"/>
      <c r="O680" s="186"/>
      <c r="P680" s="186"/>
      <c r="R680" s="186"/>
      <c r="S680" s="186"/>
    </row>
    <row r="681" spans="1:19" ht="15" customHeight="1">
      <c r="A681" s="149"/>
      <c r="B681" s="156"/>
      <c r="C681" s="186"/>
      <c r="D681" s="186"/>
      <c r="F681" s="186"/>
      <c r="G681" s="186"/>
      <c r="I681" s="186"/>
      <c r="J681" s="186"/>
      <c r="L681" s="177"/>
      <c r="M681" s="177"/>
      <c r="O681" s="186"/>
      <c r="P681" s="186"/>
      <c r="R681" s="186"/>
      <c r="S681" s="186"/>
    </row>
    <row r="682" spans="1:19" ht="15" customHeight="1">
      <c r="A682" s="149"/>
      <c r="B682" s="156"/>
      <c r="C682" s="186"/>
      <c r="D682" s="186"/>
      <c r="F682" s="186"/>
      <c r="G682" s="186"/>
      <c r="I682" s="186"/>
      <c r="J682" s="186"/>
      <c r="L682" s="177"/>
      <c r="M682" s="177"/>
      <c r="O682" s="186"/>
      <c r="P682" s="186"/>
      <c r="R682" s="186"/>
      <c r="S682" s="186"/>
    </row>
    <row r="683" spans="1:19" ht="15" customHeight="1">
      <c r="A683" s="149"/>
      <c r="B683" s="156"/>
      <c r="C683" s="186"/>
      <c r="D683" s="186"/>
      <c r="F683" s="186"/>
      <c r="G683" s="186"/>
      <c r="I683" s="186"/>
      <c r="J683" s="186"/>
      <c r="L683" s="177"/>
      <c r="M683" s="177"/>
      <c r="O683" s="186"/>
      <c r="P683" s="186"/>
      <c r="R683" s="186"/>
      <c r="S683" s="186"/>
    </row>
    <row r="684" spans="1:19" ht="15" customHeight="1">
      <c r="A684" s="149"/>
      <c r="B684" s="156"/>
      <c r="C684" s="186"/>
      <c r="D684" s="186"/>
      <c r="F684" s="186"/>
      <c r="G684" s="186"/>
      <c r="I684" s="186"/>
      <c r="J684" s="186"/>
      <c r="L684" s="177"/>
      <c r="M684" s="177"/>
      <c r="O684" s="186"/>
      <c r="P684" s="186"/>
      <c r="R684" s="186"/>
      <c r="S684" s="186"/>
    </row>
    <row r="685" spans="1:19" ht="15" customHeight="1">
      <c r="A685" s="149"/>
      <c r="B685" s="156"/>
      <c r="C685" s="186"/>
      <c r="D685" s="186"/>
      <c r="F685" s="186"/>
      <c r="G685" s="186"/>
      <c r="I685" s="186"/>
      <c r="J685" s="186"/>
      <c r="L685" s="177"/>
      <c r="M685" s="177"/>
      <c r="O685" s="186"/>
      <c r="P685" s="186"/>
      <c r="R685" s="186"/>
      <c r="S685" s="186"/>
    </row>
    <row r="686" spans="1:19" ht="15" customHeight="1">
      <c r="A686" s="149"/>
      <c r="B686" s="156"/>
      <c r="C686" s="186"/>
      <c r="D686" s="186"/>
      <c r="F686" s="186"/>
      <c r="G686" s="186"/>
      <c r="I686" s="186"/>
      <c r="J686" s="186"/>
      <c r="L686" s="177"/>
      <c r="M686" s="177"/>
      <c r="O686" s="186"/>
      <c r="P686" s="186"/>
      <c r="R686" s="186"/>
      <c r="S686" s="186"/>
    </row>
    <row r="687" spans="1:19" ht="15" customHeight="1">
      <c r="A687" s="149"/>
      <c r="B687" s="156"/>
      <c r="C687" s="186"/>
      <c r="D687" s="186"/>
      <c r="F687" s="186"/>
      <c r="G687" s="186"/>
      <c r="I687" s="186"/>
      <c r="J687" s="186"/>
      <c r="L687" s="177"/>
      <c r="M687" s="177"/>
      <c r="O687" s="186"/>
      <c r="P687" s="186"/>
      <c r="R687" s="186"/>
      <c r="S687" s="186"/>
    </row>
    <row r="688" spans="1:19" ht="15" customHeight="1">
      <c r="A688" s="149"/>
      <c r="B688" s="156"/>
      <c r="C688" s="186"/>
      <c r="D688" s="186"/>
      <c r="F688" s="186"/>
      <c r="G688" s="186"/>
      <c r="I688" s="186"/>
      <c r="J688" s="186"/>
      <c r="L688" s="177"/>
      <c r="M688" s="177"/>
      <c r="O688" s="186"/>
      <c r="P688" s="186"/>
      <c r="R688" s="186"/>
      <c r="S688" s="186"/>
    </row>
    <row r="689" spans="1:19" ht="15" customHeight="1">
      <c r="A689" s="149"/>
      <c r="B689" s="156"/>
      <c r="C689" s="186"/>
      <c r="D689" s="186"/>
      <c r="F689" s="186"/>
      <c r="G689" s="186"/>
      <c r="I689" s="186"/>
      <c r="J689" s="186"/>
      <c r="L689" s="177"/>
      <c r="M689" s="177"/>
      <c r="O689" s="186"/>
      <c r="P689" s="186"/>
      <c r="R689" s="186"/>
      <c r="S689" s="186"/>
    </row>
    <row r="690" spans="1:19" ht="15" customHeight="1">
      <c r="A690" s="149"/>
      <c r="B690" s="156"/>
      <c r="C690" s="186"/>
      <c r="D690" s="186"/>
      <c r="F690" s="186"/>
      <c r="G690" s="186"/>
      <c r="I690" s="186"/>
      <c r="J690" s="186"/>
      <c r="L690" s="177"/>
      <c r="M690" s="177"/>
      <c r="O690" s="186"/>
      <c r="P690" s="186"/>
      <c r="R690" s="186"/>
      <c r="S690" s="186"/>
    </row>
    <row r="691" spans="1:19" ht="15" customHeight="1">
      <c r="A691" s="149"/>
      <c r="B691" s="156"/>
      <c r="C691" s="186"/>
      <c r="D691" s="186"/>
      <c r="F691" s="186"/>
      <c r="G691" s="186"/>
      <c r="I691" s="186"/>
      <c r="J691" s="186"/>
      <c r="L691" s="177"/>
      <c r="M691" s="177"/>
      <c r="O691" s="186"/>
      <c r="P691" s="186"/>
      <c r="R691" s="186"/>
      <c r="S691" s="186"/>
    </row>
    <row r="692" spans="1:19" ht="15" customHeight="1">
      <c r="A692" s="149"/>
      <c r="B692" s="156"/>
      <c r="C692" s="186"/>
      <c r="D692" s="186"/>
      <c r="F692" s="186"/>
      <c r="G692" s="186"/>
      <c r="I692" s="186"/>
      <c r="J692" s="186"/>
      <c r="L692" s="177"/>
      <c r="M692" s="177"/>
      <c r="O692" s="186"/>
      <c r="P692" s="186"/>
      <c r="R692" s="186"/>
      <c r="S692" s="186"/>
    </row>
    <row r="693" spans="1:19" ht="15" customHeight="1">
      <c r="A693" s="149"/>
      <c r="B693" s="156"/>
      <c r="C693" s="186"/>
      <c r="D693" s="186"/>
      <c r="F693" s="186"/>
      <c r="G693" s="186"/>
      <c r="I693" s="186"/>
      <c r="J693" s="186"/>
      <c r="L693" s="177"/>
      <c r="M693" s="177"/>
      <c r="O693" s="186"/>
      <c r="P693" s="186"/>
      <c r="R693" s="186"/>
      <c r="S693" s="186"/>
    </row>
    <row r="694" spans="1:19" ht="15" customHeight="1">
      <c r="A694" s="149"/>
      <c r="B694" s="156"/>
      <c r="C694" s="186"/>
      <c r="D694" s="186"/>
      <c r="F694" s="186"/>
      <c r="G694" s="186"/>
      <c r="I694" s="186"/>
      <c r="J694" s="186"/>
      <c r="L694" s="177"/>
      <c r="M694" s="177"/>
      <c r="O694" s="186"/>
      <c r="P694" s="186"/>
      <c r="R694" s="186"/>
      <c r="S694" s="186"/>
    </row>
    <row r="695" spans="1:19" ht="15" customHeight="1">
      <c r="A695" s="149"/>
      <c r="B695" s="156"/>
      <c r="C695" s="186"/>
      <c r="D695" s="186"/>
      <c r="F695" s="186"/>
      <c r="G695" s="186"/>
      <c r="I695" s="186"/>
      <c r="J695" s="186"/>
      <c r="L695" s="177"/>
      <c r="M695" s="177"/>
      <c r="O695" s="186"/>
      <c r="P695" s="186"/>
      <c r="R695" s="186"/>
      <c r="S695" s="186"/>
    </row>
    <row r="696" spans="1:19" ht="15" customHeight="1">
      <c r="A696" s="149"/>
      <c r="B696" s="156"/>
      <c r="C696" s="186"/>
      <c r="D696" s="186"/>
      <c r="F696" s="186"/>
      <c r="G696" s="186"/>
      <c r="I696" s="186"/>
      <c r="J696" s="186"/>
      <c r="L696" s="177"/>
      <c r="M696" s="177"/>
      <c r="O696" s="186"/>
      <c r="P696" s="186"/>
      <c r="R696" s="186"/>
      <c r="S696" s="186"/>
    </row>
    <row r="697" spans="1:19" ht="15" customHeight="1">
      <c r="A697" s="149"/>
      <c r="B697" s="156"/>
      <c r="C697" s="186"/>
      <c r="D697" s="186"/>
      <c r="F697" s="186"/>
      <c r="G697" s="186"/>
      <c r="I697" s="186"/>
      <c r="J697" s="186"/>
      <c r="L697" s="177"/>
      <c r="M697" s="177"/>
      <c r="O697" s="186"/>
      <c r="P697" s="186"/>
      <c r="R697" s="186"/>
      <c r="S697" s="186"/>
    </row>
    <row r="698" spans="1:19" ht="15" customHeight="1">
      <c r="A698" s="149"/>
      <c r="B698" s="156"/>
      <c r="C698" s="186"/>
      <c r="D698" s="186"/>
      <c r="F698" s="186"/>
      <c r="G698" s="186"/>
      <c r="I698" s="186"/>
      <c r="J698" s="186"/>
      <c r="O698" s="186"/>
      <c r="P698" s="186"/>
      <c r="R698" s="186"/>
      <c r="S698" s="186"/>
    </row>
    <row r="699" spans="1:19" ht="15" customHeight="1">
      <c r="A699" s="149"/>
      <c r="B699" s="156"/>
      <c r="C699" s="186"/>
      <c r="D699" s="186"/>
      <c r="F699" s="186"/>
      <c r="G699" s="186"/>
      <c r="I699" s="186"/>
      <c r="J699" s="186"/>
      <c r="O699" s="186"/>
      <c r="P699" s="186"/>
      <c r="R699" s="186"/>
      <c r="S699" s="186"/>
    </row>
    <row r="700" spans="1:19" ht="15" customHeight="1">
      <c r="A700" s="149"/>
      <c r="B700" s="156"/>
      <c r="C700" s="186"/>
      <c r="D700" s="186"/>
      <c r="F700" s="186"/>
      <c r="G700" s="186"/>
      <c r="I700" s="186"/>
      <c r="J700" s="186"/>
      <c r="O700" s="186"/>
      <c r="P700" s="186"/>
      <c r="R700" s="186"/>
      <c r="S700" s="186"/>
    </row>
    <row r="701" spans="1:19" ht="15" customHeight="1">
      <c r="A701" s="149"/>
      <c r="B701" s="156"/>
      <c r="C701" s="186"/>
      <c r="D701" s="186"/>
      <c r="F701" s="186"/>
      <c r="G701" s="186"/>
      <c r="I701" s="186"/>
      <c r="J701" s="186"/>
      <c r="O701" s="186"/>
      <c r="P701" s="186"/>
      <c r="R701" s="186"/>
      <c r="S701" s="186"/>
    </row>
    <row r="702" spans="1:19" ht="15" customHeight="1">
      <c r="A702" s="149"/>
      <c r="B702" s="156"/>
      <c r="C702" s="186"/>
      <c r="D702" s="186"/>
      <c r="F702" s="186"/>
      <c r="G702" s="186"/>
      <c r="I702" s="186"/>
      <c r="J702" s="186"/>
      <c r="O702" s="186"/>
      <c r="P702" s="186"/>
      <c r="R702" s="186"/>
      <c r="S702" s="186"/>
    </row>
    <row r="703" spans="1:19" ht="15" customHeight="1">
      <c r="A703" s="149"/>
      <c r="B703" s="156"/>
      <c r="C703" s="186"/>
      <c r="D703" s="186"/>
      <c r="F703" s="186"/>
      <c r="G703" s="186"/>
      <c r="I703" s="186"/>
      <c r="J703" s="186"/>
      <c r="O703" s="186"/>
      <c r="P703" s="186"/>
      <c r="R703" s="186"/>
      <c r="S703" s="186"/>
    </row>
    <row r="704" spans="1:19" ht="15" customHeight="1">
      <c r="A704" s="149"/>
      <c r="B704" s="156"/>
      <c r="C704" s="186"/>
      <c r="D704" s="186"/>
      <c r="F704" s="186"/>
      <c r="G704" s="186"/>
      <c r="I704" s="186"/>
      <c r="J704" s="186"/>
      <c r="O704" s="186"/>
      <c r="P704" s="186"/>
      <c r="R704" s="186"/>
      <c r="S704" s="186"/>
    </row>
    <row r="705" spans="1:19" ht="15" customHeight="1">
      <c r="A705" s="149"/>
      <c r="B705" s="156"/>
      <c r="C705" s="186"/>
      <c r="D705" s="186"/>
      <c r="F705" s="186"/>
      <c r="G705" s="186"/>
      <c r="I705" s="186"/>
      <c r="J705" s="186"/>
      <c r="O705" s="186"/>
      <c r="P705" s="186"/>
      <c r="R705" s="186"/>
      <c r="S705" s="186"/>
    </row>
    <row r="706" spans="1:19" ht="15" customHeight="1">
      <c r="A706" s="149"/>
      <c r="B706" s="156"/>
      <c r="C706" s="186"/>
      <c r="D706" s="186"/>
      <c r="F706" s="186"/>
      <c r="G706" s="186"/>
      <c r="I706" s="186"/>
      <c r="J706" s="186"/>
      <c r="O706" s="186"/>
      <c r="P706" s="186"/>
      <c r="R706" s="186"/>
      <c r="S706" s="186"/>
    </row>
    <row r="707" spans="1:19" ht="15" customHeight="1">
      <c r="A707" s="149"/>
      <c r="B707" s="156"/>
      <c r="C707" s="186"/>
      <c r="D707" s="186"/>
      <c r="F707" s="186"/>
      <c r="G707" s="186"/>
      <c r="I707" s="186"/>
      <c r="J707" s="186"/>
      <c r="O707" s="186"/>
      <c r="P707" s="186"/>
      <c r="R707" s="186"/>
      <c r="S707" s="186"/>
    </row>
    <row r="708" spans="1:19" ht="15" customHeight="1">
      <c r="A708" s="149"/>
      <c r="B708" s="156"/>
      <c r="C708" s="186"/>
      <c r="D708" s="186"/>
      <c r="F708" s="186"/>
      <c r="G708" s="186"/>
      <c r="I708" s="186"/>
      <c r="J708" s="186"/>
      <c r="O708" s="186"/>
      <c r="P708" s="186"/>
      <c r="R708" s="186"/>
      <c r="S708" s="186"/>
    </row>
    <row r="709" spans="1:19" ht="15" customHeight="1">
      <c r="A709" s="149"/>
      <c r="B709" s="156"/>
      <c r="C709" s="186"/>
      <c r="D709" s="186"/>
      <c r="F709" s="186"/>
      <c r="G709" s="186"/>
      <c r="I709" s="186"/>
      <c r="J709" s="186"/>
      <c r="O709" s="186"/>
      <c r="P709" s="186"/>
      <c r="R709" s="186"/>
      <c r="S709" s="186"/>
    </row>
    <row r="710" spans="1:19" ht="15" customHeight="1">
      <c r="A710" s="149"/>
      <c r="B710" s="156"/>
      <c r="C710" s="186"/>
      <c r="D710" s="186"/>
      <c r="F710" s="186"/>
      <c r="G710" s="186"/>
      <c r="I710" s="186"/>
      <c r="J710" s="186"/>
      <c r="O710" s="186"/>
      <c r="P710" s="186"/>
      <c r="R710" s="186"/>
      <c r="S710" s="186"/>
    </row>
    <row r="711" spans="1:19" ht="15" customHeight="1">
      <c r="A711" s="149"/>
      <c r="B711" s="156"/>
      <c r="C711" s="186"/>
      <c r="D711" s="186"/>
      <c r="F711" s="186"/>
      <c r="G711" s="186"/>
      <c r="I711" s="186"/>
      <c r="J711" s="186"/>
      <c r="O711" s="186"/>
      <c r="P711" s="186"/>
      <c r="R711" s="186"/>
      <c r="S711" s="186"/>
    </row>
    <row r="712" spans="1:19" ht="15" customHeight="1">
      <c r="A712" s="149"/>
      <c r="B712" s="156"/>
      <c r="C712" s="186"/>
      <c r="D712" s="186"/>
      <c r="F712" s="186"/>
      <c r="G712" s="186"/>
      <c r="I712" s="186"/>
      <c r="J712" s="186"/>
      <c r="O712" s="186"/>
      <c r="P712" s="186"/>
      <c r="R712" s="186"/>
      <c r="S712" s="186"/>
    </row>
    <row r="713" spans="1:19" ht="15" customHeight="1">
      <c r="A713" s="149"/>
      <c r="B713" s="156"/>
      <c r="C713" s="186"/>
      <c r="D713" s="186"/>
      <c r="F713" s="186"/>
      <c r="G713" s="186"/>
      <c r="I713" s="186"/>
      <c r="J713" s="186"/>
      <c r="O713" s="186"/>
      <c r="P713" s="186"/>
      <c r="R713" s="186"/>
      <c r="S713" s="186"/>
    </row>
    <row r="714" spans="1:19" ht="15" customHeight="1">
      <c r="A714" s="149"/>
      <c r="B714" s="156"/>
      <c r="C714" s="186"/>
      <c r="D714" s="186"/>
      <c r="F714" s="186"/>
      <c r="G714" s="186"/>
      <c r="I714" s="186"/>
      <c r="J714" s="186"/>
      <c r="O714" s="186"/>
      <c r="P714" s="186"/>
      <c r="R714" s="186"/>
      <c r="S714" s="186"/>
    </row>
    <row r="715" spans="1:19" ht="15" customHeight="1">
      <c r="A715" s="149"/>
      <c r="B715" s="156"/>
      <c r="C715" s="186"/>
      <c r="D715" s="186"/>
      <c r="F715" s="186"/>
      <c r="G715" s="186"/>
      <c r="I715" s="186"/>
      <c r="J715" s="186"/>
      <c r="O715" s="186"/>
      <c r="P715" s="186"/>
      <c r="R715" s="186"/>
      <c r="S715" s="186"/>
    </row>
    <row r="716" spans="1:19" ht="15" customHeight="1">
      <c r="A716" s="149"/>
      <c r="B716" s="156"/>
      <c r="C716" s="186"/>
      <c r="D716" s="186"/>
      <c r="F716" s="186"/>
      <c r="G716" s="186"/>
      <c r="I716" s="186"/>
      <c r="J716" s="186"/>
      <c r="O716" s="186"/>
      <c r="P716" s="186"/>
      <c r="R716" s="186"/>
      <c r="S716" s="186"/>
    </row>
    <row r="717" spans="1:19" ht="15" customHeight="1">
      <c r="A717" s="149"/>
      <c r="B717" s="156"/>
      <c r="C717" s="186"/>
      <c r="D717" s="186"/>
      <c r="F717" s="186"/>
      <c r="G717" s="186"/>
      <c r="I717" s="186"/>
      <c r="J717" s="186"/>
      <c r="O717" s="186"/>
      <c r="P717" s="186"/>
      <c r="R717" s="186"/>
      <c r="S717" s="186"/>
    </row>
    <row r="718" spans="1:19" ht="15" customHeight="1">
      <c r="A718" s="149"/>
      <c r="B718" s="156"/>
      <c r="C718" s="186"/>
      <c r="D718" s="186"/>
      <c r="F718" s="186"/>
      <c r="G718" s="186"/>
      <c r="I718" s="186"/>
      <c r="J718" s="186"/>
      <c r="O718" s="186"/>
      <c r="P718" s="186"/>
      <c r="R718" s="186"/>
      <c r="S718" s="186"/>
    </row>
    <row r="719" spans="1:19" ht="15" customHeight="1">
      <c r="A719" s="149"/>
      <c r="B719" s="156"/>
      <c r="C719" s="186"/>
      <c r="D719" s="186"/>
      <c r="F719" s="186"/>
      <c r="G719" s="186"/>
      <c r="I719" s="186"/>
      <c r="J719" s="186"/>
      <c r="O719" s="186"/>
      <c r="P719" s="186"/>
      <c r="R719" s="186"/>
      <c r="S719" s="186"/>
    </row>
    <row r="720" spans="1:19" ht="15" customHeight="1">
      <c r="A720" s="149"/>
      <c r="B720" s="156"/>
      <c r="C720" s="186"/>
      <c r="D720" s="186"/>
      <c r="F720" s="186"/>
      <c r="G720" s="186"/>
      <c r="I720" s="186"/>
      <c r="J720" s="186"/>
      <c r="O720" s="186"/>
      <c r="P720" s="186"/>
      <c r="R720" s="186"/>
      <c r="S720" s="186"/>
    </row>
    <row r="721" spans="1:19" ht="15" customHeight="1">
      <c r="A721" s="149"/>
      <c r="B721" s="156"/>
      <c r="C721" s="186"/>
      <c r="D721" s="186"/>
      <c r="F721" s="186"/>
      <c r="G721" s="186"/>
      <c r="I721" s="186"/>
      <c r="J721" s="186"/>
      <c r="O721" s="186"/>
      <c r="P721" s="186"/>
      <c r="R721" s="186"/>
      <c r="S721" s="186"/>
    </row>
    <row r="722" spans="1:19" ht="15" customHeight="1">
      <c r="A722" s="149"/>
      <c r="B722" s="156"/>
      <c r="C722" s="186"/>
      <c r="D722" s="186"/>
      <c r="F722" s="186"/>
      <c r="G722" s="186"/>
      <c r="I722" s="186"/>
      <c r="J722" s="186"/>
      <c r="O722" s="186"/>
      <c r="P722" s="186"/>
      <c r="R722" s="186"/>
      <c r="S722" s="186"/>
    </row>
    <row r="723" spans="1:19" ht="15" customHeight="1">
      <c r="A723" s="149"/>
      <c r="B723" s="156"/>
      <c r="C723" s="186"/>
      <c r="D723" s="186"/>
      <c r="F723" s="186"/>
      <c r="G723" s="186"/>
      <c r="I723" s="186"/>
      <c r="J723" s="186"/>
      <c r="O723" s="186"/>
      <c r="P723" s="186"/>
      <c r="R723" s="186"/>
      <c r="S723" s="186"/>
    </row>
    <row r="724" spans="1:19" ht="15" customHeight="1">
      <c r="A724" s="149"/>
      <c r="B724" s="156"/>
      <c r="C724" s="186"/>
      <c r="D724" s="186"/>
      <c r="F724" s="186"/>
      <c r="G724" s="186"/>
      <c r="I724" s="186"/>
      <c r="J724" s="186"/>
      <c r="O724" s="186"/>
      <c r="P724" s="186"/>
      <c r="R724" s="186"/>
      <c r="S724" s="186"/>
    </row>
    <row r="725" spans="1:19" ht="15" customHeight="1">
      <c r="A725" s="149"/>
      <c r="B725" s="156"/>
      <c r="C725" s="186"/>
      <c r="D725" s="186"/>
      <c r="F725" s="186"/>
      <c r="G725" s="186"/>
      <c r="I725" s="186"/>
      <c r="J725" s="186"/>
      <c r="O725" s="186"/>
      <c r="P725" s="186"/>
      <c r="R725" s="186"/>
      <c r="S725" s="186"/>
    </row>
    <row r="726" spans="1:19" ht="15" customHeight="1">
      <c r="A726" s="149"/>
      <c r="B726" s="156"/>
      <c r="C726" s="186"/>
      <c r="D726" s="186"/>
      <c r="F726" s="186"/>
      <c r="G726" s="186"/>
      <c r="I726" s="186"/>
      <c r="J726" s="186"/>
      <c r="O726" s="186"/>
      <c r="P726" s="186"/>
      <c r="R726" s="186"/>
      <c r="S726" s="186"/>
    </row>
    <row r="727" spans="1:19" ht="15" customHeight="1">
      <c r="A727" s="149"/>
      <c r="B727" s="156"/>
      <c r="C727" s="186"/>
      <c r="D727" s="186"/>
      <c r="F727" s="186"/>
      <c r="G727" s="186"/>
      <c r="I727" s="186"/>
      <c r="J727" s="186"/>
      <c r="O727" s="186"/>
      <c r="P727" s="186"/>
      <c r="R727" s="186"/>
      <c r="S727" s="186"/>
    </row>
    <row r="728" spans="1:19" ht="15" customHeight="1">
      <c r="A728" s="149"/>
      <c r="B728" s="156"/>
      <c r="C728" s="186"/>
      <c r="D728" s="186"/>
      <c r="F728" s="186"/>
      <c r="G728" s="186"/>
      <c r="I728" s="186"/>
      <c r="J728" s="186"/>
      <c r="O728" s="186"/>
      <c r="P728" s="186"/>
      <c r="R728" s="186"/>
      <c r="S728" s="186"/>
    </row>
    <row r="729" spans="1:19" ht="15" customHeight="1">
      <c r="A729" s="149"/>
      <c r="B729" s="156"/>
      <c r="C729" s="186"/>
      <c r="D729" s="186"/>
      <c r="F729" s="186"/>
      <c r="G729" s="186"/>
      <c r="I729" s="186"/>
      <c r="J729" s="186"/>
      <c r="O729" s="186"/>
      <c r="P729" s="186"/>
      <c r="R729" s="186"/>
      <c r="S729" s="186"/>
    </row>
    <row r="730" spans="1:19" ht="15" customHeight="1">
      <c r="A730" s="149"/>
      <c r="B730" s="156"/>
      <c r="C730" s="186"/>
      <c r="D730" s="186"/>
      <c r="F730" s="186"/>
      <c r="G730" s="186"/>
      <c r="I730" s="186"/>
      <c r="J730" s="186"/>
      <c r="O730" s="186"/>
      <c r="P730" s="186"/>
      <c r="R730" s="186"/>
      <c r="S730" s="186"/>
    </row>
    <row r="731" spans="1:19" ht="15" customHeight="1">
      <c r="A731" s="149"/>
      <c r="B731" s="156"/>
      <c r="C731" s="186"/>
      <c r="D731" s="186"/>
      <c r="F731" s="186"/>
      <c r="G731" s="186"/>
      <c r="I731" s="186"/>
      <c r="J731" s="186"/>
      <c r="O731" s="186"/>
      <c r="P731" s="186"/>
      <c r="R731" s="186"/>
      <c r="S731" s="186"/>
    </row>
    <row r="732" spans="1:19" ht="15" customHeight="1">
      <c r="A732" s="149"/>
      <c r="B732" s="156"/>
      <c r="C732" s="186"/>
      <c r="D732" s="186"/>
      <c r="F732" s="186"/>
      <c r="G732" s="186"/>
      <c r="I732" s="186"/>
      <c r="J732" s="186"/>
      <c r="O732" s="186"/>
      <c r="P732" s="186"/>
      <c r="R732" s="186"/>
      <c r="S732" s="186"/>
    </row>
    <row r="733" spans="1:19" ht="15" customHeight="1">
      <c r="A733" s="149"/>
      <c r="B733" s="156"/>
      <c r="C733" s="186"/>
      <c r="D733" s="186"/>
      <c r="F733" s="186"/>
      <c r="G733" s="186"/>
      <c r="I733" s="186"/>
      <c r="J733" s="186"/>
      <c r="O733" s="186"/>
      <c r="P733" s="186"/>
      <c r="R733" s="186"/>
      <c r="S733" s="186"/>
    </row>
    <row r="734" spans="1:19" ht="15" customHeight="1">
      <c r="A734" s="149"/>
      <c r="B734" s="156"/>
      <c r="C734" s="186"/>
      <c r="D734" s="186"/>
      <c r="F734" s="186"/>
      <c r="G734" s="186"/>
      <c r="I734" s="186"/>
      <c r="J734" s="186"/>
      <c r="O734" s="186"/>
      <c r="P734" s="186"/>
      <c r="R734" s="186"/>
      <c r="S734" s="186"/>
    </row>
    <row r="735" spans="1:19" ht="15" customHeight="1">
      <c r="A735" s="149"/>
      <c r="B735" s="156"/>
      <c r="C735" s="186"/>
      <c r="D735" s="186"/>
      <c r="F735" s="186"/>
      <c r="G735" s="186"/>
      <c r="I735" s="186"/>
      <c r="J735" s="186"/>
      <c r="O735" s="186"/>
      <c r="P735" s="186"/>
      <c r="R735" s="186"/>
      <c r="S735" s="186"/>
    </row>
    <row r="736" spans="1:19" ht="15" customHeight="1">
      <c r="A736" s="149"/>
      <c r="B736" s="156"/>
      <c r="C736" s="186"/>
      <c r="D736" s="186"/>
      <c r="F736" s="186"/>
      <c r="G736" s="186"/>
      <c r="I736" s="186"/>
      <c r="J736" s="186"/>
      <c r="O736" s="186"/>
      <c r="P736" s="186"/>
      <c r="R736" s="186"/>
      <c r="S736" s="186"/>
    </row>
    <row r="737" spans="1:19" ht="15" customHeight="1">
      <c r="A737" s="149"/>
      <c r="B737" s="156"/>
      <c r="C737" s="186"/>
      <c r="D737" s="186"/>
      <c r="F737" s="186"/>
      <c r="G737" s="186"/>
      <c r="I737" s="186"/>
      <c r="J737" s="186"/>
      <c r="O737" s="186"/>
      <c r="P737" s="186"/>
      <c r="R737" s="186"/>
      <c r="S737" s="186"/>
    </row>
    <row r="738" spans="1:19" ht="15" customHeight="1">
      <c r="A738" s="149"/>
      <c r="B738" s="156"/>
      <c r="C738" s="186"/>
      <c r="D738" s="186"/>
      <c r="F738" s="186"/>
      <c r="G738" s="186"/>
      <c r="I738" s="186"/>
      <c r="J738" s="186"/>
      <c r="O738" s="186"/>
      <c r="P738" s="186"/>
      <c r="R738" s="186"/>
      <c r="S738" s="186"/>
    </row>
    <row r="739" spans="1:19" ht="15" customHeight="1">
      <c r="A739" s="149"/>
      <c r="B739" s="156"/>
      <c r="C739" s="186"/>
      <c r="D739" s="186"/>
      <c r="F739" s="186"/>
      <c r="G739" s="186"/>
      <c r="I739" s="186"/>
      <c r="J739" s="186"/>
      <c r="O739" s="186"/>
      <c r="P739" s="186"/>
      <c r="R739" s="186"/>
      <c r="S739" s="186"/>
    </row>
    <row r="740" spans="1:19" ht="15" customHeight="1">
      <c r="A740" s="149"/>
      <c r="B740" s="156"/>
      <c r="C740" s="186"/>
      <c r="D740" s="186"/>
      <c r="F740" s="186"/>
      <c r="G740" s="186"/>
      <c r="I740" s="186"/>
      <c r="J740" s="186"/>
      <c r="O740" s="186"/>
      <c r="P740" s="186"/>
      <c r="R740" s="186"/>
      <c r="S740" s="186"/>
    </row>
    <row r="741" spans="1:19" ht="15" customHeight="1">
      <c r="A741" s="149"/>
      <c r="B741" s="156"/>
      <c r="C741" s="186"/>
      <c r="D741" s="186"/>
      <c r="F741" s="186"/>
      <c r="G741" s="186"/>
      <c r="I741" s="186"/>
      <c r="J741" s="186"/>
      <c r="O741" s="186"/>
      <c r="P741" s="186"/>
      <c r="R741" s="186"/>
      <c r="S741" s="186"/>
    </row>
    <row r="742" spans="1:19" ht="15" customHeight="1">
      <c r="A742" s="149"/>
      <c r="B742" s="156"/>
      <c r="C742" s="186"/>
      <c r="D742" s="186"/>
      <c r="F742" s="186"/>
      <c r="G742" s="186"/>
      <c r="I742" s="186"/>
      <c r="J742" s="186"/>
      <c r="O742" s="186"/>
      <c r="P742" s="186"/>
      <c r="R742" s="186"/>
      <c r="S742" s="186"/>
    </row>
    <row r="743" spans="1:19" ht="15" customHeight="1">
      <c r="A743" s="149"/>
      <c r="B743" s="156"/>
      <c r="C743" s="186"/>
      <c r="D743" s="186"/>
      <c r="F743" s="186"/>
      <c r="G743" s="186"/>
      <c r="I743" s="186"/>
      <c r="J743" s="186"/>
      <c r="O743" s="186"/>
      <c r="P743" s="186"/>
      <c r="R743" s="186"/>
      <c r="S743" s="186"/>
    </row>
    <row r="744" spans="1:19" ht="15" customHeight="1">
      <c r="A744" s="149"/>
      <c r="B744" s="156"/>
      <c r="C744" s="186"/>
      <c r="D744" s="186"/>
      <c r="F744" s="186"/>
      <c r="G744" s="186"/>
      <c r="I744" s="186"/>
      <c r="J744" s="186"/>
      <c r="O744" s="186"/>
      <c r="P744" s="186"/>
      <c r="R744" s="186"/>
      <c r="S744" s="186"/>
    </row>
    <row r="745" spans="1:19" ht="15" customHeight="1">
      <c r="A745" s="149"/>
      <c r="B745" s="156"/>
      <c r="C745" s="186"/>
      <c r="D745" s="186"/>
      <c r="F745" s="186"/>
      <c r="G745" s="186"/>
      <c r="I745" s="186"/>
      <c r="J745" s="186"/>
      <c r="O745" s="186"/>
      <c r="P745" s="186"/>
      <c r="R745" s="186"/>
      <c r="S745" s="186"/>
    </row>
    <row r="746" spans="1:19" ht="15" customHeight="1">
      <c r="A746" s="149"/>
      <c r="B746" s="156"/>
      <c r="C746" s="186"/>
      <c r="D746" s="186"/>
      <c r="F746" s="186"/>
      <c r="G746" s="186"/>
      <c r="I746" s="186"/>
      <c r="J746" s="186"/>
      <c r="O746" s="186"/>
      <c r="P746" s="186"/>
      <c r="R746" s="186"/>
      <c r="S746" s="186"/>
    </row>
    <row r="747" spans="1:19" ht="15" customHeight="1">
      <c r="A747" s="149"/>
      <c r="B747" s="156"/>
      <c r="C747" s="186"/>
      <c r="D747" s="186"/>
      <c r="F747" s="186"/>
      <c r="G747" s="186"/>
      <c r="I747" s="186"/>
      <c r="J747" s="186"/>
      <c r="O747" s="186"/>
      <c r="P747" s="186"/>
      <c r="R747" s="186"/>
      <c r="S747" s="186"/>
    </row>
    <row r="748" spans="1:19" ht="15" customHeight="1">
      <c r="A748" s="149"/>
      <c r="B748" s="156"/>
      <c r="C748" s="186"/>
      <c r="D748" s="186"/>
      <c r="F748" s="186"/>
      <c r="G748" s="186"/>
      <c r="I748" s="186"/>
      <c r="J748" s="186"/>
      <c r="O748" s="186"/>
      <c r="P748" s="186"/>
      <c r="R748" s="186"/>
      <c r="S748" s="186"/>
    </row>
    <row r="749" spans="1:19" ht="15" customHeight="1">
      <c r="A749" s="149"/>
      <c r="B749" s="156"/>
      <c r="C749" s="186"/>
      <c r="D749" s="186"/>
      <c r="F749" s="186"/>
      <c r="G749" s="186"/>
      <c r="I749" s="186"/>
      <c r="J749" s="186"/>
      <c r="O749" s="186"/>
      <c r="P749" s="186"/>
      <c r="R749" s="186"/>
      <c r="S749" s="186"/>
    </row>
    <row r="750" spans="1:19" ht="15" customHeight="1">
      <c r="A750" s="149"/>
      <c r="B750" s="156"/>
      <c r="C750" s="186"/>
      <c r="D750" s="186"/>
      <c r="F750" s="186"/>
      <c r="G750" s="186"/>
      <c r="I750" s="186"/>
      <c r="J750" s="186"/>
      <c r="O750" s="186"/>
      <c r="P750" s="186"/>
      <c r="R750" s="186"/>
      <c r="S750" s="186"/>
    </row>
    <row r="751" spans="1:19" ht="15" customHeight="1">
      <c r="A751" s="149"/>
      <c r="B751" s="156"/>
      <c r="C751" s="186"/>
      <c r="D751" s="186"/>
      <c r="F751" s="186"/>
      <c r="G751" s="186"/>
      <c r="I751" s="186"/>
      <c r="J751" s="186"/>
      <c r="O751" s="186"/>
      <c r="P751" s="186"/>
      <c r="R751" s="186"/>
      <c r="S751" s="186"/>
    </row>
    <row r="752" spans="1:19" ht="15" customHeight="1">
      <c r="A752" s="149"/>
      <c r="B752" s="156"/>
      <c r="C752" s="186"/>
      <c r="D752" s="186"/>
      <c r="F752" s="186"/>
      <c r="G752" s="186"/>
      <c r="I752" s="186"/>
      <c r="J752" s="186"/>
      <c r="O752" s="186"/>
      <c r="P752" s="186"/>
      <c r="R752" s="186"/>
      <c r="S752" s="186"/>
    </row>
    <row r="753" spans="1:19" ht="15" customHeight="1">
      <c r="A753" s="149"/>
      <c r="B753" s="156"/>
      <c r="C753" s="186"/>
      <c r="D753" s="186"/>
      <c r="F753" s="186"/>
      <c r="G753" s="186"/>
      <c r="I753" s="186"/>
      <c r="J753" s="186"/>
      <c r="O753" s="186"/>
      <c r="P753" s="186"/>
      <c r="R753" s="186"/>
      <c r="S753" s="186"/>
    </row>
    <row r="754" spans="1:19" ht="15" customHeight="1">
      <c r="A754" s="149"/>
      <c r="B754" s="156"/>
      <c r="C754" s="186"/>
      <c r="D754" s="186"/>
      <c r="F754" s="186"/>
      <c r="G754" s="186"/>
      <c r="I754" s="186"/>
      <c r="J754" s="186"/>
      <c r="O754" s="186"/>
      <c r="P754" s="186"/>
      <c r="R754" s="186"/>
      <c r="S754" s="186"/>
    </row>
    <row r="755" spans="1:19" ht="15" customHeight="1">
      <c r="A755" s="149"/>
      <c r="B755" s="156"/>
      <c r="C755" s="186"/>
      <c r="D755" s="186"/>
      <c r="F755" s="186"/>
      <c r="G755" s="186"/>
      <c r="I755" s="186"/>
      <c r="J755" s="186"/>
      <c r="O755" s="186"/>
      <c r="P755" s="186"/>
      <c r="R755" s="186"/>
      <c r="S755" s="186"/>
    </row>
    <row r="756" spans="1:19" ht="15" customHeight="1">
      <c r="A756" s="149"/>
      <c r="B756" s="156"/>
      <c r="C756" s="186"/>
      <c r="D756" s="186"/>
      <c r="F756" s="186"/>
      <c r="G756" s="186"/>
      <c r="I756" s="186"/>
      <c r="J756" s="186"/>
      <c r="O756" s="186"/>
      <c r="P756" s="186"/>
      <c r="R756" s="186"/>
      <c r="S756" s="186"/>
    </row>
    <row r="757" spans="1:19" ht="15" customHeight="1">
      <c r="A757" s="149"/>
      <c r="B757" s="156"/>
      <c r="C757" s="186"/>
      <c r="D757" s="186"/>
      <c r="F757" s="186"/>
      <c r="G757" s="186"/>
      <c r="I757" s="186"/>
      <c r="J757" s="186"/>
      <c r="O757" s="186"/>
      <c r="P757" s="186"/>
      <c r="R757" s="186"/>
      <c r="S757" s="186"/>
    </row>
    <row r="758" spans="1:19" ht="15" customHeight="1">
      <c r="A758" s="149"/>
      <c r="B758" s="156"/>
      <c r="C758" s="186"/>
      <c r="D758" s="186"/>
      <c r="F758" s="186"/>
      <c r="G758" s="186"/>
      <c r="I758" s="186"/>
      <c r="J758" s="186"/>
      <c r="O758" s="186"/>
      <c r="P758" s="186"/>
      <c r="R758" s="186"/>
      <c r="S758" s="186"/>
    </row>
    <row r="759" spans="1:19" ht="15" customHeight="1">
      <c r="A759" s="149"/>
      <c r="B759" s="156"/>
      <c r="C759" s="186"/>
      <c r="D759" s="186"/>
      <c r="F759" s="186"/>
      <c r="G759" s="186"/>
      <c r="I759" s="186"/>
      <c r="J759" s="186"/>
      <c r="O759" s="186"/>
      <c r="P759" s="186"/>
      <c r="R759" s="186"/>
      <c r="S759" s="186"/>
    </row>
    <row r="760" spans="1:19" ht="15" customHeight="1">
      <c r="A760" s="149"/>
      <c r="B760" s="156"/>
      <c r="C760" s="186"/>
      <c r="D760" s="186"/>
      <c r="F760" s="186"/>
      <c r="G760" s="186"/>
      <c r="I760" s="186"/>
      <c r="J760" s="186"/>
      <c r="O760" s="186"/>
      <c r="P760" s="186"/>
      <c r="R760" s="186"/>
      <c r="S760" s="186"/>
    </row>
    <row r="761" spans="1:19" ht="15" customHeight="1">
      <c r="A761" s="149"/>
      <c r="B761" s="156"/>
      <c r="C761" s="186"/>
      <c r="D761" s="186"/>
      <c r="F761" s="186"/>
      <c r="G761" s="186"/>
      <c r="I761" s="186"/>
      <c r="J761" s="186"/>
      <c r="O761" s="186"/>
      <c r="P761" s="186"/>
      <c r="R761" s="186"/>
      <c r="S761" s="186"/>
    </row>
    <row r="762" spans="1:19" ht="15" customHeight="1">
      <c r="A762" s="149"/>
      <c r="B762" s="156"/>
      <c r="C762" s="186"/>
      <c r="D762" s="186"/>
      <c r="F762" s="186"/>
      <c r="G762" s="186"/>
      <c r="I762" s="186"/>
      <c r="J762" s="186"/>
      <c r="O762" s="186"/>
      <c r="P762" s="186"/>
      <c r="R762" s="186"/>
      <c r="S762" s="186"/>
    </row>
    <row r="763" spans="1:19" ht="15" customHeight="1">
      <c r="A763" s="149"/>
      <c r="B763" s="156"/>
      <c r="C763" s="186"/>
      <c r="D763" s="186"/>
      <c r="F763" s="186"/>
      <c r="G763" s="186"/>
      <c r="I763" s="186"/>
      <c r="J763" s="186"/>
      <c r="O763" s="186"/>
      <c r="P763" s="186"/>
      <c r="R763" s="186"/>
      <c r="S763" s="186"/>
    </row>
    <row r="764" spans="1:19" ht="15" customHeight="1">
      <c r="A764" s="149"/>
      <c r="B764" s="156"/>
      <c r="C764" s="186"/>
      <c r="D764" s="186"/>
      <c r="F764" s="186"/>
      <c r="G764" s="186"/>
      <c r="I764" s="186"/>
      <c r="J764" s="186"/>
      <c r="O764" s="186"/>
      <c r="P764" s="186"/>
      <c r="R764" s="186"/>
      <c r="S764" s="186"/>
    </row>
    <row r="765" spans="1:19" ht="15" customHeight="1">
      <c r="A765" s="149"/>
      <c r="B765" s="156"/>
      <c r="C765" s="186"/>
      <c r="D765" s="186"/>
      <c r="F765" s="186"/>
      <c r="G765" s="186"/>
      <c r="I765" s="186"/>
      <c r="J765" s="186"/>
      <c r="O765" s="186"/>
      <c r="P765" s="186"/>
      <c r="R765" s="186"/>
      <c r="S765" s="186"/>
    </row>
    <row r="766" spans="1:19" ht="15" customHeight="1">
      <c r="A766" s="149"/>
      <c r="B766" s="156"/>
      <c r="C766" s="186"/>
      <c r="D766" s="186"/>
      <c r="F766" s="186"/>
      <c r="G766" s="186"/>
      <c r="I766" s="186"/>
      <c r="J766" s="186"/>
      <c r="O766" s="186"/>
      <c r="P766" s="186"/>
      <c r="R766" s="186"/>
      <c r="S766" s="186"/>
    </row>
    <row r="767" spans="1:19" ht="15" customHeight="1">
      <c r="A767" s="149"/>
      <c r="B767" s="156"/>
      <c r="C767" s="186"/>
      <c r="D767" s="186"/>
      <c r="F767" s="186"/>
      <c r="G767" s="186"/>
      <c r="I767" s="186"/>
      <c r="J767" s="186"/>
      <c r="O767" s="186"/>
      <c r="P767" s="186"/>
      <c r="R767" s="186"/>
      <c r="S767" s="186"/>
    </row>
    <row r="768" spans="1:19" ht="15" customHeight="1">
      <c r="A768" s="149"/>
      <c r="B768" s="156"/>
      <c r="C768" s="186"/>
      <c r="D768" s="186"/>
      <c r="F768" s="186"/>
      <c r="G768" s="186"/>
      <c r="I768" s="186"/>
      <c r="J768" s="186"/>
      <c r="O768" s="186"/>
      <c r="P768" s="186"/>
      <c r="R768" s="186"/>
      <c r="S768" s="186"/>
    </row>
    <row r="769" spans="1:19" ht="15" customHeight="1">
      <c r="A769" s="149"/>
      <c r="B769" s="156"/>
      <c r="C769" s="186"/>
      <c r="D769" s="186"/>
      <c r="F769" s="186"/>
      <c r="G769" s="186"/>
      <c r="I769" s="186"/>
      <c r="J769" s="186"/>
      <c r="O769" s="186"/>
      <c r="P769" s="186"/>
      <c r="R769" s="186"/>
      <c r="S769" s="186"/>
    </row>
    <row r="770" spans="1:19" ht="15" customHeight="1">
      <c r="A770" s="149"/>
      <c r="B770" s="156"/>
      <c r="C770" s="186"/>
      <c r="D770" s="186"/>
      <c r="F770" s="186"/>
      <c r="G770" s="186"/>
      <c r="I770" s="186"/>
      <c r="J770" s="186"/>
      <c r="O770" s="186"/>
      <c r="P770" s="186"/>
      <c r="R770" s="186"/>
      <c r="S770" s="186"/>
    </row>
    <row r="771" spans="1:19" ht="15" customHeight="1">
      <c r="A771" s="149"/>
      <c r="B771" s="156"/>
      <c r="C771" s="186"/>
      <c r="D771" s="186"/>
      <c r="F771" s="186"/>
      <c r="G771" s="186"/>
      <c r="I771" s="186"/>
      <c r="J771" s="186"/>
      <c r="O771" s="186"/>
      <c r="P771" s="186"/>
      <c r="R771" s="186"/>
      <c r="S771" s="186"/>
    </row>
    <row r="772" spans="1:19" ht="15" customHeight="1">
      <c r="A772" s="149"/>
      <c r="B772" s="156"/>
      <c r="C772" s="186"/>
      <c r="D772" s="186"/>
      <c r="F772" s="186"/>
      <c r="G772" s="186"/>
      <c r="I772" s="186"/>
      <c r="J772" s="186"/>
      <c r="O772" s="186"/>
      <c r="P772" s="186"/>
      <c r="R772" s="186"/>
      <c r="S772" s="186"/>
    </row>
    <row r="773" spans="1:19" ht="15" customHeight="1">
      <c r="A773" s="149"/>
      <c r="B773" s="156"/>
      <c r="C773" s="186"/>
      <c r="D773" s="186"/>
      <c r="F773" s="186"/>
      <c r="G773" s="186"/>
      <c r="I773" s="186"/>
      <c r="J773" s="186"/>
      <c r="O773" s="186"/>
      <c r="P773" s="186"/>
      <c r="R773" s="186"/>
      <c r="S773" s="186"/>
    </row>
    <row r="774" spans="1:19" ht="15" customHeight="1">
      <c r="A774" s="149"/>
      <c r="B774" s="156"/>
      <c r="C774" s="186"/>
      <c r="D774" s="186"/>
      <c r="F774" s="186"/>
      <c r="G774" s="186"/>
      <c r="I774" s="186"/>
      <c r="J774" s="186"/>
      <c r="O774" s="186"/>
      <c r="P774" s="186"/>
      <c r="R774" s="186"/>
      <c r="S774" s="186"/>
    </row>
    <row r="775" spans="1:19" ht="15" customHeight="1">
      <c r="A775" s="149"/>
      <c r="B775" s="156"/>
      <c r="C775" s="186"/>
      <c r="D775" s="186"/>
      <c r="F775" s="186"/>
      <c r="G775" s="186"/>
      <c r="I775" s="186"/>
      <c r="J775" s="186"/>
      <c r="O775" s="186"/>
      <c r="P775" s="186"/>
      <c r="R775" s="186"/>
      <c r="S775" s="186"/>
    </row>
    <row r="776" spans="1:19" ht="15" customHeight="1">
      <c r="A776" s="149"/>
      <c r="B776" s="156"/>
      <c r="C776" s="186"/>
      <c r="D776" s="186"/>
      <c r="F776" s="186"/>
      <c r="G776" s="186"/>
      <c r="I776" s="186"/>
      <c r="J776" s="186"/>
      <c r="O776" s="186"/>
      <c r="P776" s="186"/>
      <c r="R776" s="186"/>
      <c r="S776" s="186"/>
    </row>
    <row r="777" spans="1:19" ht="15" customHeight="1">
      <c r="A777" s="149"/>
      <c r="B777" s="156"/>
      <c r="C777" s="186"/>
      <c r="D777" s="186"/>
      <c r="F777" s="186"/>
      <c r="G777" s="186"/>
      <c r="I777" s="186"/>
      <c r="J777" s="186"/>
      <c r="O777" s="186"/>
      <c r="P777" s="186"/>
      <c r="R777" s="186"/>
      <c r="S777" s="186"/>
    </row>
    <row r="778" spans="1:19" ht="15" customHeight="1">
      <c r="A778" s="149"/>
      <c r="B778" s="156"/>
      <c r="C778" s="186"/>
      <c r="D778" s="186"/>
      <c r="F778" s="186"/>
      <c r="G778" s="186"/>
      <c r="I778" s="186"/>
      <c r="J778" s="186"/>
      <c r="O778" s="186"/>
      <c r="P778" s="186"/>
      <c r="R778" s="186"/>
      <c r="S778" s="186"/>
    </row>
    <row r="779" spans="1:19" ht="15" customHeight="1">
      <c r="A779" s="149"/>
      <c r="B779" s="156"/>
      <c r="C779" s="186"/>
      <c r="D779" s="186"/>
      <c r="F779" s="186"/>
      <c r="G779" s="186"/>
      <c r="I779" s="186"/>
      <c r="J779" s="186"/>
      <c r="O779" s="186"/>
      <c r="P779" s="186"/>
      <c r="R779" s="186"/>
      <c r="S779" s="186"/>
    </row>
    <row r="780" spans="1:19" ht="15" customHeight="1">
      <c r="A780" s="149"/>
      <c r="B780" s="156"/>
      <c r="C780" s="186"/>
      <c r="D780" s="186"/>
      <c r="F780" s="186"/>
      <c r="G780" s="186"/>
      <c r="I780" s="186"/>
      <c r="J780" s="186"/>
      <c r="O780" s="186"/>
      <c r="P780" s="186"/>
      <c r="R780" s="186"/>
      <c r="S780" s="186"/>
    </row>
    <row r="781" spans="1:19" ht="15" customHeight="1">
      <c r="A781" s="149"/>
      <c r="B781" s="156"/>
      <c r="C781" s="186"/>
      <c r="D781" s="186"/>
      <c r="F781" s="186"/>
      <c r="G781" s="186"/>
      <c r="I781" s="186"/>
      <c r="J781" s="186"/>
      <c r="O781" s="186"/>
      <c r="P781" s="186"/>
      <c r="R781" s="186"/>
      <c r="S781" s="186"/>
    </row>
    <row r="782" spans="1:19" ht="15" customHeight="1">
      <c r="A782" s="149"/>
      <c r="B782" s="156"/>
      <c r="C782" s="186"/>
      <c r="D782" s="186"/>
      <c r="F782" s="186"/>
      <c r="G782" s="186"/>
      <c r="I782" s="186"/>
      <c r="J782" s="186"/>
      <c r="O782" s="186"/>
      <c r="P782" s="186"/>
      <c r="R782" s="186"/>
      <c r="S782" s="186"/>
    </row>
    <row r="783" spans="1:19" ht="15" customHeight="1">
      <c r="A783" s="149"/>
      <c r="B783" s="156"/>
      <c r="C783" s="186"/>
      <c r="D783" s="186"/>
      <c r="F783" s="186"/>
      <c r="G783" s="186"/>
      <c r="I783" s="186"/>
      <c r="J783" s="186"/>
      <c r="O783" s="186"/>
      <c r="P783" s="186"/>
      <c r="R783" s="186"/>
      <c r="S783" s="186"/>
    </row>
    <row r="784" spans="1:19" ht="15" customHeight="1">
      <c r="A784" s="149"/>
      <c r="B784" s="156"/>
      <c r="C784" s="186"/>
      <c r="D784" s="186"/>
      <c r="F784" s="186"/>
      <c r="G784" s="186"/>
      <c r="I784" s="186"/>
      <c r="J784" s="186"/>
      <c r="O784" s="186"/>
      <c r="P784" s="186"/>
      <c r="R784" s="186"/>
      <c r="S784" s="186"/>
    </row>
    <row r="785" spans="1:19" ht="15" customHeight="1">
      <c r="A785" s="149"/>
      <c r="B785" s="156"/>
      <c r="C785" s="186"/>
      <c r="D785" s="186"/>
      <c r="F785" s="186"/>
      <c r="G785" s="186"/>
      <c r="I785" s="186"/>
      <c r="J785" s="186"/>
      <c r="O785" s="186"/>
      <c r="P785" s="186"/>
      <c r="R785" s="186"/>
      <c r="S785" s="186"/>
    </row>
    <row r="786" spans="1:19" ht="15" customHeight="1">
      <c r="A786" s="149"/>
      <c r="B786" s="156"/>
      <c r="C786" s="186"/>
      <c r="D786" s="186"/>
      <c r="F786" s="186"/>
      <c r="G786" s="186"/>
      <c r="I786" s="186"/>
      <c r="J786" s="186"/>
      <c r="O786" s="186"/>
      <c r="P786" s="186"/>
      <c r="R786" s="186"/>
      <c r="S786" s="186"/>
    </row>
    <row r="787" spans="1:19" ht="15" customHeight="1">
      <c r="A787" s="149"/>
      <c r="B787" s="156"/>
      <c r="C787" s="186"/>
      <c r="D787" s="186"/>
      <c r="F787" s="186"/>
      <c r="G787" s="186"/>
      <c r="I787" s="186"/>
      <c r="J787" s="186"/>
      <c r="O787" s="186"/>
      <c r="P787" s="186"/>
      <c r="R787" s="186"/>
      <c r="S787" s="186"/>
    </row>
    <row r="788" spans="1:19" ht="15" customHeight="1">
      <c r="A788" s="149"/>
      <c r="B788" s="156"/>
      <c r="C788" s="186"/>
      <c r="D788" s="186"/>
      <c r="F788" s="186"/>
      <c r="G788" s="186"/>
      <c r="I788" s="186"/>
      <c r="J788" s="186"/>
      <c r="O788" s="186"/>
      <c r="P788" s="186"/>
      <c r="R788" s="186"/>
      <c r="S788" s="186"/>
    </row>
    <row r="789" spans="1:19" ht="15" customHeight="1">
      <c r="A789" s="149"/>
      <c r="B789" s="156"/>
      <c r="C789" s="186"/>
      <c r="D789" s="186"/>
      <c r="F789" s="186"/>
      <c r="G789" s="186"/>
      <c r="I789" s="186"/>
      <c r="J789" s="186"/>
      <c r="O789" s="186"/>
      <c r="P789" s="186"/>
      <c r="R789" s="186"/>
      <c r="S789" s="186"/>
    </row>
    <row r="790" spans="1:19" ht="15" customHeight="1">
      <c r="A790" s="149"/>
      <c r="B790" s="156"/>
      <c r="C790" s="186"/>
      <c r="D790" s="186"/>
      <c r="F790" s="186"/>
      <c r="G790" s="186"/>
      <c r="I790" s="186"/>
      <c r="J790" s="186"/>
      <c r="O790" s="186"/>
      <c r="P790" s="186"/>
      <c r="R790" s="186"/>
      <c r="S790" s="186"/>
    </row>
    <row r="791" spans="1:19" ht="15" customHeight="1">
      <c r="A791" s="149"/>
      <c r="B791" s="156"/>
      <c r="C791" s="186"/>
      <c r="D791" s="186"/>
      <c r="F791" s="186"/>
      <c r="G791" s="186"/>
      <c r="I791" s="186"/>
      <c r="J791" s="186"/>
      <c r="O791" s="186"/>
      <c r="P791" s="186"/>
      <c r="R791" s="186"/>
      <c r="S791" s="186"/>
    </row>
    <row r="792" spans="1:19" ht="15" customHeight="1">
      <c r="A792" s="149"/>
      <c r="B792" s="156"/>
      <c r="C792" s="186"/>
      <c r="D792" s="186"/>
      <c r="F792" s="186"/>
      <c r="G792" s="186"/>
      <c r="I792" s="186"/>
      <c r="J792" s="186"/>
      <c r="O792" s="186"/>
      <c r="P792" s="186"/>
      <c r="R792" s="186"/>
      <c r="S792" s="186"/>
    </row>
    <row r="793" spans="1:19" ht="15" customHeight="1">
      <c r="A793" s="149"/>
      <c r="B793" s="156"/>
      <c r="C793" s="186"/>
      <c r="D793" s="186"/>
      <c r="F793" s="186"/>
      <c r="G793" s="186"/>
      <c r="I793" s="186"/>
      <c r="J793" s="186"/>
      <c r="O793" s="186"/>
      <c r="P793" s="186"/>
      <c r="R793" s="186"/>
      <c r="S793" s="186"/>
    </row>
    <row r="794" spans="1:19" ht="15" customHeight="1">
      <c r="A794" s="149"/>
      <c r="B794" s="156"/>
      <c r="C794" s="186"/>
      <c r="D794" s="186"/>
      <c r="F794" s="186"/>
      <c r="G794" s="186"/>
      <c r="I794" s="186"/>
      <c r="J794" s="186"/>
      <c r="O794" s="186"/>
      <c r="P794" s="186"/>
      <c r="R794" s="186"/>
      <c r="S794" s="186"/>
    </row>
  </sheetData>
  <mergeCells count="2">
    <mergeCell ref="F66:G66"/>
    <mergeCell ref="C129:D129"/>
  </mergeCells>
  <phoneticPr fontId="1" type="noConversion"/>
  <conditionalFormatting sqref="N11:O11">
    <cfRule type="containsText" dxfId="0" priority="1" operator="containsText" text="星期三">
      <formula>NOT(ISERROR(SEARCH("星期三",N11)))</formula>
    </cfRule>
  </conditionalFormatting>
  <printOptions horizontalCentered="1" verticalCentered="1"/>
  <pageMargins left="0" right="0" top="0" bottom="0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5E447-E7FD-49FE-85E0-D80EEE6FB9B7}">
  <sheetPr>
    <pageSetUpPr fitToPage="1"/>
  </sheetPr>
  <dimension ref="A1:V994"/>
  <sheetViews>
    <sheetView topLeftCell="A8" zoomScale="80" zoomScaleNormal="80" workbookViewId="0">
      <selection activeCell="O8" sqref="O1:O1048576"/>
    </sheetView>
  </sheetViews>
  <sheetFormatPr defaultColWidth="11.19921875" defaultRowHeight="15" customHeight="1"/>
  <cols>
    <col min="1" max="1" width="6.69921875" style="1" customWidth="1"/>
    <col min="2" max="2" width="4.8984375" style="1" customWidth="1"/>
    <col min="3" max="3" width="4" style="1" customWidth="1"/>
    <col min="4" max="4" width="6.69921875" style="4" customWidth="1"/>
    <col min="5" max="5" width="7" style="4" customWidth="1"/>
    <col min="6" max="6" width="6.69921875" style="4" customWidth="1"/>
    <col min="7" max="7" width="16.3984375" style="4" customWidth="1"/>
    <col min="8" max="8" width="6.69921875" style="4" customWidth="1"/>
    <col min="9" max="9" width="15.09765625" style="4" customWidth="1"/>
    <col min="10" max="10" width="6.69921875" style="4" customWidth="1"/>
    <col min="11" max="11" width="7.8984375" style="4" customWidth="1"/>
    <col min="12" max="12" width="10.69921875" style="21" customWidth="1"/>
    <col min="13" max="13" width="8.59765625" style="21" customWidth="1"/>
    <col min="14" max="14" width="6.69921875" style="21" customWidth="1"/>
    <col min="15" max="17" width="6.69921875" style="13" customWidth="1"/>
    <col min="18" max="18" width="6.19921875" style="15" customWidth="1"/>
    <col min="19" max="19" width="6.59765625" style="15" customWidth="1"/>
    <col min="20" max="21" width="5.69921875" style="15" customWidth="1"/>
    <col min="22" max="22" width="7.69921875" style="15" customWidth="1"/>
    <col min="23" max="25" width="5.09765625" style="1" customWidth="1"/>
    <col min="26" max="16384" width="11.19921875" style="1"/>
  </cols>
  <sheetData>
    <row r="1" spans="1:22" ht="28.5" customHeight="1">
      <c r="A1" s="17"/>
      <c r="D1" s="17" t="s">
        <v>155</v>
      </c>
      <c r="E1" s="17"/>
      <c r="F1" s="1"/>
      <c r="G1" s="1"/>
      <c r="H1" s="1"/>
      <c r="I1" s="1"/>
      <c r="J1" s="1"/>
      <c r="K1" s="1"/>
      <c r="L1" s="20"/>
      <c r="M1" s="20"/>
      <c r="N1" s="20"/>
      <c r="O1" s="1"/>
      <c r="P1" s="1"/>
      <c r="Q1" s="1"/>
      <c r="R1" s="1"/>
      <c r="S1" s="1"/>
      <c r="T1" s="1"/>
      <c r="U1" s="1"/>
      <c r="V1" s="1"/>
    </row>
    <row r="2" spans="1:22" ht="15.75" customHeight="1">
      <c r="A2" s="2" t="s">
        <v>31</v>
      </c>
      <c r="B2" s="2" t="s">
        <v>32</v>
      </c>
      <c r="C2" s="2" t="s">
        <v>36</v>
      </c>
      <c r="D2" s="3" t="s">
        <v>9</v>
      </c>
      <c r="E2" s="4" t="s">
        <v>33</v>
      </c>
      <c r="F2" s="4" t="s">
        <v>37</v>
      </c>
      <c r="G2" s="4" t="s">
        <v>33</v>
      </c>
      <c r="H2" s="4" t="s">
        <v>38</v>
      </c>
      <c r="I2" s="4" t="s">
        <v>33</v>
      </c>
      <c r="J2" s="4" t="s">
        <v>29</v>
      </c>
      <c r="K2" s="4" t="s">
        <v>33</v>
      </c>
      <c r="L2" s="21" t="s">
        <v>35</v>
      </c>
      <c r="M2" s="21" t="s">
        <v>33</v>
      </c>
      <c r="N2" s="21" t="s">
        <v>40</v>
      </c>
      <c r="O2" s="6" t="s">
        <v>41</v>
      </c>
      <c r="P2" s="79" t="s">
        <v>2</v>
      </c>
      <c r="Q2" s="79" t="s">
        <v>3</v>
      </c>
      <c r="R2" s="79" t="s">
        <v>4</v>
      </c>
      <c r="S2" s="79" t="s">
        <v>5</v>
      </c>
      <c r="T2" s="79" t="s">
        <v>6</v>
      </c>
      <c r="U2" s="79" t="s">
        <v>7</v>
      </c>
      <c r="V2" s="79" t="s">
        <v>8</v>
      </c>
    </row>
    <row r="3" spans="1:22" ht="15.75" customHeight="1">
      <c r="A3" s="7">
        <f>'B4月素-國小'!AB3</f>
        <v>45748</v>
      </c>
      <c r="B3" s="8" t="str">
        <f>'B4月素-國小'!AC3</f>
        <v>三</v>
      </c>
      <c r="C3" s="7" t="str">
        <f>'B4月素-國小'!AD3</f>
        <v>F3</v>
      </c>
      <c r="D3" s="9" t="str">
        <f>'B4月素-國小'!AE3</f>
        <v>培根拌飯</v>
      </c>
      <c r="E3" s="10" t="str">
        <f>'B4月素-國小'!AF3</f>
        <v xml:space="preserve">米 糯米    </v>
      </c>
      <c r="F3" s="9" t="str">
        <f>'B4月素-國小'!AG3</f>
        <v>香滷豆包</v>
      </c>
      <c r="G3" s="10" t="str">
        <f>'B4月素-國小'!AH3</f>
        <v xml:space="preserve">豆包     </v>
      </c>
      <c r="H3" s="9" t="str">
        <f>'B4月素-國小'!AI3</f>
        <v>拌飯配料</v>
      </c>
      <c r="I3" s="10" t="str">
        <f>'B4月素-國小'!AJ3</f>
        <v xml:space="preserve">素火腿 素肉 冷凍玉米粒 甘藍 薑 </v>
      </c>
      <c r="J3" s="9" t="str">
        <f>'B4月素-國小'!AK3</f>
        <v>時蔬</v>
      </c>
      <c r="K3" s="10" t="str">
        <f>'B4月素-國小'!AL3</f>
        <v xml:space="preserve">蔬菜 薑    </v>
      </c>
      <c r="L3" s="22" t="str">
        <f>'B4月素-國小'!AM3</f>
        <v>時蔬蛋花湯</v>
      </c>
      <c r="M3" s="23" t="str">
        <f>'B4月素-國小'!AN3</f>
        <v xml:space="preserve">時蔬 雞蛋 薑   </v>
      </c>
      <c r="N3" s="22" t="str">
        <f>'B4月素-國小'!AO3</f>
        <v>TAP豆漿</v>
      </c>
      <c r="O3" s="11"/>
      <c r="P3" s="11">
        <f>'B4月素-國小'!AQ3</f>
        <v>5.25</v>
      </c>
      <c r="Q3" s="11">
        <f>'B4月素-國小'!AR3</f>
        <v>2.3484848484848482</v>
      </c>
      <c r="R3" s="12">
        <f>'B4月素-國小'!AS3</f>
        <v>1.3050000000000002</v>
      </c>
      <c r="S3" s="12">
        <f>'B4月素-國小'!AT3</f>
        <v>1.8267424242424242</v>
      </c>
      <c r="T3" s="12">
        <f>'B4月素-國小'!AU3</f>
        <v>0</v>
      </c>
      <c r="U3" s="12">
        <f>'B4月素-國小'!AV3</f>
        <v>0</v>
      </c>
      <c r="V3" s="12">
        <f>'B4月素-國小'!AW3</f>
        <v>658.4647727272727</v>
      </c>
    </row>
    <row r="4" spans="1:22" ht="15.75" customHeight="1">
      <c r="A4" s="7">
        <f>'B4月素-國小'!AB10</f>
        <v>45749</v>
      </c>
      <c r="B4" s="7" t="str">
        <f>'B4月素-國小'!AC10</f>
        <v>四</v>
      </c>
      <c r="C4" s="7" t="str">
        <f>'B4月素-國小'!AD10</f>
        <v>F4</v>
      </c>
      <c r="D4" s="10" t="str">
        <f>'B4月素-國小'!AE10</f>
        <v>糙米飯</v>
      </c>
      <c r="E4" s="10" t="str">
        <f>'B4月素-國小'!AF10</f>
        <v xml:space="preserve">米 糙米    </v>
      </c>
      <c r="F4" s="10" t="str">
        <f>'B4月素-國小'!AG10</f>
        <v>南瓜毛豆</v>
      </c>
      <c r="G4" s="10" t="str">
        <f>'B4月素-國小'!AH10</f>
        <v xml:space="preserve">毛豆 南瓜 胡蘿蔔 薑  </v>
      </c>
      <c r="H4" s="10" t="str">
        <f>'B4月素-國小'!AI10</f>
        <v>鮮蔬耖蛋</v>
      </c>
      <c r="I4" s="10" t="str">
        <f>'B4月素-國小'!AJ10</f>
        <v xml:space="preserve">雞蛋 甜椒 時蔬 薑  </v>
      </c>
      <c r="J4" s="10" t="str">
        <f>'B4月素-國小'!AK10</f>
        <v>時蔬</v>
      </c>
      <c r="K4" s="10" t="str">
        <f>'B4月素-國小'!AL10</f>
        <v xml:space="preserve">蔬菜 薑    </v>
      </c>
      <c r="L4" s="22" t="str">
        <f>'B4月素-國小'!AM10</f>
        <v>綠豆脆圓湯</v>
      </c>
      <c r="M4" s="22" t="str">
        <f>'B4月素-國小'!AN10</f>
        <v xml:space="preserve">綠豆 脆圓 砂糖   </v>
      </c>
      <c r="N4" s="22" t="str">
        <f>'B4月素-國小'!AO10</f>
        <v>小餐包</v>
      </c>
      <c r="O4" s="11"/>
      <c r="P4" s="11">
        <f>'B4月素-國小'!AQ10</f>
        <v>6.447058823529412</v>
      </c>
      <c r="Q4" s="11">
        <f>'B4月素-國小'!AR10</f>
        <v>2.2000000000000002</v>
      </c>
      <c r="R4" s="12">
        <f>'B4月素-國小'!AS10</f>
        <v>1.2</v>
      </c>
      <c r="S4" s="12">
        <f>'B4月素-國小'!AT10</f>
        <v>1.7000000000000002</v>
      </c>
      <c r="T4" s="12">
        <f>'B4月素-國小'!AU10</f>
        <v>0</v>
      </c>
      <c r="U4" s="12">
        <f>'B4月素-國小'!AV10</f>
        <v>0</v>
      </c>
      <c r="V4" s="12">
        <f>'B4月素-國小'!AW10</f>
        <v>722.79411764705878</v>
      </c>
    </row>
    <row r="5" spans="1:22" ht="15.75" customHeight="1">
      <c r="A5" s="7">
        <f>'B4月素-國小'!AB17</f>
        <v>46119</v>
      </c>
      <c r="B5" s="7" t="str">
        <f>'B4月素-國小'!AC17</f>
        <v>二</v>
      </c>
      <c r="C5" s="7" t="str">
        <f>'B4月素-國小'!AD17</f>
        <v>G2</v>
      </c>
      <c r="D5" s="10" t="str">
        <f>'B4月素-國小'!AE17</f>
        <v>白米飯</v>
      </c>
      <c r="E5" s="10" t="str">
        <f>'B4月素-國小'!AF17</f>
        <v xml:space="preserve">米     </v>
      </c>
      <c r="F5" s="10" t="str">
        <f>'B4月素-國小'!AG17</f>
        <v>時瓜麵腸</v>
      </c>
      <c r="G5" s="10" t="str">
        <f>'B4月素-國小'!AH17</f>
        <v xml:space="preserve">麵腸 時瓜 胡蘿蔔 薑  </v>
      </c>
      <c r="H5" s="10" t="str">
        <f>'B4月素-國小'!AI17</f>
        <v>鐵板豆腐</v>
      </c>
      <c r="I5" s="10" t="str">
        <f>'B4月素-國小'!AJ17</f>
        <v xml:space="preserve">豆腐 脆筍  胡蘿蔔 薑 </v>
      </c>
      <c r="J5" s="10" t="str">
        <f>'B4月素-國小'!AK17</f>
        <v>時蔬</v>
      </c>
      <c r="K5" s="10" t="str">
        <f>'B4月素-國小'!AL17</f>
        <v xml:space="preserve">蔬菜 薑    </v>
      </c>
      <c r="L5" s="22" t="str">
        <f>'B4月素-國小'!AM17</f>
        <v>金針湯</v>
      </c>
      <c r="M5" s="22" t="str">
        <f>'B4月素-國小'!AN17</f>
        <v xml:space="preserve">金針菜乾 榨菜 薑 素羊肉  </v>
      </c>
      <c r="N5" s="22" t="str">
        <f>'B4月素-國小'!AO17</f>
        <v>海苔</v>
      </c>
      <c r="O5" s="11"/>
      <c r="P5" s="11">
        <f>'B4月素-國小'!AQ17</f>
        <v>5</v>
      </c>
      <c r="Q5" s="11">
        <f>'B4月素-國小'!AR17</f>
        <v>2.4642857142857144</v>
      </c>
      <c r="R5" s="12">
        <f>'B4月素-國小'!AS17</f>
        <v>1.65</v>
      </c>
      <c r="S5" s="12">
        <f>'B4月素-國小'!AT17</f>
        <v>2.0571428571428569</v>
      </c>
      <c r="T5" s="12">
        <f>'B4月素-國小'!AU17</f>
        <v>0</v>
      </c>
      <c r="U5" s="12">
        <f>'B4月素-國小'!AV17</f>
        <v>0</v>
      </c>
      <c r="V5" s="12">
        <f>'B4月素-國小'!AW17</f>
        <v>668.64285714285711</v>
      </c>
    </row>
    <row r="6" spans="1:22" ht="15.75" customHeight="1">
      <c r="A6" s="7">
        <f>'B4月素-國小'!AB24</f>
        <v>46120</v>
      </c>
      <c r="B6" s="7" t="str">
        <f>'B4月素-國小'!AC24</f>
        <v>三</v>
      </c>
      <c r="C6" s="7" t="str">
        <f>'B4月素-國小'!AD24</f>
        <v>G3</v>
      </c>
      <c r="D6" s="10" t="str">
        <f>'B4月素-國小'!AE24</f>
        <v>肉燥麵</v>
      </c>
      <c r="E6" s="10" t="str">
        <f>'B4月素-國小'!AF24</f>
        <v xml:space="preserve">油麵     </v>
      </c>
      <c r="F6" s="10" t="str">
        <f>'B4月素-國小'!AG24</f>
        <v>素肉燥</v>
      </c>
      <c r="G6" s="10" t="str">
        <f>'B4月素-國小'!AH24</f>
        <v xml:space="preserve">豆干 時蔬 胡蘿蔔 乾香菇  </v>
      </c>
      <c r="H6" s="10" t="str">
        <f>'B4月素-國小'!AI24</f>
        <v>筍干海結</v>
      </c>
      <c r="I6" s="10" t="str">
        <f>'B4月素-國小'!AJ24</f>
        <v xml:space="preserve">海帶結 麻竹筍干 麵輪 薑  </v>
      </c>
      <c r="J6" s="10" t="str">
        <f>'B4月素-國小'!AK24</f>
        <v>時蔬</v>
      </c>
      <c r="K6" s="10" t="str">
        <f>'B4月素-國小'!AL24</f>
        <v xml:space="preserve">蔬菜 薑    </v>
      </c>
      <c r="L6" s="22" t="str">
        <f>'B4月素-國小'!AM24</f>
        <v>時蔬蛋花湯</v>
      </c>
      <c r="M6" s="22" t="str">
        <f>'B4月素-國小'!AN24</f>
        <v xml:space="preserve">時蔬 雞蛋 薑   </v>
      </c>
      <c r="N6" s="22" t="str">
        <f>'B4月素-國小'!AO24</f>
        <v>水果</v>
      </c>
      <c r="P6" s="11">
        <f>'B4月素-國小'!AQ24</f>
        <v>5</v>
      </c>
      <c r="Q6" s="11">
        <f>'B4月素-國小'!AR24</f>
        <v>2.5606060606060606</v>
      </c>
      <c r="R6" s="12">
        <f>'B4月素-國小'!AS24</f>
        <v>1.75</v>
      </c>
      <c r="S6" s="12">
        <f>'B4月素-國小'!AT24</f>
        <v>2.5</v>
      </c>
      <c r="T6" s="12">
        <f>'B4月素-國小'!AU24</f>
        <v>0</v>
      </c>
      <c r="U6" s="12">
        <f>'B4月素-國小'!AV24</f>
        <v>0</v>
      </c>
      <c r="V6" s="12">
        <f>'B4月素-國小'!AW24</f>
        <v>698.2954545454545</v>
      </c>
    </row>
    <row r="7" spans="1:22" ht="15.75" customHeight="1">
      <c r="A7" s="7">
        <f>'B4月素-國小'!AB31</f>
        <v>46121</v>
      </c>
      <c r="B7" s="7" t="str">
        <f>'B4月素-國小'!AC31</f>
        <v>四</v>
      </c>
      <c r="C7" s="7" t="str">
        <f>'B4月素-國小'!AD31</f>
        <v>G4</v>
      </c>
      <c r="D7" s="10" t="str">
        <f>'B4月素-國小'!AE31</f>
        <v>糙米飯</v>
      </c>
      <c r="E7" s="10" t="str">
        <f>'B4月素-國小'!AF31</f>
        <v xml:space="preserve">米 糙米    </v>
      </c>
      <c r="F7" s="10" t="str">
        <f>'B4月素-國小'!AG31</f>
        <v>糖醋豆包</v>
      </c>
      <c r="G7" s="10" t="str">
        <f>'B4月素-國小'!AH31</f>
        <v xml:space="preserve">豆包 甜椒  鳳梨罐頭 番茄醬 </v>
      </c>
      <c r="H7" s="10" t="str">
        <f>'B4月素-國小'!AI31</f>
        <v>若絲時蔬</v>
      </c>
      <c r="I7" s="10" t="str">
        <f>'B4月素-國小'!AJ31</f>
        <v xml:space="preserve">素肉 時蔬 胡蘿蔔 薑  </v>
      </c>
      <c r="J7" s="10" t="str">
        <f>'B4月素-國小'!AK31</f>
        <v>時蔬</v>
      </c>
      <c r="K7" s="10" t="str">
        <f>'B4月素-國小'!AL31</f>
        <v xml:space="preserve">蔬菜 薑    </v>
      </c>
      <c r="L7" s="22" t="str">
        <f>'B4月素-國小'!AM31</f>
        <v>冬瓜銀耳湯</v>
      </c>
      <c r="M7" s="22" t="str">
        <f>'B4月素-國小'!AN31</f>
        <v xml:space="preserve">乾銀耳 枸杞 二砂糖 冬瓜糖磚  </v>
      </c>
      <c r="N7" s="22" t="str">
        <f>'B4月素-國小'!AO31</f>
        <v>小餐包</v>
      </c>
      <c r="P7" s="11">
        <f>'B4月素-國小'!AQ31</f>
        <v>5</v>
      </c>
      <c r="Q7" s="11">
        <f>'B4月素-國小'!AR31</f>
        <v>2.5</v>
      </c>
      <c r="R7" s="12">
        <f>'B4月素-國小'!AS31</f>
        <v>1.65</v>
      </c>
      <c r="S7" s="12">
        <f>'B4月素-國小'!AT31</f>
        <v>2.0750000000000002</v>
      </c>
      <c r="T7" s="12">
        <f>'B4月素-國小'!AU31</f>
        <v>0</v>
      </c>
      <c r="U7" s="12">
        <f>'B4月素-國小'!AV31</f>
        <v>0</v>
      </c>
      <c r="V7" s="12">
        <f>'B4月素-國小'!AW31</f>
        <v>672.125</v>
      </c>
    </row>
    <row r="8" spans="1:22" ht="15.75" customHeight="1">
      <c r="A8" s="7">
        <f>'B4月素-國小'!AB38</f>
        <v>46122</v>
      </c>
      <c r="B8" s="7" t="str">
        <f>'B4月素-國小'!AC38</f>
        <v>五</v>
      </c>
      <c r="C8" s="7" t="str">
        <f>'B4月素-國小'!AD38</f>
        <v>G5</v>
      </c>
      <c r="D8" s="10" t="str">
        <f>'B4月素-國小'!AE38</f>
        <v>小米飯</v>
      </c>
      <c r="E8" s="10" t="str">
        <f>'B4月素-國小'!AF38</f>
        <v xml:space="preserve">米 小米    </v>
      </c>
      <c r="F8" s="10" t="str">
        <f>'B4月素-國小'!AG38</f>
        <v>椒鹽油腐</v>
      </c>
      <c r="G8" s="10" t="str">
        <f>'B4月素-國小'!AH38</f>
        <v xml:space="preserve">四角油豆腐 胡椒鹽    </v>
      </c>
      <c r="H8" s="10" t="str">
        <f>'B4月素-國小'!AI38</f>
        <v>番茄炒蛋</v>
      </c>
      <c r="I8" s="10" t="str">
        <f>'B4月素-國小'!AJ38</f>
        <v xml:space="preserve">大番茄 雞蛋 薑 番茄醬  </v>
      </c>
      <c r="J8" s="10" t="str">
        <f>'B4月素-國小'!AK38</f>
        <v>時蔬</v>
      </c>
      <c r="K8" s="10" t="str">
        <f>'B4月素-國小'!AL38</f>
        <v xml:space="preserve">蔬菜 薑    </v>
      </c>
      <c r="L8" s="22" t="str">
        <f>'B4月素-國小'!AM38</f>
        <v>時瓜湯</v>
      </c>
      <c r="M8" s="22" t="str">
        <f>'B4月素-國小'!AN38</f>
        <v xml:space="preserve">時瓜 素羊肉 薑   </v>
      </c>
      <c r="N8" s="22" t="str">
        <f>'B4月素-國小'!AO38</f>
        <v>水果</v>
      </c>
      <c r="O8" s="10"/>
      <c r="P8" s="11">
        <f>'B4月素-國小'!AQ38</f>
        <v>5.2</v>
      </c>
      <c r="Q8" s="11">
        <f>'B4月素-國小'!AR38</f>
        <v>2.1818181818181817</v>
      </c>
      <c r="R8" s="12">
        <f>'B4月素-國小'!AS38</f>
        <v>1.8</v>
      </c>
      <c r="S8" s="12">
        <f>'B4月素-國小'!AT38</f>
        <v>1.9909090909090907</v>
      </c>
      <c r="T8" s="12">
        <f>'B4月素-國小'!AU38</f>
        <v>0</v>
      </c>
      <c r="U8" s="12">
        <f>'B4月素-國小'!AV38</f>
        <v>0</v>
      </c>
      <c r="V8" s="12">
        <f>'B4月素-國小'!AW38</f>
        <v>662.22727272727275</v>
      </c>
    </row>
    <row r="9" spans="1:22" ht="15.75" customHeight="1">
      <c r="A9" s="7">
        <f>'B4月素-國小'!AB45</f>
        <v>45760</v>
      </c>
      <c r="B9" s="7" t="str">
        <f>'B4月素-國小'!AC45</f>
        <v>一</v>
      </c>
      <c r="C9" s="7" t="str">
        <f>'B4月素-國小'!AD45</f>
        <v>H1</v>
      </c>
      <c r="D9" s="10" t="str">
        <f>'B4月素-國小'!AE45</f>
        <v>白米飯</v>
      </c>
      <c r="E9" s="10" t="str">
        <f>'B4月素-國小'!AF45</f>
        <v xml:space="preserve">米     </v>
      </c>
      <c r="F9" s="10" t="str">
        <f>'B4月素-國小'!AG45</f>
        <v>筍乾麵腸</v>
      </c>
      <c r="G9" s="10" t="str">
        <f>'B4月素-國小'!AH45</f>
        <v xml:space="preserve">麵腸 麻竹筍干 胡蘿蔔 梅干菜 薑 </v>
      </c>
      <c r="H9" s="10" t="str">
        <f>'B4月素-國小'!AI45</f>
        <v>芹香玉米蛋</v>
      </c>
      <c r="I9" s="10" t="str">
        <f>'B4月素-國小'!AJ45</f>
        <v xml:space="preserve">芹菜 冷凍玉米粒 雞蛋 胡蘿蔔 薑 </v>
      </c>
      <c r="J9" s="10" t="str">
        <f>'B4月素-國小'!AK45</f>
        <v>時蔬</v>
      </c>
      <c r="K9" s="10" t="str">
        <f>'B4月素-國小'!AL45</f>
        <v xml:space="preserve">蔬菜 薑    </v>
      </c>
      <c r="L9" s="22" t="str">
        <f>'B4月素-國小'!AM45</f>
        <v>時蔬湯</v>
      </c>
      <c r="M9" s="22" t="str">
        <f>'B4月素-國小'!AN45</f>
        <v xml:space="preserve">時蔬 薑 素羊肉   </v>
      </c>
      <c r="N9" s="22" t="str">
        <f>'B4月素-國小'!AO45</f>
        <v>保久乳</v>
      </c>
      <c r="O9" s="10"/>
      <c r="P9" s="11">
        <f>'B4月素-國小'!AQ45</f>
        <v>5.25</v>
      </c>
      <c r="Q9" s="11">
        <f>'B4月素-國小'!AR45</f>
        <v>2.8571428571428572</v>
      </c>
      <c r="R9" s="12">
        <f>'B4月素-國小'!AS45</f>
        <v>1.65</v>
      </c>
      <c r="S9" s="12">
        <f>'B4月素-國小'!AT45</f>
        <v>2.2535714285714286</v>
      </c>
      <c r="T9" s="12">
        <f>'B4月素-國小'!AU45</f>
        <v>0</v>
      </c>
      <c r="U9" s="12">
        <f>'B4月素-國小'!AV45</f>
        <v>0</v>
      </c>
      <c r="V9" s="12">
        <f>'B4月素-國小'!AW45</f>
        <v>724.44642857142856</v>
      </c>
    </row>
    <row r="10" spans="1:22" ht="15" customHeight="1">
      <c r="A10" s="7">
        <f>'B4月素-國小'!AB52</f>
        <v>45761</v>
      </c>
      <c r="B10" s="7" t="str">
        <f>'B4月素-國小'!AC52</f>
        <v>二</v>
      </c>
      <c r="C10" s="7" t="str">
        <f>'B4月素-國小'!AD52</f>
        <v>H2</v>
      </c>
      <c r="D10" s="10" t="str">
        <f>'B4月素-國小'!AE52</f>
        <v>糙米飯</v>
      </c>
      <c r="E10" s="10" t="str">
        <f>'B4月素-國小'!AF52</f>
        <v xml:space="preserve">米 糙米    </v>
      </c>
      <c r="F10" s="10" t="str">
        <f>'B4月素-國小'!AG52</f>
        <v>香酥素排</v>
      </c>
      <c r="G10" s="10" t="str">
        <f>'B4月素-國小'!AH52</f>
        <v xml:space="preserve">素排     </v>
      </c>
      <c r="H10" s="10" t="str">
        <f>'B4月素-國小'!AI52</f>
        <v>家常豆腐</v>
      </c>
      <c r="I10" s="10" t="str">
        <f>'B4月素-國小'!AJ52</f>
        <v xml:space="preserve">時蔬 豆腐 素肉 薑  </v>
      </c>
      <c r="J10" s="10" t="str">
        <f>'B4月素-國小'!AK52</f>
        <v>時蔬</v>
      </c>
      <c r="K10" s="10" t="str">
        <f>'B4月素-國小'!AL52</f>
        <v xml:space="preserve">蔬菜 薑    </v>
      </c>
      <c r="L10" s="22" t="str">
        <f>'B4月素-國小'!AM52</f>
        <v>白玉皮絲湯</v>
      </c>
      <c r="M10" s="22" t="str">
        <f>'B4月素-國小'!AN52</f>
        <v xml:space="preserve">皮絲 白蘿蔔 枸杞 薑  </v>
      </c>
      <c r="N10" s="22" t="str">
        <f>'B4月素-國小'!AO52</f>
        <v>水果</v>
      </c>
      <c r="O10" s="10"/>
      <c r="P10" s="11">
        <f>'B4月素-國小'!AQ52</f>
        <v>5</v>
      </c>
      <c r="Q10" s="11">
        <f>'B4月素-國小'!AR52</f>
        <v>3.0833333333333335</v>
      </c>
      <c r="R10" s="12">
        <f>'B4月素-國小'!AS52</f>
        <v>1.2649999999999999</v>
      </c>
      <c r="S10" s="12">
        <f>'B4月素-國小'!AT52</f>
        <v>2.1741666666666668</v>
      </c>
      <c r="T10" s="12">
        <f>'B4月素-國小'!AU52</f>
        <v>0</v>
      </c>
      <c r="U10" s="12">
        <f>'B4月素-國小'!AV52</f>
        <v>0</v>
      </c>
      <c r="V10" s="12">
        <f>'B4月素-國小'!AW52</f>
        <v>710.71249999999998</v>
      </c>
    </row>
    <row r="11" spans="1:22" ht="15.75" customHeight="1">
      <c r="A11" s="7">
        <f>'B4月素-國小'!AB59</f>
        <v>45762</v>
      </c>
      <c r="B11" s="7" t="str">
        <f>'B4月素-國小'!AC59</f>
        <v>三</v>
      </c>
      <c r="C11" s="7" t="str">
        <f>'B4月素-國小'!AD59</f>
        <v>H3</v>
      </c>
      <c r="D11" s="10" t="str">
        <f>'B4月素-國小'!AE59</f>
        <v>油飯特餐</v>
      </c>
      <c r="E11" s="10" t="str">
        <f>'B4月素-國小'!AF59</f>
        <v xml:space="preserve">米 糯米    </v>
      </c>
      <c r="F11" s="10" t="str">
        <f>'B4月素-國小'!AG59</f>
        <v>香滷豆包</v>
      </c>
      <c r="G11" s="10" t="str">
        <f>'B4月素-國小'!AH59</f>
        <v xml:space="preserve">豆包     </v>
      </c>
      <c r="H11" s="10" t="str">
        <f>'B4月素-國小'!AI59</f>
        <v>油飯配料</v>
      </c>
      <c r="I11" s="10" t="str">
        <f>'B4月素-國小'!AJ59</f>
        <v xml:space="preserve">豆干 蘿蔔乾 時蔬 乾香菇 薑 </v>
      </c>
      <c r="J11" s="10" t="str">
        <f>'B4月素-國小'!AK59</f>
        <v>時蔬</v>
      </c>
      <c r="K11" s="10" t="str">
        <f>'B4月素-國小'!AL59</f>
        <v xml:space="preserve">蔬菜 薑    </v>
      </c>
      <c r="L11" s="22" t="str">
        <f>'B4月素-國小'!AM59</f>
        <v>時瓜湯</v>
      </c>
      <c r="M11" s="22" t="str">
        <f>'B4月素-國小'!AN59</f>
        <v xml:space="preserve">時瓜 薑 素羊肉   </v>
      </c>
      <c r="N11" s="22" t="str">
        <f>'B4月素-國小'!AO59</f>
        <v>堅果</v>
      </c>
      <c r="O11" s="10" t="s">
        <v>30</v>
      </c>
      <c r="P11" s="11">
        <f>'B4月素-國小'!AQ59</f>
        <v>6</v>
      </c>
      <c r="Q11" s="11">
        <f>'B4月素-國小'!AR59</f>
        <v>2.75</v>
      </c>
      <c r="R11" s="12">
        <f>'B4月素-國小'!AS59</f>
        <v>1.6</v>
      </c>
      <c r="S11" s="12">
        <f>'B4月素-國小'!AT59</f>
        <v>2.1749999999999998</v>
      </c>
      <c r="T11" s="12">
        <f>'B4月素-國小'!AU59</f>
        <v>0</v>
      </c>
      <c r="U11" s="12">
        <f>'B4月素-國小'!AV59</f>
        <v>0</v>
      </c>
      <c r="V11" s="12">
        <f>'B4月素-國小'!AW59</f>
        <v>764.125</v>
      </c>
    </row>
    <row r="12" spans="1:22" ht="15.75" customHeight="1">
      <c r="A12" s="7">
        <f>'B4月素-國小'!AB66</f>
        <v>45763</v>
      </c>
      <c r="B12" s="7" t="str">
        <f>'B4月素-國小'!AC66</f>
        <v>四</v>
      </c>
      <c r="C12" s="7" t="str">
        <f>'B4月素-國小'!AD66</f>
        <v>F5</v>
      </c>
      <c r="D12" s="10" t="str">
        <f>'B4月素-國小'!AE66</f>
        <v>糙米飯</v>
      </c>
      <c r="E12" s="10" t="str">
        <f>'B4月素-國小'!AF66</f>
        <v xml:space="preserve">米 糙米    </v>
      </c>
      <c r="F12" s="10" t="str">
        <f>'B4月素-國小'!AG66</f>
        <v>瓜仔凍腐</v>
      </c>
      <c r="G12" s="10" t="str">
        <f>'B4月素-國小'!AH66</f>
        <v xml:space="preserve">凍豆腐 醃漬花胡瓜 胡蘿蔔 薑  </v>
      </c>
      <c r="H12" s="10" t="str">
        <f>'B4月素-國小'!AI66</f>
        <v>紅仁炒蛋</v>
      </c>
      <c r="I12" s="10" t="str">
        <f>'B4月素-國小'!AJ66</f>
        <v xml:space="preserve">雞蛋 胡蘿蔔 薑   </v>
      </c>
      <c r="J12" s="10" t="str">
        <f>'B4月素-國小'!AK66</f>
        <v>時蔬</v>
      </c>
      <c r="K12" s="10" t="str">
        <f>'B4月素-國小'!AL66</f>
        <v xml:space="preserve">蔬菜 薑    </v>
      </c>
      <c r="L12" s="22" t="str">
        <f>'B4月素-國小'!AM66</f>
        <v>綠豆湯</v>
      </c>
      <c r="M12" s="22" t="str">
        <f>'B4月素-國小'!AN66</f>
        <v xml:space="preserve">綠豆 二砂糖    </v>
      </c>
      <c r="N12" s="22" t="str">
        <f>'B4月素-國小'!AO66</f>
        <v>小餐包</v>
      </c>
      <c r="P12" s="11">
        <f>'B4月素-國小'!AQ66</f>
        <v>6.05</v>
      </c>
      <c r="Q12" s="11">
        <f>'B4月素-國小'!AR66</f>
        <v>2</v>
      </c>
      <c r="R12" s="12">
        <f>'B4月素-國小'!AS66</f>
        <v>1.25</v>
      </c>
      <c r="S12" s="12">
        <f>'B4月素-國小'!AT66</f>
        <v>1.625</v>
      </c>
      <c r="T12" s="12">
        <f>'B4月素-國小'!AU66</f>
        <v>0</v>
      </c>
      <c r="U12" s="12">
        <f>'B4月素-國小'!AV66</f>
        <v>0</v>
      </c>
      <c r="V12" s="12">
        <f>'B4月素-國小'!AW66</f>
        <v>677.875</v>
      </c>
    </row>
    <row r="13" spans="1:22" ht="15.75" customHeight="1">
      <c r="A13" s="7">
        <f>'B4月素-國小'!AB73</f>
        <v>45764</v>
      </c>
      <c r="B13" s="7" t="str">
        <f>'B4月素-國小'!AC73</f>
        <v>五</v>
      </c>
      <c r="C13" s="7" t="str">
        <f>'B4月素-國小'!AD73</f>
        <v>G1</v>
      </c>
      <c r="D13" s="10" t="str">
        <f>'B4月素-國小'!AE73</f>
        <v>芝麻飯</v>
      </c>
      <c r="E13" s="10" t="str">
        <f>'B4月素-國小'!AF73</f>
        <v xml:space="preserve">米 芝麻(熟)    </v>
      </c>
      <c r="F13" s="10" t="str">
        <f>'B4月素-國小'!AG73</f>
        <v>沙茶豆干</v>
      </c>
      <c r="G13" s="10" t="str">
        <f>'B4月素-國小'!AH73</f>
        <v>豆干 冷凍毛豆仁 時蔬 胡蘿蔔 薑 沙茶醬</v>
      </c>
      <c r="H13" s="10" t="str">
        <f>'B4月素-國小'!AI73</f>
        <v>關東煮</v>
      </c>
      <c r="I13" s="10" t="str">
        <f>'B4月素-國小'!AJ73</f>
        <v xml:space="preserve">素丸 白蘿蔔 甜玉米 胡蘿蔔  </v>
      </c>
      <c r="J13" s="10" t="str">
        <f>'B4月素-國小'!AK73</f>
        <v>時蔬</v>
      </c>
      <c r="K13" s="10" t="str">
        <f>'B4月素-國小'!AL73</f>
        <v xml:space="preserve">蔬菜 薑    </v>
      </c>
      <c r="L13" s="22" t="str">
        <f>'B4月素-國小'!AM73</f>
        <v>三絲羹湯</v>
      </c>
      <c r="M13" s="22" t="str">
        <f>'B4月素-國小'!AN73</f>
        <v xml:space="preserve">脆筍 包心白菜 胡蘿蔔 素羊肉  </v>
      </c>
      <c r="N13" s="22" t="str">
        <f>'B4月素-國小'!AO73</f>
        <v>水果</v>
      </c>
      <c r="O13" s="10"/>
      <c r="P13" s="11">
        <f>'B4月素-國小'!AQ73</f>
        <v>5.25</v>
      </c>
      <c r="Q13" s="11">
        <f>'B4月素-國小'!AR73</f>
        <v>1.95</v>
      </c>
      <c r="R13" s="12">
        <f>'B4月素-國小'!AS73</f>
        <v>2</v>
      </c>
      <c r="S13" s="12">
        <f>'B4月素-國小'!AT73</f>
        <v>1.9750000000000001</v>
      </c>
      <c r="T13" s="12">
        <f>'B4月素-國小'!AU73</f>
        <v>0</v>
      </c>
      <c r="U13" s="12">
        <f>'B4月素-國小'!AV73</f>
        <v>0</v>
      </c>
      <c r="V13" s="12">
        <f>'B4月素-國小'!AW73</f>
        <v>652.625</v>
      </c>
    </row>
    <row r="14" spans="1:22" ht="15.75" customHeight="1">
      <c r="A14" s="7">
        <f>'B4月素-國小'!AB80</f>
        <v>45767</v>
      </c>
      <c r="B14" s="7" t="str">
        <f>'B4月素-國小'!AC80</f>
        <v>一</v>
      </c>
      <c r="C14" s="7" t="str">
        <f>'B4月素-國小'!AD80</f>
        <v>I1</v>
      </c>
      <c r="D14" s="10" t="str">
        <f>'B4月素-國小'!AE80</f>
        <v>白米飯</v>
      </c>
      <c r="E14" s="10" t="str">
        <f>'B4月素-國小'!AF80</f>
        <v xml:space="preserve">米     </v>
      </c>
      <c r="F14" s="10" t="str">
        <f>'B4月素-國小'!AG80</f>
        <v>花生豆干</v>
      </c>
      <c r="G14" s="10" t="str">
        <f>'B4月素-國小'!AH80</f>
        <v xml:space="preserve">豆干 油花生 胡蘿蔔 時蔬 薑 </v>
      </c>
      <c r="H14" s="10" t="str">
        <f>'B4月素-國小'!AI80</f>
        <v>番茄炒蛋</v>
      </c>
      <c r="I14" s="10" t="str">
        <f>'B4月素-國小'!AJ80</f>
        <v xml:space="preserve">大番茄 雞蛋 薑 番茄醬  </v>
      </c>
      <c r="J14" s="10" t="str">
        <f>'B4月素-國小'!AK80</f>
        <v>時蔬</v>
      </c>
      <c r="K14" s="10" t="str">
        <f>'B4月素-國小'!AL80</f>
        <v xml:space="preserve">蔬菜 薑    </v>
      </c>
      <c r="L14" s="22" t="str">
        <f>'B4月素-國小'!AM80</f>
        <v>時蔬素丸湯</v>
      </c>
      <c r="M14" s="22" t="str">
        <f>'B4月素-國小'!AN80</f>
        <v xml:space="preserve">時蔬 素丸 薑   </v>
      </c>
      <c r="N14" s="22" t="str">
        <f>'B4月素-國小'!AO80</f>
        <v>保久乳</v>
      </c>
      <c r="O14" s="10"/>
      <c r="P14" s="11">
        <f>'B4月素-國小'!AQ80</f>
        <v>5</v>
      </c>
      <c r="Q14" s="11">
        <f>'B4月素-國小'!AR80</f>
        <v>2.5340909090909092</v>
      </c>
      <c r="R14" s="12">
        <f>'B4月素-國小'!AS80</f>
        <v>1.5550000000000002</v>
      </c>
      <c r="S14" s="12">
        <f>'B4月素-國小'!AT80</f>
        <v>2.2000000000000002</v>
      </c>
      <c r="T14" s="12">
        <f>'B4月素-國小'!AU80</f>
        <v>0</v>
      </c>
      <c r="U14" s="12">
        <f>'B4月素-國小'!AV80</f>
        <v>0</v>
      </c>
      <c r="V14" s="12">
        <f>'B4月素-國小'!AW80</f>
        <v>677.93181818181824</v>
      </c>
    </row>
    <row r="15" spans="1:22" ht="15.75" customHeight="1">
      <c r="A15" s="7">
        <f>'B4月素-國小'!AB87</f>
        <v>45768</v>
      </c>
      <c r="B15" s="7" t="str">
        <f>'B4月素-國小'!AC87</f>
        <v>二</v>
      </c>
      <c r="C15" s="7" t="str">
        <f>'B4月素-國小'!AD87</f>
        <v>I2</v>
      </c>
      <c r="D15" s="10" t="str">
        <f>'B4月素-國小'!AE87</f>
        <v>糙米飯</v>
      </c>
      <c r="E15" s="10" t="str">
        <f>'B4月素-國小'!AF87</f>
        <v xml:space="preserve">米 糙米    </v>
      </c>
      <c r="F15" s="10" t="str">
        <f>'B4月素-國小'!AG87</f>
        <v>泡菜麵腸</v>
      </c>
      <c r="G15" s="10" t="str">
        <f>'B4月素-國小'!AH87</f>
        <v xml:space="preserve">麵腸 韓式泡菜 甘藍 胡蘿蔔 薑 </v>
      </c>
      <c r="H15" s="10" t="str">
        <f>'B4月素-國小'!AI87</f>
        <v>針菇豆腐</v>
      </c>
      <c r="I15" s="10" t="str">
        <f>'B4月素-國小'!AJ87</f>
        <v xml:space="preserve">豆腐 紅蘿蔔 金針菇  薑 </v>
      </c>
      <c r="J15" s="10" t="str">
        <f>'B4月素-國小'!AK87</f>
        <v>時蔬</v>
      </c>
      <c r="K15" s="10" t="str">
        <f>'B4月素-國小'!AL87</f>
        <v xml:space="preserve">蔬菜 薑    </v>
      </c>
      <c r="L15" s="22" t="str">
        <f>'B4月素-國小'!AM87</f>
        <v>味噌時蔬湯</v>
      </c>
      <c r="M15" s="22" t="str">
        <f>'B4月素-國小'!AN87</f>
        <v xml:space="preserve">時蔬 味噌 薑 海帶芽  </v>
      </c>
      <c r="N15" s="22" t="str">
        <f>'B4月素-國小'!AO87</f>
        <v>水果</v>
      </c>
      <c r="O15" s="10"/>
      <c r="P15" s="11">
        <f>'B4月素-國小'!AQ87</f>
        <v>5</v>
      </c>
      <c r="Q15" s="11">
        <f>'B4月素-國小'!AR87</f>
        <v>2.4642857142857144</v>
      </c>
      <c r="R15" s="12">
        <f>'B4月素-國小'!AS87</f>
        <v>1.5</v>
      </c>
      <c r="S15" s="12">
        <f>'B4月素-國小'!AT87</f>
        <v>1.9821428571428572</v>
      </c>
      <c r="T15" s="12">
        <f>'B4月素-國小'!AU87</f>
        <v>0</v>
      </c>
      <c r="U15" s="12">
        <f>'B4月素-國小'!AV87</f>
        <v>0</v>
      </c>
      <c r="V15" s="12">
        <f>'B4月素-國小'!AW87</f>
        <v>661.51785714285711</v>
      </c>
    </row>
    <row r="16" spans="1:22" ht="15.75" customHeight="1">
      <c r="A16" s="7">
        <f>'B4月素-國小'!AB94</f>
        <v>45769</v>
      </c>
      <c r="B16" s="7" t="str">
        <f>'B4月素-國小'!AC94</f>
        <v>三</v>
      </c>
      <c r="C16" s="7" t="str">
        <f>'B4月素-國小'!AD94</f>
        <v>I3</v>
      </c>
      <c r="D16" s="10" t="str">
        <f>'B4月素-國小'!AE94</f>
        <v>西式特餐</v>
      </c>
      <c r="E16" s="10" t="str">
        <f>'B4月素-國小'!AF94</f>
        <v xml:space="preserve">通心麵     </v>
      </c>
      <c r="F16" s="10" t="str">
        <f>'B4月素-國小'!AG94</f>
        <v>茄汁若醬</v>
      </c>
      <c r="G16" s="10" t="str">
        <f>'B4月素-國小'!AH94</f>
        <v xml:space="preserve">豆干 時蔬 大番茄 番茄醬  </v>
      </c>
      <c r="H16" s="10" t="str">
        <f>'B4月素-國小'!AI94</f>
        <v>素排</v>
      </c>
      <c r="I16" s="10" t="str">
        <f>'B4月素-國小'!AJ94</f>
        <v xml:space="preserve">素排     </v>
      </c>
      <c r="J16" s="10" t="str">
        <f>'B4月素-國小'!AK94</f>
        <v>時蔬</v>
      </c>
      <c r="K16" s="10" t="str">
        <f>'B4月素-國小'!AL94</f>
        <v xml:space="preserve">蔬菜 薑    </v>
      </c>
      <c r="L16" s="22" t="str">
        <f>'B4月素-國小'!AM94</f>
        <v>花椰濃湯</v>
      </c>
      <c r="M16" s="22" t="str">
        <f>'B4月素-國小'!AN94</f>
        <v xml:space="preserve">冷凍青花菜 雞蛋 胡蘿蔔 玉米濃湯粉  </v>
      </c>
      <c r="N16" s="22" t="str">
        <f>'B4月素-國小'!AO94</f>
        <v>葡萄乾</v>
      </c>
      <c r="O16" s="10" t="s">
        <v>30</v>
      </c>
      <c r="P16" s="11">
        <f>'B4月素-國小'!AQ94</f>
        <v>4.5</v>
      </c>
      <c r="Q16" s="11">
        <f>'B4月素-國小'!AR94</f>
        <v>3.3636363636363638</v>
      </c>
      <c r="R16" s="12">
        <f>'B4月素-國小'!AS94</f>
        <v>1.45</v>
      </c>
      <c r="S16" s="12">
        <f>'B4月素-國小'!AT94</f>
        <v>2.4068181818181817</v>
      </c>
      <c r="T16" s="12">
        <f>'B4月素-國小'!AU94</f>
        <v>0</v>
      </c>
      <c r="U16" s="12">
        <f>'B4月素-國小'!AV94</f>
        <v>0</v>
      </c>
      <c r="V16" s="12">
        <f>'B4月素-國小'!AW94</f>
        <v>711.82954545454538</v>
      </c>
    </row>
    <row r="17" spans="1:22" ht="15.75" customHeight="1">
      <c r="A17" s="7">
        <f>'B4月素-國小'!AB101</f>
        <v>45770</v>
      </c>
      <c r="B17" s="7" t="str">
        <f>'B4月素-國小'!AC101</f>
        <v>四</v>
      </c>
      <c r="C17" s="7" t="str">
        <f>'B4月素-國小'!AD101</f>
        <v>I4</v>
      </c>
      <c r="D17" s="10" t="str">
        <f>'B4月素-國小'!AE101</f>
        <v>糙米飯</v>
      </c>
      <c r="E17" s="10" t="str">
        <f>'B4月素-國小'!AF101</f>
        <v xml:space="preserve">米 糙米    </v>
      </c>
      <c r="F17" s="10" t="str">
        <f>'B4月素-國小'!AG101</f>
        <v>紅燒豆包</v>
      </c>
      <c r="G17" s="10"/>
      <c r="H17" s="10" t="str">
        <f>'B4月素-國小'!AI101</f>
        <v>沙茶寬粉</v>
      </c>
      <c r="I17" s="10" t="str">
        <f>'B4月素-國小'!AJ101</f>
        <v>寬粉 時蔬 乾木耳 素肉 薑 沙茶醬</v>
      </c>
      <c r="J17" s="10" t="str">
        <f>'B4月素-國小'!AK101</f>
        <v>時蔬</v>
      </c>
      <c r="K17" s="10" t="str">
        <f>'B4月素-國小'!AL101</f>
        <v xml:space="preserve">蔬菜 薑    </v>
      </c>
      <c r="L17" s="22" t="str">
        <f>'B4月素-國小'!AM101</f>
        <v>仙草雙Q甜湯</v>
      </c>
      <c r="M17" s="22" t="str">
        <f>'B4月素-國小'!AN101</f>
        <v xml:space="preserve">仙草凍 芋圓 地瓜圓 二砂糖  </v>
      </c>
      <c r="N17" s="22" t="str">
        <f>'B4月素-國小'!AO101</f>
        <v>小餐包</v>
      </c>
      <c r="O17" s="10"/>
      <c r="P17" s="11">
        <f>'B4月素-國小'!AQ101</f>
        <v>6</v>
      </c>
      <c r="Q17" s="11">
        <f>'B4月素-國小'!AR101</f>
        <v>2</v>
      </c>
      <c r="R17" s="12">
        <f>'B4月素-國小'!AS101</f>
        <v>1.2509999999999999</v>
      </c>
      <c r="S17" s="12">
        <f>'B4月素-國小'!AT101</f>
        <v>1.6254999999999999</v>
      </c>
      <c r="T17" s="12">
        <f>'B4月素-國小'!AU101</f>
        <v>0</v>
      </c>
      <c r="U17" s="12">
        <f>'B4月素-國小'!AV101</f>
        <v>0</v>
      </c>
      <c r="V17" s="12">
        <f>'B4月素-國小'!AW101</f>
        <v>674.42250000000001</v>
      </c>
    </row>
    <row r="18" spans="1:22" ht="15.75" customHeight="1">
      <c r="A18" s="7">
        <f>'B4月素-國小'!AB108</f>
        <v>45771</v>
      </c>
      <c r="B18" s="7" t="str">
        <f>'B4月素-國小'!AC108</f>
        <v>五</v>
      </c>
      <c r="C18" s="7" t="str">
        <f>'B4月素-國小'!AD108</f>
        <v>I5</v>
      </c>
      <c r="D18" s="10" t="str">
        <f>'B4月素-國小'!AE108</f>
        <v>燕麥飯</v>
      </c>
      <c r="E18" s="10" t="str">
        <f>'B4月素-國小'!AF108</f>
        <v xml:space="preserve">米 燕麥    </v>
      </c>
      <c r="F18" s="10" t="str">
        <f>'B4月素-國小'!AG108</f>
        <v>咖哩油腐</v>
      </c>
      <c r="G18" s="10" t="str">
        <f>'B4月素-國小'!AH108</f>
        <v xml:space="preserve">四角油豆腐 咖哩粉    </v>
      </c>
      <c r="H18" s="10" t="str">
        <f>'B4月素-國小'!AI108</f>
        <v>時蔬玉米蛋</v>
      </c>
      <c r="I18" s="10" t="str">
        <f>'B4月素-國小'!AJ108</f>
        <v xml:space="preserve">蛋  冷凍玉米粒 時蔬 薑 </v>
      </c>
      <c r="J18" s="10" t="str">
        <f>'B4月素-國小'!AK108</f>
        <v>時蔬</v>
      </c>
      <c r="K18" s="10" t="str">
        <f>'B4月素-國小'!AL108</f>
        <v xml:space="preserve">蔬菜 薑    </v>
      </c>
      <c r="L18" s="22" t="str">
        <f>'B4月素-國小'!AM108</f>
        <v>時瓜湯</v>
      </c>
      <c r="M18" s="22" t="str">
        <f>'B4月素-國小'!AN108</f>
        <v xml:space="preserve">時瓜 薑 素羊肉   </v>
      </c>
      <c r="N18" s="22" t="str">
        <f>'B4月素-國小'!AO108</f>
        <v>水果</v>
      </c>
      <c r="O18" s="10"/>
      <c r="P18" s="11">
        <f>'B4月素-國小'!AQ108</f>
        <v>5.2</v>
      </c>
      <c r="Q18" s="11">
        <f>'B4月素-國小'!AR108</f>
        <v>2</v>
      </c>
      <c r="R18" s="12">
        <f>'B4月素-國小'!AS108</f>
        <v>1.7</v>
      </c>
      <c r="S18" s="12">
        <f>'B4月素-國小'!AT108</f>
        <v>1.85</v>
      </c>
      <c r="T18" s="12">
        <f>'B4月素-國小'!AU108</f>
        <v>0</v>
      </c>
      <c r="U18" s="12">
        <f>'B4月素-國小'!AV108</f>
        <v>0</v>
      </c>
      <c r="V18" s="12">
        <f>'B4月素-國小'!AW108</f>
        <v>639.75</v>
      </c>
    </row>
    <row r="19" spans="1:22" ht="15.75" customHeight="1">
      <c r="A19" s="7">
        <f>'B4月素-國小'!AB115</f>
        <v>45774</v>
      </c>
      <c r="B19" s="7" t="str">
        <f>'B4月素-國小'!AC115</f>
        <v>一</v>
      </c>
      <c r="C19" s="7" t="s">
        <v>39</v>
      </c>
      <c r="D19" s="10" t="str">
        <f>'B4月素-國小'!AE115</f>
        <v>白米飯</v>
      </c>
      <c r="E19" s="10" t="str">
        <f>'B4月素-國小'!AF115</f>
        <v xml:space="preserve">米     </v>
      </c>
      <c r="F19" s="10" t="str">
        <f>'B4月素-國小'!AG115</f>
        <v>番茄毛豆</v>
      </c>
      <c r="G19" s="10" t="str">
        <f>'B4月素-國小'!AH115</f>
        <v xml:space="preserve">毛豆 大番茄 芹菜 薑 番茄醬 </v>
      </c>
      <c r="H19" s="10" t="str">
        <f>'B4月素-國小'!AI115</f>
        <v>鐵板豆腐</v>
      </c>
      <c r="I19" s="10" t="str">
        <f>'B4月素-國小'!AJ115</f>
        <v xml:space="preserve">豆腐 筍片  薑  </v>
      </c>
      <c r="J19" s="10" t="str">
        <f>'B4月素-國小'!AK115</f>
        <v>時蔬</v>
      </c>
      <c r="K19" s="10" t="str">
        <f>'B4月素-國小'!AL115</f>
        <v xml:space="preserve">蔬菜 薑    </v>
      </c>
      <c r="L19" s="22" t="str">
        <f>'B4月素-國小'!AM115</f>
        <v>海芽蛋花湯</v>
      </c>
      <c r="M19" s="22" t="str">
        <f>'B4月素-國小'!AN115</f>
        <v xml:space="preserve">乾裙帶菜 雞蛋 薑   </v>
      </c>
      <c r="N19" s="22" t="str">
        <f>'B4月素-國小'!AO115</f>
        <v>保久乳</v>
      </c>
      <c r="O19" s="10"/>
      <c r="P19" s="11">
        <f>'B4月素-國小'!AQ115</f>
        <v>5</v>
      </c>
      <c r="Q19" s="11">
        <f>'B4月素-國小'!AR115</f>
        <v>2.4954545454545451</v>
      </c>
      <c r="R19" s="12">
        <f>'B4月素-國小'!AS115</f>
        <v>1.1199999999999999</v>
      </c>
      <c r="S19" s="12">
        <f>'B4月素-國小'!AT115</f>
        <v>2</v>
      </c>
      <c r="T19" s="12">
        <f>'B4月素-國小'!AU115</f>
        <v>0</v>
      </c>
      <c r="U19" s="12">
        <f>'B4月素-國小'!AV115</f>
        <v>0</v>
      </c>
      <c r="V19" s="12">
        <f>'B4月素-國小'!AW115</f>
        <v>655.15909090909088</v>
      </c>
    </row>
    <row r="20" spans="1:22" ht="15.75" customHeight="1">
      <c r="A20" s="7">
        <f>'B4月素-國小'!AB122</f>
        <v>45775</v>
      </c>
      <c r="B20" s="7" t="str">
        <f>'B4月素-國小'!AC122</f>
        <v>二</v>
      </c>
      <c r="C20" s="7" t="str">
        <f>'B4月素-國小'!AD122</f>
        <v>J2</v>
      </c>
      <c r="D20" s="10" t="str">
        <f>'B4月素-國小'!AE122</f>
        <v>糙米飯</v>
      </c>
      <c r="E20" s="10" t="str">
        <f>'B4月素-國小'!AF122</f>
        <v xml:space="preserve">米 糙米    </v>
      </c>
      <c r="F20" s="10" t="str">
        <f>'B4月素-國小'!AG122</f>
        <v>香酥豆包</v>
      </c>
      <c r="G20" s="10" t="str">
        <f>'B4月素-國小'!AH122</f>
        <v xml:space="preserve">豆包     </v>
      </c>
      <c r="H20" s="10" t="str">
        <f>'B4月素-國小'!AI122</f>
        <v>若絲時蔬</v>
      </c>
      <c r="I20" s="10" t="str">
        <f>'B4月素-國小'!AJ122</f>
        <v xml:space="preserve">時蔬 素肉 薑 胡蘿蔔  </v>
      </c>
      <c r="J20" s="10" t="str">
        <f>'B4月素-國小'!AK122</f>
        <v>時蔬</v>
      </c>
      <c r="K20" s="10" t="str">
        <f>'B4月素-國小'!AL122</f>
        <v xml:space="preserve">蔬菜 薑    </v>
      </c>
      <c r="L20" s="22" t="str">
        <f>'B4月素-國小'!AM122</f>
        <v>金針皮絲湯</v>
      </c>
      <c r="M20" s="22" t="str">
        <f>'B4月素-國小'!AN122</f>
        <v xml:space="preserve">金針菜乾 榨菜 薑 皮絲  </v>
      </c>
      <c r="N20" s="22" t="str">
        <f>'B4月素-國小'!AO122</f>
        <v>水果</v>
      </c>
      <c r="P20" s="11">
        <f>'B4月素-國小'!AQ122</f>
        <v>5</v>
      </c>
      <c r="Q20" s="11">
        <f>'B4月素-國小'!AR122</f>
        <v>2.6333333333333333</v>
      </c>
      <c r="R20" s="12">
        <f>'B4月素-國小'!AS122</f>
        <v>1.56</v>
      </c>
      <c r="S20" s="12">
        <f>'B4月素-國小'!AT122</f>
        <v>2.5</v>
      </c>
      <c r="T20" s="12">
        <f>'B4月素-國小'!AU122</f>
        <v>0</v>
      </c>
      <c r="U20" s="12">
        <f>'B4月素-國小'!AV122</f>
        <v>0</v>
      </c>
      <c r="V20" s="12">
        <f>'B4月素-國小'!AW122</f>
        <v>699</v>
      </c>
    </row>
    <row r="21" spans="1:22" ht="15.75" customHeight="1">
      <c r="A21" s="206" t="s">
        <v>280</v>
      </c>
      <c r="B21" s="206"/>
      <c r="C21" s="206"/>
      <c r="D21" s="206"/>
      <c r="E21" s="206"/>
      <c r="F21" s="206"/>
      <c r="G21" s="206"/>
      <c r="H21" s="206"/>
      <c r="I21" s="206"/>
      <c r="J21" s="206"/>
      <c r="K21" s="206"/>
      <c r="L21" s="206"/>
      <c r="M21" s="206"/>
      <c r="N21" s="206"/>
      <c r="O21" s="206"/>
      <c r="P21" s="206"/>
      <c r="Q21" s="206"/>
      <c r="R21" s="206"/>
      <c r="S21" s="206"/>
      <c r="T21" s="206"/>
      <c r="U21" s="206"/>
      <c r="V21" s="206"/>
    </row>
    <row r="22" spans="1:22" ht="15.75" customHeight="1">
      <c r="A22" s="206"/>
      <c r="B22" s="206"/>
      <c r="C22" s="206"/>
      <c r="D22" s="206"/>
      <c r="E22" s="206"/>
      <c r="F22" s="206"/>
      <c r="G22" s="206"/>
      <c r="H22" s="206"/>
      <c r="I22" s="206"/>
      <c r="J22" s="206"/>
      <c r="K22" s="206"/>
      <c r="L22" s="206"/>
      <c r="M22" s="206"/>
      <c r="N22" s="206"/>
      <c r="O22" s="206"/>
      <c r="P22" s="206"/>
      <c r="Q22" s="206"/>
      <c r="R22" s="206"/>
      <c r="S22" s="206"/>
      <c r="T22" s="206"/>
      <c r="U22" s="206"/>
      <c r="V22" s="206"/>
    </row>
    <row r="23" spans="1:22" ht="15.75" customHeight="1">
      <c r="A23" s="206"/>
      <c r="B23" s="206"/>
      <c r="C23" s="206"/>
      <c r="D23" s="206"/>
      <c r="E23" s="206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6"/>
      <c r="Q23" s="206"/>
      <c r="R23" s="206"/>
      <c r="S23" s="206"/>
      <c r="T23" s="206"/>
      <c r="U23" s="206"/>
      <c r="V23" s="206"/>
    </row>
    <row r="24" spans="1:22" ht="33" customHeight="1">
      <c r="A24" s="206"/>
      <c r="B24" s="206"/>
      <c r="C24" s="206"/>
      <c r="D24" s="206"/>
      <c r="E24" s="206"/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6"/>
      <c r="Q24" s="206"/>
      <c r="R24" s="206"/>
      <c r="S24" s="206"/>
      <c r="T24" s="206"/>
      <c r="U24" s="206"/>
      <c r="V24" s="206"/>
    </row>
    <row r="25" spans="1:22" ht="15.75" customHeight="1">
      <c r="D25" s="1"/>
      <c r="E25" s="1"/>
      <c r="F25" s="1"/>
      <c r="G25" s="1"/>
      <c r="H25" s="1"/>
      <c r="I25" s="1"/>
      <c r="J25" s="1"/>
      <c r="K25" s="1"/>
      <c r="L25" s="20"/>
      <c r="M25" s="20"/>
      <c r="N25" s="20"/>
      <c r="O25" s="1"/>
      <c r="P25" s="1"/>
      <c r="Q25" s="1"/>
      <c r="R25" s="1"/>
      <c r="S25" s="1"/>
      <c r="T25" s="1"/>
      <c r="U25" s="1"/>
      <c r="V25" s="1"/>
    </row>
    <row r="26" spans="1:22" ht="15.75" customHeight="1">
      <c r="D26" s="1"/>
      <c r="E26" s="1"/>
      <c r="F26" s="1"/>
      <c r="G26" s="1"/>
      <c r="H26" s="1"/>
      <c r="I26" s="1"/>
      <c r="J26" s="1"/>
      <c r="K26" s="1"/>
      <c r="L26" s="20"/>
      <c r="M26" s="20"/>
      <c r="N26" s="20"/>
      <c r="O26" s="1"/>
      <c r="P26" s="1"/>
      <c r="Q26" s="1"/>
      <c r="R26" s="1"/>
      <c r="S26" s="1"/>
      <c r="T26" s="1"/>
      <c r="U26" s="1"/>
      <c r="V26" s="1"/>
    </row>
    <row r="27" spans="1:22" ht="15.75" customHeight="1">
      <c r="D27" s="1"/>
      <c r="E27" s="1"/>
      <c r="F27" s="1"/>
      <c r="G27" s="1"/>
      <c r="H27" s="1"/>
      <c r="I27" s="1"/>
      <c r="J27" s="1"/>
      <c r="K27" s="1"/>
      <c r="L27" s="20"/>
      <c r="M27" s="20"/>
      <c r="N27" s="20"/>
      <c r="O27" s="1"/>
      <c r="P27" s="1"/>
      <c r="Q27" s="1"/>
      <c r="R27" s="1"/>
      <c r="S27" s="1"/>
      <c r="T27" s="1"/>
      <c r="U27" s="1"/>
      <c r="V27" s="1"/>
    </row>
    <row r="28" spans="1:22" ht="15.75" customHeight="1">
      <c r="A28" s="7"/>
      <c r="B28" s="8"/>
      <c r="C28" s="8"/>
      <c r="O28" s="1"/>
      <c r="R28" s="14"/>
    </row>
    <row r="29" spans="1:22" ht="15.75" customHeight="1">
      <c r="A29" s="7"/>
      <c r="B29" s="8"/>
      <c r="C29" s="8"/>
      <c r="O29" s="1"/>
      <c r="R29" s="14"/>
    </row>
    <row r="30" spans="1:22" ht="15.75" customHeight="1">
      <c r="A30" s="7"/>
      <c r="B30" s="8"/>
      <c r="C30" s="8"/>
      <c r="R30" s="14"/>
    </row>
    <row r="31" spans="1:22" ht="15.75" customHeight="1">
      <c r="A31" s="7"/>
      <c r="B31" s="8"/>
      <c r="C31" s="8"/>
      <c r="R31" s="14"/>
    </row>
    <row r="32" spans="1:22" ht="15.75" customHeight="1">
      <c r="A32" s="7"/>
      <c r="B32" s="8"/>
      <c r="C32" s="8"/>
      <c r="R32" s="14"/>
    </row>
    <row r="33" spans="1:18" ht="15.75" customHeight="1">
      <c r="A33" s="7"/>
      <c r="B33" s="8"/>
      <c r="C33" s="8"/>
      <c r="R33" s="14"/>
    </row>
    <row r="34" spans="1:18" ht="15.75" customHeight="1">
      <c r="A34" s="7"/>
      <c r="B34" s="8"/>
      <c r="C34" s="8"/>
      <c r="R34" s="14"/>
    </row>
    <row r="35" spans="1:18" ht="15.75" customHeight="1">
      <c r="A35" s="7"/>
      <c r="B35" s="8"/>
      <c r="C35" s="8"/>
      <c r="R35" s="14"/>
    </row>
    <row r="36" spans="1:18" ht="15.75" customHeight="1">
      <c r="A36" s="7"/>
      <c r="B36" s="8"/>
      <c r="C36" s="8"/>
      <c r="R36" s="14"/>
    </row>
    <row r="37" spans="1:18" ht="15.75" customHeight="1">
      <c r="A37" s="7"/>
      <c r="B37" s="8"/>
      <c r="C37" s="8"/>
      <c r="R37" s="14"/>
    </row>
    <row r="38" spans="1:18" ht="15.75" customHeight="1">
      <c r="A38" s="7"/>
      <c r="B38" s="8"/>
      <c r="C38" s="8"/>
      <c r="R38" s="14"/>
    </row>
    <row r="39" spans="1:18" ht="15.75" customHeight="1">
      <c r="A39" s="7"/>
      <c r="B39" s="8"/>
      <c r="C39" s="8"/>
      <c r="R39" s="14"/>
    </row>
    <row r="40" spans="1:18" ht="15.75" customHeight="1">
      <c r="A40" s="7"/>
      <c r="B40" s="8"/>
      <c r="C40" s="8"/>
      <c r="R40" s="14"/>
    </row>
    <row r="41" spans="1:18" ht="15.75" customHeight="1">
      <c r="A41" s="7"/>
      <c r="B41" s="8"/>
      <c r="C41" s="8"/>
      <c r="R41" s="14"/>
    </row>
    <row r="42" spans="1:18" ht="15.75" customHeight="1">
      <c r="A42" s="7"/>
      <c r="B42" s="8"/>
      <c r="C42" s="8"/>
      <c r="R42" s="14"/>
    </row>
    <row r="43" spans="1:18" ht="15.75" customHeight="1">
      <c r="A43" s="7"/>
      <c r="B43" s="8"/>
      <c r="C43" s="8"/>
      <c r="R43" s="14"/>
    </row>
    <row r="44" spans="1:18" ht="15.75" customHeight="1">
      <c r="A44" s="7"/>
      <c r="B44" s="8"/>
      <c r="C44" s="8"/>
      <c r="R44" s="14"/>
    </row>
    <row r="45" spans="1:18" ht="15.75" customHeight="1">
      <c r="A45" s="7"/>
      <c r="B45" s="8"/>
      <c r="C45" s="8"/>
      <c r="R45" s="14"/>
    </row>
    <row r="46" spans="1:18" ht="15.75" customHeight="1">
      <c r="A46" s="7"/>
      <c r="B46" s="8"/>
      <c r="C46" s="8"/>
      <c r="R46" s="14"/>
    </row>
    <row r="47" spans="1:18" ht="15.75" customHeight="1">
      <c r="A47" s="7"/>
      <c r="B47" s="8"/>
      <c r="C47" s="8"/>
      <c r="R47" s="14"/>
    </row>
    <row r="48" spans="1:18" ht="15.75" customHeight="1">
      <c r="A48" s="7"/>
      <c r="B48" s="8"/>
      <c r="C48" s="8"/>
      <c r="R48" s="14"/>
    </row>
    <row r="49" spans="1:18" ht="15.75" customHeight="1">
      <c r="A49" s="7"/>
      <c r="B49" s="8"/>
      <c r="C49" s="8"/>
      <c r="R49" s="14"/>
    </row>
    <row r="50" spans="1:18" ht="15.75" customHeight="1">
      <c r="A50" s="7"/>
      <c r="B50" s="8"/>
      <c r="C50" s="8"/>
      <c r="R50" s="14"/>
    </row>
    <row r="51" spans="1:18" ht="15.75" customHeight="1">
      <c r="A51" s="7"/>
      <c r="B51" s="8"/>
      <c r="C51" s="8"/>
      <c r="R51" s="14"/>
    </row>
    <row r="52" spans="1:18" ht="15.75" customHeight="1">
      <c r="A52" s="7"/>
      <c r="B52" s="8"/>
      <c r="C52" s="8"/>
      <c r="R52" s="14"/>
    </row>
    <row r="53" spans="1:18" ht="15.75" customHeight="1">
      <c r="A53" s="7"/>
      <c r="B53" s="8"/>
      <c r="C53" s="8"/>
      <c r="R53" s="14"/>
    </row>
    <row r="54" spans="1:18" ht="15.75" customHeight="1">
      <c r="A54" s="7"/>
      <c r="B54" s="8"/>
      <c r="C54" s="8"/>
      <c r="R54" s="14"/>
    </row>
    <row r="55" spans="1:18" ht="15.75" customHeight="1">
      <c r="A55" s="7"/>
      <c r="B55" s="8"/>
      <c r="C55" s="8"/>
      <c r="R55" s="14"/>
    </row>
    <row r="56" spans="1:18" ht="15.75" customHeight="1">
      <c r="A56" s="7"/>
      <c r="B56" s="8"/>
      <c r="C56" s="8"/>
      <c r="R56" s="14"/>
    </row>
    <row r="57" spans="1:18" ht="15.75" customHeight="1">
      <c r="A57" s="7"/>
      <c r="B57" s="8"/>
      <c r="C57" s="8"/>
      <c r="R57" s="14"/>
    </row>
    <row r="58" spans="1:18" ht="15.75" customHeight="1">
      <c r="A58" s="7"/>
      <c r="B58" s="8"/>
      <c r="C58" s="8"/>
      <c r="R58" s="14"/>
    </row>
    <row r="59" spans="1:18" ht="15.75" customHeight="1">
      <c r="A59" s="7"/>
      <c r="B59" s="8"/>
      <c r="C59" s="8"/>
      <c r="R59" s="14"/>
    </row>
    <row r="60" spans="1:18" ht="15.75" customHeight="1">
      <c r="A60" s="7"/>
      <c r="B60" s="8"/>
      <c r="C60" s="8"/>
      <c r="R60" s="14"/>
    </row>
    <row r="61" spans="1:18" ht="15.75" customHeight="1">
      <c r="A61" s="7"/>
      <c r="B61" s="8"/>
      <c r="C61" s="8"/>
      <c r="R61" s="14"/>
    </row>
    <row r="62" spans="1:18" ht="15.75" customHeight="1">
      <c r="A62" s="7"/>
      <c r="B62" s="8"/>
      <c r="C62" s="8"/>
      <c r="R62" s="14"/>
    </row>
    <row r="63" spans="1:18" ht="15.75" customHeight="1">
      <c r="A63" s="7"/>
      <c r="B63" s="8"/>
      <c r="C63" s="8"/>
      <c r="R63" s="14"/>
    </row>
    <row r="64" spans="1:18" ht="15.75" customHeight="1">
      <c r="A64" s="7"/>
      <c r="B64" s="8"/>
      <c r="C64" s="8"/>
      <c r="R64" s="14"/>
    </row>
    <row r="65" spans="1:18" ht="15.75" customHeight="1">
      <c r="A65" s="7"/>
      <c r="B65" s="8"/>
      <c r="C65" s="8"/>
      <c r="R65" s="14"/>
    </row>
    <row r="66" spans="1:18" ht="15.75" customHeight="1">
      <c r="A66" s="7"/>
      <c r="B66" s="8"/>
      <c r="C66" s="8"/>
      <c r="R66" s="14"/>
    </row>
    <row r="67" spans="1:18" ht="15.75" customHeight="1">
      <c r="A67" s="7"/>
      <c r="B67" s="8"/>
      <c r="C67" s="8"/>
      <c r="R67" s="14"/>
    </row>
    <row r="68" spans="1:18" ht="15.75" customHeight="1">
      <c r="A68" s="7"/>
      <c r="B68" s="8"/>
      <c r="C68" s="8"/>
      <c r="R68" s="14"/>
    </row>
    <row r="69" spans="1:18" ht="15.75" customHeight="1">
      <c r="A69" s="7"/>
      <c r="B69" s="8"/>
      <c r="C69" s="8"/>
      <c r="R69" s="14"/>
    </row>
    <row r="70" spans="1:18" ht="15.75" customHeight="1">
      <c r="A70" s="7"/>
      <c r="B70" s="8"/>
      <c r="C70" s="8"/>
      <c r="R70" s="14"/>
    </row>
    <row r="71" spans="1:18" ht="15.75" customHeight="1">
      <c r="A71" s="7"/>
      <c r="B71" s="8"/>
      <c r="C71" s="8"/>
      <c r="R71" s="14"/>
    </row>
    <row r="72" spans="1:18" ht="15.75" customHeight="1">
      <c r="A72" s="7"/>
      <c r="B72" s="8"/>
      <c r="C72" s="8"/>
      <c r="R72" s="14"/>
    </row>
    <row r="73" spans="1:18" ht="15.75" customHeight="1">
      <c r="A73" s="7"/>
      <c r="B73" s="8"/>
      <c r="C73" s="8"/>
      <c r="R73" s="14"/>
    </row>
    <row r="74" spans="1:18" ht="15.75" customHeight="1">
      <c r="A74" s="7"/>
      <c r="B74" s="8"/>
      <c r="C74" s="8"/>
      <c r="R74" s="14"/>
    </row>
    <row r="75" spans="1:18" ht="15.75" customHeight="1">
      <c r="A75" s="7"/>
      <c r="B75" s="8"/>
      <c r="C75" s="8"/>
      <c r="R75" s="14"/>
    </row>
    <row r="76" spans="1:18" ht="15.75" customHeight="1">
      <c r="A76" s="7"/>
      <c r="B76" s="8"/>
      <c r="C76" s="8"/>
      <c r="R76" s="14"/>
    </row>
    <row r="77" spans="1:18" ht="15.75" customHeight="1">
      <c r="A77" s="7"/>
      <c r="B77" s="8"/>
      <c r="C77" s="8"/>
      <c r="R77" s="14"/>
    </row>
    <row r="78" spans="1:18" ht="15.75" customHeight="1">
      <c r="A78" s="7"/>
      <c r="B78" s="8"/>
      <c r="C78" s="8"/>
      <c r="R78" s="14"/>
    </row>
    <row r="79" spans="1:18" ht="15.75" customHeight="1">
      <c r="A79" s="7"/>
      <c r="B79" s="8"/>
      <c r="C79" s="8"/>
      <c r="R79" s="14"/>
    </row>
    <row r="80" spans="1:18" ht="15.75" customHeight="1">
      <c r="A80" s="7"/>
      <c r="B80" s="8"/>
      <c r="C80" s="8"/>
      <c r="R80" s="14"/>
    </row>
    <row r="81" spans="1:18" ht="15.75" customHeight="1">
      <c r="A81" s="7"/>
      <c r="B81" s="8"/>
      <c r="C81" s="8"/>
      <c r="R81" s="14"/>
    </row>
    <row r="82" spans="1:18" ht="15.75" customHeight="1">
      <c r="A82" s="7"/>
      <c r="B82" s="8"/>
      <c r="C82" s="8"/>
      <c r="R82" s="14"/>
    </row>
    <row r="83" spans="1:18" ht="15.75" customHeight="1">
      <c r="A83" s="7"/>
      <c r="B83" s="8"/>
      <c r="C83" s="8"/>
      <c r="R83" s="14"/>
    </row>
    <row r="84" spans="1:18" ht="15.75" customHeight="1">
      <c r="A84" s="7"/>
      <c r="B84" s="8"/>
      <c r="C84" s="8"/>
      <c r="R84" s="14"/>
    </row>
    <row r="85" spans="1:18" ht="15.75" customHeight="1">
      <c r="A85" s="7"/>
      <c r="B85" s="8"/>
      <c r="C85" s="8"/>
      <c r="R85" s="14"/>
    </row>
    <row r="86" spans="1:18" ht="15.75" customHeight="1">
      <c r="A86" s="7"/>
      <c r="B86" s="8"/>
      <c r="C86" s="8"/>
      <c r="R86" s="14"/>
    </row>
    <row r="87" spans="1:18" ht="15.75" customHeight="1">
      <c r="A87" s="7"/>
      <c r="B87" s="8"/>
      <c r="C87" s="8"/>
      <c r="R87" s="14"/>
    </row>
    <row r="88" spans="1:18" ht="15.75" customHeight="1">
      <c r="A88" s="7"/>
      <c r="B88" s="8"/>
      <c r="C88" s="8"/>
      <c r="R88" s="14"/>
    </row>
    <row r="89" spans="1:18" ht="15.75" customHeight="1">
      <c r="A89" s="7"/>
      <c r="B89" s="8"/>
      <c r="C89" s="8"/>
      <c r="R89" s="14"/>
    </row>
    <row r="90" spans="1:18" ht="15.75" customHeight="1">
      <c r="A90" s="7"/>
      <c r="B90" s="8"/>
      <c r="C90" s="8"/>
      <c r="R90" s="14"/>
    </row>
    <row r="91" spans="1:18" ht="15.75" customHeight="1">
      <c r="A91" s="7"/>
      <c r="B91" s="8"/>
      <c r="C91" s="8"/>
      <c r="R91" s="14"/>
    </row>
    <row r="92" spans="1:18" ht="15.75" customHeight="1">
      <c r="A92" s="7"/>
      <c r="B92" s="8"/>
      <c r="C92" s="8"/>
      <c r="R92" s="14"/>
    </row>
    <row r="93" spans="1:18" ht="15.75" customHeight="1">
      <c r="A93" s="7"/>
      <c r="B93" s="8"/>
      <c r="C93" s="8"/>
      <c r="R93" s="14"/>
    </row>
    <row r="94" spans="1:18" ht="15.75" customHeight="1">
      <c r="A94" s="7"/>
      <c r="B94" s="8"/>
      <c r="C94" s="8"/>
      <c r="R94" s="14"/>
    </row>
    <row r="95" spans="1:18" ht="15.75" customHeight="1">
      <c r="A95" s="7"/>
      <c r="B95" s="8"/>
      <c r="C95" s="8"/>
      <c r="R95" s="14"/>
    </row>
    <row r="96" spans="1:18" ht="15.75" customHeight="1">
      <c r="A96" s="7"/>
      <c r="B96" s="8"/>
      <c r="C96" s="8"/>
      <c r="R96" s="14"/>
    </row>
    <row r="97" spans="1:18" ht="15.75" customHeight="1">
      <c r="A97" s="7"/>
      <c r="B97" s="8"/>
      <c r="C97" s="8"/>
      <c r="R97" s="14"/>
    </row>
    <row r="98" spans="1:18" ht="15.75" customHeight="1">
      <c r="A98" s="7"/>
      <c r="B98" s="8"/>
      <c r="C98" s="8"/>
      <c r="R98" s="14"/>
    </row>
    <row r="99" spans="1:18" ht="15.75" customHeight="1">
      <c r="A99" s="7"/>
      <c r="B99" s="8"/>
      <c r="C99" s="8"/>
      <c r="R99" s="14"/>
    </row>
    <row r="100" spans="1:18" ht="15.75" customHeight="1">
      <c r="A100" s="7"/>
      <c r="B100" s="8"/>
      <c r="C100" s="8"/>
      <c r="R100" s="14"/>
    </row>
    <row r="101" spans="1:18" ht="15.75" customHeight="1">
      <c r="A101" s="7"/>
      <c r="B101" s="8"/>
      <c r="C101" s="8"/>
      <c r="R101" s="14"/>
    </row>
    <row r="102" spans="1:18" ht="15.75" customHeight="1">
      <c r="A102" s="7"/>
      <c r="B102" s="8"/>
      <c r="C102" s="8"/>
      <c r="R102" s="14"/>
    </row>
    <row r="103" spans="1:18" ht="15.75" customHeight="1">
      <c r="A103" s="7"/>
      <c r="B103" s="8"/>
      <c r="C103" s="8"/>
      <c r="R103" s="14"/>
    </row>
    <row r="104" spans="1:18" ht="15.75" customHeight="1">
      <c r="A104" s="7"/>
      <c r="B104" s="8"/>
      <c r="C104" s="8"/>
      <c r="R104" s="14"/>
    </row>
    <row r="105" spans="1:18" ht="15.75" customHeight="1">
      <c r="A105" s="7"/>
      <c r="B105" s="8"/>
      <c r="C105" s="8"/>
      <c r="R105" s="14"/>
    </row>
    <row r="106" spans="1:18" ht="15.75" customHeight="1">
      <c r="A106" s="7"/>
      <c r="B106" s="8"/>
      <c r="C106" s="8"/>
      <c r="R106" s="14"/>
    </row>
    <row r="107" spans="1:18" ht="15.75" customHeight="1">
      <c r="A107" s="7"/>
      <c r="B107" s="8"/>
      <c r="C107" s="8"/>
      <c r="R107" s="14"/>
    </row>
    <row r="108" spans="1:18" ht="15.75" customHeight="1">
      <c r="A108" s="7"/>
      <c r="B108" s="8"/>
      <c r="C108" s="8"/>
      <c r="R108" s="14"/>
    </row>
    <row r="109" spans="1:18" ht="15.75" customHeight="1">
      <c r="A109" s="7"/>
      <c r="B109" s="8"/>
      <c r="C109" s="8"/>
      <c r="R109" s="14"/>
    </row>
    <row r="110" spans="1:18" ht="15.75" customHeight="1">
      <c r="A110" s="7"/>
      <c r="B110" s="8"/>
      <c r="C110" s="8"/>
      <c r="R110" s="14"/>
    </row>
    <row r="111" spans="1:18" ht="15.75" customHeight="1">
      <c r="A111" s="7"/>
      <c r="B111" s="8"/>
      <c r="C111" s="8"/>
      <c r="R111" s="14"/>
    </row>
    <row r="112" spans="1:18" ht="15.75" customHeight="1">
      <c r="A112" s="7"/>
      <c r="B112" s="8"/>
      <c r="C112" s="8"/>
      <c r="R112" s="14"/>
    </row>
    <row r="113" spans="1:18" ht="15.75" customHeight="1">
      <c r="A113" s="7"/>
      <c r="B113" s="8"/>
      <c r="C113" s="8"/>
      <c r="R113" s="14"/>
    </row>
    <row r="114" spans="1:18" ht="15.75" customHeight="1">
      <c r="A114" s="7"/>
      <c r="B114" s="8"/>
      <c r="C114" s="8"/>
      <c r="R114" s="14"/>
    </row>
    <row r="115" spans="1:18" ht="15.75" customHeight="1">
      <c r="A115" s="7"/>
      <c r="B115" s="8"/>
      <c r="C115" s="8"/>
      <c r="R115" s="14"/>
    </row>
    <row r="116" spans="1:18" ht="15.75" customHeight="1">
      <c r="A116" s="7"/>
      <c r="B116" s="8"/>
      <c r="C116" s="8"/>
      <c r="R116" s="14"/>
    </row>
    <row r="117" spans="1:18" ht="15.75" customHeight="1">
      <c r="A117" s="7"/>
      <c r="B117" s="8"/>
      <c r="C117" s="8"/>
      <c r="R117" s="14"/>
    </row>
    <row r="118" spans="1:18" ht="15.75" customHeight="1">
      <c r="A118" s="7"/>
      <c r="B118" s="8"/>
      <c r="C118" s="8"/>
      <c r="R118" s="14"/>
    </row>
    <row r="119" spans="1:18" ht="15.75" customHeight="1">
      <c r="A119" s="7"/>
      <c r="B119" s="8"/>
      <c r="C119" s="8"/>
      <c r="R119" s="14"/>
    </row>
    <row r="120" spans="1:18" ht="15.75" customHeight="1">
      <c r="A120" s="7"/>
      <c r="B120" s="8"/>
      <c r="C120" s="8"/>
      <c r="R120" s="14"/>
    </row>
    <row r="121" spans="1:18" ht="15.75" customHeight="1">
      <c r="A121" s="7"/>
      <c r="B121" s="8"/>
      <c r="C121" s="8"/>
      <c r="R121" s="14"/>
    </row>
    <row r="122" spans="1:18" ht="15.75" customHeight="1">
      <c r="A122" s="7"/>
      <c r="B122" s="8"/>
      <c r="C122" s="8"/>
      <c r="R122" s="14"/>
    </row>
    <row r="123" spans="1:18" ht="15.75" customHeight="1">
      <c r="A123" s="7"/>
      <c r="B123" s="8"/>
      <c r="C123" s="8"/>
      <c r="R123" s="14"/>
    </row>
    <row r="124" spans="1:18" ht="15.75" customHeight="1">
      <c r="A124" s="7"/>
      <c r="B124" s="8"/>
      <c r="C124" s="8"/>
      <c r="R124" s="14"/>
    </row>
    <row r="125" spans="1:18" ht="15.75" customHeight="1">
      <c r="A125" s="7"/>
      <c r="B125" s="8"/>
      <c r="C125" s="8"/>
      <c r="R125" s="14"/>
    </row>
    <row r="126" spans="1:18" ht="15.75" customHeight="1">
      <c r="A126" s="7"/>
      <c r="B126" s="8"/>
      <c r="C126" s="8"/>
      <c r="R126" s="14"/>
    </row>
    <row r="127" spans="1:18" ht="15.75" customHeight="1">
      <c r="A127" s="7"/>
      <c r="B127" s="8"/>
      <c r="C127" s="8"/>
      <c r="R127" s="14"/>
    </row>
    <row r="128" spans="1:18" ht="15.75" customHeight="1">
      <c r="A128" s="7"/>
      <c r="B128" s="8"/>
      <c r="C128" s="8"/>
      <c r="R128" s="14"/>
    </row>
    <row r="129" spans="1:18" ht="15.75" customHeight="1">
      <c r="A129" s="7"/>
      <c r="B129" s="8"/>
      <c r="C129" s="8"/>
      <c r="R129" s="14"/>
    </row>
    <row r="130" spans="1:18" ht="15.75" customHeight="1">
      <c r="A130" s="7"/>
      <c r="B130" s="8"/>
      <c r="C130" s="8"/>
      <c r="R130" s="14"/>
    </row>
    <row r="131" spans="1:18" ht="15.75" customHeight="1">
      <c r="A131" s="7"/>
      <c r="B131" s="8"/>
      <c r="C131" s="8"/>
      <c r="R131" s="14"/>
    </row>
    <row r="132" spans="1:18" ht="15.75" customHeight="1">
      <c r="A132" s="7"/>
      <c r="B132" s="8"/>
      <c r="C132" s="8"/>
      <c r="R132" s="14"/>
    </row>
    <row r="133" spans="1:18" ht="15.75" customHeight="1">
      <c r="A133" s="7"/>
      <c r="B133" s="8"/>
      <c r="C133" s="8"/>
      <c r="R133" s="14"/>
    </row>
    <row r="134" spans="1:18" ht="15.75" customHeight="1">
      <c r="A134" s="7"/>
      <c r="B134" s="8"/>
      <c r="C134" s="8"/>
      <c r="R134" s="14"/>
    </row>
    <row r="135" spans="1:18" ht="15.75" customHeight="1">
      <c r="A135" s="7"/>
      <c r="B135" s="8"/>
      <c r="C135" s="8"/>
      <c r="R135" s="14"/>
    </row>
    <row r="136" spans="1:18" ht="15.75" customHeight="1">
      <c r="A136" s="7"/>
      <c r="B136" s="8"/>
      <c r="C136" s="8"/>
      <c r="R136" s="14"/>
    </row>
    <row r="137" spans="1:18" ht="15.75" customHeight="1">
      <c r="A137" s="7"/>
      <c r="B137" s="8"/>
      <c r="C137" s="8"/>
      <c r="R137" s="14"/>
    </row>
    <row r="138" spans="1:18" ht="15.75" customHeight="1">
      <c r="A138" s="7"/>
      <c r="B138" s="8"/>
      <c r="C138" s="8"/>
      <c r="R138" s="14"/>
    </row>
    <row r="139" spans="1:18" ht="15.75" customHeight="1">
      <c r="A139" s="7"/>
      <c r="B139" s="8"/>
      <c r="C139" s="8"/>
      <c r="R139" s="14"/>
    </row>
    <row r="140" spans="1:18" ht="15.75" customHeight="1">
      <c r="A140" s="7"/>
      <c r="B140" s="8"/>
      <c r="C140" s="8"/>
      <c r="R140" s="14"/>
    </row>
    <row r="141" spans="1:18" ht="15.75" customHeight="1">
      <c r="A141" s="7"/>
      <c r="B141" s="8"/>
      <c r="C141" s="8"/>
      <c r="R141" s="14"/>
    </row>
    <row r="142" spans="1:18" ht="15.75" customHeight="1">
      <c r="A142" s="7"/>
      <c r="B142" s="8"/>
      <c r="C142" s="8"/>
      <c r="R142" s="14"/>
    </row>
    <row r="143" spans="1:18" ht="15.75" customHeight="1">
      <c r="A143" s="7"/>
      <c r="B143" s="8"/>
      <c r="C143" s="8"/>
      <c r="R143" s="14"/>
    </row>
    <row r="144" spans="1:18" ht="15.75" customHeight="1">
      <c r="A144" s="7"/>
      <c r="B144" s="8"/>
      <c r="C144" s="8"/>
      <c r="R144" s="14"/>
    </row>
    <row r="145" spans="1:18" ht="15.75" customHeight="1">
      <c r="A145" s="7"/>
      <c r="B145" s="8"/>
      <c r="C145" s="8"/>
      <c r="R145" s="14"/>
    </row>
    <row r="146" spans="1:18" ht="15.75" customHeight="1">
      <c r="A146" s="7"/>
      <c r="B146" s="8"/>
      <c r="C146" s="8"/>
      <c r="R146" s="14"/>
    </row>
    <row r="147" spans="1:18" ht="15.75" customHeight="1">
      <c r="A147" s="7"/>
      <c r="B147" s="8"/>
      <c r="C147" s="8"/>
      <c r="R147" s="14"/>
    </row>
    <row r="148" spans="1:18" ht="15.75" customHeight="1">
      <c r="A148" s="7"/>
      <c r="B148" s="8"/>
      <c r="C148" s="8"/>
      <c r="R148" s="14"/>
    </row>
    <row r="149" spans="1:18" ht="15.75" customHeight="1">
      <c r="A149" s="7"/>
      <c r="B149" s="8"/>
      <c r="C149" s="8"/>
      <c r="R149" s="14"/>
    </row>
    <row r="150" spans="1:18" ht="15.75" customHeight="1">
      <c r="A150" s="7"/>
      <c r="B150" s="8"/>
      <c r="C150" s="8"/>
      <c r="R150" s="14"/>
    </row>
    <row r="151" spans="1:18" ht="15.75" customHeight="1">
      <c r="A151" s="7"/>
      <c r="B151" s="8"/>
      <c r="C151" s="8"/>
      <c r="R151" s="14"/>
    </row>
    <row r="152" spans="1:18" ht="15.75" customHeight="1">
      <c r="A152" s="7"/>
      <c r="B152" s="8"/>
      <c r="C152" s="8"/>
      <c r="R152" s="14"/>
    </row>
    <row r="153" spans="1:18" ht="15.75" customHeight="1">
      <c r="A153" s="7"/>
      <c r="B153" s="8"/>
      <c r="C153" s="8"/>
      <c r="R153" s="14"/>
    </row>
    <row r="154" spans="1:18" ht="15.75" customHeight="1">
      <c r="A154" s="7"/>
      <c r="B154" s="8"/>
      <c r="C154" s="8"/>
      <c r="R154" s="14"/>
    </row>
    <row r="155" spans="1:18" ht="15.75" customHeight="1">
      <c r="A155" s="7"/>
      <c r="B155" s="8"/>
      <c r="C155" s="8"/>
      <c r="R155" s="14"/>
    </row>
    <row r="156" spans="1:18" ht="15.75" customHeight="1">
      <c r="A156" s="7"/>
      <c r="B156" s="8"/>
      <c r="C156" s="8"/>
      <c r="R156" s="14"/>
    </row>
    <row r="157" spans="1:18" ht="15.75" customHeight="1">
      <c r="A157" s="7"/>
      <c r="B157" s="8"/>
      <c r="C157" s="8"/>
      <c r="R157" s="14"/>
    </row>
    <row r="158" spans="1:18" ht="15.75" customHeight="1">
      <c r="A158" s="7"/>
      <c r="B158" s="8"/>
      <c r="C158" s="8"/>
      <c r="R158" s="14"/>
    </row>
    <row r="159" spans="1:18" ht="15.75" customHeight="1">
      <c r="A159" s="7"/>
      <c r="B159" s="8"/>
      <c r="C159" s="8"/>
      <c r="R159" s="14"/>
    </row>
    <row r="160" spans="1:18" ht="15.75" customHeight="1">
      <c r="A160" s="7"/>
      <c r="B160" s="8"/>
      <c r="C160" s="8"/>
      <c r="R160" s="14"/>
    </row>
    <row r="161" spans="1:18" ht="15.75" customHeight="1">
      <c r="A161" s="7"/>
      <c r="B161" s="8"/>
      <c r="C161" s="8"/>
      <c r="R161" s="12"/>
    </row>
    <row r="162" spans="1:18" ht="15.75" customHeight="1">
      <c r="A162" s="7"/>
      <c r="B162" s="8"/>
      <c r="C162" s="8"/>
      <c r="R162" s="12"/>
    </row>
    <row r="163" spans="1:18" ht="15.75" customHeight="1">
      <c r="A163" s="7"/>
      <c r="B163" s="8"/>
      <c r="C163" s="8"/>
      <c r="R163" s="12"/>
    </row>
    <row r="164" spans="1:18" ht="15.75" customHeight="1">
      <c r="A164" s="7"/>
      <c r="B164" s="8"/>
      <c r="C164" s="8"/>
      <c r="R164" s="12"/>
    </row>
    <row r="165" spans="1:18" ht="15.75" customHeight="1">
      <c r="A165" s="7"/>
      <c r="B165" s="8"/>
      <c r="C165" s="8"/>
      <c r="R165" s="12"/>
    </row>
    <row r="166" spans="1:18" ht="15.75" customHeight="1">
      <c r="A166" s="7"/>
      <c r="B166" s="8"/>
      <c r="C166" s="8"/>
      <c r="R166" s="12"/>
    </row>
    <row r="167" spans="1:18" ht="15.75" customHeight="1">
      <c r="A167" s="7"/>
      <c r="B167" s="8"/>
      <c r="C167" s="8"/>
      <c r="R167" s="12"/>
    </row>
    <row r="168" spans="1:18" ht="15.75" customHeight="1">
      <c r="A168" s="7"/>
      <c r="B168" s="8"/>
      <c r="C168" s="8"/>
      <c r="R168" s="12"/>
    </row>
    <row r="169" spans="1:18" ht="15.75" customHeight="1">
      <c r="A169" s="7"/>
      <c r="B169" s="8"/>
      <c r="C169" s="8"/>
      <c r="R169" s="12"/>
    </row>
    <row r="170" spans="1:18" ht="15.75" customHeight="1">
      <c r="A170" s="7"/>
      <c r="B170" s="8"/>
      <c r="C170" s="8"/>
      <c r="R170" s="12"/>
    </row>
    <row r="171" spans="1:18" ht="15.75" customHeight="1">
      <c r="A171" s="7"/>
      <c r="B171" s="8"/>
      <c r="C171" s="8"/>
      <c r="R171" s="12"/>
    </row>
    <row r="172" spans="1:18" ht="15.75" customHeight="1">
      <c r="A172" s="7"/>
      <c r="B172" s="8"/>
      <c r="C172" s="8"/>
      <c r="R172" s="12"/>
    </row>
    <row r="173" spans="1:18" ht="15.75" customHeight="1">
      <c r="A173" s="7"/>
      <c r="B173" s="8"/>
      <c r="C173" s="8"/>
      <c r="R173" s="12"/>
    </row>
    <row r="174" spans="1:18" ht="15.75" customHeight="1">
      <c r="A174" s="7"/>
      <c r="B174" s="8"/>
      <c r="C174" s="8"/>
      <c r="R174" s="12"/>
    </row>
    <row r="175" spans="1:18" ht="15.75" customHeight="1">
      <c r="A175" s="7"/>
      <c r="B175" s="8"/>
      <c r="C175" s="8"/>
      <c r="R175" s="12"/>
    </row>
    <row r="176" spans="1:18" ht="15.75" customHeight="1">
      <c r="A176" s="7"/>
      <c r="B176" s="8"/>
      <c r="C176" s="8"/>
      <c r="R176" s="12"/>
    </row>
    <row r="177" spans="1:18" ht="15.75" customHeight="1">
      <c r="A177" s="7"/>
      <c r="B177" s="8"/>
      <c r="C177" s="8"/>
      <c r="R177" s="12"/>
    </row>
    <row r="178" spans="1:18" ht="15.75" customHeight="1">
      <c r="A178" s="7"/>
      <c r="B178" s="8"/>
      <c r="C178" s="8"/>
      <c r="R178" s="12"/>
    </row>
    <row r="179" spans="1:18" ht="15.75" customHeight="1">
      <c r="A179" s="7"/>
      <c r="B179" s="8"/>
      <c r="C179" s="8"/>
      <c r="R179" s="12"/>
    </row>
    <row r="180" spans="1:18" ht="15.75" customHeight="1">
      <c r="A180" s="7"/>
      <c r="B180" s="8"/>
      <c r="C180" s="8"/>
      <c r="R180" s="12"/>
    </row>
    <row r="181" spans="1:18" ht="15.75" customHeight="1">
      <c r="A181" s="7"/>
      <c r="B181" s="8"/>
      <c r="C181" s="8"/>
      <c r="R181" s="12"/>
    </row>
    <row r="182" spans="1:18" ht="15.75" customHeight="1">
      <c r="A182" s="7"/>
      <c r="B182" s="8"/>
      <c r="C182" s="8"/>
      <c r="R182" s="12"/>
    </row>
    <row r="183" spans="1:18" ht="15.75" customHeight="1">
      <c r="A183" s="7"/>
      <c r="B183" s="8"/>
      <c r="C183" s="8"/>
      <c r="R183" s="12"/>
    </row>
    <row r="184" spans="1:18" ht="15.75" customHeight="1">
      <c r="A184" s="7"/>
      <c r="B184" s="8"/>
      <c r="C184" s="8"/>
      <c r="R184" s="12"/>
    </row>
    <row r="185" spans="1:18" ht="15.75" customHeight="1">
      <c r="A185" s="7"/>
      <c r="B185" s="8"/>
      <c r="C185" s="8"/>
      <c r="R185" s="12"/>
    </row>
    <row r="186" spans="1:18" ht="15.75" customHeight="1">
      <c r="A186" s="7"/>
      <c r="B186" s="8"/>
      <c r="C186" s="8"/>
      <c r="R186" s="12"/>
    </row>
    <row r="187" spans="1:18" ht="15.75" customHeight="1">
      <c r="A187" s="7"/>
      <c r="B187" s="8"/>
      <c r="C187" s="8"/>
      <c r="R187" s="12"/>
    </row>
    <row r="188" spans="1:18" ht="15.75" customHeight="1">
      <c r="A188" s="7"/>
      <c r="B188" s="8"/>
      <c r="C188" s="8"/>
      <c r="R188" s="12"/>
    </row>
    <row r="189" spans="1:18" ht="15.75" customHeight="1">
      <c r="A189" s="7"/>
      <c r="B189" s="8"/>
      <c r="C189" s="8"/>
      <c r="R189" s="12"/>
    </row>
    <row r="190" spans="1:18" ht="15.75" customHeight="1">
      <c r="A190" s="7"/>
      <c r="B190" s="8"/>
      <c r="C190" s="8"/>
      <c r="R190" s="12"/>
    </row>
    <row r="191" spans="1:18" ht="15.75" customHeight="1">
      <c r="A191" s="7"/>
      <c r="B191" s="8"/>
      <c r="C191" s="8"/>
      <c r="R191" s="12"/>
    </row>
    <row r="192" spans="1:18" ht="15.75" customHeight="1">
      <c r="A192" s="7"/>
      <c r="B192" s="8"/>
      <c r="C192" s="8"/>
      <c r="R192" s="12"/>
    </row>
    <row r="193" spans="1:18" ht="15.75" customHeight="1">
      <c r="A193" s="7"/>
      <c r="B193" s="8"/>
      <c r="C193" s="8"/>
      <c r="R193" s="12"/>
    </row>
    <row r="194" spans="1:18" ht="15.75" customHeight="1">
      <c r="A194" s="7"/>
      <c r="B194" s="8"/>
      <c r="C194" s="8"/>
      <c r="R194" s="12"/>
    </row>
    <row r="195" spans="1:18" ht="15.75" customHeight="1">
      <c r="A195" s="7"/>
      <c r="B195" s="8"/>
      <c r="C195" s="8"/>
      <c r="R195" s="12"/>
    </row>
    <row r="196" spans="1:18" ht="15.75" customHeight="1">
      <c r="A196" s="7"/>
      <c r="B196" s="8"/>
      <c r="C196" s="8"/>
      <c r="R196" s="12"/>
    </row>
    <row r="197" spans="1:18" ht="15.75" customHeight="1">
      <c r="A197" s="7"/>
      <c r="B197" s="8"/>
      <c r="C197" s="8"/>
      <c r="R197" s="12"/>
    </row>
    <row r="198" spans="1:18" ht="15.75" customHeight="1">
      <c r="A198" s="7"/>
      <c r="B198" s="8"/>
      <c r="C198" s="8"/>
      <c r="R198" s="12"/>
    </row>
    <row r="199" spans="1:18" ht="15.75" customHeight="1">
      <c r="A199" s="7"/>
      <c r="B199" s="8"/>
      <c r="C199" s="8"/>
      <c r="R199" s="12"/>
    </row>
    <row r="200" spans="1:18" ht="15.75" customHeight="1">
      <c r="A200" s="7"/>
      <c r="B200" s="8"/>
      <c r="C200" s="8"/>
      <c r="R200" s="12"/>
    </row>
    <row r="201" spans="1:18" ht="15.75" customHeight="1">
      <c r="A201" s="7"/>
      <c r="B201" s="8"/>
      <c r="C201" s="8"/>
      <c r="R201" s="12"/>
    </row>
    <row r="202" spans="1:18" ht="15.75" customHeight="1">
      <c r="A202" s="7"/>
      <c r="B202" s="8"/>
      <c r="C202" s="8"/>
      <c r="R202" s="12"/>
    </row>
    <row r="203" spans="1:18" ht="15.75" customHeight="1">
      <c r="A203" s="7"/>
      <c r="B203" s="8"/>
      <c r="C203" s="8"/>
      <c r="R203" s="12"/>
    </row>
    <row r="204" spans="1:18" ht="15.75" customHeight="1">
      <c r="A204" s="7"/>
      <c r="B204" s="8"/>
      <c r="C204" s="8"/>
      <c r="R204" s="12"/>
    </row>
    <row r="205" spans="1:18" ht="15.75" customHeight="1">
      <c r="A205" s="7"/>
      <c r="B205" s="8"/>
      <c r="C205" s="8"/>
      <c r="R205" s="12"/>
    </row>
    <row r="206" spans="1:18" ht="15.75" customHeight="1">
      <c r="A206" s="7"/>
      <c r="B206" s="8"/>
      <c r="C206" s="8"/>
      <c r="R206" s="12"/>
    </row>
    <row r="207" spans="1:18" ht="15.75" customHeight="1">
      <c r="A207" s="7"/>
      <c r="B207" s="8"/>
      <c r="C207" s="8"/>
      <c r="R207" s="12"/>
    </row>
    <row r="208" spans="1:18" ht="15.75" customHeight="1">
      <c r="A208" s="7"/>
      <c r="B208" s="8"/>
      <c r="C208" s="8"/>
      <c r="R208" s="12"/>
    </row>
    <row r="209" spans="1:18" ht="15.75" customHeight="1">
      <c r="A209" s="7"/>
      <c r="B209" s="8"/>
      <c r="C209" s="8"/>
      <c r="R209" s="12"/>
    </row>
    <row r="210" spans="1:18" ht="15.75" customHeight="1">
      <c r="A210" s="7"/>
      <c r="B210" s="8"/>
      <c r="C210" s="8"/>
      <c r="R210" s="12"/>
    </row>
    <row r="211" spans="1:18" ht="15.75" customHeight="1">
      <c r="A211" s="7"/>
      <c r="B211" s="8"/>
      <c r="C211" s="8"/>
      <c r="R211" s="12"/>
    </row>
    <row r="212" spans="1:18" ht="15.75" customHeight="1">
      <c r="A212" s="7"/>
      <c r="B212" s="8"/>
      <c r="C212" s="8"/>
      <c r="R212" s="12"/>
    </row>
    <row r="213" spans="1:18" ht="15.75" customHeight="1">
      <c r="A213" s="7"/>
      <c r="B213" s="8"/>
      <c r="C213" s="8"/>
      <c r="R213" s="12"/>
    </row>
    <row r="214" spans="1:18" ht="15.75" customHeight="1">
      <c r="A214" s="7"/>
      <c r="B214" s="8"/>
      <c r="C214" s="8"/>
      <c r="R214" s="12"/>
    </row>
    <row r="215" spans="1:18" ht="15.75" customHeight="1">
      <c r="A215" s="7"/>
      <c r="B215" s="8"/>
      <c r="C215" s="8"/>
      <c r="R215" s="12"/>
    </row>
    <row r="216" spans="1:18" ht="15.75" customHeight="1">
      <c r="A216" s="7"/>
      <c r="B216" s="8"/>
      <c r="C216" s="8"/>
      <c r="R216" s="12"/>
    </row>
    <row r="217" spans="1:18" ht="15.75" customHeight="1">
      <c r="A217" s="7"/>
      <c r="B217" s="8"/>
      <c r="C217" s="8"/>
      <c r="R217" s="12"/>
    </row>
    <row r="218" spans="1:18" ht="15.75" customHeight="1">
      <c r="A218" s="7"/>
      <c r="B218" s="8"/>
      <c r="C218" s="8"/>
      <c r="R218" s="12"/>
    </row>
    <row r="219" spans="1:18" ht="15.75" customHeight="1">
      <c r="A219" s="7"/>
      <c r="B219" s="8"/>
      <c r="C219" s="8"/>
      <c r="R219" s="12"/>
    </row>
    <row r="220" spans="1:18" ht="15.75" customHeight="1">
      <c r="A220" s="7"/>
      <c r="B220" s="8"/>
      <c r="C220" s="8"/>
      <c r="R220" s="12"/>
    </row>
    <row r="221" spans="1:18" ht="15.75" customHeight="1">
      <c r="A221" s="7"/>
      <c r="B221" s="8"/>
      <c r="C221" s="8"/>
      <c r="R221" s="12"/>
    </row>
    <row r="222" spans="1:18" ht="16.2">
      <c r="A222" s="7"/>
      <c r="B222" s="8"/>
      <c r="C222" s="8"/>
      <c r="R222" s="12"/>
    </row>
    <row r="223" spans="1:18" ht="16.2">
      <c r="A223" s="7"/>
      <c r="B223" s="8"/>
      <c r="C223" s="8"/>
      <c r="R223" s="12"/>
    </row>
    <row r="224" spans="1:18" ht="16.2">
      <c r="A224" s="7"/>
      <c r="B224" s="8"/>
      <c r="C224" s="8"/>
      <c r="R224" s="12"/>
    </row>
    <row r="225" spans="1:18" ht="16.2">
      <c r="A225" s="7"/>
      <c r="B225" s="8"/>
      <c r="C225" s="8"/>
      <c r="R225" s="12"/>
    </row>
    <row r="226" spans="1:18" ht="16.2">
      <c r="A226" s="7"/>
      <c r="B226" s="8"/>
      <c r="C226" s="8"/>
      <c r="R226" s="12"/>
    </row>
    <row r="227" spans="1:18" ht="16.2">
      <c r="A227" s="7"/>
      <c r="B227" s="8"/>
      <c r="C227" s="8"/>
      <c r="R227" s="12"/>
    </row>
    <row r="228" spans="1:18" ht="16.2">
      <c r="A228" s="7"/>
      <c r="B228" s="8"/>
      <c r="C228" s="8"/>
      <c r="R228" s="12"/>
    </row>
    <row r="229" spans="1:18" ht="16.2">
      <c r="A229" s="7"/>
      <c r="B229" s="8"/>
      <c r="C229" s="8"/>
      <c r="R229" s="12"/>
    </row>
    <row r="230" spans="1:18" ht="16.2">
      <c r="A230" s="7"/>
      <c r="B230" s="8"/>
      <c r="C230" s="8"/>
      <c r="R230" s="12"/>
    </row>
    <row r="231" spans="1:18" ht="16.2">
      <c r="A231" s="7"/>
      <c r="B231" s="8"/>
      <c r="C231" s="8"/>
      <c r="R231" s="12"/>
    </row>
    <row r="232" spans="1:18" ht="16.2">
      <c r="A232" s="7"/>
      <c r="B232" s="8"/>
      <c r="C232" s="8"/>
      <c r="R232" s="12"/>
    </row>
    <row r="233" spans="1:18" ht="16.2">
      <c r="A233" s="7"/>
      <c r="B233" s="8"/>
      <c r="C233" s="8"/>
      <c r="R233" s="12"/>
    </row>
    <row r="234" spans="1:18" ht="16.2">
      <c r="A234" s="7"/>
      <c r="B234" s="8"/>
      <c r="C234" s="8"/>
      <c r="R234" s="12"/>
    </row>
    <row r="235" spans="1:18" ht="16.2">
      <c r="A235" s="7"/>
      <c r="B235" s="8"/>
      <c r="C235" s="8"/>
      <c r="R235" s="12"/>
    </row>
    <row r="236" spans="1:18" ht="16.2">
      <c r="A236" s="7"/>
      <c r="B236" s="8"/>
      <c r="C236" s="8"/>
      <c r="R236" s="12"/>
    </row>
    <row r="237" spans="1:18" ht="16.2">
      <c r="A237" s="7"/>
      <c r="B237" s="8"/>
      <c r="C237" s="8"/>
      <c r="R237" s="12"/>
    </row>
    <row r="238" spans="1:18" ht="16.2">
      <c r="A238" s="7"/>
      <c r="B238" s="8"/>
      <c r="C238" s="8"/>
      <c r="R238" s="12"/>
    </row>
    <row r="239" spans="1:18" ht="16.2">
      <c r="A239" s="7"/>
      <c r="B239" s="8"/>
      <c r="C239" s="8"/>
      <c r="R239" s="12"/>
    </row>
    <row r="240" spans="1:18" ht="16.2">
      <c r="A240" s="7"/>
      <c r="B240" s="8"/>
      <c r="C240" s="8"/>
      <c r="R240" s="12"/>
    </row>
    <row r="241" spans="1:18" ht="16.2">
      <c r="A241" s="7"/>
      <c r="B241" s="8"/>
      <c r="C241" s="8"/>
      <c r="R241" s="12"/>
    </row>
    <row r="242" spans="1:18" ht="16.2">
      <c r="A242" s="7"/>
      <c r="B242" s="8"/>
      <c r="C242" s="8"/>
      <c r="R242" s="12"/>
    </row>
    <row r="243" spans="1:18" ht="16.2">
      <c r="A243" s="7"/>
      <c r="B243" s="8"/>
      <c r="C243" s="8"/>
      <c r="R243" s="12"/>
    </row>
    <row r="244" spans="1:18" ht="16.2">
      <c r="A244" s="7"/>
      <c r="B244" s="8"/>
      <c r="C244" s="8"/>
      <c r="R244" s="12"/>
    </row>
    <row r="245" spans="1:18" ht="16.2">
      <c r="A245" s="7"/>
      <c r="B245" s="8"/>
      <c r="C245" s="8"/>
      <c r="R245" s="12"/>
    </row>
    <row r="246" spans="1:18" ht="16.2">
      <c r="A246" s="7"/>
      <c r="B246" s="8"/>
      <c r="C246" s="8"/>
      <c r="R246" s="12"/>
    </row>
    <row r="247" spans="1:18" ht="16.2">
      <c r="A247" s="7"/>
      <c r="B247" s="8"/>
      <c r="C247" s="8"/>
      <c r="R247" s="12"/>
    </row>
    <row r="248" spans="1:18" ht="16.2">
      <c r="A248" s="7"/>
      <c r="B248" s="8"/>
      <c r="C248" s="8"/>
      <c r="R248" s="12"/>
    </row>
    <row r="249" spans="1:18" ht="16.2">
      <c r="A249" s="7"/>
      <c r="B249" s="8"/>
      <c r="C249" s="8"/>
      <c r="R249" s="12"/>
    </row>
    <row r="250" spans="1:18" ht="16.2">
      <c r="A250" s="7"/>
      <c r="B250" s="8"/>
      <c r="C250" s="8"/>
      <c r="R250" s="12"/>
    </row>
    <row r="251" spans="1:18" ht="16.2">
      <c r="A251" s="7"/>
      <c r="B251" s="8"/>
      <c r="C251" s="8"/>
      <c r="R251" s="12"/>
    </row>
    <row r="252" spans="1:18" ht="16.2">
      <c r="A252" s="7"/>
      <c r="B252" s="8"/>
      <c r="C252" s="8"/>
      <c r="R252" s="12"/>
    </row>
    <row r="253" spans="1:18" ht="16.2">
      <c r="A253" s="7"/>
      <c r="B253" s="8"/>
      <c r="C253" s="8"/>
      <c r="R253" s="12"/>
    </row>
    <row r="254" spans="1:18" ht="16.2">
      <c r="A254" s="7"/>
      <c r="B254" s="8"/>
      <c r="C254" s="8"/>
      <c r="R254" s="12"/>
    </row>
    <row r="255" spans="1:18" ht="16.2">
      <c r="A255" s="7"/>
      <c r="B255" s="8"/>
      <c r="C255" s="8"/>
      <c r="R255" s="12"/>
    </row>
    <row r="256" spans="1:18" ht="16.2">
      <c r="A256" s="7"/>
      <c r="B256" s="8"/>
      <c r="C256" s="8"/>
      <c r="R256" s="12"/>
    </row>
    <row r="257" spans="1:18" ht="16.2">
      <c r="A257" s="7"/>
      <c r="B257" s="8"/>
      <c r="C257" s="8"/>
      <c r="R257" s="12"/>
    </row>
    <row r="258" spans="1:18" ht="16.2">
      <c r="A258" s="7"/>
      <c r="B258" s="8"/>
      <c r="C258" s="8"/>
      <c r="R258" s="12"/>
    </row>
    <row r="259" spans="1:18" ht="16.2">
      <c r="A259" s="7"/>
      <c r="B259" s="8"/>
      <c r="C259" s="8"/>
      <c r="R259" s="12"/>
    </row>
    <row r="260" spans="1:18" ht="16.2">
      <c r="A260" s="7"/>
      <c r="B260" s="8"/>
      <c r="C260" s="8"/>
      <c r="R260" s="12"/>
    </row>
    <row r="261" spans="1:18" ht="16.2">
      <c r="A261" s="7"/>
      <c r="B261" s="8"/>
      <c r="C261" s="8"/>
      <c r="R261" s="12"/>
    </row>
    <row r="262" spans="1:18" ht="16.2">
      <c r="A262" s="7"/>
      <c r="B262" s="8"/>
      <c r="C262" s="8"/>
      <c r="R262" s="12"/>
    </row>
    <row r="263" spans="1:18" ht="16.2">
      <c r="A263" s="7"/>
      <c r="B263" s="8"/>
      <c r="C263" s="8"/>
      <c r="R263" s="12"/>
    </row>
    <row r="264" spans="1:18" ht="16.2">
      <c r="A264" s="7"/>
      <c r="B264" s="8"/>
      <c r="C264" s="8"/>
      <c r="R264" s="12"/>
    </row>
    <row r="265" spans="1:18" ht="16.2">
      <c r="A265" s="7"/>
      <c r="B265" s="8"/>
      <c r="C265" s="8"/>
      <c r="R265" s="12"/>
    </row>
    <row r="266" spans="1:18" ht="16.2">
      <c r="A266" s="7"/>
      <c r="B266" s="8"/>
      <c r="C266" s="8"/>
      <c r="R266" s="12"/>
    </row>
    <row r="267" spans="1:18" ht="16.2">
      <c r="A267" s="7"/>
      <c r="B267" s="8"/>
      <c r="C267" s="8"/>
      <c r="R267" s="12"/>
    </row>
    <row r="268" spans="1:18" ht="16.2">
      <c r="A268" s="7"/>
      <c r="B268" s="8"/>
      <c r="C268" s="8"/>
      <c r="R268" s="12"/>
    </row>
    <row r="269" spans="1:18" ht="16.2">
      <c r="A269" s="7"/>
      <c r="B269" s="8"/>
      <c r="C269" s="8"/>
      <c r="R269" s="12"/>
    </row>
    <row r="270" spans="1:18" ht="16.2">
      <c r="A270" s="7"/>
      <c r="B270" s="8"/>
      <c r="C270" s="8"/>
      <c r="R270" s="12"/>
    </row>
    <row r="271" spans="1:18" ht="16.2">
      <c r="A271" s="7"/>
      <c r="B271" s="8"/>
      <c r="C271" s="8"/>
      <c r="R271" s="12"/>
    </row>
    <row r="272" spans="1:18" ht="16.2">
      <c r="A272" s="7"/>
      <c r="B272" s="8"/>
      <c r="C272" s="8"/>
      <c r="R272" s="12"/>
    </row>
    <row r="273" spans="1:18" ht="16.2">
      <c r="A273" s="7"/>
      <c r="B273" s="8"/>
      <c r="C273" s="8"/>
      <c r="R273" s="12"/>
    </row>
    <row r="274" spans="1:18" ht="16.2">
      <c r="A274" s="7"/>
      <c r="B274" s="8"/>
      <c r="C274" s="8"/>
      <c r="R274" s="12"/>
    </row>
    <row r="275" spans="1:18" ht="16.2">
      <c r="A275" s="7"/>
      <c r="B275" s="8"/>
      <c r="C275" s="8"/>
      <c r="R275" s="12"/>
    </row>
    <row r="276" spans="1:18" ht="16.2">
      <c r="A276" s="7"/>
      <c r="B276" s="8"/>
      <c r="C276" s="8"/>
      <c r="R276" s="12"/>
    </row>
    <row r="277" spans="1:18" ht="16.2">
      <c r="A277" s="7"/>
      <c r="B277" s="8"/>
      <c r="C277" s="8"/>
      <c r="R277" s="12"/>
    </row>
    <row r="278" spans="1:18" ht="16.2">
      <c r="A278" s="7"/>
      <c r="B278" s="8"/>
      <c r="C278" s="8"/>
      <c r="R278" s="12"/>
    </row>
    <row r="279" spans="1:18" ht="16.2">
      <c r="A279" s="7"/>
      <c r="B279" s="8"/>
      <c r="C279" s="8"/>
      <c r="R279" s="12"/>
    </row>
    <row r="280" spans="1:18" ht="16.2">
      <c r="A280" s="7"/>
      <c r="B280" s="8"/>
      <c r="C280" s="8"/>
      <c r="R280" s="12"/>
    </row>
    <row r="281" spans="1:18" ht="16.2">
      <c r="A281" s="7"/>
      <c r="B281" s="8"/>
      <c r="C281" s="8"/>
      <c r="R281" s="12"/>
    </row>
    <row r="282" spans="1:18" ht="16.2">
      <c r="A282" s="7"/>
      <c r="B282" s="8"/>
      <c r="C282" s="8"/>
      <c r="R282" s="12"/>
    </row>
    <row r="283" spans="1:18" ht="16.2">
      <c r="A283" s="7"/>
      <c r="B283" s="8"/>
      <c r="C283" s="8"/>
      <c r="R283" s="12"/>
    </row>
    <row r="284" spans="1:18" ht="16.2">
      <c r="A284" s="7"/>
      <c r="B284" s="8"/>
      <c r="C284" s="8"/>
      <c r="R284" s="12"/>
    </row>
    <row r="285" spans="1:18" ht="16.2">
      <c r="A285" s="7"/>
      <c r="B285" s="8"/>
      <c r="C285" s="8"/>
      <c r="R285" s="12"/>
    </row>
    <row r="286" spans="1:18" ht="16.2">
      <c r="A286" s="7"/>
      <c r="B286" s="8"/>
      <c r="C286" s="8"/>
      <c r="R286" s="12"/>
    </row>
    <row r="287" spans="1:18" ht="16.2">
      <c r="A287" s="7"/>
      <c r="B287" s="8"/>
      <c r="C287" s="8"/>
      <c r="R287" s="12"/>
    </row>
    <row r="288" spans="1:18" ht="16.2">
      <c r="A288" s="7"/>
      <c r="B288" s="8"/>
      <c r="C288" s="8"/>
      <c r="R288" s="12"/>
    </row>
    <row r="289" spans="1:18" ht="16.2">
      <c r="A289" s="7"/>
      <c r="B289" s="8"/>
      <c r="C289" s="8"/>
      <c r="R289" s="12"/>
    </row>
    <row r="290" spans="1:18" ht="16.2">
      <c r="A290" s="7"/>
      <c r="B290" s="8"/>
      <c r="C290" s="8"/>
      <c r="R290" s="12"/>
    </row>
    <row r="291" spans="1:18" ht="16.2">
      <c r="A291" s="7"/>
      <c r="B291" s="8"/>
      <c r="C291" s="8"/>
      <c r="R291" s="12"/>
    </row>
    <row r="292" spans="1:18" ht="16.2">
      <c r="A292" s="7"/>
      <c r="B292" s="8"/>
      <c r="C292" s="8"/>
      <c r="R292" s="12"/>
    </row>
    <row r="293" spans="1:18" ht="16.2">
      <c r="A293" s="7"/>
      <c r="B293" s="8"/>
      <c r="C293" s="8"/>
      <c r="R293" s="12"/>
    </row>
    <row r="294" spans="1:18" ht="16.2">
      <c r="A294" s="7"/>
      <c r="B294" s="8"/>
      <c r="C294" s="8"/>
      <c r="R294" s="12"/>
    </row>
    <row r="295" spans="1:18" ht="16.2">
      <c r="A295" s="7"/>
      <c r="B295" s="8"/>
      <c r="C295" s="8"/>
      <c r="R295" s="12"/>
    </row>
    <row r="296" spans="1:18" ht="16.2">
      <c r="A296" s="7"/>
      <c r="B296" s="8"/>
      <c r="C296" s="8"/>
      <c r="R296" s="12"/>
    </row>
    <row r="297" spans="1:18" ht="16.2">
      <c r="A297" s="7"/>
      <c r="B297" s="8"/>
      <c r="C297" s="8"/>
      <c r="R297" s="12"/>
    </row>
    <row r="298" spans="1:18" ht="16.2">
      <c r="A298" s="7"/>
      <c r="B298" s="8"/>
      <c r="C298" s="8"/>
      <c r="R298" s="12"/>
    </row>
    <row r="299" spans="1:18" ht="16.2">
      <c r="A299" s="7"/>
      <c r="B299" s="8"/>
      <c r="C299" s="8"/>
      <c r="R299" s="12"/>
    </row>
    <row r="300" spans="1:18" ht="16.2">
      <c r="A300" s="7"/>
      <c r="B300" s="8"/>
      <c r="C300" s="8"/>
      <c r="R300" s="12"/>
    </row>
    <row r="301" spans="1:18" ht="16.2">
      <c r="A301" s="7"/>
      <c r="B301" s="8"/>
      <c r="C301" s="8"/>
      <c r="R301" s="12"/>
    </row>
    <row r="302" spans="1:18" ht="16.2">
      <c r="A302" s="7"/>
      <c r="B302" s="8"/>
      <c r="C302" s="8"/>
      <c r="R302" s="12"/>
    </row>
    <row r="303" spans="1:18" ht="16.2">
      <c r="A303" s="7"/>
      <c r="B303" s="8"/>
      <c r="C303" s="8"/>
      <c r="R303" s="12"/>
    </row>
    <row r="304" spans="1:18" ht="16.2">
      <c r="A304" s="7"/>
      <c r="B304" s="8"/>
      <c r="C304" s="8"/>
      <c r="R304" s="12"/>
    </row>
    <row r="305" spans="1:18" ht="16.2">
      <c r="A305" s="7"/>
      <c r="B305" s="8"/>
      <c r="C305" s="8"/>
      <c r="R305" s="12"/>
    </row>
    <row r="306" spans="1:18" ht="16.2">
      <c r="A306" s="7"/>
      <c r="B306" s="8"/>
      <c r="C306" s="8"/>
      <c r="R306" s="12"/>
    </row>
    <row r="307" spans="1:18" ht="16.2">
      <c r="A307" s="7"/>
      <c r="B307" s="8"/>
      <c r="C307" s="8"/>
      <c r="R307" s="12"/>
    </row>
    <row r="308" spans="1:18" ht="16.2">
      <c r="A308" s="7"/>
      <c r="B308" s="8"/>
      <c r="C308" s="8"/>
      <c r="R308" s="12"/>
    </row>
    <row r="309" spans="1:18" ht="16.2">
      <c r="A309" s="7"/>
      <c r="B309" s="8"/>
      <c r="C309" s="8"/>
      <c r="R309" s="12"/>
    </row>
    <row r="310" spans="1:18" ht="16.2">
      <c r="A310" s="7"/>
      <c r="B310" s="8"/>
      <c r="C310" s="8"/>
      <c r="R310" s="12"/>
    </row>
    <row r="311" spans="1:18" ht="16.2">
      <c r="A311" s="7"/>
      <c r="B311" s="8"/>
      <c r="C311" s="8"/>
      <c r="R311" s="12"/>
    </row>
    <row r="312" spans="1:18" ht="16.2">
      <c r="A312" s="7"/>
      <c r="B312" s="8"/>
      <c r="C312" s="8"/>
      <c r="R312" s="12"/>
    </row>
    <row r="313" spans="1:18" ht="16.2">
      <c r="A313" s="7"/>
      <c r="B313" s="8"/>
      <c r="C313" s="8"/>
      <c r="R313" s="12"/>
    </row>
    <row r="314" spans="1:18" ht="16.2">
      <c r="A314" s="7"/>
      <c r="B314" s="8"/>
      <c r="C314" s="8"/>
      <c r="R314" s="12"/>
    </row>
    <row r="315" spans="1:18" ht="16.2">
      <c r="A315" s="7"/>
      <c r="B315" s="8"/>
      <c r="C315" s="8"/>
      <c r="R315" s="12"/>
    </row>
    <row r="316" spans="1:18" ht="16.2">
      <c r="A316" s="7"/>
      <c r="B316" s="8"/>
      <c r="C316" s="8"/>
      <c r="R316" s="12"/>
    </row>
    <row r="317" spans="1:18" ht="16.2">
      <c r="A317" s="7"/>
      <c r="B317" s="8"/>
      <c r="C317" s="8"/>
      <c r="R317" s="12"/>
    </row>
    <row r="318" spans="1:18" ht="16.2">
      <c r="A318" s="7"/>
      <c r="B318" s="8"/>
      <c r="C318" s="8"/>
      <c r="R318" s="12"/>
    </row>
    <row r="319" spans="1:18" ht="16.2">
      <c r="A319" s="7"/>
      <c r="B319" s="8"/>
      <c r="C319" s="8"/>
      <c r="R319" s="12"/>
    </row>
    <row r="320" spans="1:18" ht="16.2">
      <c r="A320" s="7"/>
      <c r="B320" s="8"/>
      <c r="C320" s="8"/>
      <c r="R320" s="12"/>
    </row>
    <row r="321" spans="1:18" ht="16.2">
      <c r="A321" s="7"/>
      <c r="B321" s="8"/>
      <c r="C321" s="8"/>
      <c r="R321" s="12"/>
    </row>
    <row r="322" spans="1:18" ht="16.2">
      <c r="A322" s="7"/>
      <c r="B322" s="8"/>
      <c r="C322" s="8"/>
      <c r="R322" s="12"/>
    </row>
    <row r="323" spans="1:18" ht="16.2">
      <c r="A323" s="7"/>
      <c r="B323" s="8"/>
      <c r="C323" s="8"/>
      <c r="R323" s="12"/>
    </row>
    <row r="324" spans="1:18" ht="16.2">
      <c r="A324" s="7"/>
      <c r="B324" s="8"/>
      <c r="C324" s="8"/>
      <c r="R324" s="12"/>
    </row>
    <row r="325" spans="1:18" ht="16.2">
      <c r="A325" s="7"/>
      <c r="B325" s="8"/>
      <c r="C325" s="8"/>
      <c r="R325" s="12"/>
    </row>
    <row r="326" spans="1:18" ht="16.2">
      <c r="A326" s="7"/>
      <c r="B326" s="8"/>
      <c r="C326" s="8"/>
      <c r="R326" s="12"/>
    </row>
    <row r="327" spans="1:18" ht="16.2">
      <c r="A327" s="7"/>
      <c r="B327" s="8"/>
      <c r="C327" s="8"/>
      <c r="R327" s="12"/>
    </row>
    <row r="328" spans="1:18" ht="16.2">
      <c r="A328" s="7"/>
      <c r="B328" s="8"/>
      <c r="C328" s="8"/>
      <c r="R328" s="12"/>
    </row>
    <row r="329" spans="1:18" ht="16.2">
      <c r="A329" s="7"/>
      <c r="B329" s="8"/>
      <c r="C329" s="8"/>
      <c r="R329" s="12"/>
    </row>
    <row r="330" spans="1:18" ht="16.2">
      <c r="A330" s="7"/>
      <c r="B330" s="8"/>
      <c r="C330" s="8"/>
      <c r="R330" s="12"/>
    </row>
    <row r="331" spans="1:18" ht="16.2">
      <c r="A331" s="7"/>
      <c r="B331" s="8"/>
      <c r="C331" s="8"/>
      <c r="R331" s="12"/>
    </row>
    <row r="332" spans="1:18" ht="16.2">
      <c r="A332" s="7"/>
      <c r="B332" s="8"/>
      <c r="C332" s="8"/>
      <c r="R332" s="12"/>
    </row>
    <row r="333" spans="1:18" ht="16.2">
      <c r="A333" s="7"/>
      <c r="B333" s="8"/>
      <c r="C333" s="8"/>
      <c r="R333" s="12"/>
    </row>
    <row r="334" spans="1:18" ht="16.2">
      <c r="A334" s="7"/>
      <c r="B334" s="8"/>
      <c r="C334" s="8"/>
      <c r="R334" s="12"/>
    </row>
    <row r="335" spans="1:18" ht="16.2">
      <c r="A335" s="7"/>
      <c r="B335" s="8"/>
      <c r="C335" s="8"/>
      <c r="R335" s="12"/>
    </row>
    <row r="336" spans="1:18" ht="16.2">
      <c r="A336" s="7"/>
      <c r="B336" s="8"/>
      <c r="C336" s="8"/>
      <c r="R336" s="12"/>
    </row>
    <row r="337" spans="1:18" ht="16.2">
      <c r="A337" s="7"/>
      <c r="B337" s="8"/>
      <c r="C337" s="8"/>
      <c r="R337" s="12"/>
    </row>
    <row r="338" spans="1:18" ht="16.2">
      <c r="A338" s="7"/>
      <c r="B338" s="8"/>
      <c r="C338" s="8"/>
      <c r="R338" s="12"/>
    </row>
    <row r="339" spans="1:18" ht="16.2">
      <c r="A339" s="7"/>
      <c r="B339" s="8"/>
      <c r="C339" s="8"/>
      <c r="R339" s="12"/>
    </row>
    <row r="340" spans="1:18" ht="16.2">
      <c r="A340" s="7"/>
      <c r="B340" s="8"/>
      <c r="C340" s="8"/>
      <c r="R340" s="12"/>
    </row>
    <row r="341" spans="1:18" ht="16.2">
      <c r="A341" s="7"/>
      <c r="B341" s="8"/>
      <c r="C341" s="8"/>
      <c r="R341" s="12"/>
    </row>
    <row r="342" spans="1:18" ht="16.2">
      <c r="A342" s="7"/>
      <c r="B342" s="8"/>
      <c r="C342" s="8"/>
      <c r="R342" s="12"/>
    </row>
    <row r="343" spans="1:18" ht="16.2">
      <c r="A343" s="7"/>
      <c r="B343" s="8"/>
      <c r="C343" s="8"/>
      <c r="R343" s="12"/>
    </row>
    <row r="344" spans="1:18" ht="16.2">
      <c r="A344" s="7"/>
      <c r="B344" s="8"/>
      <c r="C344" s="8"/>
      <c r="R344" s="12"/>
    </row>
    <row r="345" spans="1:18" ht="16.2">
      <c r="A345" s="7"/>
      <c r="B345" s="8"/>
      <c r="C345" s="8"/>
      <c r="R345" s="12"/>
    </row>
    <row r="346" spans="1:18" ht="16.2">
      <c r="A346" s="7"/>
      <c r="B346" s="8"/>
      <c r="C346" s="8"/>
      <c r="R346" s="12"/>
    </row>
    <row r="347" spans="1:18" ht="16.2">
      <c r="A347" s="7"/>
      <c r="B347" s="8"/>
      <c r="C347" s="8"/>
      <c r="R347" s="12"/>
    </row>
    <row r="348" spans="1:18" ht="16.2">
      <c r="A348" s="7"/>
      <c r="B348" s="8"/>
      <c r="C348" s="8"/>
      <c r="R348" s="12"/>
    </row>
    <row r="349" spans="1:18" ht="16.2">
      <c r="A349" s="7"/>
      <c r="B349" s="8"/>
      <c r="C349" s="8"/>
      <c r="R349" s="12"/>
    </row>
    <row r="350" spans="1:18" ht="16.2">
      <c r="A350" s="7"/>
      <c r="B350" s="8"/>
      <c r="C350" s="8"/>
      <c r="R350" s="12"/>
    </row>
    <row r="351" spans="1:18" ht="16.2">
      <c r="A351" s="7"/>
      <c r="B351" s="8"/>
      <c r="C351" s="8"/>
      <c r="R351" s="12"/>
    </row>
    <row r="352" spans="1:18" ht="16.2">
      <c r="A352" s="7"/>
      <c r="B352" s="8"/>
      <c r="C352" s="8"/>
      <c r="R352" s="12"/>
    </row>
    <row r="353" spans="1:18" ht="16.2">
      <c r="A353" s="7"/>
      <c r="B353" s="8"/>
      <c r="C353" s="8"/>
      <c r="R353" s="12"/>
    </row>
    <row r="354" spans="1:18" ht="16.2">
      <c r="A354" s="7"/>
      <c r="B354" s="8"/>
      <c r="C354" s="8"/>
      <c r="R354" s="12"/>
    </row>
    <row r="355" spans="1:18" ht="16.2">
      <c r="A355" s="7"/>
      <c r="B355" s="8"/>
      <c r="C355" s="8"/>
      <c r="R355" s="12"/>
    </row>
    <row r="356" spans="1:18" ht="16.2">
      <c r="A356" s="7"/>
      <c r="B356" s="8"/>
      <c r="C356" s="8"/>
      <c r="R356" s="12"/>
    </row>
    <row r="357" spans="1:18" ht="16.2">
      <c r="A357" s="7"/>
      <c r="B357" s="8"/>
      <c r="C357" s="8"/>
      <c r="R357" s="12"/>
    </row>
    <row r="358" spans="1:18" ht="16.2">
      <c r="A358" s="7"/>
      <c r="B358" s="8"/>
      <c r="C358" s="8"/>
      <c r="R358" s="12"/>
    </row>
    <row r="359" spans="1:18" ht="16.2">
      <c r="A359" s="7"/>
      <c r="B359" s="8"/>
      <c r="C359" s="8"/>
      <c r="R359" s="12"/>
    </row>
    <row r="360" spans="1:18" ht="16.2">
      <c r="A360" s="7"/>
      <c r="B360" s="8"/>
      <c r="C360" s="8"/>
      <c r="R360" s="12"/>
    </row>
    <row r="361" spans="1:18" ht="16.2">
      <c r="A361" s="7"/>
      <c r="B361" s="8"/>
      <c r="C361" s="8"/>
      <c r="R361" s="12"/>
    </row>
    <row r="362" spans="1:18" ht="16.2">
      <c r="A362" s="7"/>
      <c r="B362" s="8"/>
      <c r="C362" s="8"/>
      <c r="R362" s="12"/>
    </row>
    <row r="363" spans="1:18" ht="16.2">
      <c r="A363" s="7"/>
      <c r="B363" s="8"/>
      <c r="C363" s="8"/>
      <c r="R363" s="12"/>
    </row>
    <row r="364" spans="1:18" ht="16.2">
      <c r="A364" s="7"/>
      <c r="B364" s="8"/>
      <c r="C364" s="8"/>
      <c r="R364" s="12"/>
    </row>
    <row r="365" spans="1:18" ht="16.2">
      <c r="A365" s="7"/>
      <c r="B365" s="8"/>
      <c r="C365" s="8"/>
      <c r="R365" s="12"/>
    </row>
    <row r="366" spans="1:18" ht="16.2">
      <c r="A366" s="7"/>
      <c r="B366" s="8"/>
      <c r="C366" s="8"/>
      <c r="R366" s="12"/>
    </row>
    <row r="367" spans="1:18" ht="16.2">
      <c r="A367" s="7"/>
      <c r="B367" s="8"/>
      <c r="C367" s="8"/>
      <c r="R367" s="12"/>
    </row>
    <row r="368" spans="1:18" ht="16.2">
      <c r="A368" s="7"/>
      <c r="B368" s="8"/>
      <c r="C368" s="8"/>
      <c r="R368" s="12"/>
    </row>
    <row r="369" spans="1:18" ht="16.2">
      <c r="A369" s="7"/>
      <c r="B369" s="8"/>
      <c r="C369" s="8"/>
      <c r="R369" s="12"/>
    </row>
    <row r="370" spans="1:18" ht="16.2">
      <c r="A370" s="7"/>
      <c r="B370" s="8"/>
      <c r="C370" s="8"/>
      <c r="R370" s="12"/>
    </row>
    <row r="371" spans="1:18" ht="16.2">
      <c r="A371" s="7"/>
      <c r="B371" s="8"/>
      <c r="C371" s="8"/>
      <c r="R371" s="12"/>
    </row>
    <row r="372" spans="1:18" ht="16.2">
      <c r="A372" s="7"/>
      <c r="B372" s="8"/>
      <c r="C372" s="8"/>
      <c r="R372" s="12"/>
    </row>
    <row r="373" spans="1:18" ht="16.2">
      <c r="A373" s="7"/>
      <c r="B373" s="8"/>
      <c r="C373" s="8"/>
      <c r="R373" s="12"/>
    </row>
    <row r="374" spans="1:18" ht="16.2">
      <c r="A374" s="7"/>
      <c r="B374" s="8"/>
      <c r="C374" s="8"/>
      <c r="R374" s="12"/>
    </row>
    <row r="375" spans="1:18" ht="16.2">
      <c r="A375" s="7"/>
      <c r="B375" s="8"/>
      <c r="C375" s="8"/>
      <c r="R375" s="12"/>
    </row>
    <row r="376" spans="1:18" ht="16.2">
      <c r="A376" s="7"/>
      <c r="B376" s="8"/>
      <c r="C376" s="8"/>
      <c r="R376" s="12"/>
    </row>
    <row r="377" spans="1:18" ht="16.2">
      <c r="A377" s="7"/>
      <c r="B377" s="8"/>
      <c r="C377" s="8"/>
      <c r="R377" s="12"/>
    </row>
    <row r="378" spans="1:18" ht="16.2">
      <c r="A378" s="7"/>
      <c r="B378" s="8"/>
      <c r="C378" s="8"/>
      <c r="R378" s="12"/>
    </row>
    <row r="379" spans="1:18" ht="16.2">
      <c r="A379" s="7"/>
      <c r="B379" s="8"/>
      <c r="C379" s="8"/>
      <c r="R379" s="12"/>
    </row>
    <row r="380" spans="1:18" ht="16.2">
      <c r="A380" s="7"/>
      <c r="B380" s="8"/>
      <c r="C380" s="8"/>
      <c r="R380" s="12"/>
    </row>
    <row r="381" spans="1:18" ht="16.2">
      <c r="A381" s="7"/>
      <c r="B381" s="8"/>
      <c r="C381" s="8"/>
      <c r="R381" s="12"/>
    </row>
    <row r="382" spans="1:18" ht="16.2">
      <c r="A382" s="7"/>
      <c r="B382" s="8"/>
      <c r="C382" s="8"/>
      <c r="R382" s="12"/>
    </row>
    <row r="383" spans="1:18" ht="16.2">
      <c r="A383" s="7"/>
      <c r="B383" s="8"/>
      <c r="C383" s="8"/>
      <c r="R383" s="12"/>
    </row>
    <row r="384" spans="1:18" ht="16.2">
      <c r="A384" s="7"/>
      <c r="B384" s="8"/>
      <c r="C384" s="8"/>
      <c r="R384" s="12"/>
    </row>
    <row r="385" spans="1:18" ht="16.2">
      <c r="A385" s="7"/>
      <c r="B385" s="8"/>
      <c r="C385" s="8"/>
      <c r="R385" s="12"/>
    </row>
    <row r="386" spans="1:18" ht="16.2">
      <c r="A386" s="7"/>
      <c r="B386" s="8"/>
      <c r="C386" s="8"/>
      <c r="R386" s="12"/>
    </row>
    <row r="387" spans="1:18" ht="16.2">
      <c r="A387" s="7"/>
      <c r="B387" s="8"/>
      <c r="C387" s="8"/>
      <c r="R387" s="12"/>
    </row>
    <row r="388" spans="1:18" ht="16.2">
      <c r="A388" s="7"/>
      <c r="B388" s="8"/>
      <c r="C388" s="8"/>
      <c r="R388" s="12"/>
    </row>
    <row r="389" spans="1:18" ht="16.2">
      <c r="A389" s="7"/>
      <c r="B389" s="8"/>
      <c r="C389" s="8"/>
      <c r="R389" s="12"/>
    </row>
    <row r="390" spans="1:18" ht="16.2">
      <c r="A390" s="7"/>
      <c r="B390" s="8"/>
      <c r="C390" s="8"/>
      <c r="R390" s="12"/>
    </row>
    <row r="391" spans="1:18" ht="16.2">
      <c r="A391" s="7"/>
      <c r="B391" s="8"/>
      <c r="C391" s="8"/>
      <c r="R391" s="12"/>
    </row>
    <row r="392" spans="1:18" ht="16.2">
      <c r="A392" s="7"/>
      <c r="B392" s="8"/>
      <c r="C392" s="8"/>
      <c r="R392" s="12"/>
    </row>
    <row r="393" spans="1:18" ht="16.2">
      <c r="A393" s="7"/>
      <c r="B393" s="8"/>
      <c r="C393" s="8"/>
      <c r="R393" s="12"/>
    </row>
    <row r="394" spans="1:18" ht="16.2">
      <c r="A394" s="7"/>
      <c r="B394" s="8"/>
      <c r="C394" s="8"/>
      <c r="R394" s="12"/>
    </row>
    <row r="395" spans="1:18" ht="16.2">
      <c r="A395" s="7"/>
      <c r="B395" s="8"/>
      <c r="C395" s="8"/>
      <c r="R395" s="12"/>
    </row>
    <row r="396" spans="1:18" ht="16.2">
      <c r="A396" s="7"/>
      <c r="B396" s="8"/>
      <c r="C396" s="8"/>
      <c r="R396" s="12"/>
    </row>
    <row r="397" spans="1:18" ht="16.2">
      <c r="A397" s="7"/>
      <c r="B397" s="8"/>
      <c r="C397" s="8"/>
      <c r="R397" s="12"/>
    </row>
    <row r="398" spans="1:18" ht="16.2">
      <c r="A398" s="7"/>
      <c r="B398" s="8"/>
      <c r="C398" s="8"/>
      <c r="R398" s="12"/>
    </row>
    <row r="399" spans="1:18" ht="16.2">
      <c r="A399" s="7"/>
      <c r="B399" s="8"/>
      <c r="C399" s="8"/>
      <c r="R399" s="12"/>
    </row>
    <row r="400" spans="1:18" ht="16.2">
      <c r="A400" s="7"/>
      <c r="B400" s="8"/>
      <c r="C400" s="8"/>
      <c r="R400" s="12"/>
    </row>
    <row r="401" spans="1:18" ht="16.2">
      <c r="A401" s="7"/>
      <c r="B401" s="8"/>
      <c r="C401" s="8"/>
      <c r="R401" s="12"/>
    </row>
    <row r="402" spans="1:18" ht="16.2">
      <c r="A402" s="7"/>
      <c r="B402" s="8"/>
      <c r="C402" s="8"/>
      <c r="R402" s="12"/>
    </row>
    <row r="403" spans="1:18" ht="16.2">
      <c r="A403" s="7"/>
      <c r="B403" s="8"/>
      <c r="C403" s="8"/>
      <c r="R403" s="12"/>
    </row>
    <row r="404" spans="1:18" ht="16.2">
      <c r="A404" s="7"/>
      <c r="B404" s="8"/>
      <c r="C404" s="8"/>
      <c r="R404" s="12"/>
    </row>
    <row r="405" spans="1:18" ht="16.2">
      <c r="A405" s="7"/>
      <c r="B405" s="8"/>
      <c r="C405" s="8"/>
      <c r="R405" s="12"/>
    </row>
    <row r="406" spans="1:18" ht="16.2">
      <c r="A406" s="7"/>
      <c r="B406" s="8"/>
      <c r="C406" s="8"/>
      <c r="R406" s="12"/>
    </row>
    <row r="407" spans="1:18" ht="16.2">
      <c r="A407" s="7"/>
      <c r="B407" s="8"/>
      <c r="C407" s="8"/>
      <c r="R407" s="12"/>
    </row>
    <row r="408" spans="1:18" ht="16.2">
      <c r="A408" s="7"/>
      <c r="B408" s="8"/>
      <c r="C408" s="8"/>
      <c r="R408" s="12"/>
    </row>
    <row r="409" spans="1:18" ht="16.2">
      <c r="A409" s="7"/>
      <c r="B409" s="8"/>
      <c r="C409" s="8"/>
      <c r="R409" s="12"/>
    </row>
    <row r="410" spans="1:18" ht="16.2">
      <c r="A410" s="7"/>
      <c r="B410" s="8"/>
      <c r="C410" s="8"/>
      <c r="R410" s="12"/>
    </row>
    <row r="411" spans="1:18" ht="16.2">
      <c r="A411" s="7"/>
      <c r="B411" s="8"/>
      <c r="C411" s="8"/>
      <c r="R411" s="12"/>
    </row>
    <row r="412" spans="1:18" ht="16.2">
      <c r="A412" s="7"/>
      <c r="B412" s="8"/>
      <c r="C412" s="8"/>
      <c r="R412" s="12"/>
    </row>
    <row r="413" spans="1:18" ht="16.2">
      <c r="A413" s="7"/>
      <c r="B413" s="8"/>
      <c r="C413" s="8"/>
      <c r="R413" s="12"/>
    </row>
    <row r="414" spans="1:18" ht="16.2">
      <c r="A414" s="7"/>
      <c r="B414" s="8"/>
      <c r="C414" s="8"/>
      <c r="R414" s="12"/>
    </row>
    <row r="415" spans="1:18" ht="16.2">
      <c r="A415" s="7"/>
      <c r="B415" s="8"/>
      <c r="C415" s="8"/>
      <c r="R415" s="12"/>
    </row>
    <row r="416" spans="1:18" ht="16.2">
      <c r="A416" s="7"/>
      <c r="B416" s="8"/>
      <c r="C416" s="8"/>
      <c r="R416" s="12"/>
    </row>
    <row r="417" spans="1:18" ht="16.2">
      <c r="A417" s="7"/>
      <c r="B417" s="8"/>
      <c r="C417" s="8"/>
      <c r="R417" s="12"/>
    </row>
    <row r="418" spans="1:18" ht="16.2">
      <c r="A418" s="7"/>
      <c r="B418" s="8"/>
      <c r="C418" s="8"/>
      <c r="R418" s="12"/>
    </row>
    <row r="419" spans="1:18" ht="16.2">
      <c r="A419" s="7"/>
      <c r="B419" s="8"/>
      <c r="C419" s="8"/>
      <c r="R419" s="12"/>
    </row>
    <row r="420" spans="1:18" ht="16.2">
      <c r="A420" s="7"/>
      <c r="B420" s="8"/>
      <c r="C420" s="8"/>
      <c r="R420" s="12"/>
    </row>
    <row r="421" spans="1:18" ht="16.2">
      <c r="A421" s="7"/>
      <c r="B421" s="8"/>
      <c r="C421" s="8"/>
      <c r="R421" s="12"/>
    </row>
    <row r="422" spans="1:18" ht="16.2">
      <c r="A422" s="7"/>
      <c r="B422" s="8"/>
      <c r="C422" s="8"/>
      <c r="R422" s="12"/>
    </row>
    <row r="423" spans="1:18" ht="16.2">
      <c r="A423" s="7"/>
      <c r="B423" s="8"/>
      <c r="C423" s="8"/>
      <c r="R423" s="12"/>
    </row>
    <row r="424" spans="1:18" ht="16.2">
      <c r="A424" s="7"/>
      <c r="B424" s="8"/>
      <c r="C424" s="8"/>
      <c r="R424" s="12"/>
    </row>
    <row r="425" spans="1:18" ht="16.2">
      <c r="A425" s="7"/>
      <c r="B425" s="8"/>
      <c r="C425" s="8"/>
      <c r="R425" s="12"/>
    </row>
    <row r="426" spans="1:18" ht="16.2">
      <c r="A426" s="7"/>
      <c r="B426" s="8"/>
      <c r="C426" s="8"/>
      <c r="R426" s="12"/>
    </row>
    <row r="427" spans="1:18" ht="16.2">
      <c r="A427" s="7"/>
      <c r="B427" s="8"/>
      <c r="C427" s="8"/>
      <c r="R427" s="12"/>
    </row>
    <row r="428" spans="1:18" ht="16.2">
      <c r="A428" s="7"/>
      <c r="B428" s="8"/>
      <c r="C428" s="8"/>
      <c r="R428" s="12"/>
    </row>
    <row r="429" spans="1:18" ht="16.2">
      <c r="A429" s="7"/>
      <c r="B429" s="8"/>
      <c r="C429" s="8"/>
      <c r="R429" s="12"/>
    </row>
    <row r="430" spans="1:18" ht="16.2">
      <c r="A430" s="7"/>
      <c r="B430" s="8"/>
      <c r="C430" s="8"/>
      <c r="R430" s="12"/>
    </row>
    <row r="431" spans="1:18" ht="16.2">
      <c r="A431" s="7"/>
      <c r="B431" s="8"/>
      <c r="C431" s="8"/>
      <c r="R431" s="12"/>
    </row>
    <row r="432" spans="1:18" ht="16.2">
      <c r="A432" s="7"/>
      <c r="B432" s="8"/>
      <c r="C432" s="8"/>
      <c r="R432" s="12"/>
    </row>
    <row r="433" spans="1:18" ht="16.2">
      <c r="A433" s="7"/>
      <c r="B433" s="8"/>
      <c r="C433" s="8"/>
      <c r="R433" s="12"/>
    </row>
    <row r="434" spans="1:18" ht="16.2">
      <c r="A434" s="7"/>
      <c r="B434" s="8"/>
      <c r="C434" s="8"/>
      <c r="R434" s="12"/>
    </row>
    <row r="435" spans="1:18" ht="16.2">
      <c r="A435" s="7"/>
      <c r="B435" s="8"/>
      <c r="C435" s="8"/>
      <c r="R435" s="12"/>
    </row>
    <row r="436" spans="1:18" ht="16.2">
      <c r="A436" s="7"/>
      <c r="B436" s="8"/>
      <c r="C436" s="8"/>
      <c r="R436" s="12"/>
    </row>
    <row r="437" spans="1:18" ht="16.2">
      <c r="A437" s="7"/>
      <c r="B437" s="8"/>
      <c r="C437" s="8"/>
      <c r="R437" s="12"/>
    </row>
    <row r="438" spans="1:18" ht="16.2">
      <c r="A438" s="7"/>
      <c r="B438" s="8"/>
      <c r="C438" s="8"/>
      <c r="R438" s="12"/>
    </row>
    <row r="439" spans="1:18" ht="16.2">
      <c r="A439" s="7"/>
      <c r="B439" s="8"/>
      <c r="C439" s="8"/>
      <c r="R439" s="12"/>
    </row>
    <row r="440" spans="1:18" ht="16.2">
      <c r="A440" s="7"/>
      <c r="B440" s="8"/>
      <c r="C440" s="8"/>
      <c r="R440" s="12"/>
    </row>
    <row r="441" spans="1:18" ht="16.2">
      <c r="A441" s="7"/>
      <c r="B441" s="8"/>
      <c r="C441" s="8"/>
      <c r="R441" s="12"/>
    </row>
    <row r="442" spans="1:18" ht="16.2">
      <c r="A442" s="7"/>
      <c r="B442" s="8"/>
      <c r="C442" s="8"/>
      <c r="R442" s="12"/>
    </row>
    <row r="443" spans="1:18" ht="16.2">
      <c r="A443" s="7"/>
      <c r="B443" s="8"/>
      <c r="C443" s="8"/>
      <c r="R443" s="12"/>
    </row>
    <row r="444" spans="1:18" ht="16.2">
      <c r="A444" s="7"/>
      <c r="B444" s="8"/>
      <c r="C444" s="8"/>
      <c r="R444" s="12"/>
    </row>
    <row r="445" spans="1:18" ht="16.2">
      <c r="A445" s="7"/>
      <c r="B445" s="8"/>
      <c r="C445" s="8"/>
      <c r="R445" s="12"/>
    </row>
    <row r="446" spans="1:18" ht="16.2">
      <c r="A446" s="7"/>
      <c r="B446" s="8"/>
      <c r="C446" s="8"/>
      <c r="R446" s="12"/>
    </row>
    <row r="447" spans="1:18" ht="16.2">
      <c r="A447" s="7"/>
      <c r="B447" s="8"/>
      <c r="C447" s="8"/>
      <c r="R447" s="12"/>
    </row>
    <row r="448" spans="1:18" ht="16.2">
      <c r="A448" s="7"/>
      <c r="B448" s="8"/>
      <c r="C448" s="8"/>
      <c r="R448" s="12"/>
    </row>
    <row r="449" spans="1:18" ht="16.2">
      <c r="A449" s="7"/>
      <c r="B449" s="8"/>
      <c r="C449" s="8"/>
      <c r="R449" s="12"/>
    </row>
    <row r="450" spans="1:18" ht="16.2">
      <c r="A450" s="7"/>
      <c r="B450" s="8"/>
      <c r="C450" s="8"/>
      <c r="R450" s="12"/>
    </row>
    <row r="451" spans="1:18" ht="16.2">
      <c r="A451" s="7"/>
      <c r="B451" s="8"/>
      <c r="C451" s="8"/>
      <c r="R451" s="12"/>
    </row>
    <row r="452" spans="1:18" ht="16.2">
      <c r="A452" s="7"/>
      <c r="B452" s="8"/>
      <c r="C452" s="8"/>
      <c r="R452" s="12"/>
    </row>
    <row r="453" spans="1:18" ht="16.2">
      <c r="A453" s="7"/>
      <c r="B453" s="8"/>
      <c r="C453" s="8"/>
      <c r="R453" s="12"/>
    </row>
    <row r="454" spans="1:18" ht="16.2">
      <c r="A454" s="7"/>
      <c r="B454" s="8"/>
      <c r="C454" s="8"/>
      <c r="R454" s="12"/>
    </row>
    <row r="455" spans="1:18" ht="16.2">
      <c r="A455" s="7"/>
      <c r="B455" s="8"/>
      <c r="C455" s="8"/>
      <c r="R455" s="12"/>
    </row>
    <row r="456" spans="1:18" ht="16.2">
      <c r="A456" s="7"/>
      <c r="B456" s="8"/>
      <c r="C456" s="8"/>
      <c r="R456" s="12"/>
    </row>
    <row r="457" spans="1:18" ht="16.2">
      <c r="A457" s="7"/>
      <c r="B457" s="8"/>
      <c r="C457" s="8"/>
      <c r="R457" s="12"/>
    </row>
    <row r="458" spans="1:18" ht="16.2">
      <c r="A458" s="7"/>
      <c r="B458" s="8"/>
      <c r="C458" s="8"/>
      <c r="R458" s="12"/>
    </row>
    <row r="459" spans="1:18" ht="16.2">
      <c r="A459" s="7"/>
      <c r="B459" s="8"/>
      <c r="C459" s="8"/>
      <c r="R459" s="12"/>
    </row>
    <row r="460" spans="1:18" ht="16.2">
      <c r="A460" s="7"/>
      <c r="B460" s="8"/>
      <c r="C460" s="8"/>
      <c r="R460" s="12"/>
    </row>
    <row r="461" spans="1:18" ht="16.2">
      <c r="A461" s="7"/>
      <c r="B461" s="8"/>
      <c r="C461" s="8"/>
      <c r="R461" s="12"/>
    </row>
    <row r="462" spans="1:18" ht="16.2">
      <c r="A462" s="7"/>
      <c r="B462" s="8"/>
      <c r="C462" s="8"/>
      <c r="R462" s="12"/>
    </row>
    <row r="463" spans="1:18" ht="16.2">
      <c r="A463" s="7"/>
      <c r="B463" s="8"/>
      <c r="C463" s="8"/>
      <c r="R463" s="12"/>
    </row>
    <row r="464" spans="1:18" ht="16.2">
      <c r="A464" s="7"/>
      <c r="B464" s="8"/>
      <c r="C464" s="8"/>
      <c r="R464" s="12"/>
    </row>
    <row r="465" spans="1:18" ht="16.2">
      <c r="A465" s="7"/>
      <c r="B465" s="8"/>
      <c r="C465" s="8"/>
      <c r="R465" s="12"/>
    </row>
    <row r="466" spans="1:18" ht="16.2">
      <c r="A466" s="7"/>
      <c r="B466" s="8"/>
      <c r="C466" s="8"/>
      <c r="R466" s="12"/>
    </row>
    <row r="467" spans="1:18" ht="16.2">
      <c r="A467" s="7"/>
      <c r="B467" s="8"/>
      <c r="C467" s="8"/>
      <c r="R467" s="12"/>
    </row>
    <row r="468" spans="1:18" ht="16.2">
      <c r="A468" s="7"/>
      <c r="B468" s="8"/>
      <c r="C468" s="8"/>
      <c r="R468" s="12"/>
    </row>
    <row r="469" spans="1:18" ht="16.2">
      <c r="A469" s="7"/>
      <c r="B469" s="8"/>
      <c r="C469" s="8"/>
      <c r="R469" s="12"/>
    </row>
    <row r="470" spans="1:18" ht="16.2">
      <c r="A470" s="7"/>
      <c r="B470" s="8"/>
      <c r="C470" s="8"/>
      <c r="R470" s="12"/>
    </row>
    <row r="471" spans="1:18" ht="16.2">
      <c r="A471" s="7"/>
      <c r="B471" s="8"/>
      <c r="C471" s="8"/>
      <c r="R471" s="12"/>
    </row>
    <row r="472" spans="1:18" ht="16.2">
      <c r="A472" s="7"/>
      <c r="B472" s="8"/>
      <c r="C472" s="8"/>
      <c r="R472" s="12"/>
    </row>
    <row r="473" spans="1:18" ht="16.2">
      <c r="A473" s="7"/>
      <c r="B473" s="8"/>
      <c r="C473" s="8"/>
      <c r="R473" s="12"/>
    </row>
    <row r="474" spans="1:18" ht="16.2">
      <c r="A474" s="7"/>
      <c r="B474" s="8"/>
      <c r="C474" s="8"/>
      <c r="R474" s="12"/>
    </row>
    <row r="475" spans="1:18" ht="16.2">
      <c r="A475" s="7"/>
      <c r="B475" s="8"/>
      <c r="C475" s="8"/>
      <c r="R475" s="12"/>
    </row>
    <row r="476" spans="1:18" ht="16.2">
      <c r="A476" s="7"/>
      <c r="B476" s="8"/>
      <c r="C476" s="8"/>
      <c r="R476" s="12"/>
    </row>
    <row r="477" spans="1:18" ht="16.2">
      <c r="A477" s="7"/>
      <c r="B477" s="8"/>
      <c r="C477" s="8"/>
      <c r="R477" s="12"/>
    </row>
    <row r="478" spans="1:18" ht="16.2">
      <c r="A478" s="7"/>
      <c r="B478" s="8"/>
      <c r="C478" s="8"/>
      <c r="R478" s="12"/>
    </row>
    <row r="479" spans="1:18" ht="16.2">
      <c r="A479" s="7"/>
      <c r="B479" s="8"/>
      <c r="C479" s="8"/>
      <c r="R479" s="12"/>
    </row>
    <row r="480" spans="1:18" ht="16.2">
      <c r="A480" s="7"/>
      <c r="B480" s="8"/>
      <c r="C480" s="8"/>
      <c r="R480" s="12"/>
    </row>
    <row r="481" spans="1:18" ht="16.2">
      <c r="A481" s="7"/>
      <c r="B481" s="8"/>
      <c r="C481" s="8"/>
      <c r="R481" s="12"/>
    </row>
    <row r="482" spans="1:18" ht="16.2">
      <c r="A482" s="7"/>
      <c r="B482" s="8"/>
      <c r="C482" s="8"/>
      <c r="R482" s="12"/>
    </row>
    <row r="483" spans="1:18" ht="16.2">
      <c r="A483" s="7"/>
      <c r="B483" s="8"/>
      <c r="C483" s="8"/>
      <c r="R483" s="12"/>
    </row>
    <row r="484" spans="1:18" ht="16.2">
      <c r="A484" s="7"/>
      <c r="B484" s="8"/>
      <c r="C484" s="8"/>
      <c r="R484" s="12"/>
    </row>
    <row r="485" spans="1:18" ht="16.2">
      <c r="A485" s="7"/>
      <c r="B485" s="8"/>
      <c r="C485" s="8"/>
      <c r="R485" s="12"/>
    </row>
    <row r="486" spans="1:18" ht="16.2">
      <c r="A486" s="7"/>
      <c r="B486" s="8"/>
      <c r="C486" s="8"/>
      <c r="R486" s="12"/>
    </row>
    <row r="487" spans="1:18" ht="16.2">
      <c r="A487" s="7"/>
      <c r="B487" s="8"/>
      <c r="C487" s="8"/>
      <c r="R487" s="12"/>
    </row>
    <row r="488" spans="1:18" ht="16.2">
      <c r="A488" s="7"/>
      <c r="B488" s="8"/>
      <c r="C488" s="8"/>
      <c r="R488" s="12"/>
    </row>
    <row r="489" spans="1:18" ht="16.2">
      <c r="A489" s="7"/>
      <c r="B489" s="8"/>
      <c r="C489" s="8"/>
      <c r="R489" s="12"/>
    </row>
    <row r="490" spans="1:18" ht="16.2">
      <c r="A490" s="7"/>
      <c r="B490" s="8"/>
      <c r="C490" s="8"/>
      <c r="R490" s="12"/>
    </row>
    <row r="491" spans="1:18" ht="16.2">
      <c r="A491" s="7"/>
      <c r="B491" s="8"/>
      <c r="C491" s="8"/>
      <c r="R491" s="12"/>
    </row>
    <row r="492" spans="1:18" ht="16.2">
      <c r="A492" s="7"/>
      <c r="B492" s="8"/>
      <c r="C492" s="8"/>
      <c r="R492" s="12"/>
    </row>
    <row r="493" spans="1:18" ht="16.2">
      <c r="A493" s="7"/>
      <c r="B493" s="8"/>
      <c r="C493" s="8"/>
      <c r="R493" s="12"/>
    </row>
    <row r="494" spans="1:18" ht="16.2">
      <c r="A494" s="7"/>
      <c r="B494" s="8"/>
      <c r="C494" s="8"/>
      <c r="R494" s="12"/>
    </row>
    <row r="495" spans="1:18" ht="16.2">
      <c r="A495" s="7"/>
      <c r="B495" s="8"/>
      <c r="C495" s="8"/>
      <c r="R495" s="12"/>
    </row>
    <row r="496" spans="1:18" ht="16.2">
      <c r="A496" s="7"/>
      <c r="B496" s="8"/>
      <c r="C496" s="8"/>
      <c r="R496" s="12"/>
    </row>
    <row r="497" spans="1:18" ht="16.2">
      <c r="A497" s="7"/>
      <c r="B497" s="8"/>
      <c r="C497" s="8"/>
      <c r="R497" s="12"/>
    </row>
    <row r="498" spans="1:18" ht="16.2">
      <c r="A498" s="7"/>
      <c r="B498" s="8"/>
      <c r="C498" s="8"/>
      <c r="R498" s="12"/>
    </row>
    <row r="499" spans="1:18" ht="16.2">
      <c r="A499" s="7"/>
      <c r="B499" s="8"/>
      <c r="C499" s="8"/>
      <c r="R499" s="12"/>
    </row>
    <row r="500" spans="1:18" ht="16.2">
      <c r="A500" s="7"/>
      <c r="B500" s="8"/>
      <c r="C500" s="8"/>
      <c r="R500" s="12"/>
    </row>
    <row r="501" spans="1:18" ht="16.2">
      <c r="A501" s="7"/>
      <c r="B501" s="8"/>
      <c r="C501" s="8"/>
      <c r="R501" s="12"/>
    </row>
    <row r="502" spans="1:18" ht="16.2">
      <c r="A502" s="7"/>
      <c r="B502" s="8"/>
      <c r="C502" s="8"/>
      <c r="R502" s="12"/>
    </row>
    <row r="503" spans="1:18" ht="16.2">
      <c r="A503" s="7"/>
      <c r="B503" s="8"/>
      <c r="C503" s="8"/>
      <c r="R503" s="12"/>
    </row>
    <row r="504" spans="1:18" ht="16.2">
      <c r="A504" s="7"/>
      <c r="B504" s="8"/>
      <c r="C504" s="8"/>
      <c r="R504" s="12"/>
    </row>
    <row r="505" spans="1:18" ht="16.2">
      <c r="A505" s="7"/>
      <c r="B505" s="8"/>
      <c r="C505" s="8"/>
      <c r="R505" s="12"/>
    </row>
    <row r="506" spans="1:18" ht="16.2">
      <c r="A506" s="7"/>
      <c r="B506" s="8"/>
      <c r="C506" s="8"/>
      <c r="R506" s="12"/>
    </row>
    <row r="507" spans="1:18" ht="16.2">
      <c r="A507" s="7"/>
      <c r="B507" s="8"/>
      <c r="C507" s="8"/>
      <c r="R507" s="12"/>
    </row>
    <row r="508" spans="1:18" ht="16.2">
      <c r="A508" s="7"/>
      <c r="B508" s="8"/>
      <c r="C508" s="8"/>
      <c r="R508" s="12"/>
    </row>
    <row r="509" spans="1:18" ht="16.2">
      <c r="A509" s="7"/>
      <c r="B509" s="8"/>
      <c r="C509" s="8"/>
      <c r="R509" s="12"/>
    </row>
    <row r="510" spans="1:18" ht="16.2">
      <c r="A510" s="7"/>
      <c r="B510" s="8"/>
      <c r="C510" s="8"/>
      <c r="R510" s="12"/>
    </row>
    <row r="511" spans="1:18" ht="16.2">
      <c r="A511" s="7"/>
      <c r="B511" s="8"/>
      <c r="C511" s="8"/>
      <c r="R511" s="12"/>
    </row>
    <row r="512" spans="1:18" ht="16.2">
      <c r="A512" s="7"/>
      <c r="B512" s="8"/>
      <c r="C512" s="8"/>
      <c r="R512" s="12"/>
    </row>
    <row r="513" spans="1:18" ht="16.2">
      <c r="A513" s="7"/>
      <c r="B513" s="8"/>
      <c r="C513" s="8"/>
      <c r="R513" s="12"/>
    </row>
    <row r="514" spans="1:18" ht="16.2">
      <c r="A514" s="7"/>
      <c r="B514" s="8"/>
      <c r="C514" s="8"/>
      <c r="R514" s="12"/>
    </row>
    <row r="515" spans="1:18" ht="16.2">
      <c r="A515" s="7"/>
      <c r="B515" s="8"/>
      <c r="C515" s="8"/>
      <c r="R515" s="12"/>
    </row>
    <row r="516" spans="1:18" ht="16.2">
      <c r="A516" s="7"/>
      <c r="B516" s="8"/>
      <c r="C516" s="8"/>
      <c r="R516" s="12"/>
    </row>
    <row r="517" spans="1:18" ht="16.2">
      <c r="A517" s="7"/>
      <c r="B517" s="8"/>
      <c r="C517" s="8"/>
      <c r="R517" s="12"/>
    </row>
    <row r="518" spans="1:18" ht="16.2">
      <c r="A518" s="7"/>
      <c r="B518" s="8"/>
      <c r="C518" s="8"/>
      <c r="R518" s="12"/>
    </row>
    <row r="519" spans="1:18" ht="16.2">
      <c r="A519" s="7"/>
      <c r="B519" s="8"/>
      <c r="C519" s="8"/>
      <c r="R519" s="12"/>
    </row>
    <row r="520" spans="1:18" ht="16.2">
      <c r="A520" s="7"/>
      <c r="B520" s="8"/>
      <c r="C520" s="8"/>
      <c r="R520" s="12"/>
    </row>
    <row r="521" spans="1:18" ht="16.2">
      <c r="A521" s="7"/>
      <c r="B521" s="8"/>
      <c r="C521" s="8"/>
      <c r="R521" s="12"/>
    </row>
    <row r="522" spans="1:18" ht="16.2">
      <c r="A522" s="7"/>
      <c r="B522" s="8"/>
      <c r="C522" s="8"/>
      <c r="R522" s="12"/>
    </row>
    <row r="523" spans="1:18" ht="16.2">
      <c r="A523" s="7"/>
      <c r="B523" s="8"/>
      <c r="C523" s="8"/>
      <c r="R523" s="12"/>
    </row>
    <row r="524" spans="1:18" ht="16.2">
      <c r="A524" s="7"/>
      <c r="B524" s="8"/>
      <c r="C524" s="8"/>
      <c r="R524" s="12"/>
    </row>
    <row r="525" spans="1:18" ht="16.2">
      <c r="A525" s="7"/>
      <c r="B525" s="8"/>
      <c r="C525" s="8"/>
      <c r="R525" s="12"/>
    </row>
    <row r="526" spans="1:18" ht="16.2">
      <c r="A526" s="7"/>
      <c r="B526" s="8"/>
      <c r="C526" s="8"/>
      <c r="R526" s="12"/>
    </row>
    <row r="527" spans="1:18" ht="16.2">
      <c r="A527" s="7"/>
      <c r="B527" s="8"/>
      <c r="C527" s="8"/>
      <c r="R527" s="12"/>
    </row>
    <row r="528" spans="1:18" ht="16.2">
      <c r="A528" s="7"/>
      <c r="B528" s="8"/>
      <c r="C528" s="8"/>
      <c r="R528" s="12"/>
    </row>
    <row r="529" spans="1:18" ht="16.2">
      <c r="A529" s="7"/>
      <c r="B529" s="8"/>
      <c r="C529" s="8"/>
      <c r="R529" s="12"/>
    </row>
    <row r="530" spans="1:18" ht="16.2">
      <c r="A530" s="7"/>
      <c r="B530" s="8"/>
      <c r="C530" s="8"/>
      <c r="R530" s="12"/>
    </row>
    <row r="531" spans="1:18" ht="16.2">
      <c r="A531" s="7"/>
      <c r="B531" s="8"/>
      <c r="C531" s="8"/>
      <c r="R531" s="12"/>
    </row>
    <row r="532" spans="1:18" ht="16.2">
      <c r="A532" s="7"/>
      <c r="B532" s="8"/>
      <c r="C532" s="8"/>
      <c r="R532" s="12"/>
    </row>
    <row r="533" spans="1:18" ht="16.2">
      <c r="A533" s="7"/>
      <c r="B533" s="8"/>
      <c r="C533" s="8"/>
      <c r="R533" s="12"/>
    </row>
    <row r="534" spans="1:18" ht="16.2">
      <c r="A534" s="7"/>
      <c r="B534" s="8"/>
      <c r="C534" s="8"/>
      <c r="R534" s="12"/>
    </row>
    <row r="535" spans="1:18" ht="16.2">
      <c r="A535" s="7"/>
      <c r="B535" s="8"/>
      <c r="C535" s="8"/>
      <c r="R535" s="12"/>
    </row>
    <row r="536" spans="1:18" ht="16.2">
      <c r="A536" s="7"/>
      <c r="B536" s="8"/>
      <c r="C536" s="8"/>
      <c r="R536" s="12"/>
    </row>
    <row r="537" spans="1:18" ht="16.2">
      <c r="A537" s="7"/>
      <c r="B537" s="8"/>
      <c r="C537" s="8"/>
      <c r="R537" s="12"/>
    </row>
    <row r="538" spans="1:18" ht="16.2">
      <c r="A538" s="7"/>
      <c r="B538" s="8"/>
      <c r="C538" s="8"/>
      <c r="R538" s="12"/>
    </row>
    <row r="539" spans="1:18" ht="16.2">
      <c r="A539" s="7"/>
      <c r="B539" s="8"/>
      <c r="C539" s="8"/>
      <c r="R539" s="12"/>
    </row>
    <row r="540" spans="1:18" ht="16.2">
      <c r="A540" s="7"/>
      <c r="B540" s="8"/>
      <c r="C540" s="8"/>
      <c r="R540" s="12"/>
    </row>
    <row r="541" spans="1:18" ht="16.2">
      <c r="A541" s="7"/>
      <c r="B541" s="8"/>
      <c r="C541" s="8"/>
      <c r="R541" s="12"/>
    </row>
    <row r="542" spans="1:18" ht="16.2">
      <c r="A542" s="7"/>
      <c r="B542" s="8"/>
      <c r="C542" s="8"/>
      <c r="R542" s="12"/>
    </row>
    <row r="543" spans="1:18" ht="16.2">
      <c r="A543" s="7"/>
      <c r="B543" s="8"/>
      <c r="C543" s="8"/>
      <c r="R543" s="12"/>
    </row>
    <row r="544" spans="1:18" ht="16.2">
      <c r="A544" s="7"/>
      <c r="B544" s="8"/>
      <c r="C544" s="8"/>
      <c r="R544" s="12"/>
    </row>
    <row r="545" spans="1:18" ht="16.2">
      <c r="A545" s="7"/>
      <c r="B545" s="8"/>
      <c r="C545" s="8"/>
      <c r="R545" s="12"/>
    </row>
    <row r="546" spans="1:18" ht="16.2">
      <c r="A546" s="7"/>
      <c r="B546" s="8"/>
      <c r="C546" s="8"/>
      <c r="R546" s="12"/>
    </row>
    <row r="547" spans="1:18" ht="16.2">
      <c r="A547" s="7"/>
      <c r="B547" s="8"/>
      <c r="C547" s="8"/>
      <c r="R547" s="12"/>
    </row>
    <row r="548" spans="1:18" ht="16.2">
      <c r="A548" s="7"/>
      <c r="B548" s="8"/>
      <c r="C548" s="8"/>
      <c r="R548" s="12"/>
    </row>
    <row r="549" spans="1:18" ht="16.2">
      <c r="A549" s="7"/>
      <c r="B549" s="8"/>
      <c r="C549" s="8"/>
      <c r="R549" s="12"/>
    </row>
    <row r="550" spans="1:18" ht="16.2">
      <c r="A550" s="7"/>
      <c r="B550" s="8"/>
      <c r="C550" s="8"/>
      <c r="R550" s="12"/>
    </row>
    <row r="551" spans="1:18" ht="16.2">
      <c r="A551" s="7"/>
      <c r="B551" s="8"/>
      <c r="C551" s="8"/>
      <c r="R551" s="12"/>
    </row>
    <row r="552" spans="1:18" ht="16.2">
      <c r="A552" s="7"/>
      <c r="B552" s="8"/>
      <c r="C552" s="8"/>
      <c r="R552" s="12"/>
    </row>
    <row r="553" spans="1:18" ht="16.2">
      <c r="A553" s="7"/>
      <c r="B553" s="8"/>
      <c r="C553" s="8"/>
      <c r="R553" s="12"/>
    </row>
    <row r="554" spans="1:18" ht="16.2">
      <c r="A554" s="7"/>
      <c r="B554" s="8"/>
      <c r="C554" s="8"/>
      <c r="R554" s="12"/>
    </row>
    <row r="555" spans="1:18" ht="16.2">
      <c r="A555" s="7"/>
      <c r="B555" s="8"/>
      <c r="C555" s="8"/>
      <c r="R555" s="12"/>
    </row>
    <row r="556" spans="1:18" ht="16.2">
      <c r="A556" s="7"/>
      <c r="B556" s="8"/>
      <c r="C556" s="8"/>
      <c r="R556" s="12"/>
    </row>
    <row r="557" spans="1:18" ht="16.2">
      <c r="A557" s="7"/>
      <c r="B557" s="8"/>
      <c r="C557" s="8"/>
      <c r="R557" s="12"/>
    </row>
    <row r="558" spans="1:18" ht="16.2">
      <c r="A558" s="7"/>
      <c r="B558" s="8"/>
      <c r="C558" s="8"/>
      <c r="R558" s="12"/>
    </row>
    <row r="559" spans="1:18" ht="16.2">
      <c r="A559" s="7"/>
      <c r="B559" s="8"/>
      <c r="C559" s="8"/>
      <c r="R559" s="12"/>
    </row>
    <row r="560" spans="1:18" ht="16.2">
      <c r="A560" s="7"/>
      <c r="B560" s="8"/>
      <c r="C560" s="8"/>
      <c r="R560" s="12"/>
    </row>
    <row r="561" spans="1:18" ht="16.2">
      <c r="A561" s="7"/>
      <c r="B561" s="8"/>
      <c r="C561" s="8"/>
      <c r="R561" s="12"/>
    </row>
    <row r="562" spans="1:18" ht="16.2">
      <c r="A562" s="7"/>
      <c r="B562" s="8"/>
      <c r="C562" s="8"/>
      <c r="R562" s="12"/>
    </row>
    <row r="563" spans="1:18" ht="16.2">
      <c r="A563" s="7"/>
      <c r="B563" s="8"/>
      <c r="C563" s="8"/>
      <c r="R563" s="12"/>
    </row>
    <row r="564" spans="1:18" ht="16.2">
      <c r="A564" s="7"/>
      <c r="B564" s="8"/>
      <c r="C564" s="8"/>
      <c r="R564" s="12"/>
    </row>
    <row r="565" spans="1:18" ht="16.2">
      <c r="A565" s="7"/>
      <c r="B565" s="8"/>
      <c r="C565" s="8"/>
      <c r="R565" s="12"/>
    </row>
    <row r="566" spans="1:18" ht="16.2">
      <c r="A566" s="7"/>
      <c r="B566" s="8"/>
      <c r="C566" s="8"/>
      <c r="R566" s="12"/>
    </row>
    <row r="567" spans="1:18" ht="16.2">
      <c r="A567" s="7"/>
      <c r="B567" s="8"/>
      <c r="C567" s="8"/>
      <c r="R567" s="12"/>
    </row>
    <row r="568" spans="1:18" ht="16.2">
      <c r="A568" s="7"/>
      <c r="B568" s="8"/>
      <c r="C568" s="8"/>
      <c r="R568" s="12"/>
    </row>
    <row r="569" spans="1:18" ht="16.2">
      <c r="A569" s="7"/>
      <c r="B569" s="8"/>
      <c r="C569" s="8"/>
      <c r="R569" s="12"/>
    </row>
    <row r="570" spans="1:18" ht="16.2">
      <c r="A570" s="7"/>
      <c r="B570" s="8"/>
      <c r="C570" s="8"/>
      <c r="R570" s="12"/>
    </row>
    <row r="571" spans="1:18" ht="16.2">
      <c r="A571" s="7"/>
      <c r="B571" s="8"/>
      <c r="C571" s="8"/>
      <c r="R571" s="12"/>
    </row>
    <row r="572" spans="1:18" ht="16.2">
      <c r="A572" s="7"/>
      <c r="B572" s="8"/>
      <c r="C572" s="8"/>
      <c r="R572" s="12"/>
    </row>
    <row r="573" spans="1:18" ht="16.2">
      <c r="A573" s="7"/>
      <c r="B573" s="8"/>
      <c r="C573" s="8"/>
      <c r="R573" s="12"/>
    </row>
    <row r="574" spans="1:18" ht="16.2">
      <c r="A574" s="7"/>
      <c r="B574" s="8"/>
      <c r="C574" s="8"/>
      <c r="R574" s="12"/>
    </row>
    <row r="575" spans="1:18" ht="16.2">
      <c r="A575" s="7"/>
      <c r="B575" s="8"/>
      <c r="C575" s="8"/>
      <c r="R575" s="12"/>
    </row>
    <row r="576" spans="1:18" ht="16.2">
      <c r="A576" s="7"/>
      <c r="B576" s="8"/>
      <c r="C576" s="8"/>
      <c r="R576" s="12"/>
    </row>
    <row r="577" spans="1:18" ht="16.2">
      <c r="A577" s="7"/>
      <c r="B577" s="8"/>
      <c r="C577" s="8"/>
      <c r="R577" s="12"/>
    </row>
    <row r="578" spans="1:18" ht="16.2">
      <c r="A578" s="7"/>
      <c r="B578" s="8"/>
      <c r="C578" s="8"/>
      <c r="R578" s="12"/>
    </row>
    <row r="579" spans="1:18" ht="16.2">
      <c r="A579" s="7"/>
      <c r="B579" s="8"/>
      <c r="C579" s="8"/>
      <c r="R579" s="12"/>
    </row>
    <row r="580" spans="1:18" ht="16.2">
      <c r="A580" s="7"/>
      <c r="B580" s="8"/>
      <c r="C580" s="8"/>
      <c r="R580" s="12"/>
    </row>
    <row r="581" spans="1:18" ht="16.2">
      <c r="A581" s="7"/>
      <c r="B581" s="8"/>
      <c r="C581" s="8"/>
      <c r="R581" s="12"/>
    </row>
    <row r="582" spans="1:18" ht="16.2">
      <c r="A582" s="7"/>
      <c r="B582" s="8"/>
      <c r="C582" s="8"/>
      <c r="R582" s="12"/>
    </row>
    <row r="583" spans="1:18" ht="16.2">
      <c r="A583" s="7"/>
      <c r="B583" s="8"/>
      <c r="C583" s="8"/>
      <c r="R583" s="12"/>
    </row>
    <row r="584" spans="1:18" ht="16.2">
      <c r="A584" s="7"/>
      <c r="B584" s="8"/>
      <c r="C584" s="8"/>
      <c r="R584" s="12"/>
    </row>
    <row r="585" spans="1:18" ht="16.2">
      <c r="A585" s="7"/>
      <c r="B585" s="8"/>
      <c r="C585" s="8"/>
      <c r="R585" s="12"/>
    </row>
    <row r="586" spans="1:18" ht="16.2">
      <c r="A586" s="7"/>
      <c r="B586" s="8"/>
      <c r="C586" s="8"/>
      <c r="R586" s="12"/>
    </row>
    <row r="587" spans="1:18" ht="16.2">
      <c r="A587" s="7"/>
      <c r="B587" s="8"/>
      <c r="C587" s="8"/>
      <c r="R587" s="12"/>
    </row>
    <row r="588" spans="1:18" ht="16.2">
      <c r="A588" s="7"/>
      <c r="B588" s="8"/>
      <c r="C588" s="8"/>
      <c r="R588" s="12"/>
    </row>
    <row r="589" spans="1:18" ht="16.2">
      <c r="A589" s="7"/>
      <c r="B589" s="8"/>
      <c r="C589" s="8"/>
      <c r="R589" s="12"/>
    </row>
    <row r="590" spans="1:18" ht="16.2">
      <c r="A590" s="7"/>
      <c r="B590" s="8"/>
      <c r="C590" s="8"/>
      <c r="R590" s="12"/>
    </row>
    <row r="591" spans="1:18" ht="16.2">
      <c r="A591" s="7"/>
      <c r="B591" s="8"/>
      <c r="C591" s="8"/>
      <c r="R591" s="12"/>
    </row>
    <row r="592" spans="1:18" ht="16.2">
      <c r="A592" s="7"/>
      <c r="B592" s="8"/>
      <c r="C592" s="8"/>
      <c r="R592" s="12"/>
    </row>
    <row r="593" spans="1:18" ht="16.2">
      <c r="A593" s="7"/>
      <c r="B593" s="8"/>
      <c r="C593" s="8"/>
      <c r="R593" s="12"/>
    </row>
    <row r="594" spans="1:18" ht="16.2">
      <c r="A594" s="7"/>
      <c r="B594" s="8"/>
      <c r="C594" s="8"/>
      <c r="R594" s="12"/>
    </row>
    <row r="595" spans="1:18" ht="16.2">
      <c r="A595" s="7"/>
      <c r="B595" s="8"/>
      <c r="C595" s="8"/>
      <c r="R595" s="12"/>
    </row>
    <row r="596" spans="1:18" ht="16.2">
      <c r="A596" s="7"/>
      <c r="B596" s="8"/>
      <c r="C596" s="8"/>
      <c r="R596" s="12"/>
    </row>
    <row r="597" spans="1:18" ht="16.2">
      <c r="A597" s="7"/>
      <c r="B597" s="8"/>
      <c r="C597" s="8"/>
      <c r="R597" s="12"/>
    </row>
    <row r="598" spans="1:18" ht="16.2">
      <c r="A598" s="7"/>
      <c r="B598" s="8"/>
      <c r="C598" s="8"/>
      <c r="R598" s="12"/>
    </row>
    <row r="599" spans="1:18" ht="16.2">
      <c r="A599" s="7"/>
      <c r="B599" s="8"/>
      <c r="C599" s="8"/>
      <c r="R599" s="12"/>
    </row>
    <row r="600" spans="1:18" ht="16.2">
      <c r="A600" s="7"/>
      <c r="B600" s="8"/>
      <c r="C600" s="8"/>
      <c r="R600" s="12"/>
    </row>
    <row r="601" spans="1:18" ht="16.2">
      <c r="A601" s="7"/>
      <c r="B601" s="8"/>
      <c r="C601" s="8"/>
      <c r="R601" s="12"/>
    </row>
    <row r="602" spans="1:18" ht="16.2">
      <c r="A602" s="7"/>
      <c r="B602" s="8"/>
      <c r="C602" s="8"/>
      <c r="R602" s="12"/>
    </row>
    <row r="603" spans="1:18" ht="16.2">
      <c r="A603" s="7"/>
      <c r="B603" s="8"/>
      <c r="C603" s="8"/>
      <c r="R603" s="12"/>
    </row>
    <row r="604" spans="1:18" ht="16.2">
      <c r="A604" s="7"/>
      <c r="B604" s="8"/>
      <c r="C604" s="8"/>
      <c r="R604" s="12"/>
    </row>
    <row r="605" spans="1:18" ht="16.2">
      <c r="A605" s="7"/>
      <c r="B605" s="8"/>
      <c r="C605" s="8"/>
      <c r="R605" s="12"/>
    </row>
    <row r="606" spans="1:18" ht="16.2">
      <c r="A606" s="7"/>
      <c r="B606" s="8"/>
      <c r="C606" s="8"/>
      <c r="R606" s="12"/>
    </row>
    <row r="607" spans="1:18" ht="16.2">
      <c r="A607" s="7"/>
      <c r="B607" s="8"/>
      <c r="C607" s="8"/>
      <c r="R607" s="12"/>
    </row>
    <row r="608" spans="1:18" ht="16.2">
      <c r="A608" s="7"/>
      <c r="B608" s="8"/>
      <c r="C608" s="8"/>
      <c r="R608" s="12"/>
    </row>
    <row r="609" spans="1:18" ht="16.2">
      <c r="A609" s="7"/>
      <c r="B609" s="8"/>
      <c r="C609" s="8"/>
      <c r="R609" s="12"/>
    </row>
    <row r="610" spans="1:18" ht="16.2">
      <c r="A610" s="7"/>
      <c r="B610" s="8"/>
      <c r="C610" s="8"/>
      <c r="R610" s="12"/>
    </row>
    <row r="611" spans="1:18" ht="16.2">
      <c r="A611" s="7"/>
      <c r="B611" s="8"/>
      <c r="C611" s="8"/>
      <c r="R611" s="12"/>
    </row>
    <row r="612" spans="1:18" ht="16.2">
      <c r="A612" s="7"/>
      <c r="B612" s="8"/>
      <c r="C612" s="8"/>
      <c r="R612" s="12"/>
    </row>
    <row r="613" spans="1:18" ht="16.2">
      <c r="A613" s="7"/>
      <c r="B613" s="8"/>
      <c r="C613" s="8"/>
      <c r="R613" s="12"/>
    </row>
    <row r="614" spans="1:18" ht="16.2">
      <c r="A614" s="7"/>
      <c r="B614" s="8"/>
      <c r="C614" s="8"/>
      <c r="R614" s="12"/>
    </row>
    <row r="615" spans="1:18" ht="16.2">
      <c r="A615" s="7"/>
      <c r="B615" s="8"/>
      <c r="C615" s="8"/>
      <c r="R615" s="12"/>
    </row>
    <row r="616" spans="1:18" ht="16.2">
      <c r="A616" s="7"/>
      <c r="B616" s="8"/>
      <c r="C616" s="8"/>
      <c r="R616" s="12"/>
    </row>
    <row r="617" spans="1:18" ht="16.2">
      <c r="A617" s="7"/>
      <c r="B617" s="8"/>
      <c r="C617" s="8"/>
      <c r="R617" s="12"/>
    </row>
    <row r="618" spans="1:18" ht="16.2">
      <c r="A618" s="7"/>
      <c r="B618" s="8"/>
      <c r="C618" s="8"/>
      <c r="R618" s="12"/>
    </row>
    <row r="619" spans="1:18" ht="16.2">
      <c r="A619" s="7"/>
      <c r="B619" s="8"/>
      <c r="C619" s="8"/>
      <c r="R619" s="12"/>
    </row>
    <row r="620" spans="1:18" ht="16.2">
      <c r="A620" s="7"/>
      <c r="B620" s="8"/>
      <c r="C620" s="8"/>
      <c r="R620" s="12"/>
    </row>
    <row r="621" spans="1:18" ht="16.2">
      <c r="A621" s="7"/>
      <c r="B621" s="8"/>
      <c r="C621" s="8"/>
      <c r="R621" s="12"/>
    </row>
    <row r="622" spans="1:18" ht="16.2">
      <c r="A622" s="7"/>
      <c r="B622" s="8"/>
      <c r="C622" s="8"/>
      <c r="R622" s="12"/>
    </row>
    <row r="623" spans="1:18" ht="16.2">
      <c r="A623" s="7"/>
      <c r="B623" s="8"/>
      <c r="C623" s="8"/>
      <c r="R623" s="12"/>
    </row>
    <row r="624" spans="1:18" ht="16.2">
      <c r="A624" s="7"/>
      <c r="B624" s="8"/>
      <c r="C624" s="8"/>
      <c r="R624" s="12"/>
    </row>
    <row r="625" spans="1:18" ht="16.2">
      <c r="A625" s="7"/>
      <c r="B625" s="8"/>
      <c r="C625" s="8"/>
      <c r="R625" s="12"/>
    </row>
    <row r="626" spans="1:18" ht="16.2">
      <c r="A626" s="7"/>
      <c r="B626" s="8"/>
      <c r="C626" s="8"/>
      <c r="R626" s="12"/>
    </row>
    <row r="627" spans="1:18" ht="16.2">
      <c r="A627" s="7"/>
      <c r="B627" s="8"/>
      <c r="C627" s="8"/>
      <c r="R627" s="12"/>
    </row>
    <row r="628" spans="1:18" ht="16.2">
      <c r="A628" s="7"/>
      <c r="B628" s="8"/>
      <c r="C628" s="8"/>
      <c r="R628" s="12"/>
    </row>
    <row r="629" spans="1:18" ht="16.2">
      <c r="A629" s="7"/>
      <c r="B629" s="8"/>
      <c r="C629" s="8"/>
      <c r="R629" s="12"/>
    </row>
    <row r="630" spans="1:18" ht="16.2">
      <c r="A630" s="7"/>
      <c r="B630" s="8"/>
      <c r="C630" s="8"/>
      <c r="R630" s="12"/>
    </row>
    <row r="631" spans="1:18" ht="16.2">
      <c r="A631" s="7"/>
      <c r="B631" s="8"/>
      <c r="C631" s="8"/>
      <c r="R631" s="12"/>
    </row>
    <row r="632" spans="1:18" ht="16.2">
      <c r="A632" s="7"/>
      <c r="B632" s="8"/>
      <c r="C632" s="8"/>
      <c r="R632" s="12"/>
    </row>
    <row r="633" spans="1:18" ht="16.2">
      <c r="A633" s="7"/>
      <c r="B633" s="8"/>
      <c r="C633" s="8"/>
      <c r="R633" s="12"/>
    </row>
    <row r="634" spans="1:18" ht="16.2">
      <c r="A634" s="7"/>
      <c r="B634" s="8"/>
      <c r="C634" s="8"/>
      <c r="R634" s="12"/>
    </row>
    <row r="635" spans="1:18" ht="16.2">
      <c r="A635" s="7"/>
      <c r="B635" s="8"/>
      <c r="C635" s="8"/>
      <c r="R635" s="12"/>
    </row>
    <row r="636" spans="1:18" ht="16.2">
      <c r="A636" s="7"/>
      <c r="B636" s="8"/>
      <c r="C636" s="8"/>
      <c r="R636" s="12"/>
    </row>
    <row r="637" spans="1:18" ht="16.2">
      <c r="A637" s="7"/>
      <c r="B637" s="8"/>
      <c r="C637" s="8"/>
      <c r="R637" s="12"/>
    </row>
    <row r="638" spans="1:18" ht="16.2">
      <c r="A638" s="7"/>
      <c r="B638" s="8"/>
      <c r="C638" s="8"/>
      <c r="R638" s="12"/>
    </row>
    <row r="639" spans="1:18" ht="16.2">
      <c r="A639" s="7"/>
      <c r="B639" s="8"/>
      <c r="C639" s="8"/>
      <c r="R639" s="12"/>
    </row>
    <row r="640" spans="1:18" ht="16.2">
      <c r="A640" s="7"/>
      <c r="B640" s="8"/>
      <c r="C640" s="8"/>
      <c r="R640" s="12"/>
    </row>
    <row r="641" spans="1:18" ht="16.2">
      <c r="A641" s="7"/>
      <c r="B641" s="8"/>
      <c r="C641" s="8"/>
      <c r="R641" s="12"/>
    </row>
    <row r="642" spans="1:18" ht="16.2">
      <c r="A642" s="7"/>
      <c r="B642" s="8"/>
      <c r="C642" s="8"/>
      <c r="R642" s="12"/>
    </row>
    <row r="643" spans="1:18" ht="16.2">
      <c r="A643" s="7"/>
      <c r="B643" s="8"/>
      <c r="C643" s="8"/>
      <c r="R643" s="12"/>
    </row>
    <row r="644" spans="1:18" ht="16.2">
      <c r="A644" s="7"/>
      <c r="B644" s="8"/>
      <c r="C644" s="8"/>
      <c r="R644" s="12"/>
    </row>
    <row r="645" spans="1:18" ht="16.2">
      <c r="A645" s="7"/>
      <c r="B645" s="8"/>
      <c r="C645" s="8"/>
      <c r="R645" s="12"/>
    </row>
    <row r="646" spans="1:18" ht="16.2">
      <c r="A646" s="7"/>
      <c r="B646" s="8"/>
      <c r="C646" s="8"/>
      <c r="R646" s="12"/>
    </row>
    <row r="647" spans="1:18" ht="16.2">
      <c r="A647" s="7"/>
      <c r="B647" s="8"/>
      <c r="C647" s="8"/>
      <c r="R647" s="12"/>
    </row>
    <row r="648" spans="1:18" ht="16.2">
      <c r="A648" s="7"/>
      <c r="B648" s="8"/>
      <c r="C648" s="8"/>
      <c r="R648" s="12"/>
    </row>
    <row r="649" spans="1:18" ht="16.2">
      <c r="A649" s="7"/>
      <c r="B649" s="8"/>
      <c r="C649" s="8"/>
      <c r="R649" s="12"/>
    </row>
    <row r="650" spans="1:18" ht="16.2">
      <c r="A650" s="7"/>
      <c r="B650" s="8"/>
      <c r="C650" s="8"/>
      <c r="R650" s="12"/>
    </row>
    <row r="651" spans="1:18" ht="16.2">
      <c r="A651" s="7"/>
      <c r="B651" s="8"/>
      <c r="C651" s="8"/>
      <c r="R651" s="12"/>
    </row>
    <row r="652" spans="1:18" ht="16.2">
      <c r="A652" s="7"/>
      <c r="B652" s="8"/>
      <c r="C652" s="8"/>
      <c r="R652" s="12"/>
    </row>
    <row r="653" spans="1:18" ht="16.2">
      <c r="A653" s="7"/>
      <c r="B653" s="8"/>
      <c r="C653" s="8"/>
      <c r="R653" s="12"/>
    </row>
    <row r="654" spans="1:18" ht="16.2">
      <c r="A654" s="7"/>
      <c r="B654" s="8"/>
      <c r="C654" s="8"/>
      <c r="R654" s="12"/>
    </row>
    <row r="655" spans="1:18" ht="16.2">
      <c r="A655" s="7"/>
      <c r="B655" s="8"/>
      <c r="C655" s="8"/>
      <c r="R655" s="12"/>
    </row>
    <row r="656" spans="1:18" ht="16.2">
      <c r="A656" s="7"/>
      <c r="B656" s="8"/>
      <c r="C656" s="8"/>
      <c r="R656" s="12"/>
    </row>
    <row r="657" spans="1:18" ht="16.2">
      <c r="A657" s="7"/>
      <c r="B657" s="8"/>
      <c r="C657" s="8"/>
      <c r="R657" s="12"/>
    </row>
    <row r="658" spans="1:18" ht="16.2">
      <c r="A658" s="7"/>
      <c r="B658" s="8"/>
      <c r="C658" s="8"/>
      <c r="R658" s="12"/>
    </row>
    <row r="659" spans="1:18" ht="16.2">
      <c r="A659" s="7"/>
      <c r="B659" s="8"/>
      <c r="C659" s="8"/>
      <c r="R659" s="12"/>
    </row>
    <row r="660" spans="1:18" ht="16.2">
      <c r="A660" s="7"/>
      <c r="B660" s="8"/>
      <c r="C660" s="8"/>
      <c r="R660" s="12"/>
    </row>
    <row r="661" spans="1:18" ht="16.2">
      <c r="A661" s="7"/>
      <c r="B661" s="8"/>
      <c r="C661" s="8"/>
      <c r="R661" s="12"/>
    </row>
    <row r="662" spans="1:18" ht="16.2">
      <c r="A662" s="7"/>
      <c r="B662" s="8"/>
      <c r="C662" s="8"/>
      <c r="R662" s="12"/>
    </row>
    <row r="663" spans="1:18" ht="16.2">
      <c r="A663" s="7"/>
      <c r="B663" s="8"/>
      <c r="C663" s="8"/>
      <c r="R663" s="12"/>
    </row>
    <row r="664" spans="1:18" ht="16.2">
      <c r="A664" s="7"/>
      <c r="B664" s="8"/>
      <c r="C664" s="8"/>
      <c r="R664" s="12"/>
    </row>
    <row r="665" spans="1:18" ht="16.2">
      <c r="A665" s="7"/>
      <c r="B665" s="8"/>
      <c r="C665" s="8"/>
      <c r="R665" s="12"/>
    </row>
    <row r="666" spans="1:18" ht="16.2">
      <c r="A666" s="7"/>
      <c r="B666" s="8"/>
      <c r="C666" s="8"/>
      <c r="R666" s="12"/>
    </row>
    <row r="667" spans="1:18" ht="16.2">
      <c r="A667" s="7"/>
      <c r="B667" s="8"/>
      <c r="C667" s="8"/>
      <c r="R667" s="12"/>
    </row>
    <row r="668" spans="1:18" ht="16.2">
      <c r="A668" s="7"/>
      <c r="B668" s="8"/>
      <c r="C668" s="8"/>
      <c r="R668" s="12"/>
    </row>
    <row r="669" spans="1:18" ht="16.2">
      <c r="A669" s="7"/>
      <c r="B669" s="8"/>
      <c r="C669" s="8"/>
      <c r="R669" s="12"/>
    </row>
    <row r="670" spans="1:18" ht="16.2">
      <c r="A670" s="7"/>
      <c r="B670" s="8"/>
      <c r="C670" s="8"/>
      <c r="R670" s="12"/>
    </row>
    <row r="671" spans="1:18" ht="16.2">
      <c r="A671" s="7"/>
      <c r="B671" s="8"/>
      <c r="C671" s="8"/>
      <c r="R671" s="12"/>
    </row>
    <row r="672" spans="1:18" ht="16.2">
      <c r="A672" s="7"/>
      <c r="B672" s="8"/>
      <c r="C672" s="8"/>
      <c r="R672" s="12"/>
    </row>
    <row r="673" spans="1:18" ht="16.2">
      <c r="A673" s="7"/>
      <c r="B673" s="8"/>
      <c r="C673" s="8"/>
      <c r="R673" s="12"/>
    </row>
    <row r="674" spans="1:18" ht="16.2">
      <c r="A674" s="7"/>
      <c r="B674" s="8"/>
      <c r="C674" s="8"/>
      <c r="R674" s="12"/>
    </row>
    <row r="675" spans="1:18" ht="16.2">
      <c r="A675" s="7"/>
      <c r="B675" s="8"/>
      <c r="C675" s="8"/>
      <c r="R675" s="12"/>
    </row>
    <row r="676" spans="1:18" ht="16.2">
      <c r="A676" s="7"/>
      <c r="B676" s="8"/>
      <c r="C676" s="8"/>
      <c r="R676" s="12"/>
    </row>
    <row r="677" spans="1:18" ht="16.2">
      <c r="A677" s="7"/>
      <c r="B677" s="8"/>
      <c r="C677" s="8"/>
      <c r="R677" s="12"/>
    </row>
    <row r="678" spans="1:18" ht="16.2">
      <c r="A678" s="7"/>
      <c r="B678" s="8"/>
      <c r="C678" s="8"/>
      <c r="R678" s="12"/>
    </row>
    <row r="679" spans="1:18" ht="16.2">
      <c r="A679" s="7"/>
      <c r="B679" s="8"/>
      <c r="C679" s="8"/>
      <c r="R679" s="12"/>
    </row>
    <row r="680" spans="1:18" ht="16.2">
      <c r="A680" s="7"/>
      <c r="B680" s="8"/>
      <c r="C680" s="8"/>
      <c r="R680" s="12"/>
    </row>
    <row r="681" spans="1:18" ht="16.2">
      <c r="A681" s="7"/>
      <c r="B681" s="8"/>
      <c r="C681" s="8"/>
      <c r="R681" s="12"/>
    </row>
    <row r="682" spans="1:18" ht="16.2">
      <c r="A682" s="7"/>
      <c r="B682" s="8"/>
      <c r="C682" s="8"/>
      <c r="R682" s="12"/>
    </row>
    <row r="683" spans="1:18" ht="16.2">
      <c r="A683" s="7"/>
      <c r="B683" s="8"/>
      <c r="C683" s="8"/>
      <c r="R683" s="12"/>
    </row>
    <row r="684" spans="1:18" ht="16.2">
      <c r="A684" s="7"/>
      <c r="B684" s="8"/>
      <c r="C684" s="8"/>
      <c r="R684" s="12"/>
    </row>
    <row r="685" spans="1:18" ht="16.2">
      <c r="A685" s="7"/>
      <c r="B685" s="8"/>
      <c r="C685" s="8"/>
      <c r="R685" s="12"/>
    </row>
    <row r="686" spans="1:18" ht="16.2">
      <c r="A686" s="7"/>
      <c r="B686" s="8"/>
      <c r="C686" s="8"/>
      <c r="R686" s="12"/>
    </row>
    <row r="687" spans="1:18" ht="16.2">
      <c r="A687" s="7"/>
      <c r="B687" s="8"/>
      <c r="C687" s="8"/>
      <c r="R687" s="12"/>
    </row>
    <row r="688" spans="1:18" ht="16.2">
      <c r="A688" s="7"/>
      <c r="B688" s="8"/>
      <c r="C688" s="8"/>
      <c r="R688" s="12"/>
    </row>
    <row r="689" spans="1:18" ht="16.2">
      <c r="A689" s="7"/>
      <c r="B689" s="8"/>
      <c r="C689" s="8"/>
      <c r="R689" s="12"/>
    </row>
    <row r="690" spans="1:18" ht="16.2">
      <c r="A690" s="7"/>
      <c r="B690" s="8"/>
      <c r="C690" s="8"/>
      <c r="R690" s="12"/>
    </row>
    <row r="691" spans="1:18" ht="16.2">
      <c r="A691" s="7"/>
      <c r="B691" s="8"/>
      <c r="C691" s="8"/>
      <c r="R691" s="12"/>
    </row>
    <row r="692" spans="1:18" ht="16.2">
      <c r="A692" s="7"/>
      <c r="B692" s="8"/>
      <c r="C692" s="8"/>
      <c r="R692" s="12"/>
    </row>
    <row r="693" spans="1:18" ht="16.2">
      <c r="A693" s="7"/>
      <c r="B693" s="8"/>
      <c r="C693" s="8"/>
      <c r="R693" s="12"/>
    </row>
    <row r="694" spans="1:18" ht="16.2">
      <c r="A694" s="7"/>
      <c r="B694" s="8"/>
      <c r="C694" s="8"/>
      <c r="R694" s="12"/>
    </row>
    <row r="695" spans="1:18" ht="16.2">
      <c r="A695" s="7"/>
      <c r="B695" s="8"/>
      <c r="C695" s="8"/>
      <c r="R695" s="12"/>
    </row>
    <row r="696" spans="1:18" ht="16.2">
      <c r="A696" s="7"/>
      <c r="B696" s="8"/>
      <c r="C696" s="8"/>
      <c r="R696" s="12"/>
    </row>
    <row r="697" spans="1:18" ht="16.2">
      <c r="A697" s="7"/>
      <c r="B697" s="8"/>
      <c r="C697" s="8"/>
      <c r="R697" s="12"/>
    </row>
    <row r="698" spans="1:18" ht="16.2">
      <c r="A698" s="7"/>
      <c r="B698" s="8"/>
      <c r="C698" s="8"/>
      <c r="R698" s="12"/>
    </row>
    <row r="699" spans="1:18" ht="16.2">
      <c r="A699" s="7"/>
      <c r="B699" s="8"/>
      <c r="C699" s="8"/>
      <c r="R699" s="12"/>
    </row>
    <row r="700" spans="1:18" ht="16.2">
      <c r="A700" s="7"/>
      <c r="B700" s="8"/>
      <c r="C700" s="8"/>
      <c r="R700" s="12"/>
    </row>
    <row r="701" spans="1:18" ht="16.2">
      <c r="A701" s="7"/>
      <c r="B701" s="8"/>
      <c r="C701" s="8"/>
      <c r="R701" s="12"/>
    </row>
    <row r="702" spans="1:18" ht="16.2">
      <c r="A702" s="7"/>
      <c r="B702" s="8"/>
      <c r="C702" s="8"/>
      <c r="R702" s="12"/>
    </row>
    <row r="703" spans="1:18" ht="16.2">
      <c r="A703" s="7"/>
      <c r="B703" s="8"/>
      <c r="C703" s="8"/>
      <c r="R703" s="12"/>
    </row>
    <row r="704" spans="1:18" ht="16.2">
      <c r="A704" s="7"/>
      <c r="B704" s="8"/>
      <c r="C704" s="8"/>
      <c r="R704" s="12"/>
    </row>
    <row r="705" spans="1:18" ht="16.2">
      <c r="A705" s="7"/>
      <c r="B705" s="8"/>
      <c r="C705" s="8"/>
      <c r="R705" s="12"/>
    </row>
    <row r="706" spans="1:18" ht="16.2">
      <c r="A706" s="7"/>
      <c r="B706" s="8"/>
      <c r="C706" s="8"/>
      <c r="R706" s="12"/>
    </row>
    <row r="707" spans="1:18" ht="16.2">
      <c r="A707" s="7"/>
      <c r="B707" s="8"/>
      <c r="C707" s="8"/>
      <c r="R707" s="12"/>
    </row>
    <row r="708" spans="1:18" ht="16.2">
      <c r="A708" s="7"/>
      <c r="B708" s="8"/>
      <c r="C708" s="8"/>
      <c r="R708" s="12"/>
    </row>
    <row r="709" spans="1:18" ht="16.2">
      <c r="A709" s="7"/>
      <c r="B709" s="8"/>
      <c r="C709" s="8"/>
      <c r="R709" s="12"/>
    </row>
    <row r="710" spans="1:18" ht="16.2">
      <c r="A710" s="7"/>
      <c r="B710" s="8"/>
      <c r="C710" s="8"/>
      <c r="R710" s="12"/>
    </row>
    <row r="711" spans="1:18" ht="16.2">
      <c r="A711" s="7"/>
      <c r="B711" s="8"/>
      <c r="C711" s="8"/>
      <c r="R711" s="12"/>
    </row>
    <row r="712" spans="1:18" ht="16.2">
      <c r="A712" s="7"/>
      <c r="B712" s="8"/>
      <c r="C712" s="8"/>
      <c r="R712" s="12"/>
    </row>
    <row r="713" spans="1:18" ht="16.2">
      <c r="A713" s="7"/>
      <c r="B713" s="8"/>
      <c r="C713" s="8"/>
      <c r="R713" s="12"/>
    </row>
    <row r="714" spans="1:18" ht="16.2">
      <c r="A714" s="7"/>
      <c r="B714" s="8"/>
      <c r="C714" s="8"/>
      <c r="R714" s="12"/>
    </row>
    <row r="715" spans="1:18" ht="16.2">
      <c r="A715" s="7"/>
      <c r="B715" s="8"/>
      <c r="C715" s="8"/>
      <c r="R715" s="12"/>
    </row>
    <row r="716" spans="1:18" ht="16.2">
      <c r="A716" s="7"/>
      <c r="B716" s="8"/>
      <c r="C716" s="8"/>
      <c r="R716" s="12"/>
    </row>
    <row r="717" spans="1:18" ht="16.2">
      <c r="A717" s="7"/>
      <c r="B717" s="8"/>
      <c r="C717" s="8"/>
      <c r="R717" s="12"/>
    </row>
    <row r="718" spans="1:18" ht="16.2">
      <c r="A718" s="7"/>
      <c r="B718" s="8"/>
      <c r="C718" s="8"/>
      <c r="R718" s="12"/>
    </row>
    <row r="719" spans="1:18" ht="16.2">
      <c r="A719" s="7"/>
      <c r="B719" s="8"/>
      <c r="C719" s="8"/>
      <c r="R719" s="12"/>
    </row>
    <row r="720" spans="1:18" ht="16.2">
      <c r="A720" s="7"/>
      <c r="B720" s="8"/>
      <c r="C720" s="8"/>
      <c r="R720" s="12"/>
    </row>
    <row r="721" spans="1:18" ht="16.2">
      <c r="A721" s="7"/>
      <c r="B721" s="8"/>
      <c r="C721" s="8"/>
      <c r="R721" s="12"/>
    </row>
    <row r="722" spans="1:18" ht="16.2">
      <c r="A722" s="7"/>
      <c r="B722" s="8"/>
      <c r="C722" s="8"/>
      <c r="R722" s="12"/>
    </row>
    <row r="723" spans="1:18" ht="16.2">
      <c r="A723" s="7"/>
      <c r="B723" s="8"/>
      <c r="C723" s="8"/>
      <c r="R723" s="12"/>
    </row>
    <row r="724" spans="1:18" ht="16.2">
      <c r="A724" s="7"/>
      <c r="B724" s="8"/>
      <c r="C724" s="8"/>
      <c r="R724" s="12"/>
    </row>
    <row r="725" spans="1:18" ht="16.2">
      <c r="A725" s="7"/>
      <c r="B725" s="8"/>
      <c r="C725" s="8"/>
      <c r="R725" s="12"/>
    </row>
    <row r="726" spans="1:18" ht="16.2">
      <c r="A726" s="7"/>
      <c r="B726" s="8"/>
      <c r="C726" s="8"/>
      <c r="R726" s="12"/>
    </row>
    <row r="727" spans="1:18" ht="16.2">
      <c r="A727" s="7"/>
      <c r="B727" s="8"/>
      <c r="C727" s="8"/>
      <c r="R727" s="12"/>
    </row>
    <row r="728" spans="1:18" ht="16.2">
      <c r="A728" s="7"/>
      <c r="B728" s="8"/>
      <c r="C728" s="8"/>
      <c r="R728" s="12"/>
    </row>
    <row r="729" spans="1:18" ht="16.2">
      <c r="A729" s="7"/>
      <c r="B729" s="8"/>
      <c r="C729" s="8"/>
      <c r="R729" s="12"/>
    </row>
    <row r="730" spans="1:18" ht="16.2">
      <c r="A730" s="7"/>
      <c r="B730" s="8"/>
      <c r="C730" s="8"/>
      <c r="R730" s="12"/>
    </row>
    <row r="731" spans="1:18" ht="16.2">
      <c r="A731" s="7"/>
      <c r="B731" s="8"/>
      <c r="C731" s="8"/>
      <c r="R731" s="12"/>
    </row>
    <row r="732" spans="1:18" ht="16.2">
      <c r="A732" s="7"/>
      <c r="B732" s="8"/>
      <c r="C732" s="8"/>
      <c r="R732" s="12"/>
    </row>
    <row r="733" spans="1:18" ht="16.2">
      <c r="A733" s="7"/>
      <c r="B733" s="8"/>
      <c r="C733" s="8"/>
      <c r="R733" s="12"/>
    </row>
    <row r="734" spans="1:18" ht="16.2">
      <c r="A734" s="7"/>
      <c r="B734" s="8"/>
      <c r="C734" s="8"/>
      <c r="R734" s="12"/>
    </row>
    <row r="735" spans="1:18" ht="16.2">
      <c r="A735" s="7"/>
      <c r="B735" s="8"/>
      <c r="C735" s="8"/>
      <c r="R735" s="12"/>
    </row>
    <row r="736" spans="1:18" ht="16.2">
      <c r="A736" s="7"/>
      <c r="B736" s="8"/>
      <c r="C736" s="8"/>
      <c r="R736" s="12"/>
    </row>
    <row r="737" spans="1:18" ht="16.2">
      <c r="A737" s="7"/>
      <c r="B737" s="8"/>
      <c r="C737" s="8"/>
      <c r="R737" s="12"/>
    </row>
    <row r="738" spans="1:18" ht="16.2">
      <c r="A738" s="7"/>
      <c r="B738" s="8"/>
      <c r="C738" s="8"/>
      <c r="R738" s="12"/>
    </row>
    <row r="739" spans="1:18" ht="16.2">
      <c r="A739" s="7"/>
      <c r="B739" s="8"/>
      <c r="C739" s="8"/>
      <c r="R739" s="12"/>
    </row>
    <row r="740" spans="1:18" ht="16.2">
      <c r="A740" s="7"/>
      <c r="B740" s="8"/>
      <c r="C740" s="8"/>
      <c r="R740" s="12"/>
    </row>
    <row r="741" spans="1:18" ht="16.2">
      <c r="A741" s="7"/>
      <c r="B741" s="8"/>
      <c r="C741" s="8"/>
      <c r="R741" s="12"/>
    </row>
    <row r="742" spans="1:18" ht="16.2">
      <c r="A742" s="7"/>
      <c r="B742" s="8"/>
      <c r="C742" s="8"/>
      <c r="R742" s="12"/>
    </row>
    <row r="743" spans="1:18" ht="16.2">
      <c r="A743" s="7"/>
      <c r="B743" s="8"/>
      <c r="C743" s="8"/>
      <c r="R743" s="12"/>
    </row>
    <row r="744" spans="1:18" ht="16.2">
      <c r="A744" s="7"/>
      <c r="B744" s="8"/>
      <c r="C744" s="8"/>
      <c r="R744" s="12"/>
    </row>
    <row r="745" spans="1:18" ht="16.2">
      <c r="A745" s="7"/>
      <c r="B745" s="8"/>
      <c r="C745" s="8"/>
      <c r="R745" s="12"/>
    </row>
    <row r="746" spans="1:18" ht="16.2">
      <c r="A746" s="7"/>
      <c r="B746" s="8"/>
      <c r="C746" s="8"/>
      <c r="R746" s="12"/>
    </row>
    <row r="747" spans="1:18" ht="16.2">
      <c r="A747" s="7"/>
      <c r="B747" s="8"/>
      <c r="C747" s="8"/>
      <c r="R747" s="12"/>
    </row>
    <row r="748" spans="1:18" ht="16.2">
      <c r="A748" s="7"/>
      <c r="B748" s="8"/>
      <c r="C748" s="8"/>
      <c r="R748" s="12"/>
    </row>
    <row r="749" spans="1:18" ht="16.2">
      <c r="A749" s="7"/>
      <c r="B749" s="8"/>
      <c r="C749" s="8"/>
      <c r="R749" s="12"/>
    </row>
    <row r="750" spans="1:18" ht="16.2">
      <c r="A750" s="7"/>
      <c r="B750" s="8"/>
      <c r="C750" s="8"/>
      <c r="R750" s="12"/>
    </row>
    <row r="751" spans="1:18" ht="16.2">
      <c r="A751" s="7"/>
      <c r="B751" s="8"/>
      <c r="C751" s="8"/>
      <c r="R751" s="12"/>
    </row>
    <row r="752" spans="1:18" ht="16.2">
      <c r="A752" s="7"/>
      <c r="B752" s="8"/>
      <c r="C752" s="8"/>
      <c r="R752" s="12"/>
    </row>
    <row r="753" spans="1:18" ht="16.2">
      <c r="A753" s="7"/>
      <c r="B753" s="8"/>
      <c r="C753" s="8"/>
      <c r="R753" s="12"/>
    </row>
    <row r="754" spans="1:18" ht="16.2">
      <c r="A754" s="7"/>
      <c r="B754" s="8"/>
      <c r="C754" s="8"/>
      <c r="R754" s="12"/>
    </row>
    <row r="755" spans="1:18" ht="16.2">
      <c r="A755" s="7"/>
      <c r="B755" s="8"/>
      <c r="C755" s="8"/>
      <c r="R755" s="12"/>
    </row>
    <row r="756" spans="1:18" ht="16.2">
      <c r="A756" s="7"/>
      <c r="B756" s="8"/>
      <c r="C756" s="8"/>
      <c r="R756" s="12"/>
    </row>
    <row r="757" spans="1:18" ht="16.2">
      <c r="A757" s="7"/>
      <c r="B757" s="8"/>
      <c r="C757" s="8"/>
      <c r="R757" s="12"/>
    </row>
    <row r="758" spans="1:18" ht="16.2">
      <c r="A758" s="7"/>
      <c r="B758" s="8"/>
      <c r="C758" s="8"/>
      <c r="R758" s="12"/>
    </row>
    <row r="759" spans="1:18" ht="16.2">
      <c r="A759" s="7"/>
      <c r="B759" s="8"/>
      <c r="C759" s="8"/>
      <c r="R759" s="12"/>
    </row>
    <row r="760" spans="1:18" ht="16.2">
      <c r="A760" s="7"/>
      <c r="B760" s="8"/>
      <c r="C760" s="8"/>
      <c r="R760" s="12"/>
    </row>
    <row r="761" spans="1:18" ht="16.2">
      <c r="A761" s="7"/>
      <c r="B761" s="8"/>
      <c r="C761" s="8"/>
      <c r="R761" s="12"/>
    </row>
    <row r="762" spans="1:18" ht="16.2">
      <c r="A762" s="7"/>
      <c r="B762" s="8"/>
      <c r="C762" s="8"/>
      <c r="R762" s="12"/>
    </row>
    <row r="763" spans="1:18" ht="16.2">
      <c r="A763" s="7"/>
      <c r="B763" s="8"/>
      <c r="C763" s="8"/>
      <c r="R763" s="12"/>
    </row>
    <row r="764" spans="1:18" ht="16.2">
      <c r="A764" s="7"/>
      <c r="B764" s="8"/>
      <c r="C764" s="8"/>
      <c r="R764" s="12"/>
    </row>
    <row r="765" spans="1:18" ht="16.2">
      <c r="A765" s="7"/>
      <c r="B765" s="8"/>
      <c r="C765" s="8"/>
      <c r="R765" s="12"/>
    </row>
    <row r="766" spans="1:18" ht="16.2">
      <c r="A766" s="7"/>
      <c r="B766" s="8"/>
      <c r="C766" s="8"/>
      <c r="R766" s="12"/>
    </row>
    <row r="767" spans="1:18" ht="16.2">
      <c r="A767" s="7"/>
      <c r="B767" s="8"/>
      <c r="C767" s="8"/>
      <c r="R767" s="12"/>
    </row>
    <row r="768" spans="1:18" ht="16.2">
      <c r="A768" s="7"/>
      <c r="B768" s="8"/>
      <c r="C768" s="8"/>
      <c r="R768" s="12"/>
    </row>
    <row r="769" spans="1:18" ht="16.2">
      <c r="A769" s="7"/>
      <c r="B769" s="8"/>
      <c r="C769" s="8"/>
      <c r="R769" s="12"/>
    </row>
    <row r="770" spans="1:18" ht="16.2">
      <c r="A770" s="7"/>
      <c r="B770" s="8"/>
      <c r="C770" s="8"/>
      <c r="R770" s="12"/>
    </row>
    <row r="771" spans="1:18" ht="16.2">
      <c r="A771" s="7"/>
      <c r="B771" s="8"/>
      <c r="C771" s="8"/>
      <c r="R771" s="12"/>
    </row>
    <row r="772" spans="1:18" ht="16.2">
      <c r="A772" s="7"/>
      <c r="B772" s="8"/>
      <c r="C772" s="8"/>
      <c r="R772" s="12"/>
    </row>
    <row r="773" spans="1:18" ht="16.2">
      <c r="A773" s="7"/>
      <c r="B773" s="8"/>
      <c r="C773" s="8"/>
      <c r="R773" s="12"/>
    </row>
    <row r="774" spans="1:18" ht="16.2">
      <c r="A774" s="7"/>
      <c r="B774" s="8"/>
      <c r="C774" s="8"/>
      <c r="R774" s="12"/>
    </row>
    <row r="775" spans="1:18" ht="16.2">
      <c r="A775" s="7"/>
      <c r="B775" s="8"/>
      <c r="C775" s="8"/>
      <c r="R775" s="12"/>
    </row>
    <row r="776" spans="1:18" ht="16.2">
      <c r="A776" s="7"/>
      <c r="B776" s="8"/>
      <c r="C776" s="8"/>
      <c r="R776" s="12"/>
    </row>
    <row r="777" spans="1:18" ht="16.2">
      <c r="A777" s="7"/>
      <c r="B777" s="8"/>
      <c r="C777" s="8"/>
      <c r="R777" s="12"/>
    </row>
    <row r="778" spans="1:18" ht="16.2">
      <c r="A778" s="7"/>
      <c r="B778" s="8"/>
      <c r="C778" s="8"/>
      <c r="R778" s="12"/>
    </row>
    <row r="779" spans="1:18" ht="16.2">
      <c r="A779" s="7"/>
      <c r="B779" s="8"/>
      <c r="C779" s="8"/>
      <c r="R779" s="12"/>
    </row>
    <row r="780" spans="1:18" ht="16.2">
      <c r="A780" s="7"/>
      <c r="B780" s="8"/>
      <c r="C780" s="8"/>
      <c r="R780" s="12"/>
    </row>
    <row r="781" spans="1:18" ht="16.2">
      <c r="A781" s="7"/>
      <c r="B781" s="8"/>
      <c r="C781" s="8"/>
      <c r="R781" s="12"/>
    </row>
    <row r="782" spans="1:18" ht="16.2">
      <c r="A782" s="7"/>
      <c r="B782" s="8"/>
      <c r="C782" s="8"/>
      <c r="R782" s="12"/>
    </row>
    <row r="783" spans="1:18" ht="16.2">
      <c r="A783" s="7"/>
      <c r="B783" s="8"/>
      <c r="C783" s="8"/>
      <c r="R783" s="12"/>
    </row>
    <row r="784" spans="1:18" ht="16.2">
      <c r="A784" s="7"/>
      <c r="B784" s="8"/>
      <c r="C784" s="8"/>
      <c r="R784" s="12"/>
    </row>
    <row r="785" spans="1:18" ht="16.2">
      <c r="A785" s="7"/>
      <c r="B785" s="8"/>
      <c r="C785" s="8"/>
      <c r="R785" s="12"/>
    </row>
    <row r="786" spans="1:18" ht="16.2">
      <c r="A786" s="7"/>
      <c r="B786" s="8"/>
      <c r="C786" s="8"/>
      <c r="R786" s="12"/>
    </row>
    <row r="787" spans="1:18" ht="16.2">
      <c r="A787" s="7"/>
      <c r="B787" s="8"/>
      <c r="C787" s="8"/>
      <c r="R787" s="12"/>
    </row>
    <row r="788" spans="1:18" ht="16.2">
      <c r="A788" s="7"/>
      <c r="B788" s="8"/>
      <c r="C788" s="8"/>
      <c r="R788" s="12"/>
    </row>
    <row r="789" spans="1:18" ht="16.2">
      <c r="A789" s="7"/>
      <c r="B789" s="8"/>
      <c r="C789" s="8"/>
      <c r="R789" s="12"/>
    </row>
    <row r="790" spans="1:18" ht="16.2">
      <c r="A790" s="7"/>
      <c r="B790" s="8"/>
      <c r="C790" s="8"/>
      <c r="R790" s="12"/>
    </row>
    <row r="791" spans="1:18" ht="16.2">
      <c r="A791" s="7"/>
      <c r="B791" s="8"/>
      <c r="C791" s="8"/>
      <c r="R791" s="12"/>
    </row>
    <row r="792" spans="1:18" ht="16.2">
      <c r="A792" s="7"/>
      <c r="B792" s="8"/>
      <c r="C792" s="8"/>
      <c r="R792" s="12"/>
    </row>
    <row r="793" spans="1:18" ht="16.2">
      <c r="A793" s="7"/>
      <c r="B793" s="8"/>
      <c r="C793" s="8"/>
      <c r="R793" s="12"/>
    </row>
    <row r="794" spans="1:18" ht="16.2">
      <c r="A794" s="7"/>
      <c r="B794" s="8"/>
      <c r="C794" s="8"/>
      <c r="R794" s="12"/>
    </row>
    <row r="795" spans="1:18" ht="16.2">
      <c r="A795" s="7"/>
      <c r="B795" s="8"/>
      <c r="C795" s="8"/>
      <c r="R795" s="12"/>
    </row>
    <row r="796" spans="1:18" ht="16.2">
      <c r="A796" s="7"/>
      <c r="B796" s="8"/>
      <c r="C796" s="8"/>
      <c r="R796" s="12"/>
    </row>
    <row r="797" spans="1:18" ht="16.2">
      <c r="A797" s="7"/>
      <c r="B797" s="8"/>
      <c r="C797" s="8"/>
      <c r="R797" s="12"/>
    </row>
    <row r="798" spans="1:18" ht="16.2">
      <c r="A798" s="7"/>
      <c r="B798" s="8"/>
      <c r="C798" s="8"/>
      <c r="R798" s="12"/>
    </row>
    <row r="799" spans="1:18" ht="16.2">
      <c r="A799" s="7"/>
      <c r="B799" s="8"/>
      <c r="C799" s="8"/>
      <c r="R799" s="12"/>
    </row>
    <row r="800" spans="1:18" ht="16.2">
      <c r="A800" s="7"/>
      <c r="B800" s="8"/>
      <c r="C800" s="8"/>
      <c r="R800" s="12"/>
    </row>
    <row r="801" spans="1:18" ht="16.2">
      <c r="A801" s="7"/>
      <c r="B801" s="8"/>
      <c r="C801" s="8"/>
      <c r="R801" s="12"/>
    </row>
    <row r="802" spans="1:18" ht="16.2">
      <c r="A802" s="7"/>
      <c r="B802" s="8"/>
      <c r="C802" s="8"/>
      <c r="R802" s="12"/>
    </row>
    <row r="803" spans="1:18" ht="16.2">
      <c r="A803" s="7"/>
      <c r="B803" s="8"/>
      <c r="C803" s="8"/>
      <c r="R803" s="12"/>
    </row>
    <row r="804" spans="1:18" ht="16.2">
      <c r="A804" s="7"/>
      <c r="B804" s="8"/>
      <c r="C804" s="8"/>
      <c r="R804" s="12"/>
    </row>
    <row r="805" spans="1:18" ht="16.2">
      <c r="A805" s="7"/>
      <c r="B805" s="8"/>
      <c r="C805" s="8"/>
      <c r="R805" s="12"/>
    </row>
    <row r="806" spans="1:18" ht="16.2">
      <c r="A806" s="7"/>
      <c r="B806" s="8"/>
      <c r="C806" s="8"/>
      <c r="R806" s="12"/>
    </row>
    <row r="807" spans="1:18" ht="16.2">
      <c r="A807" s="7"/>
      <c r="B807" s="8"/>
      <c r="C807" s="8"/>
      <c r="R807" s="12"/>
    </row>
    <row r="808" spans="1:18" ht="16.2">
      <c r="A808" s="7"/>
      <c r="B808" s="8"/>
      <c r="C808" s="8"/>
      <c r="R808" s="12"/>
    </row>
    <row r="809" spans="1:18" ht="16.2">
      <c r="A809" s="7"/>
      <c r="B809" s="8"/>
      <c r="C809" s="8"/>
      <c r="R809" s="12"/>
    </row>
    <row r="810" spans="1:18" ht="16.2">
      <c r="A810" s="7"/>
      <c r="B810" s="8"/>
      <c r="C810" s="8"/>
      <c r="R810" s="12"/>
    </row>
    <row r="811" spans="1:18" ht="16.2">
      <c r="A811" s="7"/>
      <c r="B811" s="8"/>
      <c r="C811" s="8"/>
      <c r="R811" s="12"/>
    </row>
    <row r="812" spans="1:18" ht="16.2">
      <c r="A812" s="7"/>
      <c r="B812" s="8"/>
      <c r="C812" s="8"/>
      <c r="R812" s="12"/>
    </row>
    <row r="813" spans="1:18" ht="16.2">
      <c r="A813" s="7"/>
      <c r="B813" s="8"/>
      <c r="C813" s="8"/>
      <c r="R813" s="12"/>
    </row>
    <row r="814" spans="1:18" ht="16.2">
      <c r="A814" s="7"/>
      <c r="B814" s="8"/>
      <c r="C814" s="8"/>
      <c r="R814" s="12"/>
    </row>
    <row r="815" spans="1:18" ht="16.2">
      <c r="A815" s="7"/>
      <c r="B815" s="8"/>
      <c r="C815" s="8"/>
      <c r="R815" s="12"/>
    </row>
    <row r="816" spans="1:18" ht="16.2">
      <c r="A816" s="7"/>
      <c r="B816" s="8"/>
      <c r="C816" s="8"/>
      <c r="R816" s="12"/>
    </row>
    <row r="817" spans="1:18" ht="16.2">
      <c r="A817" s="7"/>
      <c r="B817" s="8"/>
      <c r="C817" s="8"/>
      <c r="R817" s="12"/>
    </row>
    <row r="818" spans="1:18" ht="16.2">
      <c r="A818" s="7"/>
      <c r="B818" s="8"/>
      <c r="C818" s="8"/>
      <c r="R818" s="12"/>
    </row>
    <row r="819" spans="1:18" ht="16.2">
      <c r="A819" s="7"/>
      <c r="B819" s="8"/>
      <c r="C819" s="8"/>
      <c r="R819" s="12"/>
    </row>
    <row r="820" spans="1:18" ht="16.2">
      <c r="A820" s="7"/>
      <c r="B820" s="8"/>
      <c r="C820" s="8"/>
      <c r="R820" s="12"/>
    </row>
    <row r="821" spans="1:18" ht="16.2">
      <c r="A821" s="7"/>
      <c r="B821" s="8"/>
      <c r="C821" s="8"/>
      <c r="R821" s="12"/>
    </row>
    <row r="822" spans="1:18" ht="16.2">
      <c r="A822" s="7"/>
      <c r="B822" s="8"/>
      <c r="C822" s="8"/>
      <c r="R822" s="12"/>
    </row>
    <row r="823" spans="1:18" ht="16.2">
      <c r="A823" s="7"/>
      <c r="B823" s="8"/>
      <c r="C823" s="8"/>
      <c r="R823" s="12"/>
    </row>
    <row r="824" spans="1:18" ht="16.2">
      <c r="A824" s="7"/>
      <c r="B824" s="8"/>
      <c r="C824" s="8"/>
      <c r="R824" s="12"/>
    </row>
    <row r="825" spans="1:18" ht="16.2">
      <c r="A825" s="7"/>
      <c r="B825" s="8"/>
      <c r="C825" s="8"/>
      <c r="R825" s="12"/>
    </row>
    <row r="826" spans="1:18" ht="16.2">
      <c r="A826" s="7"/>
      <c r="B826" s="8"/>
      <c r="C826" s="8"/>
      <c r="R826" s="12"/>
    </row>
    <row r="827" spans="1:18" ht="16.2">
      <c r="A827" s="7"/>
      <c r="B827" s="8"/>
      <c r="C827" s="8"/>
      <c r="R827" s="12"/>
    </row>
    <row r="828" spans="1:18" ht="16.2">
      <c r="A828" s="7"/>
      <c r="B828" s="8"/>
      <c r="C828" s="8"/>
      <c r="R828" s="12"/>
    </row>
    <row r="829" spans="1:18" ht="16.2">
      <c r="A829" s="7"/>
      <c r="B829" s="8"/>
      <c r="C829" s="8"/>
      <c r="R829" s="12"/>
    </row>
    <row r="830" spans="1:18" ht="16.2">
      <c r="A830" s="7"/>
      <c r="B830" s="8"/>
      <c r="C830" s="8"/>
      <c r="R830" s="12"/>
    </row>
    <row r="831" spans="1:18" ht="16.2">
      <c r="A831" s="7"/>
      <c r="B831" s="8"/>
      <c r="C831" s="8"/>
      <c r="R831" s="12"/>
    </row>
    <row r="832" spans="1:18" ht="16.2">
      <c r="A832" s="7"/>
      <c r="B832" s="8"/>
      <c r="C832" s="8"/>
      <c r="R832" s="12"/>
    </row>
    <row r="833" spans="1:18" ht="16.2">
      <c r="A833" s="7"/>
      <c r="B833" s="8"/>
      <c r="C833" s="8"/>
      <c r="R833" s="12"/>
    </row>
    <row r="834" spans="1:18" ht="16.2">
      <c r="A834" s="7"/>
      <c r="B834" s="8"/>
      <c r="C834" s="8"/>
      <c r="R834" s="12"/>
    </row>
    <row r="835" spans="1:18" ht="16.2">
      <c r="A835" s="7"/>
      <c r="B835" s="8"/>
      <c r="C835" s="8"/>
      <c r="R835" s="12"/>
    </row>
    <row r="836" spans="1:18" ht="16.2">
      <c r="A836" s="7"/>
      <c r="B836" s="8"/>
      <c r="C836" s="8"/>
      <c r="R836" s="12"/>
    </row>
    <row r="837" spans="1:18" ht="16.2">
      <c r="A837" s="7"/>
      <c r="B837" s="8"/>
      <c r="C837" s="8"/>
      <c r="R837" s="12"/>
    </row>
    <row r="838" spans="1:18" ht="16.2">
      <c r="A838" s="7"/>
      <c r="B838" s="8"/>
      <c r="C838" s="8"/>
      <c r="R838" s="12"/>
    </row>
    <row r="839" spans="1:18" ht="16.2">
      <c r="A839" s="7"/>
      <c r="B839" s="8"/>
      <c r="C839" s="8"/>
      <c r="R839" s="12"/>
    </row>
    <row r="840" spans="1:18" ht="16.2">
      <c r="A840" s="7"/>
      <c r="B840" s="8"/>
      <c r="C840" s="8"/>
      <c r="R840" s="12"/>
    </row>
    <row r="841" spans="1:18" ht="16.2">
      <c r="A841" s="7"/>
      <c r="B841" s="8"/>
      <c r="C841" s="8"/>
      <c r="R841" s="12"/>
    </row>
    <row r="842" spans="1:18" ht="16.2">
      <c r="A842" s="7"/>
      <c r="B842" s="8"/>
      <c r="C842" s="8"/>
      <c r="R842" s="12"/>
    </row>
    <row r="843" spans="1:18" ht="16.2">
      <c r="A843" s="7"/>
      <c r="B843" s="8"/>
      <c r="C843" s="8"/>
      <c r="R843" s="12"/>
    </row>
    <row r="844" spans="1:18" ht="16.2">
      <c r="A844" s="7"/>
      <c r="B844" s="8"/>
      <c r="C844" s="8"/>
      <c r="R844" s="12"/>
    </row>
    <row r="845" spans="1:18" ht="16.2">
      <c r="A845" s="7"/>
      <c r="B845" s="8"/>
      <c r="C845" s="8"/>
      <c r="R845" s="12"/>
    </row>
    <row r="846" spans="1:18" ht="16.2">
      <c r="A846" s="7"/>
      <c r="B846" s="8"/>
      <c r="C846" s="8"/>
      <c r="R846" s="12"/>
    </row>
    <row r="847" spans="1:18" ht="16.2">
      <c r="A847" s="7"/>
      <c r="B847" s="8"/>
      <c r="C847" s="8"/>
      <c r="R847" s="12"/>
    </row>
    <row r="848" spans="1:18" ht="16.2">
      <c r="A848" s="7"/>
      <c r="B848" s="8"/>
      <c r="C848" s="8"/>
      <c r="R848" s="12"/>
    </row>
    <row r="849" spans="1:18" ht="16.2">
      <c r="A849" s="7"/>
      <c r="B849" s="8"/>
      <c r="C849" s="8"/>
      <c r="R849" s="12"/>
    </row>
    <row r="850" spans="1:18" ht="16.2">
      <c r="A850" s="7"/>
      <c r="B850" s="8"/>
      <c r="C850" s="8"/>
      <c r="R850" s="12"/>
    </row>
    <row r="851" spans="1:18" ht="16.2">
      <c r="A851" s="7"/>
      <c r="B851" s="8"/>
      <c r="C851" s="8"/>
      <c r="R851" s="12"/>
    </row>
    <row r="852" spans="1:18" ht="16.2">
      <c r="A852" s="7"/>
      <c r="B852" s="8"/>
      <c r="C852" s="8"/>
      <c r="R852" s="12"/>
    </row>
    <row r="853" spans="1:18" ht="16.2">
      <c r="A853" s="7"/>
      <c r="B853" s="8"/>
      <c r="C853" s="8"/>
      <c r="R853" s="12"/>
    </row>
    <row r="854" spans="1:18" ht="16.2">
      <c r="A854" s="7"/>
      <c r="B854" s="8"/>
      <c r="C854" s="8"/>
      <c r="R854" s="12"/>
    </row>
    <row r="855" spans="1:18" ht="16.2">
      <c r="A855" s="7"/>
      <c r="B855" s="8"/>
      <c r="C855" s="8"/>
      <c r="R855" s="12"/>
    </row>
    <row r="856" spans="1:18" ht="16.2">
      <c r="A856" s="7"/>
      <c r="B856" s="8"/>
      <c r="C856" s="8"/>
      <c r="R856" s="12"/>
    </row>
    <row r="857" spans="1:18" ht="16.2">
      <c r="A857" s="7"/>
      <c r="B857" s="8"/>
      <c r="C857" s="8"/>
      <c r="R857" s="12"/>
    </row>
    <row r="858" spans="1:18" ht="16.2">
      <c r="A858" s="7"/>
      <c r="B858" s="8"/>
      <c r="C858" s="8"/>
      <c r="R858" s="12"/>
    </row>
    <row r="859" spans="1:18" ht="16.2">
      <c r="A859" s="7"/>
      <c r="B859" s="8"/>
      <c r="C859" s="8"/>
      <c r="R859" s="12"/>
    </row>
    <row r="860" spans="1:18" ht="16.2">
      <c r="A860" s="7"/>
      <c r="B860" s="8"/>
      <c r="C860" s="8"/>
      <c r="R860" s="12"/>
    </row>
    <row r="861" spans="1:18" ht="16.2">
      <c r="A861" s="7"/>
      <c r="B861" s="8"/>
      <c r="C861" s="8"/>
      <c r="R861" s="12"/>
    </row>
    <row r="862" spans="1:18" ht="16.2">
      <c r="A862" s="7"/>
      <c r="B862" s="8"/>
      <c r="C862" s="8"/>
      <c r="R862" s="12"/>
    </row>
    <row r="863" spans="1:18" ht="16.2">
      <c r="A863" s="7"/>
      <c r="B863" s="8"/>
      <c r="C863" s="8"/>
      <c r="R863" s="12"/>
    </row>
    <row r="864" spans="1:18" ht="16.2">
      <c r="A864" s="7"/>
      <c r="B864" s="8"/>
      <c r="C864" s="8"/>
      <c r="R864" s="12"/>
    </row>
    <row r="865" spans="1:18" ht="16.2">
      <c r="A865" s="7"/>
      <c r="B865" s="8"/>
      <c r="C865" s="8"/>
      <c r="R865" s="12"/>
    </row>
    <row r="866" spans="1:18" ht="16.2">
      <c r="A866" s="7"/>
      <c r="B866" s="8"/>
      <c r="C866" s="8"/>
      <c r="R866" s="12"/>
    </row>
    <row r="867" spans="1:18" ht="16.2">
      <c r="A867" s="7"/>
      <c r="B867" s="8"/>
      <c r="C867" s="8"/>
      <c r="R867" s="12"/>
    </row>
    <row r="868" spans="1:18" ht="16.2">
      <c r="A868" s="7"/>
      <c r="B868" s="8"/>
      <c r="C868" s="8"/>
      <c r="R868" s="12"/>
    </row>
    <row r="869" spans="1:18" ht="16.2">
      <c r="A869" s="7"/>
      <c r="B869" s="8"/>
      <c r="C869" s="8"/>
      <c r="R869" s="12"/>
    </row>
    <row r="870" spans="1:18" ht="16.2">
      <c r="A870" s="7"/>
      <c r="B870" s="8"/>
      <c r="C870" s="8"/>
      <c r="R870" s="12"/>
    </row>
    <row r="871" spans="1:18" ht="16.2">
      <c r="A871" s="7"/>
      <c r="B871" s="8"/>
      <c r="C871" s="8"/>
      <c r="R871" s="12"/>
    </row>
    <row r="872" spans="1:18" ht="16.2">
      <c r="A872" s="7"/>
      <c r="B872" s="8"/>
      <c r="C872" s="8"/>
      <c r="R872" s="12"/>
    </row>
    <row r="873" spans="1:18" ht="16.2">
      <c r="A873" s="7"/>
      <c r="B873" s="8"/>
      <c r="C873" s="8"/>
      <c r="R873" s="12"/>
    </row>
    <row r="874" spans="1:18" ht="16.2">
      <c r="A874" s="7"/>
      <c r="B874" s="8"/>
      <c r="C874" s="8"/>
      <c r="R874" s="12"/>
    </row>
    <row r="875" spans="1:18" ht="16.2">
      <c r="A875" s="7"/>
      <c r="B875" s="8"/>
      <c r="C875" s="8"/>
      <c r="R875" s="12"/>
    </row>
    <row r="876" spans="1:18" ht="16.2">
      <c r="A876" s="7"/>
      <c r="B876" s="8"/>
      <c r="C876" s="8"/>
      <c r="R876" s="12"/>
    </row>
    <row r="877" spans="1:18" ht="16.2">
      <c r="A877" s="7"/>
      <c r="B877" s="8"/>
      <c r="C877" s="8"/>
      <c r="R877" s="12"/>
    </row>
    <row r="878" spans="1:18" ht="16.2">
      <c r="A878" s="7"/>
      <c r="B878" s="8"/>
      <c r="C878" s="8"/>
      <c r="R878" s="12"/>
    </row>
    <row r="879" spans="1:18" ht="16.2">
      <c r="A879" s="7"/>
      <c r="B879" s="8"/>
      <c r="C879" s="8"/>
      <c r="R879" s="12"/>
    </row>
    <row r="880" spans="1:18" ht="16.2">
      <c r="A880" s="7"/>
      <c r="B880" s="8"/>
      <c r="C880" s="8"/>
      <c r="R880" s="12"/>
    </row>
    <row r="881" spans="1:18" ht="16.2">
      <c r="A881" s="7"/>
      <c r="B881" s="8"/>
      <c r="C881" s="8"/>
      <c r="R881" s="12"/>
    </row>
    <row r="882" spans="1:18" ht="16.2">
      <c r="A882" s="7"/>
      <c r="B882" s="8"/>
      <c r="C882" s="8"/>
      <c r="R882" s="12"/>
    </row>
    <row r="883" spans="1:18" ht="16.2">
      <c r="A883" s="7"/>
      <c r="B883" s="8"/>
      <c r="C883" s="8"/>
      <c r="R883" s="12"/>
    </row>
    <row r="884" spans="1:18" ht="16.2">
      <c r="A884" s="7"/>
      <c r="B884" s="8"/>
      <c r="C884" s="8"/>
      <c r="R884" s="12"/>
    </row>
    <row r="885" spans="1:18" ht="16.2">
      <c r="A885" s="7"/>
      <c r="B885" s="8"/>
      <c r="C885" s="8"/>
      <c r="R885" s="12"/>
    </row>
    <row r="886" spans="1:18" ht="16.2">
      <c r="A886" s="7"/>
      <c r="B886" s="8"/>
      <c r="C886" s="8"/>
      <c r="R886" s="12"/>
    </row>
    <row r="887" spans="1:18" ht="16.2">
      <c r="A887" s="7"/>
      <c r="B887" s="8"/>
      <c r="C887" s="8"/>
      <c r="R887" s="12"/>
    </row>
    <row r="888" spans="1:18" ht="16.2">
      <c r="A888" s="7"/>
      <c r="B888" s="8"/>
      <c r="C888" s="8"/>
      <c r="R888" s="12"/>
    </row>
    <row r="889" spans="1:18" ht="16.2">
      <c r="A889" s="7"/>
      <c r="B889" s="8"/>
      <c r="C889" s="8"/>
      <c r="R889" s="12"/>
    </row>
    <row r="890" spans="1:18" ht="16.2">
      <c r="A890" s="7"/>
      <c r="B890" s="8"/>
      <c r="C890" s="8"/>
      <c r="R890" s="12"/>
    </row>
    <row r="891" spans="1:18" ht="16.2">
      <c r="A891" s="7"/>
      <c r="B891" s="8"/>
      <c r="C891" s="8"/>
      <c r="R891" s="12"/>
    </row>
    <row r="892" spans="1:18" ht="16.2">
      <c r="A892" s="7"/>
      <c r="B892" s="8"/>
      <c r="C892" s="8"/>
      <c r="R892" s="12"/>
    </row>
    <row r="893" spans="1:18" ht="16.2">
      <c r="A893" s="7"/>
      <c r="B893" s="8"/>
      <c r="C893" s="8"/>
      <c r="R893" s="12"/>
    </row>
    <row r="894" spans="1:18" ht="16.2">
      <c r="A894" s="7"/>
      <c r="B894" s="8"/>
      <c r="C894" s="8"/>
      <c r="R894" s="12"/>
    </row>
    <row r="895" spans="1:18" ht="16.2">
      <c r="A895" s="7"/>
      <c r="B895" s="8"/>
      <c r="C895" s="8"/>
      <c r="R895" s="12"/>
    </row>
    <row r="896" spans="1:18" ht="16.2">
      <c r="A896" s="7"/>
      <c r="B896" s="8"/>
      <c r="C896" s="8"/>
      <c r="R896" s="12"/>
    </row>
    <row r="897" spans="1:18" ht="16.2">
      <c r="A897" s="7"/>
      <c r="B897" s="8"/>
      <c r="C897" s="8"/>
      <c r="R897" s="12"/>
    </row>
    <row r="898" spans="1:18" ht="16.2">
      <c r="A898" s="7"/>
      <c r="B898" s="8"/>
      <c r="C898" s="8"/>
      <c r="R898" s="12"/>
    </row>
    <row r="899" spans="1:18" ht="16.2">
      <c r="A899" s="7"/>
      <c r="B899" s="8"/>
      <c r="C899" s="8"/>
      <c r="R899" s="12"/>
    </row>
    <row r="900" spans="1:18" ht="16.2">
      <c r="A900" s="7"/>
      <c r="B900" s="8"/>
      <c r="C900" s="8"/>
      <c r="R900" s="12"/>
    </row>
    <row r="901" spans="1:18" ht="16.2">
      <c r="A901" s="7"/>
      <c r="B901" s="8"/>
      <c r="C901" s="8"/>
      <c r="R901" s="12"/>
    </row>
    <row r="902" spans="1:18" ht="16.2">
      <c r="A902" s="7"/>
      <c r="B902" s="8"/>
      <c r="C902" s="8"/>
      <c r="R902" s="12"/>
    </row>
    <row r="903" spans="1:18" ht="16.2">
      <c r="A903" s="7"/>
      <c r="B903" s="8"/>
      <c r="C903" s="8"/>
      <c r="R903" s="12"/>
    </row>
    <row r="904" spans="1:18" ht="16.2">
      <c r="A904" s="7"/>
      <c r="B904" s="8"/>
      <c r="C904" s="8"/>
      <c r="R904" s="12"/>
    </row>
    <row r="905" spans="1:18" ht="16.2">
      <c r="A905" s="7"/>
      <c r="B905" s="8"/>
      <c r="C905" s="8"/>
      <c r="R905" s="12"/>
    </row>
    <row r="906" spans="1:18" ht="16.2">
      <c r="A906" s="7"/>
      <c r="B906" s="8"/>
      <c r="C906" s="8"/>
      <c r="R906" s="12"/>
    </row>
    <row r="907" spans="1:18" ht="16.2">
      <c r="A907" s="7"/>
      <c r="B907" s="8"/>
      <c r="C907" s="8"/>
      <c r="R907" s="12"/>
    </row>
    <row r="908" spans="1:18" ht="16.2">
      <c r="A908" s="7"/>
      <c r="B908" s="8"/>
      <c r="C908" s="8"/>
      <c r="R908" s="12"/>
    </row>
    <row r="909" spans="1:18" ht="16.2">
      <c r="A909" s="7"/>
      <c r="B909" s="8"/>
      <c r="C909" s="8"/>
      <c r="R909" s="12"/>
    </row>
    <row r="910" spans="1:18" ht="16.2">
      <c r="A910" s="7"/>
      <c r="B910" s="8"/>
      <c r="C910" s="8"/>
      <c r="R910" s="12"/>
    </row>
    <row r="911" spans="1:18" ht="16.2">
      <c r="A911" s="7"/>
      <c r="B911" s="8"/>
      <c r="C911" s="8"/>
      <c r="R911" s="12"/>
    </row>
    <row r="912" spans="1:18" ht="16.2">
      <c r="A912" s="7"/>
      <c r="B912" s="8"/>
      <c r="C912" s="8"/>
      <c r="R912" s="12"/>
    </row>
    <row r="913" spans="1:18" ht="16.2">
      <c r="A913" s="7"/>
      <c r="B913" s="8"/>
      <c r="C913" s="8"/>
      <c r="R913" s="12"/>
    </row>
    <row r="914" spans="1:18" ht="16.2">
      <c r="A914" s="7"/>
      <c r="B914" s="8"/>
      <c r="C914" s="8"/>
      <c r="R914" s="12"/>
    </row>
    <row r="915" spans="1:18" ht="16.2">
      <c r="A915" s="7"/>
      <c r="B915" s="8"/>
      <c r="C915" s="8"/>
      <c r="R915" s="12"/>
    </row>
    <row r="916" spans="1:18" ht="16.2">
      <c r="A916" s="7"/>
      <c r="B916" s="8"/>
      <c r="C916" s="8"/>
      <c r="R916" s="12"/>
    </row>
    <row r="917" spans="1:18" ht="16.2">
      <c r="A917" s="7"/>
      <c r="B917" s="8"/>
      <c r="C917" s="8"/>
      <c r="R917" s="12"/>
    </row>
    <row r="918" spans="1:18" ht="16.2">
      <c r="A918" s="7"/>
      <c r="B918" s="8"/>
      <c r="C918" s="8"/>
      <c r="R918" s="12"/>
    </row>
    <row r="919" spans="1:18" ht="16.2">
      <c r="A919" s="7"/>
      <c r="B919" s="8"/>
      <c r="C919" s="8"/>
      <c r="R919" s="12"/>
    </row>
    <row r="920" spans="1:18" ht="16.2">
      <c r="A920" s="7"/>
      <c r="B920" s="8"/>
      <c r="C920" s="8"/>
      <c r="R920" s="12"/>
    </row>
    <row r="921" spans="1:18" ht="16.2">
      <c r="A921" s="7"/>
      <c r="B921" s="8"/>
      <c r="C921" s="8"/>
      <c r="R921" s="12"/>
    </row>
    <row r="922" spans="1:18" ht="16.2">
      <c r="A922" s="7"/>
      <c r="B922" s="8"/>
      <c r="C922" s="8"/>
      <c r="R922" s="12"/>
    </row>
    <row r="923" spans="1:18" ht="16.2">
      <c r="A923" s="7"/>
      <c r="B923" s="8"/>
      <c r="C923" s="8"/>
      <c r="R923" s="12"/>
    </row>
    <row r="924" spans="1:18" ht="16.2">
      <c r="A924" s="7"/>
      <c r="B924" s="8"/>
      <c r="C924" s="8"/>
      <c r="R924" s="12"/>
    </row>
    <row r="925" spans="1:18" ht="16.2">
      <c r="A925" s="7"/>
      <c r="B925" s="8"/>
      <c r="C925" s="8"/>
      <c r="R925" s="12"/>
    </row>
    <row r="926" spans="1:18" ht="16.2">
      <c r="A926" s="7"/>
      <c r="B926" s="8"/>
      <c r="C926" s="8"/>
      <c r="R926" s="12"/>
    </row>
    <row r="927" spans="1:18" ht="16.2">
      <c r="A927" s="7"/>
      <c r="B927" s="8"/>
      <c r="C927" s="8"/>
      <c r="R927" s="12"/>
    </row>
    <row r="928" spans="1:18" ht="16.2">
      <c r="A928" s="7"/>
      <c r="B928" s="8"/>
      <c r="C928" s="8"/>
      <c r="R928" s="12"/>
    </row>
    <row r="929" spans="1:18" ht="16.2">
      <c r="A929" s="7"/>
      <c r="B929" s="8"/>
      <c r="C929" s="8"/>
      <c r="R929" s="12"/>
    </row>
    <row r="930" spans="1:18" ht="16.2">
      <c r="A930" s="7"/>
      <c r="B930" s="8"/>
      <c r="C930" s="8"/>
      <c r="R930" s="12"/>
    </row>
    <row r="931" spans="1:18" ht="16.2">
      <c r="A931" s="7"/>
      <c r="B931" s="8"/>
      <c r="C931" s="8"/>
      <c r="R931" s="12"/>
    </row>
    <row r="932" spans="1:18" ht="16.2">
      <c r="A932" s="7"/>
      <c r="B932" s="8"/>
      <c r="C932" s="8"/>
      <c r="R932" s="12"/>
    </row>
    <row r="933" spans="1:18" ht="16.2">
      <c r="A933" s="7"/>
      <c r="B933" s="8"/>
      <c r="C933" s="8"/>
      <c r="R933" s="12"/>
    </row>
    <row r="934" spans="1:18" ht="16.2">
      <c r="A934" s="7"/>
      <c r="B934" s="8"/>
      <c r="C934" s="8"/>
      <c r="R934" s="12"/>
    </row>
    <row r="935" spans="1:18" ht="16.2">
      <c r="A935" s="7"/>
      <c r="B935" s="8"/>
      <c r="C935" s="8"/>
      <c r="R935" s="12"/>
    </row>
    <row r="936" spans="1:18" ht="16.2">
      <c r="A936" s="7"/>
      <c r="B936" s="8"/>
      <c r="C936" s="8"/>
      <c r="R936" s="12"/>
    </row>
    <row r="937" spans="1:18" ht="16.2">
      <c r="A937" s="7"/>
      <c r="B937" s="8"/>
      <c r="C937" s="8"/>
      <c r="R937" s="12"/>
    </row>
    <row r="938" spans="1:18" ht="16.2">
      <c r="A938" s="7"/>
      <c r="B938" s="8"/>
      <c r="C938" s="8"/>
      <c r="R938" s="12"/>
    </row>
    <row r="939" spans="1:18" ht="16.2">
      <c r="A939" s="7"/>
      <c r="B939" s="8"/>
      <c r="C939" s="8"/>
      <c r="R939" s="12"/>
    </row>
    <row r="940" spans="1:18" ht="16.2">
      <c r="A940" s="7"/>
      <c r="B940" s="8"/>
      <c r="C940" s="8"/>
      <c r="R940" s="12"/>
    </row>
    <row r="941" spans="1:18" ht="16.2">
      <c r="A941" s="7"/>
      <c r="B941" s="8"/>
      <c r="C941" s="8"/>
      <c r="R941" s="12"/>
    </row>
    <row r="942" spans="1:18" ht="16.2">
      <c r="A942" s="7"/>
      <c r="B942" s="8"/>
      <c r="C942" s="8"/>
      <c r="R942" s="12"/>
    </row>
    <row r="943" spans="1:18" ht="16.2">
      <c r="A943" s="7"/>
      <c r="B943" s="8"/>
      <c r="C943" s="8"/>
      <c r="R943" s="12"/>
    </row>
    <row r="944" spans="1:18" ht="16.2">
      <c r="A944" s="7"/>
      <c r="B944" s="8"/>
      <c r="C944" s="8"/>
      <c r="R944" s="12"/>
    </row>
    <row r="945" spans="1:18" ht="16.2">
      <c r="A945" s="7"/>
      <c r="B945" s="8"/>
      <c r="C945" s="8"/>
      <c r="R945" s="12"/>
    </row>
    <row r="946" spans="1:18" ht="16.2">
      <c r="A946" s="7"/>
      <c r="B946" s="8"/>
      <c r="C946" s="8"/>
      <c r="R946" s="12"/>
    </row>
    <row r="947" spans="1:18" ht="16.2">
      <c r="A947" s="7"/>
      <c r="B947" s="8"/>
      <c r="C947" s="8"/>
      <c r="R947" s="12"/>
    </row>
    <row r="948" spans="1:18" ht="16.2">
      <c r="A948" s="7"/>
      <c r="B948" s="8"/>
      <c r="C948" s="8"/>
      <c r="R948" s="12"/>
    </row>
    <row r="949" spans="1:18" ht="16.2">
      <c r="A949" s="7"/>
      <c r="B949" s="8"/>
      <c r="C949" s="8"/>
      <c r="R949" s="12"/>
    </row>
    <row r="950" spans="1:18" ht="16.2">
      <c r="A950" s="7"/>
      <c r="B950" s="8"/>
      <c r="C950" s="8"/>
      <c r="R950" s="12"/>
    </row>
    <row r="951" spans="1:18" ht="16.2">
      <c r="A951" s="7"/>
      <c r="B951" s="8"/>
      <c r="C951" s="8"/>
      <c r="R951" s="12"/>
    </row>
    <row r="952" spans="1:18" ht="16.2">
      <c r="A952" s="7"/>
      <c r="B952" s="8"/>
      <c r="C952" s="8"/>
      <c r="R952" s="12"/>
    </row>
    <row r="953" spans="1:18" ht="16.2">
      <c r="A953" s="7"/>
      <c r="B953" s="8"/>
      <c r="C953" s="8"/>
      <c r="R953" s="12"/>
    </row>
    <row r="954" spans="1:18" ht="16.2">
      <c r="A954" s="7"/>
      <c r="B954" s="8"/>
      <c r="C954" s="8"/>
      <c r="R954" s="12"/>
    </row>
    <row r="955" spans="1:18" ht="16.2">
      <c r="A955" s="7"/>
      <c r="B955" s="8"/>
      <c r="C955" s="8"/>
      <c r="R955" s="12"/>
    </row>
    <row r="956" spans="1:18" ht="16.2">
      <c r="A956" s="7"/>
      <c r="B956" s="8"/>
      <c r="C956" s="8"/>
      <c r="R956" s="12"/>
    </row>
    <row r="957" spans="1:18" ht="16.2">
      <c r="A957" s="7"/>
      <c r="B957" s="8"/>
      <c r="C957" s="8"/>
      <c r="R957" s="12"/>
    </row>
    <row r="958" spans="1:18" ht="16.2">
      <c r="A958" s="7"/>
      <c r="B958" s="8"/>
      <c r="C958" s="8"/>
      <c r="R958" s="12"/>
    </row>
    <row r="959" spans="1:18" ht="16.2">
      <c r="A959" s="7"/>
      <c r="B959" s="8"/>
      <c r="C959" s="8"/>
      <c r="R959" s="12"/>
    </row>
    <row r="960" spans="1:18" ht="16.2">
      <c r="A960" s="7"/>
      <c r="B960" s="8"/>
      <c r="C960" s="8"/>
      <c r="R960" s="12"/>
    </row>
    <row r="961" spans="1:18" ht="16.2">
      <c r="A961" s="7"/>
      <c r="B961" s="8"/>
      <c r="C961" s="8"/>
      <c r="R961" s="12"/>
    </row>
    <row r="962" spans="1:18" ht="16.2">
      <c r="A962" s="7"/>
      <c r="B962" s="8"/>
      <c r="C962" s="8"/>
      <c r="R962" s="12"/>
    </row>
    <row r="963" spans="1:18" ht="16.2">
      <c r="A963" s="7"/>
      <c r="B963" s="8"/>
      <c r="C963" s="8"/>
      <c r="R963" s="12"/>
    </row>
    <row r="964" spans="1:18" ht="16.2">
      <c r="A964" s="7"/>
      <c r="B964" s="8"/>
      <c r="C964" s="8"/>
      <c r="R964" s="12"/>
    </row>
    <row r="965" spans="1:18" ht="16.2">
      <c r="A965" s="7"/>
      <c r="B965" s="8"/>
      <c r="C965" s="8"/>
      <c r="R965" s="12"/>
    </row>
    <row r="966" spans="1:18" ht="16.2">
      <c r="A966" s="7"/>
      <c r="B966" s="8"/>
      <c r="C966" s="8"/>
      <c r="R966" s="12"/>
    </row>
    <row r="967" spans="1:18" ht="16.2">
      <c r="A967" s="7"/>
      <c r="B967" s="8"/>
      <c r="C967" s="8"/>
      <c r="R967" s="12"/>
    </row>
    <row r="968" spans="1:18" ht="16.2">
      <c r="A968" s="7"/>
      <c r="B968" s="8"/>
      <c r="C968" s="8"/>
      <c r="R968" s="12"/>
    </row>
    <row r="969" spans="1:18" ht="16.2">
      <c r="A969" s="7"/>
      <c r="B969" s="8"/>
      <c r="C969" s="8"/>
      <c r="R969" s="12"/>
    </row>
    <row r="970" spans="1:18" ht="16.2">
      <c r="A970" s="7"/>
      <c r="B970" s="8"/>
      <c r="C970" s="8"/>
      <c r="R970" s="12"/>
    </row>
    <row r="971" spans="1:18" ht="16.2">
      <c r="A971" s="7"/>
      <c r="B971" s="8"/>
      <c r="C971" s="8"/>
      <c r="R971" s="12"/>
    </row>
    <row r="972" spans="1:18" ht="16.2">
      <c r="A972" s="7"/>
      <c r="B972" s="8"/>
      <c r="C972" s="8"/>
      <c r="R972" s="12"/>
    </row>
    <row r="973" spans="1:18" ht="16.2">
      <c r="A973" s="7"/>
      <c r="B973" s="8"/>
      <c r="C973" s="8"/>
      <c r="R973" s="12"/>
    </row>
    <row r="974" spans="1:18" ht="16.2">
      <c r="A974" s="7"/>
      <c r="B974" s="8"/>
      <c r="C974" s="8"/>
      <c r="R974" s="12"/>
    </row>
    <row r="975" spans="1:18" ht="16.2">
      <c r="A975" s="7"/>
      <c r="B975" s="8"/>
      <c r="C975" s="8"/>
      <c r="R975" s="12"/>
    </row>
    <row r="976" spans="1:18" ht="16.2">
      <c r="A976" s="7"/>
      <c r="B976" s="8"/>
      <c r="C976" s="8"/>
      <c r="R976" s="12"/>
    </row>
    <row r="977" spans="1:18" ht="16.2">
      <c r="A977" s="7"/>
      <c r="B977" s="8"/>
      <c r="C977" s="8"/>
      <c r="R977" s="12"/>
    </row>
    <row r="978" spans="1:18" ht="16.2">
      <c r="A978" s="7"/>
      <c r="B978" s="8"/>
      <c r="C978" s="8"/>
      <c r="R978" s="12"/>
    </row>
    <row r="979" spans="1:18" ht="16.2">
      <c r="A979" s="7"/>
      <c r="B979" s="8"/>
      <c r="C979" s="8"/>
      <c r="R979" s="12"/>
    </row>
    <row r="980" spans="1:18" ht="16.2">
      <c r="A980" s="7"/>
      <c r="B980" s="8"/>
      <c r="C980" s="8"/>
      <c r="R980" s="12"/>
    </row>
    <row r="981" spans="1:18" ht="16.2">
      <c r="A981" s="7"/>
      <c r="B981" s="8"/>
      <c r="C981" s="8"/>
      <c r="R981" s="12"/>
    </row>
    <row r="982" spans="1:18" ht="16.2">
      <c r="A982" s="7"/>
      <c r="B982" s="8"/>
      <c r="C982" s="8"/>
      <c r="R982" s="12"/>
    </row>
    <row r="983" spans="1:18" ht="16.2">
      <c r="A983" s="7"/>
      <c r="B983" s="8"/>
      <c r="C983" s="8"/>
      <c r="R983" s="12"/>
    </row>
    <row r="984" spans="1:18" ht="16.2">
      <c r="A984" s="7"/>
      <c r="B984" s="8"/>
      <c r="C984" s="8"/>
      <c r="R984" s="12"/>
    </row>
    <row r="985" spans="1:18" ht="16.2">
      <c r="A985" s="7"/>
      <c r="B985" s="8"/>
      <c r="C985" s="8"/>
      <c r="R985" s="12"/>
    </row>
    <row r="986" spans="1:18" ht="16.2">
      <c r="A986" s="7"/>
      <c r="B986" s="8"/>
      <c r="C986" s="8"/>
      <c r="R986" s="12"/>
    </row>
    <row r="987" spans="1:18" ht="16.2">
      <c r="A987" s="7"/>
      <c r="B987" s="8"/>
      <c r="C987" s="8"/>
      <c r="R987" s="12"/>
    </row>
    <row r="988" spans="1:18" ht="16.2">
      <c r="A988" s="7"/>
      <c r="B988" s="8"/>
      <c r="C988" s="8"/>
      <c r="R988" s="12"/>
    </row>
    <row r="989" spans="1:18" ht="16.2">
      <c r="A989" s="7"/>
      <c r="B989" s="8"/>
      <c r="C989" s="8"/>
      <c r="R989" s="12"/>
    </row>
    <row r="990" spans="1:18" ht="16.2">
      <c r="A990" s="7"/>
      <c r="B990" s="8"/>
      <c r="C990" s="8"/>
      <c r="R990" s="12"/>
    </row>
    <row r="991" spans="1:18" ht="16.2">
      <c r="A991" s="7"/>
      <c r="B991" s="8"/>
      <c r="C991" s="8"/>
      <c r="R991" s="12"/>
    </row>
    <row r="992" spans="1:18" ht="16.2">
      <c r="A992" s="7"/>
      <c r="B992" s="8"/>
      <c r="C992" s="8"/>
      <c r="R992" s="12"/>
    </row>
    <row r="993" spans="1:3" ht="16.2">
      <c r="A993" s="7"/>
      <c r="B993" s="8"/>
      <c r="C993" s="8"/>
    </row>
    <row r="994" spans="1:3" ht="16.2">
      <c r="A994" s="7"/>
      <c r="B994" s="8"/>
      <c r="C994" s="8"/>
    </row>
  </sheetData>
  <mergeCells count="1">
    <mergeCell ref="A21:V24"/>
  </mergeCells>
  <phoneticPr fontId="1" type="noConversion"/>
  <pageMargins left="0.7" right="0.7" top="0.75" bottom="0.75" header="0" footer="0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B4月葷-國中</vt:lpstr>
      <vt:lpstr>B4月葷-國中總表</vt:lpstr>
      <vt:lpstr>B4月葷-國小</vt:lpstr>
      <vt:lpstr>B4月葷-國小總表</vt:lpstr>
      <vt:lpstr>B4月素-國中</vt:lpstr>
      <vt:lpstr>B4月素-國中總表</vt:lpstr>
      <vt:lpstr>B4月素-國小</vt:lpstr>
      <vt:lpstr>B4月素-國小總表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千慧 廖</cp:lastModifiedBy>
  <cp:lastPrinted>2025-08-23T14:17:00Z</cp:lastPrinted>
  <dcterms:created xsi:type="dcterms:W3CDTF">2023-01-12T07:26:38Z</dcterms:created>
  <dcterms:modified xsi:type="dcterms:W3CDTF">2026-03-23T14:09:59Z</dcterms:modified>
</cp:coreProperties>
</file>