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23月\"/>
    </mc:Choice>
  </mc:AlternateContent>
  <xr:revisionPtr revIDLastSave="0" documentId="13_ncr:1_{31646A11-6DDF-4E40-834E-2D5E953BBF53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'葷-國中'!$A$1:$V$839</definedName>
    <definedName name="_xlnm.Print_Area" localSheetId="1">'葷-國中總表'!$A$1:$Q$33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V6" i="6" l="1"/>
  <c r="U6" i="6"/>
  <c r="U5" i="6"/>
  <c r="T6" i="6"/>
  <c r="S6" i="6"/>
  <c r="R6" i="6"/>
  <c r="Q6" i="6"/>
  <c r="P6" i="6"/>
  <c r="AR185" i="7"/>
  <c r="AS185" i="7"/>
  <c r="AT185" i="7"/>
  <c r="AU185" i="7"/>
  <c r="AV185" i="7"/>
  <c r="AW185" i="7"/>
  <c r="AR178" i="7"/>
  <c r="AS178" i="7"/>
  <c r="AT178" i="7"/>
  <c r="AU178" i="7"/>
  <c r="AV178" i="7"/>
  <c r="AW178" i="7"/>
  <c r="AR171" i="7"/>
  <c r="AS171" i="7"/>
  <c r="AT171" i="7"/>
  <c r="AU171" i="7"/>
  <c r="AV171" i="7"/>
  <c r="AW171" i="7"/>
  <c r="AR164" i="7"/>
  <c r="AS164" i="7"/>
  <c r="AT164" i="7"/>
  <c r="AU164" i="7"/>
  <c r="AV164" i="7"/>
  <c r="AW164" i="7"/>
  <c r="AR157" i="7"/>
  <c r="AS157" i="7"/>
  <c r="AT157" i="7"/>
  <c r="AU157" i="7"/>
  <c r="AV157" i="7"/>
  <c r="AW157" i="7"/>
  <c r="AR150" i="7"/>
  <c r="AS150" i="7"/>
  <c r="AT150" i="7"/>
  <c r="AU150" i="7"/>
  <c r="AV150" i="7"/>
  <c r="AW150" i="7"/>
  <c r="AR143" i="7"/>
  <c r="AS143" i="7"/>
  <c r="AT143" i="7"/>
  <c r="AU143" i="7"/>
  <c r="AV143" i="7"/>
  <c r="AW143" i="7"/>
  <c r="AR136" i="7"/>
  <c r="AS136" i="7"/>
  <c r="AT136" i="7"/>
  <c r="AU136" i="7"/>
  <c r="AV136" i="7"/>
  <c r="AW136" i="7"/>
  <c r="AR129" i="7"/>
  <c r="AS129" i="7"/>
  <c r="AT129" i="7"/>
  <c r="AU129" i="7"/>
  <c r="AV129" i="7"/>
  <c r="AW129" i="7"/>
  <c r="AR122" i="7"/>
  <c r="AS122" i="7"/>
  <c r="AT122" i="7"/>
  <c r="AU122" i="7"/>
  <c r="AV122" i="7"/>
  <c r="AW122" i="7"/>
  <c r="AR115" i="7"/>
  <c r="AS115" i="7"/>
  <c r="AT115" i="7"/>
  <c r="AU115" i="7"/>
  <c r="AV115" i="7"/>
  <c r="AW115" i="7"/>
  <c r="AR108" i="7"/>
  <c r="AS108" i="7"/>
  <c r="AT108" i="7"/>
  <c r="AU108" i="7"/>
  <c r="AV108" i="7"/>
  <c r="AW108" i="7"/>
  <c r="AR101" i="7"/>
  <c r="AS101" i="7"/>
  <c r="AT101" i="7"/>
  <c r="AU101" i="7"/>
  <c r="AV101" i="7"/>
  <c r="AW101" i="7"/>
  <c r="AR94" i="7"/>
  <c r="AS94" i="7"/>
  <c r="AT94" i="7"/>
  <c r="AU94" i="7"/>
  <c r="AV94" i="7"/>
  <c r="AW94" i="7"/>
  <c r="AR87" i="7"/>
  <c r="AS87" i="7"/>
  <c r="AT87" i="7"/>
  <c r="AU87" i="7"/>
  <c r="AV87" i="7"/>
  <c r="AW87" i="7"/>
  <c r="AR80" i="7"/>
  <c r="AS80" i="7"/>
  <c r="AT80" i="7"/>
  <c r="AU80" i="7"/>
  <c r="AV80" i="7"/>
  <c r="AW80" i="7"/>
  <c r="AR73" i="7"/>
  <c r="AS73" i="7"/>
  <c r="AT73" i="7"/>
  <c r="AU73" i="7"/>
  <c r="AV73" i="7"/>
  <c r="AW73" i="7"/>
  <c r="AR66" i="7"/>
  <c r="AS66" i="7"/>
  <c r="AT66" i="7"/>
  <c r="AU66" i="7"/>
  <c r="AV66" i="7"/>
  <c r="AW66" i="7"/>
  <c r="AR59" i="7"/>
  <c r="AS59" i="7"/>
  <c r="AT59" i="7"/>
  <c r="AU59" i="7"/>
  <c r="AV59" i="7"/>
  <c r="AW59" i="7"/>
  <c r="AR52" i="7"/>
  <c r="AS52" i="7"/>
  <c r="AT52" i="7"/>
  <c r="AU52" i="7"/>
  <c r="AV52" i="7"/>
  <c r="AW52" i="7"/>
  <c r="AR45" i="7"/>
  <c r="AS45" i="7"/>
  <c r="AT45" i="7"/>
  <c r="AU45" i="7"/>
  <c r="AV45" i="7"/>
  <c r="AW45" i="7"/>
  <c r="AR38" i="7"/>
  <c r="AS38" i="7"/>
  <c r="AT38" i="7"/>
  <c r="AU38" i="7"/>
  <c r="AV38" i="7"/>
  <c r="AW38" i="7"/>
  <c r="AR24" i="7"/>
  <c r="AS24" i="7"/>
  <c r="AT24" i="7"/>
  <c r="AU24" i="7"/>
  <c r="AV24" i="7"/>
  <c r="AW24" i="7"/>
  <c r="AR17" i="7"/>
  <c r="AS17" i="7"/>
  <c r="AT17" i="7"/>
  <c r="AU17" i="7"/>
  <c r="AV17" i="7"/>
  <c r="AW17" i="7"/>
  <c r="AR10" i="7"/>
  <c r="AS10" i="7"/>
  <c r="AT10" i="7"/>
  <c r="AU10" i="7"/>
  <c r="AV10" i="7"/>
  <c r="AW10" i="7"/>
  <c r="AR3" i="7"/>
  <c r="AS3" i="7"/>
  <c r="AT3" i="7"/>
  <c r="AU3" i="7"/>
  <c r="AV3" i="7"/>
  <c r="AW3" i="7"/>
  <c r="AW185" i="4"/>
  <c r="AX185" i="4"/>
  <c r="AY185" i="4"/>
  <c r="AZ185" i="4"/>
  <c r="BA185" i="4"/>
  <c r="BB185" i="4"/>
  <c r="AW178" i="4"/>
  <c r="AX178" i="4"/>
  <c r="AY178" i="4"/>
  <c r="AZ178" i="4"/>
  <c r="BA178" i="4"/>
  <c r="BB178" i="4"/>
  <c r="AW171" i="4"/>
  <c r="AX171" i="4"/>
  <c r="AY171" i="4"/>
  <c r="AZ171" i="4"/>
  <c r="BA171" i="4"/>
  <c r="BB171" i="4"/>
  <c r="AW164" i="4"/>
  <c r="AX164" i="4"/>
  <c r="AY164" i="4"/>
  <c r="AZ164" i="4"/>
  <c r="BA164" i="4"/>
  <c r="BB164" i="4"/>
  <c r="AW157" i="4"/>
  <c r="AX157" i="4"/>
  <c r="AY157" i="4"/>
  <c r="AZ157" i="4"/>
  <c r="BA157" i="4"/>
  <c r="BB157" i="4"/>
  <c r="AW150" i="4"/>
  <c r="AX150" i="4"/>
  <c r="AY150" i="4"/>
  <c r="AZ150" i="4"/>
  <c r="BA150" i="4"/>
  <c r="BB150" i="4"/>
  <c r="AW143" i="4"/>
  <c r="AX143" i="4"/>
  <c r="AY143" i="4"/>
  <c r="AZ143" i="4"/>
  <c r="BA143" i="4"/>
  <c r="BB143" i="4"/>
  <c r="AW136" i="4"/>
  <c r="AX136" i="4"/>
  <c r="AY136" i="4"/>
  <c r="AZ136" i="4"/>
  <c r="BA136" i="4"/>
  <c r="BB136" i="4"/>
  <c r="AW129" i="4"/>
  <c r="AX129" i="4"/>
  <c r="AY129" i="4"/>
  <c r="AZ129" i="4"/>
  <c r="BA129" i="4"/>
  <c r="BB129" i="4"/>
  <c r="AW122" i="4"/>
  <c r="AX122" i="4"/>
  <c r="AY122" i="4"/>
  <c r="AZ122" i="4"/>
  <c r="BA122" i="4"/>
  <c r="BB122" i="4"/>
  <c r="AW115" i="4"/>
  <c r="AX115" i="4"/>
  <c r="AY115" i="4"/>
  <c r="AZ115" i="4"/>
  <c r="BA115" i="4"/>
  <c r="BB115" i="4"/>
  <c r="AW108" i="4"/>
  <c r="AX108" i="4"/>
  <c r="AY108" i="4"/>
  <c r="AZ108" i="4"/>
  <c r="BA108" i="4"/>
  <c r="BB108" i="4"/>
  <c r="AW101" i="4"/>
  <c r="AX101" i="4"/>
  <c r="AY101" i="4"/>
  <c r="AZ101" i="4"/>
  <c r="BA101" i="4"/>
  <c r="BB101" i="4"/>
  <c r="AW94" i="4"/>
  <c r="AX94" i="4"/>
  <c r="AY94" i="4"/>
  <c r="AZ94" i="4"/>
  <c r="BA94" i="4"/>
  <c r="BB94" i="4"/>
  <c r="AW87" i="4"/>
  <c r="AX87" i="4"/>
  <c r="AY87" i="4"/>
  <c r="AZ87" i="4"/>
  <c r="BA87" i="4"/>
  <c r="BB87" i="4"/>
  <c r="AW80" i="4"/>
  <c r="AX80" i="4"/>
  <c r="AY80" i="4"/>
  <c r="AZ80" i="4"/>
  <c r="BA80" i="4"/>
  <c r="BB80" i="4"/>
  <c r="AW73" i="4"/>
  <c r="AX73" i="4"/>
  <c r="AY73" i="4"/>
  <c r="AZ73" i="4"/>
  <c r="BA73" i="4"/>
  <c r="BB73" i="4"/>
  <c r="AW66" i="4"/>
  <c r="AX66" i="4"/>
  <c r="AY66" i="4"/>
  <c r="AZ66" i="4"/>
  <c r="BA66" i="4"/>
  <c r="BB66" i="4"/>
  <c r="AW59" i="4"/>
  <c r="AX59" i="4"/>
  <c r="AY59" i="4"/>
  <c r="AZ59" i="4"/>
  <c r="BA59" i="4"/>
  <c r="BB59" i="4"/>
  <c r="AW52" i="4"/>
  <c r="AX52" i="4"/>
  <c r="AY52" i="4"/>
  <c r="AZ52" i="4"/>
  <c r="BA52" i="4"/>
  <c r="BB52" i="4"/>
  <c r="AW45" i="4"/>
  <c r="AX45" i="4"/>
  <c r="AY45" i="4"/>
  <c r="AZ45" i="4"/>
  <c r="BA45" i="4"/>
  <c r="BB45" i="4"/>
  <c r="AW38" i="4"/>
  <c r="AX38" i="4"/>
  <c r="AY38" i="4"/>
  <c r="AZ38" i="4"/>
  <c r="BA38" i="4"/>
  <c r="BB38" i="4"/>
  <c r="AW24" i="4"/>
  <c r="AX24" i="4"/>
  <c r="AY24" i="4"/>
  <c r="AZ24" i="4"/>
  <c r="BA24" i="4"/>
  <c r="BB24" i="4"/>
  <c r="AW17" i="4"/>
  <c r="AX17" i="4"/>
  <c r="AY17" i="4"/>
  <c r="AZ17" i="4"/>
  <c r="BA17" i="4"/>
  <c r="BB17" i="4"/>
  <c r="AW10" i="4"/>
  <c r="AX10" i="4"/>
  <c r="AY10" i="4"/>
  <c r="AZ10" i="4"/>
  <c r="BA10" i="4"/>
  <c r="BB10" i="4"/>
  <c r="AW3" i="4"/>
  <c r="AX3" i="4"/>
  <c r="AY3" i="4"/>
  <c r="AZ3" i="4"/>
  <c r="BA3" i="4"/>
  <c r="BB3" i="4"/>
  <c r="P20" i="6"/>
  <c r="Q20" i="6"/>
  <c r="R20" i="6"/>
  <c r="S20" i="6"/>
  <c r="T20" i="6"/>
  <c r="U20" i="6"/>
  <c r="V20" i="6"/>
  <c r="P28" i="6"/>
  <c r="Q28" i="6"/>
  <c r="R28" i="6"/>
  <c r="S28" i="6"/>
  <c r="T28" i="6"/>
  <c r="U28" i="6"/>
  <c r="V28" i="6"/>
  <c r="P27" i="6"/>
  <c r="Q27" i="6"/>
  <c r="R27" i="6"/>
  <c r="S27" i="6"/>
  <c r="T27" i="6"/>
  <c r="U27" i="6"/>
  <c r="V27" i="6"/>
  <c r="AP185" i="5"/>
  <c r="AQ185" i="5"/>
  <c r="AR185" i="5"/>
  <c r="AS185" i="5"/>
  <c r="AT185" i="5"/>
  <c r="AU185" i="5"/>
  <c r="AV185" i="5"/>
  <c r="AP178" i="5"/>
  <c r="AQ178" i="5"/>
  <c r="AR178" i="5"/>
  <c r="AS178" i="5"/>
  <c r="AT178" i="5"/>
  <c r="AU178" i="5"/>
  <c r="AV178" i="5"/>
  <c r="AP171" i="5"/>
  <c r="AQ171" i="5"/>
  <c r="AR171" i="5"/>
  <c r="AS171" i="5"/>
  <c r="AT171" i="5"/>
  <c r="AU171" i="5"/>
  <c r="AV171" i="5"/>
  <c r="AP164" i="5"/>
  <c r="AQ164" i="5"/>
  <c r="AR164" i="5"/>
  <c r="AS164" i="5"/>
  <c r="S25" i="6" s="1"/>
  <c r="AT164" i="5"/>
  <c r="T25" i="6" s="1"/>
  <c r="AU164" i="5"/>
  <c r="U25" i="6" s="1"/>
  <c r="AV164" i="5"/>
  <c r="V25" i="6" s="1"/>
  <c r="AQ157" i="5"/>
  <c r="AR157" i="5"/>
  <c r="AS157" i="5"/>
  <c r="AT157" i="5"/>
  <c r="AU157" i="5"/>
  <c r="AV157" i="5"/>
  <c r="AQ150" i="5"/>
  <c r="AR150" i="5"/>
  <c r="AS150" i="5"/>
  <c r="AT150" i="5"/>
  <c r="AU150" i="5"/>
  <c r="AV150" i="5"/>
  <c r="AQ143" i="5"/>
  <c r="AR143" i="5"/>
  <c r="AS143" i="5"/>
  <c r="AT143" i="5"/>
  <c r="AU143" i="5"/>
  <c r="AV143" i="5"/>
  <c r="AQ136" i="5"/>
  <c r="AR136" i="5"/>
  <c r="AS136" i="5"/>
  <c r="AT136" i="5"/>
  <c r="AU136" i="5"/>
  <c r="AV136" i="5"/>
  <c r="AQ129" i="5"/>
  <c r="AR129" i="5"/>
  <c r="AS129" i="5"/>
  <c r="AT129" i="5"/>
  <c r="AU129" i="5"/>
  <c r="AV129" i="5"/>
  <c r="AQ122" i="5"/>
  <c r="AR122" i="5"/>
  <c r="AS122" i="5"/>
  <c r="AT122" i="5"/>
  <c r="AU122" i="5"/>
  <c r="AV122" i="5"/>
  <c r="AQ115" i="5"/>
  <c r="AR115" i="5"/>
  <c r="AS115" i="5"/>
  <c r="AT115" i="5"/>
  <c r="AU115" i="5"/>
  <c r="AV115" i="5"/>
  <c r="AQ108" i="5"/>
  <c r="AR108" i="5"/>
  <c r="AS108" i="5"/>
  <c r="AT108" i="5"/>
  <c r="AU108" i="5"/>
  <c r="AV108" i="5"/>
  <c r="AQ101" i="5"/>
  <c r="AR101" i="5"/>
  <c r="AS101" i="5"/>
  <c r="AT101" i="5"/>
  <c r="AU101" i="5"/>
  <c r="AV101" i="5"/>
  <c r="AQ94" i="5"/>
  <c r="AR94" i="5"/>
  <c r="AS94" i="5"/>
  <c r="AT94" i="5"/>
  <c r="AU94" i="5"/>
  <c r="AV94" i="5"/>
  <c r="AQ87" i="5"/>
  <c r="AR87" i="5"/>
  <c r="AS87" i="5"/>
  <c r="AT87" i="5"/>
  <c r="AU87" i="5"/>
  <c r="AV87" i="5"/>
  <c r="AQ80" i="5"/>
  <c r="AR80" i="5"/>
  <c r="AS80" i="5"/>
  <c r="AT80" i="5"/>
  <c r="AU80" i="5"/>
  <c r="AV80" i="5"/>
  <c r="AQ73" i="5"/>
  <c r="AR73" i="5"/>
  <c r="AS73" i="5"/>
  <c r="AT73" i="5"/>
  <c r="AU73" i="5"/>
  <c r="AV73" i="5"/>
  <c r="AQ66" i="5"/>
  <c r="AR66" i="5"/>
  <c r="AS66" i="5"/>
  <c r="AT66" i="5"/>
  <c r="AU66" i="5"/>
  <c r="AV66" i="5"/>
  <c r="AQ59" i="5"/>
  <c r="AR59" i="5"/>
  <c r="AS59" i="5"/>
  <c r="AT59" i="5"/>
  <c r="AU59" i="5"/>
  <c r="AV59" i="5"/>
  <c r="AQ52" i="5"/>
  <c r="AR52" i="5"/>
  <c r="AS52" i="5"/>
  <c r="AT52" i="5"/>
  <c r="AU52" i="5"/>
  <c r="AV52" i="5"/>
  <c r="AQ45" i="5"/>
  <c r="AR45" i="5"/>
  <c r="AS45" i="5"/>
  <c r="AT45" i="5"/>
  <c r="AU45" i="5"/>
  <c r="AV45" i="5"/>
  <c r="AQ38" i="5"/>
  <c r="AR38" i="5"/>
  <c r="AS38" i="5"/>
  <c r="AT38" i="5"/>
  <c r="AU38" i="5"/>
  <c r="AV38" i="5"/>
  <c r="AQ31" i="5"/>
  <c r="AR31" i="5"/>
  <c r="AS31" i="5"/>
  <c r="AT31" i="5"/>
  <c r="AU31" i="5"/>
  <c r="AV31" i="5"/>
  <c r="AQ24" i="5"/>
  <c r="AR24" i="5"/>
  <c r="AS24" i="5"/>
  <c r="AT24" i="5"/>
  <c r="AU24" i="5"/>
  <c r="AV24" i="5"/>
  <c r="AQ17" i="5"/>
  <c r="AR17" i="5"/>
  <c r="AS17" i="5"/>
  <c r="AT17" i="5"/>
  <c r="AU17" i="5"/>
  <c r="AV17" i="5"/>
  <c r="AQ10" i="5"/>
  <c r="AR10" i="5"/>
  <c r="AS10" i="5"/>
  <c r="AT10" i="5"/>
  <c r="AU10" i="5"/>
  <c r="AV10" i="5"/>
  <c r="AQ3" i="5"/>
  <c r="AR3" i="5"/>
  <c r="AS3" i="5"/>
  <c r="AT3" i="5"/>
  <c r="AU3" i="5"/>
  <c r="AV3" i="5"/>
  <c r="AW185" i="1"/>
  <c r="AX185" i="1"/>
  <c r="AY185" i="1"/>
  <c r="AZ185" i="1"/>
  <c r="BA185" i="1"/>
  <c r="W28" i="2" s="1"/>
  <c r="BB185" i="1"/>
  <c r="X28" i="2" s="1"/>
  <c r="AW122" i="1"/>
  <c r="AX122" i="1"/>
  <c r="AY122" i="1"/>
  <c r="AZ122" i="1"/>
  <c r="BA122" i="1"/>
  <c r="BB122" i="1"/>
  <c r="AW115" i="1"/>
  <c r="AX115" i="1"/>
  <c r="AY115" i="1"/>
  <c r="AZ115" i="1"/>
  <c r="BA115" i="1"/>
  <c r="W18" i="2" s="1"/>
  <c r="BB115" i="1"/>
  <c r="X18" i="2" s="1"/>
  <c r="AW108" i="1"/>
  <c r="AX108" i="1"/>
  <c r="AY108" i="1"/>
  <c r="AZ108" i="1"/>
  <c r="BA108" i="1"/>
  <c r="BB108" i="1"/>
  <c r="AW101" i="1"/>
  <c r="AX101" i="1"/>
  <c r="AY101" i="1"/>
  <c r="AZ101" i="1"/>
  <c r="BA101" i="1"/>
  <c r="BB101" i="1"/>
  <c r="AW94" i="1"/>
  <c r="AX94" i="1"/>
  <c r="AY94" i="1"/>
  <c r="AZ94" i="1"/>
  <c r="BA94" i="1"/>
  <c r="BB94" i="1"/>
  <c r="AW87" i="1"/>
  <c r="AX87" i="1"/>
  <c r="AY87" i="1"/>
  <c r="AZ87" i="1"/>
  <c r="BA87" i="1"/>
  <c r="BB87" i="1"/>
  <c r="AW80" i="1"/>
  <c r="AX80" i="1"/>
  <c r="AY80" i="1"/>
  <c r="AZ80" i="1"/>
  <c r="BA80" i="1"/>
  <c r="BB80" i="1"/>
  <c r="AW73" i="1"/>
  <c r="AX73" i="1"/>
  <c r="AY73" i="1"/>
  <c r="AZ73" i="1"/>
  <c r="BA73" i="1"/>
  <c r="BB73" i="1"/>
  <c r="AW66" i="1"/>
  <c r="AX66" i="1"/>
  <c r="AY66" i="1"/>
  <c r="AZ66" i="1"/>
  <c r="BA66" i="1"/>
  <c r="BB66" i="1"/>
  <c r="AW59" i="1"/>
  <c r="AX59" i="1"/>
  <c r="AY59" i="1"/>
  <c r="AZ59" i="1"/>
  <c r="BA59" i="1"/>
  <c r="BB59" i="1"/>
  <c r="AW52" i="1"/>
  <c r="AX52" i="1"/>
  <c r="AY52" i="1"/>
  <c r="AZ52" i="1"/>
  <c r="BA52" i="1"/>
  <c r="BB52" i="1"/>
  <c r="AW45" i="1"/>
  <c r="AX45" i="1"/>
  <c r="AY45" i="1"/>
  <c r="AZ45" i="1"/>
  <c r="BA45" i="1"/>
  <c r="AW38" i="1"/>
  <c r="AX38" i="1"/>
  <c r="AY38" i="1"/>
  <c r="AZ38" i="1"/>
  <c r="BA38" i="1"/>
  <c r="BB38" i="1"/>
  <c r="AW24" i="1"/>
  <c r="AX24" i="1"/>
  <c r="AY24" i="1"/>
  <c r="AZ24" i="1"/>
  <c r="BA24" i="1"/>
  <c r="BB24" i="1"/>
  <c r="AW17" i="1"/>
  <c r="AX17" i="1"/>
  <c r="AY17" i="1"/>
  <c r="AZ17" i="1"/>
  <c r="BA17" i="1"/>
  <c r="BB17" i="1"/>
  <c r="AW10" i="1"/>
  <c r="AX10" i="1"/>
  <c r="AY10" i="1"/>
  <c r="AZ10" i="1"/>
  <c r="BA10" i="1"/>
  <c r="BB10" i="1"/>
  <c r="AW3" i="1"/>
  <c r="AX3" i="1"/>
  <c r="AY3" i="1"/>
  <c r="AZ3" i="1"/>
  <c r="BA3" i="1"/>
  <c r="BB3" i="1"/>
  <c r="R18" i="2"/>
  <c r="S18" i="2"/>
  <c r="T18" i="2"/>
  <c r="U18" i="2"/>
  <c r="V18" i="2"/>
  <c r="U28" i="2"/>
  <c r="AW178" i="1"/>
  <c r="AX178" i="1"/>
  <c r="AY178" i="1"/>
  <c r="U27" i="2" s="1"/>
  <c r="AZ178" i="1"/>
  <c r="BA178" i="1"/>
  <c r="AW171" i="1"/>
  <c r="AX171" i="1"/>
  <c r="AY171" i="1"/>
  <c r="AZ171" i="1"/>
  <c r="BA171" i="1"/>
  <c r="BB171" i="1"/>
  <c r="AW164" i="1"/>
  <c r="AX164" i="1"/>
  <c r="AY164" i="1"/>
  <c r="AZ164" i="1"/>
  <c r="BA164" i="1"/>
  <c r="AW157" i="1"/>
  <c r="AX157" i="1"/>
  <c r="AY157" i="1"/>
  <c r="AZ157" i="1"/>
  <c r="V24" i="2" s="1"/>
  <c r="BA157" i="1"/>
  <c r="W24" i="2" s="1"/>
  <c r="BB157" i="1"/>
  <c r="X24" i="2" s="1"/>
  <c r="AW150" i="1"/>
  <c r="AX150" i="1"/>
  <c r="AY150" i="1"/>
  <c r="AZ150" i="1"/>
  <c r="BA150" i="1"/>
  <c r="AW143" i="1"/>
  <c r="AX143" i="1"/>
  <c r="AY143" i="1"/>
  <c r="AZ143" i="1"/>
  <c r="BA143" i="1"/>
  <c r="AW136" i="1"/>
  <c r="AX136" i="1"/>
  <c r="AY136" i="1"/>
  <c r="AZ136" i="1"/>
  <c r="AW129" i="1"/>
  <c r="AX129" i="1"/>
  <c r="AY129" i="1"/>
  <c r="U20" i="2" s="1"/>
  <c r="AZ129" i="1"/>
  <c r="V20" i="2" s="1"/>
  <c r="BA129" i="1"/>
  <c r="W20" i="2" s="1"/>
  <c r="BB129" i="1"/>
  <c r="X20" i="2" s="1"/>
  <c r="T19" i="2"/>
  <c r="U19" i="2"/>
  <c r="W19" i="2"/>
  <c r="BB45" i="1"/>
  <c r="AX31" i="1"/>
  <c r="AY31" i="1"/>
  <c r="AZ31" i="1"/>
  <c r="BA31" i="1"/>
  <c r="R28" i="2"/>
  <c r="S28" i="2"/>
  <c r="T28" i="2"/>
  <c r="V28" i="2"/>
  <c r="R27" i="2"/>
  <c r="S27" i="2"/>
  <c r="T27" i="2"/>
  <c r="V27" i="2"/>
  <c r="W27" i="2"/>
  <c r="X27" i="2"/>
  <c r="R26" i="2"/>
  <c r="S26" i="2"/>
  <c r="T26" i="2"/>
  <c r="U26" i="2"/>
  <c r="V26" i="2"/>
  <c r="W26" i="2"/>
  <c r="X26" i="2"/>
  <c r="R25" i="2"/>
  <c r="S25" i="2"/>
  <c r="T25" i="2"/>
  <c r="U25" i="2"/>
  <c r="V25" i="2"/>
  <c r="W25" i="2"/>
  <c r="X25" i="2"/>
  <c r="Q24" i="2"/>
  <c r="R24" i="2"/>
  <c r="S24" i="2"/>
  <c r="T24" i="2"/>
  <c r="U24" i="2"/>
  <c r="R23" i="2"/>
  <c r="S23" i="2"/>
  <c r="T23" i="2"/>
  <c r="U23" i="2"/>
  <c r="V23" i="2"/>
  <c r="W23" i="2"/>
  <c r="X23" i="2"/>
  <c r="R22" i="2"/>
  <c r="S22" i="2"/>
  <c r="T22" i="2"/>
  <c r="U22" i="2"/>
  <c r="V22" i="2"/>
  <c r="W22" i="2"/>
  <c r="X22" i="2"/>
  <c r="R21" i="2"/>
  <c r="S21" i="2"/>
  <c r="T21" i="2"/>
  <c r="U21" i="2"/>
  <c r="V21" i="2"/>
  <c r="W21" i="2"/>
  <c r="X21" i="2"/>
  <c r="R20" i="2"/>
  <c r="S20" i="2"/>
  <c r="T20" i="2"/>
  <c r="R19" i="2"/>
  <c r="S19" i="2"/>
  <c r="V19" i="2"/>
  <c r="X19" i="2"/>
  <c r="P26" i="6"/>
  <c r="Q26" i="6"/>
  <c r="R26" i="6"/>
  <c r="S26" i="6"/>
  <c r="T26" i="6"/>
  <c r="U26" i="6"/>
  <c r="V26" i="6"/>
  <c r="P25" i="6"/>
  <c r="Q25" i="6"/>
  <c r="R25" i="6"/>
  <c r="BB178" i="1" l="1"/>
  <c r="BB164" i="1"/>
  <c r="BB150" i="1"/>
  <c r="BA136" i="1"/>
  <c r="BB136" i="1"/>
  <c r="AQ129" i="7"/>
  <c r="P21" i="8" s="1"/>
  <c r="Q21" i="8"/>
  <c r="R21" i="8"/>
  <c r="S21" i="8"/>
  <c r="T21" i="8"/>
  <c r="U21" i="8"/>
  <c r="V21" i="8"/>
  <c r="AO129" i="7"/>
  <c r="AP129" i="7"/>
  <c r="AN129" i="7"/>
  <c r="AM129" i="7"/>
  <c r="AL129" i="7"/>
  <c r="K21" i="8" s="1"/>
  <c r="AK129" i="7"/>
  <c r="AJ129" i="7"/>
  <c r="I21" i="8" s="1"/>
  <c r="AQ185" i="7"/>
  <c r="P29" i="8" s="1"/>
  <c r="Q29" i="8"/>
  <c r="R29" i="8"/>
  <c r="S29" i="8"/>
  <c r="T29" i="8"/>
  <c r="V29" i="8"/>
  <c r="AQ178" i="7"/>
  <c r="Q28" i="8"/>
  <c r="R28" i="8"/>
  <c r="S28" i="8"/>
  <c r="T28" i="8"/>
  <c r="U28" i="8"/>
  <c r="V28" i="8"/>
  <c r="AQ171" i="7"/>
  <c r="P27" i="8" s="1"/>
  <c r="Q27" i="8"/>
  <c r="R27" i="8"/>
  <c r="V27" i="8"/>
  <c r="AQ164" i="7"/>
  <c r="P26" i="8" s="1"/>
  <c r="Q26" i="8"/>
  <c r="R26" i="8"/>
  <c r="S26" i="8"/>
  <c r="T26" i="8"/>
  <c r="U26" i="8"/>
  <c r="V26" i="8"/>
  <c r="AP185" i="7"/>
  <c r="AP178" i="7"/>
  <c r="AP171" i="7"/>
  <c r="AP164" i="7"/>
  <c r="AO185" i="7"/>
  <c r="N29" i="8" s="1"/>
  <c r="AO178" i="7"/>
  <c r="N28" i="8" s="1"/>
  <c r="AO171" i="7"/>
  <c r="N27" i="8" s="1"/>
  <c r="AO164" i="7"/>
  <c r="N26" i="8" s="1"/>
  <c r="AN185" i="7"/>
  <c r="M29" i="8" s="1"/>
  <c r="AN178" i="7"/>
  <c r="M28" i="8" s="1"/>
  <c r="AN171" i="7"/>
  <c r="M27" i="8" s="1"/>
  <c r="AN164" i="7"/>
  <c r="M26" i="8" s="1"/>
  <c r="AM185" i="7"/>
  <c r="AM178" i="7"/>
  <c r="AM171" i="7"/>
  <c r="AM164" i="7"/>
  <c r="L26" i="8" s="1"/>
  <c r="AL185" i="7"/>
  <c r="K29" i="8" s="1"/>
  <c r="AL178" i="7"/>
  <c r="K28" i="8" s="1"/>
  <c r="AL171" i="7"/>
  <c r="AL164" i="7"/>
  <c r="K26" i="8" s="1"/>
  <c r="AK185" i="7"/>
  <c r="AK178" i="7"/>
  <c r="J28" i="8" s="1"/>
  <c r="AJ185" i="7"/>
  <c r="I29" i="8" s="1"/>
  <c r="AJ178" i="7"/>
  <c r="I28" i="8" s="1"/>
  <c r="AI185" i="7"/>
  <c r="H29" i="8" s="1"/>
  <c r="AI178" i="7"/>
  <c r="H28" i="8" s="1"/>
  <c r="AH185" i="7"/>
  <c r="AH178" i="7"/>
  <c r="G28" i="8" s="1"/>
  <c r="AF185" i="7"/>
  <c r="E29" i="8" s="1"/>
  <c r="AG185" i="7"/>
  <c r="F29" i="8" s="1"/>
  <c r="AG178" i="7"/>
  <c r="F28" i="8" s="1"/>
  <c r="AF178" i="7"/>
  <c r="E28" i="8" s="1"/>
  <c r="AF171" i="7"/>
  <c r="E27" i="8" s="1"/>
  <c r="AG171" i="7"/>
  <c r="F27" i="8" s="1"/>
  <c r="AH171" i="7"/>
  <c r="G27" i="8" s="1"/>
  <c r="AI171" i="7"/>
  <c r="H27" i="8" s="1"/>
  <c r="AJ171" i="7"/>
  <c r="I27" i="8" s="1"/>
  <c r="AK171" i="7"/>
  <c r="AK164" i="7"/>
  <c r="G29" i="8"/>
  <c r="J29" i="8"/>
  <c r="L29" i="8"/>
  <c r="U29" i="8"/>
  <c r="B28" i="8"/>
  <c r="C28" i="8"/>
  <c r="L28" i="8"/>
  <c r="P28" i="8"/>
  <c r="J27" i="8"/>
  <c r="K27" i="8"/>
  <c r="L27" i="8"/>
  <c r="S27" i="8"/>
  <c r="T27" i="8"/>
  <c r="U27" i="8"/>
  <c r="AJ164" i="7"/>
  <c r="AI164" i="7"/>
  <c r="H26" i="8" s="1"/>
  <c r="AI157" i="7"/>
  <c r="AI150" i="7"/>
  <c r="AH164" i="7"/>
  <c r="G26" i="8" s="1"/>
  <c r="AH157" i="7"/>
  <c r="AG164" i="7"/>
  <c r="F26" i="8" s="1"/>
  <c r="AF164" i="7"/>
  <c r="E26" i="8" s="1"/>
  <c r="AF143" i="7"/>
  <c r="AH129" i="7"/>
  <c r="AI129" i="7"/>
  <c r="H21" i="8" s="1"/>
  <c r="AG129" i="7"/>
  <c r="F21" i="8" s="1"/>
  <c r="AF129" i="7"/>
  <c r="E21" i="8" s="1"/>
  <c r="AE129" i="7"/>
  <c r="D21" i="8" s="1"/>
  <c r="AD129" i="7"/>
  <c r="C21" i="8" s="1"/>
  <c r="AC129" i="7"/>
  <c r="AB129" i="7"/>
  <c r="A21" i="8" s="1"/>
  <c r="B21" i="8"/>
  <c r="G21" i="8"/>
  <c r="J21" i="8"/>
  <c r="L21" i="8"/>
  <c r="M21" i="8"/>
  <c r="N21" i="8"/>
  <c r="D26" i="8"/>
  <c r="I26" i="8"/>
  <c r="J26" i="8"/>
  <c r="A26" i="8"/>
  <c r="AE185" i="7"/>
  <c r="D29" i="8" s="1"/>
  <c r="AE178" i="7"/>
  <c r="D28" i="8" s="1"/>
  <c r="AE171" i="7"/>
  <c r="D27" i="8" s="1"/>
  <c r="AE164" i="7"/>
  <c r="AD157" i="7"/>
  <c r="AD185" i="7"/>
  <c r="C29" i="8" s="1"/>
  <c r="AD178" i="7"/>
  <c r="AD171" i="7"/>
  <c r="C27" i="8" s="1"/>
  <c r="AD164" i="7"/>
  <c r="C26" i="8" s="1"/>
  <c r="AC171" i="7"/>
  <c r="B27" i="8" s="1"/>
  <c r="AC178" i="7"/>
  <c r="AC185" i="7"/>
  <c r="B29" i="8" s="1"/>
  <c r="AB185" i="7"/>
  <c r="A29" i="8" s="1"/>
  <c r="AB178" i="7"/>
  <c r="A28" i="8" s="1"/>
  <c r="AB171" i="7"/>
  <c r="A27" i="8" s="1"/>
  <c r="AC164" i="7"/>
  <c r="B26" i="8" s="1"/>
  <c r="AC157" i="7"/>
  <c r="AB164" i="7"/>
  <c r="M28" i="6" l="1"/>
  <c r="F27" i="6"/>
  <c r="I27" i="6"/>
  <c r="K27" i="6"/>
  <c r="C25" i="6"/>
  <c r="D25" i="6"/>
  <c r="G25" i="6"/>
  <c r="AO185" i="5"/>
  <c r="AO178" i="5"/>
  <c r="AO171" i="5"/>
  <c r="AO164" i="5"/>
  <c r="AN185" i="5"/>
  <c r="N28" i="6" s="1"/>
  <c r="AN178" i="5"/>
  <c r="N27" i="6" s="1"/>
  <c r="AN171" i="5"/>
  <c r="N26" i="6" s="1"/>
  <c r="AN164" i="5"/>
  <c r="N25" i="6" s="1"/>
  <c r="AM185" i="5"/>
  <c r="AM178" i="5"/>
  <c r="M27" i="6" s="1"/>
  <c r="AM171" i="5"/>
  <c r="M26" i="6" s="1"/>
  <c r="AM164" i="5"/>
  <c r="M25" i="6" s="1"/>
  <c r="AL185" i="5"/>
  <c r="L28" i="6" s="1"/>
  <c r="AL178" i="5"/>
  <c r="L27" i="6" s="1"/>
  <c r="AL171" i="5"/>
  <c r="L26" i="6" s="1"/>
  <c r="AL164" i="5"/>
  <c r="L25" i="6" s="1"/>
  <c r="AK185" i="5"/>
  <c r="K28" i="6" s="1"/>
  <c r="AK178" i="5"/>
  <c r="AK171" i="5"/>
  <c r="K26" i="6" s="1"/>
  <c r="AK164" i="5"/>
  <c r="K25" i="6" s="1"/>
  <c r="AJ185" i="5"/>
  <c r="J28" i="6" s="1"/>
  <c r="AJ178" i="5"/>
  <c r="J27" i="6" s="1"/>
  <c r="AJ171" i="5"/>
  <c r="J26" i="6" s="1"/>
  <c r="AJ164" i="5"/>
  <c r="J25" i="6" s="1"/>
  <c r="AI185" i="5"/>
  <c r="I28" i="6" s="1"/>
  <c r="AI178" i="5"/>
  <c r="AI171" i="5"/>
  <c r="I26" i="6" s="1"/>
  <c r="AI164" i="5"/>
  <c r="I25" i="6" s="1"/>
  <c r="AI157" i="5"/>
  <c r="AH185" i="5"/>
  <c r="H28" i="6" s="1"/>
  <c r="AH178" i="5"/>
  <c r="H27" i="6" s="1"/>
  <c r="AH171" i="5"/>
  <c r="H26" i="6" s="1"/>
  <c r="AH164" i="5"/>
  <c r="H25" i="6" s="1"/>
  <c r="AG185" i="5"/>
  <c r="G28" i="6" s="1"/>
  <c r="AG178" i="5"/>
  <c r="G27" i="6" s="1"/>
  <c r="AG171" i="5"/>
  <c r="G26" i="6" s="1"/>
  <c r="AG164" i="5"/>
  <c r="AF185" i="5"/>
  <c r="F28" i="6" s="1"/>
  <c r="AF178" i="5"/>
  <c r="AF171" i="5"/>
  <c r="F26" i="6" s="1"/>
  <c r="AF164" i="5"/>
  <c r="F25" i="6" s="1"/>
  <c r="AE185" i="5"/>
  <c r="E28" i="6" s="1"/>
  <c r="AE178" i="5"/>
  <c r="E27" i="6" s="1"/>
  <c r="AE171" i="5"/>
  <c r="E26" i="6" s="1"/>
  <c r="AE164" i="5"/>
  <c r="E25" i="6" s="1"/>
  <c r="AD185" i="5"/>
  <c r="D28" i="6" s="1"/>
  <c r="AD178" i="5"/>
  <c r="D27" i="6" s="1"/>
  <c r="AD171" i="5"/>
  <c r="D26" i="6" s="1"/>
  <c r="AD164" i="5"/>
  <c r="AC185" i="5"/>
  <c r="C28" i="6" s="1"/>
  <c r="AC178" i="5"/>
  <c r="C27" i="6" s="1"/>
  <c r="AC171" i="5"/>
  <c r="C26" i="6" s="1"/>
  <c r="AC164" i="5"/>
  <c r="AB185" i="5"/>
  <c r="B28" i="6" s="1"/>
  <c r="AB178" i="5"/>
  <c r="B27" i="6" s="1"/>
  <c r="AB171" i="5"/>
  <c r="B26" i="6" s="1"/>
  <c r="AB164" i="5"/>
  <c r="B25" i="6" s="1"/>
  <c r="AA185" i="5"/>
  <c r="A28" i="6" s="1"/>
  <c r="AA178" i="5"/>
  <c r="A27" i="6" s="1"/>
  <c r="AA171" i="5"/>
  <c r="A26" i="6" s="1"/>
  <c r="AA164" i="5"/>
  <c r="A25" i="6" s="1"/>
  <c r="S29" i="3"/>
  <c r="T29" i="3"/>
  <c r="U29" i="3"/>
  <c r="V29" i="3"/>
  <c r="W29" i="3"/>
  <c r="X29" i="3"/>
  <c r="S28" i="3"/>
  <c r="T28" i="3"/>
  <c r="U28" i="3"/>
  <c r="V28" i="3"/>
  <c r="W28" i="3"/>
  <c r="X28" i="3"/>
  <c r="S27" i="3"/>
  <c r="T27" i="3"/>
  <c r="U27" i="3"/>
  <c r="V27" i="3"/>
  <c r="W27" i="3"/>
  <c r="X27" i="3"/>
  <c r="S26" i="3"/>
  <c r="T26" i="3"/>
  <c r="U26" i="3"/>
  <c r="V26" i="3"/>
  <c r="W26" i="3"/>
  <c r="X26" i="3"/>
  <c r="AV185" i="4"/>
  <c r="R29" i="3" s="1"/>
  <c r="AV178" i="4"/>
  <c r="R28" i="3" s="1"/>
  <c r="AV171" i="4"/>
  <c r="R27" i="3" s="1"/>
  <c r="AV164" i="4"/>
  <c r="R26" i="3" s="1"/>
  <c r="AU185" i="4"/>
  <c r="AU178" i="4"/>
  <c r="AU171" i="4"/>
  <c r="AU164" i="4"/>
  <c r="AT185" i="4"/>
  <c r="P29" i="3" s="1"/>
  <c r="AT178" i="4"/>
  <c r="P28" i="3" s="1"/>
  <c r="AT171" i="4"/>
  <c r="P27" i="3" s="1"/>
  <c r="AT164" i="4"/>
  <c r="P26" i="3" s="1"/>
  <c r="AS185" i="4"/>
  <c r="O29" i="3" s="1"/>
  <c r="AS178" i="4"/>
  <c r="O28" i="3" s="1"/>
  <c r="AS171" i="4"/>
  <c r="O27" i="3" s="1"/>
  <c r="AS164" i="4"/>
  <c r="O26" i="3" s="1"/>
  <c r="AR185" i="4"/>
  <c r="N29" i="3" s="1"/>
  <c r="AR178" i="4"/>
  <c r="N28" i="3" s="1"/>
  <c r="AR171" i="4"/>
  <c r="N27" i="3" s="1"/>
  <c r="AR164" i="4"/>
  <c r="N26" i="3" s="1"/>
  <c r="AQ185" i="4"/>
  <c r="M29" i="3" s="1"/>
  <c r="AQ178" i="4"/>
  <c r="M28" i="3" s="1"/>
  <c r="AQ171" i="4"/>
  <c r="M27" i="3" s="1"/>
  <c r="AQ164" i="4"/>
  <c r="M26" i="3" s="1"/>
  <c r="AP185" i="4"/>
  <c r="L29" i="3" s="1"/>
  <c r="AP178" i="4"/>
  <c r="L28" i="3" s="1"/>
  <c r="AP171" i="4"/>
  <c r="L27" i="3" s="1"/>
  <c r="AP164" i="4"/>
  <c r="L26" i="3" s="1"/>
  <c r="AO185" i="4"/>
  <c r="K29" i="3" s="1"/>
  <c r="AO178" i="4"/>
  <c r="K28" i="3" s="1"/>
  <c r="AO171" i="4"/>
  <c r="K27" i="3" s="1"/>
  <c r="AO164" i="4"/>
  <c r="K26" i="3" s="1"/>
  <c r="AN185" i="4"/>
  <c r="J29" i="3" s="1"/>
  <c r="AN178" i="4"/>
  <c r="J28" i="3" s="1"/>
  <c r="AN171" i="4"/>
  <c r="J27" i="3" s="1"/>
  <c r="AN164" i="4"/>
  <c r="J26" i="3" s="1"/>
  <c r="AM185" i="4"/>
  <c r="I29" i="3" s="1"/>
  <c r="AM178" i="4"/>
  <c r="I28" i="3" s="1"/>
  <c r="AM171" i="4"/>
  <c r="I27" i="3" s="1"/>
  <c r="AM164" i="4"/>
  <c r="I26" i="3" s="1"/>
  <c r="AL185" i="4"/>
  <c r="H29" i="3" s="1"/>
  <c r="AL178" i="4"/>
  <c r="H28" i="3" s="1"/>
  <c r="AL171" i="4"/>
  <c r="H27" i="3" s="1"/>
  <c r="AL164" i="4"/>
  <c r="H26" i="3" s="1"/>
  <c r="AK185" i="4"/>
  <c r="G29" i="3" s="1"/>
  <c r="AK178" i="4"/>
  <c r="G28" i="3" s="1"/>
  <c r="AK171" i="4"/>
  <c r="G27" i="3" s="1"/>
  <c r="AK164" i="4"/>
  <c r="G26" i="3" s="1"/>
  <c r="AJ185" i="4"/>
  <c r="F29" i="3" s="1"/>
  <c r="AJ178" i="4"/>
  <c r="F28" i="3" s="1"/>
  <c r="AJ171" i="4"/>
  <c r="F27" i="3" s="1"/>
  <c r="AJ164" i="4"/>
  <c r="F26" i="3" s="1"/>
  <c r="AI185" i="4"/>
  <c r="E29" i="3" s="1"/>
  <c r="AI178" i="4"/>
  <c r="E28" i="3" s="1"/>
  <c r="AI171" i="4"/>
  <c r="E27" i="3" s="1"/>
  <c r="AI164" i="4"/>
  <c r="E26" i="3" s="1"/>
  <c r="AH185" i="4"/>
  <c r="D29" i="3" s="1"/>
  <c r="AH178" i="4"/>
  <c r="D28" i="3" s="1"/>
  <c r="AH171" i="4"/>
  <c r="D27" i="3" s="1"/>
  <c r="AH164" i="4"/>
  <c r="D26" i="3" s="1"/>
  <c r="AG185" i="4"/>
  <c r="C29" i="3" s="1"/>
  <c r="AG178" i="4"/>
  <c r="C28" i="3" s="1"/>
  <c r="AG171" i="4"/>
  <c r="C27" i="3" s="1"/>
  <c r="AG164" i="4"/>
  <c r="C26" i="3" s="1"/>
  <c r="AF185" i="4"/>
  <c r="B29" i="3" s="1"/>
  <c r="AF178" i="4"/>
  <c r="B28" i="3" s="1"/>
  <c r="AF171" i="4"/>
  <c r="B27" i="3" s="1"/>
  <c r="AF164" i="4"/>
  <c r="B26" i="3" s="1"/>
  <c r="AE185" i="4"/>
  <c r="A29" i="3" s="1"/>
  <c r="AE178" i="4"/>
  <c r="A28" i="3" s="1"/>
  <c r="AE171" i="4"/>
  <c r="A27" i="3" s="1"/>
  <c r="AE164" i="4"/>
  <c r="A26" i="3" s="1"/>
  <c r="W25" i="3"/>
  <c r="W24" i="3"/>
  <c r="X23" i="3"/>
  <c r="AV185" i="1"/>
  <c r="AV171" i="1"/>
  <c r="AU185" i="1"/>
  <c r="AU178" i="1"/>
  <c r="AU171" i="1"/>
  <c r="AU164" i="1"/>
  <c r="AT185" i="1"/>
  <c r="P28" i="2" s="1"/>
  <c r="AT178" i="1"/>
  <c r="P27" i="2" s="1"/>
  <c r="AT171" i="1"/>
  <c r="P26" i="2" s="1"/>
  <c r="AT164" i="1"/>
  <c r="P25" i="2" s="1"/>
  <c r="AS185" i="1"/>
  <c r="O28" i="2" s="1"/>
  <c r="AS178" i="1"/>
  <c r="O27" i="2" s="1"/>
  <c r="AS171" i="1"/>
  <c r="O26" i="2" s="1"/>
  <c r="AS164" i="1"/>
  <c r="O25" i="2" s="1"/>
  <c r="AR185" i="1"/>
  <c r="N28" i="2" s="1"/>
  <c r="AR178" i="1"/>
  <c r="N27" i="2" s="1"/>
  <c r="AR171" i="1"/>
  <c r="N26" i="2" s="1"/>
  <c r="AR164" i="1"/>
  <c r="AQ185" i="1"/>
  <c r="M28" i="2" s="1"/>
  <c r="AQ178" i="1"/>
  <c r="M27" i="2" s="1"/>
  <c r="AQ171" i="1"/>
  <c r="M26" i="2" s="1"/>
  <c r="AQ164" i="1"/>
  <c r="M25" i="2" s="1"/>
  <c r="AP185" i="1"/>
  <c r="L28" i="2" s="1"/>
  <c r="AP178" i="1"/>
  <c r="L27" i="2" s="1"/>
  <c r="AP171" i="1"/>
  <c r="L26" i="2" s="1"/>
  <c r="AP164" i="1"/>
  <c r="L25" i="2" s="1"/>
  <c r="AO185" i="1"/>
  <c r="K28" i="2" s="1"/>
  <c r="AO178" i="1"/>
  <c r="K27" i="2" s="1"/>
  <c r="AO171" i="1"/>
  <c r="K26" i="2" s="1"/>
  <c r="AO164" i="1"/>
  <c r="AN185" i="1"/>
  <c r="J28" i="2" s="1"/>
  <c r="AN178" i="1"/>
  <c r="J27" i="2" s="1"/>
  <c r="AN171" i="1"/>
  <c r="J26" i="2" s="1"/>
  <c r="AN164" i="1"/>
  <c r="J25" i="2" s="1"/>
  <c r="AM185" i="1"/>
  <c r="I28" i="2" s="1"/>
  <c r="AM178" i="1"/>
  <c r="I27" i="2" s="1"/>
  <c r="AM171" i="1"/>
  <c r="I26" i="2" s="1"/>
  <c r="AM164" i="1"/>
  <c r="I25" i="2" s="1"/>
  <c r="AL185" i="1"/>
  <c r="H28" i="2" s="1"/>
  <c r="AL178" i="1"/>
  <c r="H27" i="2" s="1"/>
  <c r="AL171" i="1"/>
  <c r="H26" i="2" s="1"/>
  <c r="AL164" i="1"/>
  <c r="AK185" i="1"/>
  <c r="G28" i="2" s="1"/>
  <c r="AK178" i="1"/>
  <c r="G27" i="2" s="1"/>
  <c r="AK171" i="1"/>
  <c r="G26" i="2" s="1"/>
  <c r="AJ185" i="1"/>
  <c r="F28" i="2" s="1"/>
  <c r="AJ178" i="1"/>
  <c r="F27" i="2" s="1"/>
  <c r="AJ171" i="1"/>
  <c r="F26" i="2" s="1"/>
  <c r="AI185" i="1"/>
  <c r="E28" i="2" s="1"/>
  <c r="AI178" i="1"/>
  <c r="E27" i="2" s="1"/>
  <c r="AI171" i="1"/>
  <c r="E26" i="2" s="1"/>
  <c r="AH185" i="1"/>
  <c r="D28" i="2" s="1"/>
  <c r="AH178" i="1"/>
  <c r="D27" i="2" s="1"/>
  <c r="AH171" i="1"/>
  <c r="D26" i="2" s="1"/>
  <c r="AG185" i="1"/>
  <c r="C28" i="2" s="1"/>
  <c r="AG178" i="1"/>
  <c r="C27" i="2" s="1"/>
  <c r="AG171" i="1"/>
  <c r="C26" i="2" s="1"/>
  <c r="AF185" i="1"/>
  <c r="B28" i="2" s="1"/>
  <c r="AF178" i="1"/>
  <c r="B27" i="2" s="1"/>
  <c r="AF171" i="1"/>
  <c r="B26" i="2" s="1"/>
  <c r="AK164" i="1"/>
  <c r="G25" i="2" s="1"/>
  <c r="AJ164" i="1"/>
  <c r="F25" i="2" s="1"/>
  <c r="AI164" i="1"/>
  <c r="E25" i="2" s="1"/>
  <c r="AH164" i="1"/>
  <c r="D25" i="2" s="1"/>
  <c r="AG164" i="1"/>
  <c r="C25" i="2" s="1"/>
  <c r="AF164" i="1"/>
  <c r="B25" i="2" s="1"/>
  <c r="AE185" i="1"/>
  <c r="A28" i="2" s="1"/>
  <c r="AE178" i="1"/>
  <c r="A27" i="2" s="1"/>
  <c r="AE171" i="1"/>
  <c r="A26" i="2" s="1"/>
  <c r="AE164" i="1"/>
  <c r="A25" i="2" s="1"/>
  <c r="AA10" i="5"/>
  <c r="AA3" i="5"/>
  <c r="AA108" i="5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V25" i="3"/>
  <c r="U25" i="3"/>
  <c r="T25" i="3"/>
  <c r="S25" i="3"/>
  <c r="AU157" i="4"/>
  <c r="Q25" i="3" s="1"/>
  <c r="AT157" i="4"/>
  <c r="P25" i="3" s="1"/>
  <c r="AS157" i="4"/>
  <c r="O25" i="3" s="1"/>
  <c r="AR157" i="4"/>
  <c r="N25" i="3" s="1"/>
  <c r="AQ157" i="4"/>
  <c r="M25" i="3" s="1"/>
  <c r="AP157" i="4"/>
  <c r="L25" i="3" s="1"/>
  <c r="AO157" i="4"/>
  <c r="K25" i="3" s="1"/>
  <c r="AN157" i="4"/>
  <c r="J25" i="3" s="1"/>
  <c r="AM157" i="4"/>
  <c r="I25" i="3" s="1"/>
  <c r="AL157" i="4"/>
  <c r="H25" i="3" s="1"/>
  <c r="AK157" i="4"/>
  <c r="G25" i="3" s="1"/>
  <c r="AJ157" i="4"/>
  <c r="F25" i="3" s="1"/>
  <c r="AI157" i="4"/>
  <c r="E25" i="3" s="1"/>
  <c r="AH157" i="4"/>
  <c r="D25" i="3" s="1"/>
  <c r="AG157" i="4"/>
  <c r="C25" i="3" s="1"/>
  <c r="AF157" i="4"/>
  <c r="B25" i="3" s="1"/>
  <c r="V24" i="3"/>
  <c r="U24" i="3"/>
  <c r="T24" i="3"/>
  <c r="S24" i="3"/>
  <c r="AV150" i="4"/>
  <c r="R24" i="3" s="1"/>
  <c r="AU150" i="4"/>
  <c r="AT150" i="4"/>
  <c r="P24" i="3" s="1"/>
  <c r="AS150" i="4"/>
  <c r="O24" i="3" s="1"/>
  <c r="AR150" i="4"/>
  <c r="N24" i="3" s="1"/>
  <c r="AQ150" i="4"/>
  <c r="M24" i="3" s="1"/>
  <c r="AP150" i="4"/>
  <c r="L24" i="3" s="1"/>
  <c r="AO150" i="4"/>
  <c r="K24" i="3" s="1"/>
  <c r="AN150" i="4"/>
  <c r="J24" i="3" s="1"/>
  <c r="AM150" i="4"/>
  <c r="I24" i="3" s="1"/>
  <c r="AL150" i="4"/>
  <c r="H24" i="3" s="1"/>
  <c r="AK150" i="4"/>
  <c r="G24" i="3" s="1"/>
  <c r="AJ150" i="4"/>
  <c r="F24" i="3" s="1"/>
  <c r="AI150" i="4"/>
  <c r="E24" i="3" s="1"/>
  <c r="AH150" i="4"/>
  <c r="D24" i="3" s="1"/>
  <c r="AG150" i="4"/>
  <c r="C24" i="3" s="1"/>
  <c r="AF150" i="4"/>
  <c r="B24" i="3" s="1"/>
  <c r="W23" i="3"/>
  <c r="V23" i="3"/>
  <c r="U23" i="3"/>
  <c r="AV143" i="4"/>
  <c r="R23" i="3" s="1"/>
  <c r="AU143" i="4"/>
  <c r="AT143" i="4"/>
  <c r="P23" i="3" s="1"/>
  <c r="AS143" i="4"/>
  <c r="O23" i="3" s="1"/>
  <c r="AR143" i="4"/>
  <c r="N23" i="3" s="1"/>
  <c r="AQ143" i="4"/>
  <c r="M23" i="3" s="1"/>
  <c r="AP143" i="4"/>
  <c r="L23" i="3" s="1"/>
  <c r="AO143" i="4"/>
  <c r="K23" i="3" s="1"/>
  <c r="AN143" i="4"/>
  <c r="J23" i="3" s="1"/>
  <c r="AM143" i="4"/>
  <c r="I23" i="3" s="1"/>
  <c r="AL143" i="4"/>
  <c r="H23" i="3" s="1"/>
  <c r="AK143" i="4"/>
  <c r="G23" i="3" s="1"/>
  <c r="AJ143" i="4"/>
  <c r="F23" i="3" s="1"/>
  <c r="AI143" i="4"/>
  <c r="E23" i="3" s="1"/>
  <c r="AH143" i="4"/>
  <c r="D23" i="3" s="1"/>
  <c r="AG143" i="4"/>
  <c r="C23" i="3" s="1"/>
  <c r="AF143" i="4"/>
  <c r="B23" i="3" s="1"/>
  <c r="AE143" i="4"/>
  <c r="A23" i="3" s="1"/>
  <c r="Q234" i="7"/>
  <c r="N234" i="7"/>
  <c r="Q233" i="7"/>
  <c r="N233" i="7"/>
  <c r="Q232" i="7"/>
  <c r="N232" i="7"/>
  <c r="Q231" i="7"/>
  <c r="N231" i="7"/>
  <c r="Q230" i="7"/>
  <c r="N230" i="7"/>
  <c r="Q229" i="7"/>
  <c r="N229" i="7"/>
  <c r="Q228" i="7"/>
  <c r="N228" i="7"/>
  <c r="Q227" i="7"/>
  <c r="N227" i="7"/>
  <c r="Q226" i="7"/>
  <c r="N226" i="7"/>
  <c r="Q225" i="7"/>
  <c r="N225" i="7"/>
  <c r="Q224" i="7"/>
  <c r="N224" i="7"/>
  <c r="Q223" i="7"/>
  <c r="N223" i="7"/>
  <c r="Q222" i="7"/>
  <c r="N222" i="7"/>
  <c r="Q221" i="7"/>
  <c r="N221" i="7"/>
  <c r="Q220" i="7"/>
  <c r="N220" i="7"/>
  <c r="Q219" i="7"/>
  <c r="N219" i="7"/>
  <c r="Q218" i="7"/>
  <c r="N218" i="7"/>
  <c r="Q217" i="7"/>
  <c r="N217" i="7"/>
  <c r="Q216" i="7"/>
  <c r="N216" i="7"/>
  <c r="Q215" i="7"/>
  <c r="N215" i="7"/>
  <c r="Q214" i="7"/>
  <c r="N214" i="7"/>
  <c r="Q213" i="7"/>
  <c r="N213" i="7"/>
  <c r="Q142" i="7"/>
  <c r="Q141" i="7"/>
  <c r="Q140" i="7"/>
  <c r="Q139" i="7"/>
  <c r="Q138" i="7"/>
  <c r="Q137" i="7"/>
  <c r="Q136" i="7"/>
  <c r="Q135" i="7"/>
  <c r="N135" i="7"/>
  <c r="Q134" i="7"/>
  <c r="N134" i="7"/>
  <c r="Q133" i="7"/>
  <c r="N133" i="7"/>
  <c r="Q128" i="7"/>
  <c r="N128" i="7"/>
  <c r="N127" i="7"/>
  <c r="Q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228" i="7"/>
  <c r="H228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K135" i="7"/>
  <c r="H135" i="7"/>
  <c r="E135" i="7"/>
  <c r="K134" i="7"/>
  <c r="H134" i="7"/>
  <c r="E134" i="7"/>
  <c r="K133" i="7"/>
  <c r="H133" i="7"/>
  <c r="E133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AU157" i="1"/>
  <c r="AT157" i="1"/>
  <c r="P24" i="2" s="1"/>
  <c r="AS157" i="1"/>
  <c r="O24" i="2" s="1"/>
  <c r="AR157" i="1"/>
  <c r="N24" i="2" s="1"/>
  <c r="AQ157" i="1"/>
  <c r="M24" i="2" s="1"/>
  <c r="AP157" i="1"/>
  <c r="L24" i="2" s="1"/>
  <c r="AO157" i="1"/>
  <c r="K24" i="2" s="1"/>
  <c r="AN157" i="1"/>
  <c r="J24" i="2" s="1"/>
  <c r="AM157" i="1"/>
  <c r="I24" i="2" s="1"/>
  <c r="AL157" i="1"/>
  <c r="H24" i="2" s="1"/>
  <c r="AK157" i="1"/>
  <c r="G24" i="2" s="1"/>
  <c r="AJ157" i="1"/>
  <c r="F24" i="2" s="1"/>
  <c r="AI157" i="1"/>
  <c r="E24" i="2" s="1"/>
  <c r="AH157" i="1"/>
  <c r="D24" i="2" s="1"/>
  <c r="AG157" i="1"/>
  <c r="C24" i="2" s="1"/>
  <c r="AF157" i="1"/>
  <c r="B24" i="2" s="1"/>
  <c r="AU150" i="1"/>
  <c r="AT150" i="1"/>
  <c r="P23" i="2" s="1"/>
  <c r="AS150" i="1"/>
  <c r="O23" i="2" s="1"/>
  <c r="AR150" i="1"/>
  <c r="N23" i="2" s="1"/>
  <c r="AQ150" i="1"/>
  <c r="M23" i="2" s="1"/>
  <c r="AP150" i="1"/>
  <c r="L23" i="2" s="1"/>
  <c r="AO150" i="1"/>
  <c r="K23" i="2" s="1"/>
  <c r="AN150" i="1"/>
  <c r="J23" i="2" s="1"/>
  <c r="AM150" i="1"/>
  <c r="I23" i="2" s="1"/>
  <c r="AL150" i="1"/>
  <c r="H23" i="2" s="1"/>
  <c r="AK150" i="1"/>
  <c r="G23" i="2" s="1"/>
  <c r="AJ150" i="1"/>
  <c r="F23" i="2" s="1"/>
  <c r="AI150" i="1"/>
  <c r="E23" i="2" s="1"/>
  <c r="AH150" i="1"/>
  <c r="D23" i="2" s="1"/>
  <c r="AG150" i="1"/>
  <c r="C23" i="2" s="1"/>
  <c r="AF150" i="1"/>
  <c r="B23" i="2" s="1"/>
  <c r="AE150" i="1"/>
  <c r="A23" i="2" s="1"/>
  <c r="AU143" i="1"/>
  <c r="AT143" i="1"/>
  <c r="AS143" i="1"/>
  <c r="O22" i="2" s="1"/>
  <c r="AR143" i="1"/>
  <c r="AQ143" i="1"/>
  <c r="M22" i="2" s="1"/>
  <c r="AP143" i="1"/>
  <c r="L22" i="2" s="1"/>
  <c r="AO143" i="1"/>
  <c r="K22" i="2" s="1"/>
  <c r="AN143" i="1"/>
  <c r="J22" i="2" s="1"/>
  <c r="AM143" i="1"/>
  <c r="I22" i="2" s="1"/>
  <c r="AL143" i="1"/>
  <c r="H22" i="2" s="1"/>
  <c r="AK143" i="1"/>
  <c r="G22" i="2" s="1"/>
  <c r="AJ143" i="1"/>
  <c r="AI143" i="1"/>
  <c r="AH143" i="1"/>
  <c r="AG143" i="1"/>
  <c r="C22" i="2" s="1"/>
  <c r="AF143" i="1"/>
  <c r="AE143" i="1"/>
  <c r="AE157" i="4"/>
  <c r="A25" i="3" s="1"/>
  <c r="AE157" i="1"/>
  <c r="A24" i="2" s="1"/>
  <c r="X25" i="3" l="1"/>
  <c r="AV157" i="4"/>
  <c r="R25" i="3" s="1"/>
  <c r="X24" i="3"/>
  <c r="AV157" i="1"/>
  <c r="AV164" i="1"/>
  <c r="AV178" i="1"/>
  <c r="N25" i="2"/>
  <c r="K25" i="2"/>
  <c r="H25" i="2"/>
  <c r="F22" i="2"/>
  <c r="E22" i="2"/>
  <c r="P22" i="2"/>
  <c r="D22" i="2"/>
  <c r="N22" i="2"/>
  <c r="B22" i="2"/>
  <c r="A22" i="2"/>
  <c r="AV143" i="1"/>
  <c r="AV150" i="1"/>
  <c r="AA17" i="5"/>
  <c r="AE150" i="4"/>
  <c r="A24" i="3" s="1"/>
  <c r="T234" i="4"/>
  <c r="Q234" i="4"/>
  <c r="N234" i="4"/>
  <c r="K234" i="4"/>
  <c r="H234" i="4"/>
  <c r="T233" i="4"/>
  <c r="Q233" i="4"/>
  <c r="N233" i="4"/>
  <c r="K233" i="4"/>
  <c r="H233" i="4"/>
  <c r="T232" i="4"/>
  <c r="Q232" i="4"/>
  <c r="N232" i="4"/>
  <c r="K232" i="4"/>
  <c r="H232" i="4"/>
  <c r="T231" i="4"/>
  <c r="Q231" i="4"/>
  <c r="N231" i="4"/>
  <c r="K231" i="4"/>
  <c r="H231" i="4"/>
  <c r="T230" i="4"/>
  <c r="Q230" i="4"/>
  <c r="N230" i="4"/>
  <c r="K230" i="4"/>
  <c r="H230" i="4"/>
  <c r="T229" i="4"/>
  <c r="Q229" i="4"/>
  <c r="N229" i="4"/>
  <c r="K229" i="4"/>
  <c r="H229" i="4"/>
  <c r="T228" i="4"/>
  <c r="Q228" i="4"/>
  <c r="N228" i="4"/>
  <c r="K228" i="4"/>
  <c r="H228" i="4"/>
  <c r="T227" i="4"/>
  <c r="Q227" i="4"/>
  <c r="N227" i="4"/>
  <c r="K227" i="4"/>
  <c r="H227" i="4"/>
  <c r="T226" i="4"/>
  <c r="Q226" i="4"/>
  <c r="N226" i="4"/>
  <c r="K226" i="4"/>
  <c r="H226" i="4"/>
  <c r="T225" i="4"/>
  <c r="Q225" i="4"/>
  <c r="N225" i="4"/>
  <c r="K225" i="4"/>
  <c r="H225" i="4"/>
  <c r="T224" i="4"/>
  <c r="Q224" i="4"/>
  <c r="N224" i="4"/>
  <c r="K224" i="4"/>
  <c r="H224" i="4"/>
  <c r="T223" i="4"/>
  <c r="Q223" i="4"/>
  <c r="N223" i="4"/>
  <c r="K223" i="4"/>
  <c r="H223" i="4"/>
  <c r="T222" i="4"/>
  <c r="Q222" i="4"/>
  <c r="N222" i="4"/>
  <c r="K222" i="4"/>
  <c r="H222" i="4"/>
  <c r="T221" i="4"/>
  <c r="Q221" i="4"/>
  <c r="N221" i="4"/>
  <c r="K221" i="4"/>
  <c r="H221" i="4"/>
  <c r="T220" i="4"/>
  <c r="Q220" i="4"/>
  <c r="N220" i="4"/>
  <c r="K220" i="4"/>
  <c r="H220" i="4"/>
  <c r="T219" i="4"/>
  <c r="Q219" i="4"/>
  <c r="N219" i="4"/>
  <c r="K219" i="4"/>
  <c r="H219" i="4"/>
  <c r="T218" i="4"/>
  <c r="Q218" i="4"/>
  <c r="N218" i="4"/>
  <c r="K218" i="4"/>
  <c r="H218" i="4"/>
  <c r="T217" i="4"/>
  <c r="Q217" i="4"/>
  <c r="N217" i="4"/>
  <c r="K217" i="4"/>
  <c r="H217" i="4"/>
  <c r="T216" i="4"/>
  <c r="Q216" i="4"/>
  <c r="N216" i="4"/>
  <c r="K216" i="4"/>
  <c r="H216" i="4"/>
  <c r="T215" i="4"/>
  <c r="Q215" i="4"/>
  <c r="N215" i="4"/>
  <c r="K215" i="4"/>
  <c r="H215" i="4"/>
  <c r="T214" i="4"/>
  <c r="Q214" i="4"/>
  <c r="N214" i="4"/>
  <c r="K214" i="4"/>
  <c r="H214" i="4"/>
  <c r="T213" i="4"/>
  <c r="Q213" i="4"/>
  <c r="N213" i="4"/>
  <c r="K213" i="4"/>
  <c r="H213" i="4"/>
  <c r="T142" i="4"/>
  <c r="Q142" i="4"/>
  <c r="N142" i="4"/>
  <c r="K142" i="4"/>
  <c r="H142" i="4"/>
  <c r="E142" i="4"/>
  <c r="T141" i="4"/>
  <c r="Q141" i="4"/>
  <c r="N141" i="4"/>
  <c r="K141" i="4"/>
  <c r="H141" i="4"/>
  <c r="E141" i="4"/>
  <c r="T140" i="4"/>
  <c r="Q140" i="4"/>
  <c r="N140" i="4"/>
  <c r="K140" i="4"/>
  <c r="H140" i="4"/>
  <c r="E140" i="4"/>
  <c r="T139" i="4"/>
  <c r="Q139" i="4"/>
  <c r="N139" i="4"/>
  <c r="K139" i="4"/>
  <c r="H139" i="4"/>
  <c r="E139" i="4"/>
  <c r="T138" i="4"/>
  <c r="Q138" i="4"/>
  <c r="N138" i="4"/>
  <c r="K138" i="4"/>
  <c r="H138" i="4"/>
  <c r="E138" i="4"/>
  <c r="T137" i="4"/>
  <c r="Q137" i="4"/>
  <c r="N137" i="4"/>
  <c r="K137" i="4"/>
  <c r="H137" i="4"/>
  <c r="E137" i="4"/>
  <c r="T136" i="4"/>
  <c r="Q136" i="4"/>
  <c r="N136" i="4"/>
  <c r="K136" i="4"/>
  <c r="H136" i="4"/>
  <c r="E136" i="4"/>
  <c r="T135" i="4"/>
  <c r="Q135" i="4"/>
  <c r="N135" i="4"/>
  <c r="K135" i="4"/>
  <c r="H135" i="4"/>
  <c r="E135" i="4"/>
  <c r="T134" i="4"/>
  <c r="Q134" i="4"/>
  <c r="N134" i="4"/>
  <c r="K134" i="4"/>
  <c r="H134" i="4"/>
  <c r="E134" i="4"/>
  <c r="T133" i="4"/>
  <c r="N133" i="4"/>
  <c r="K133" i="4"/>
  <c r="H133" i="4"/>
  <c r="E133" i="4"/>
  <c r="T132" i="4"/>
  <c r="N132" i="4"/>
  <c r="K132" i="4"/>
  <c r="H132" i="4"/>
  <c r="E132" i="4"/>
  <c r="T131" i="4"/>
  <c r="N131" i="4"/>
  <c r="K131" i="4"/>
  <c r="H131" i="4"/>
  <c r="E131" i="4"/>
  <c r="T130" i="4"/>
  <c r="N130" i="4"/>
  <c r="K130" i="4"/>
  <c r="H130" i="4"/>
  <c r="E130" i="4"/>
  <c r="T129" i="4"/>
  <c r="N129" i="4"/>
  <c r="K129" i="4"/>
  <c r="H129" i="4"/>
  <c r="E129" i="4"/>
  <c r="T128" i="4"/>
  <c r="N128" i="4"/>
  <c r="K128" i="4"/>
  <c r="H128" i="4"/>
  <c r="E128" i="4"/>
  <c r="Q127" i="4"/>
  <c r="N127" i="4"/>
  <c r="K127" i="4"/>
  <c r="H127" i="4"/>
  <c r="E127" i="4"/>
  <c r="T126" i="4"/>
  <c r="N126" i="4"/>
  <c r="K126" i="4"/>
  <c r="H126" i="4"/>
  <c r="E126" i="4"/>
  <c r="T125" i="4"/>
  <c r="Q125" i="4"/>
  <c r="N125" i="4"/>
  <c r="K125" i="4"/>
  <c r="H125" i="4"/>
  <c r="E125" i="4"/>
  <c r="T124" i="4"/>
  <c r="Q124" i="4"/>
  <c r="N124" i="4"/>
  <c r="K124" i="4"/>
  <c r="H124" i="4"/>
  <c r="E124" i="4"/>
  <c r="T123" i="4"/>
  <c r="Q123" i="4"/>
  <c r="N123" i="4"/>
  <c r="K123" i="4"/>
  <c r="H123" i="4"/>
  <c r="E123" i="4"/>
  <c r="T122" i="4"/>
  <c r="Q122" i="4"/>
  <c r="N122" i="4"/>
  <c r="K122" i="4"/>
  <c r="H122" i="4"/>
  <c r="E122" i="4"/>
  <c r="T121" i="4"/>
  <c r="Q121" i="4"/>
  <c r="N121" i="4"/>
  <c r="K121" i="4"/>
  <c r="H121" i="4"/>
  <c r="E121" i="4"/>
  <c r="T120" i="4"/>
  <c r="Q120" i="4"/>
  <c r="N120" i="4"/>
  <c r="K120" i="4"/>
  <c r="H120" i="4"/>
  <c r="E120" i="4"/>
  <c r="T119" i="4"/>
  <c r="Q119" i="4"/>
  <c r="N119" i="4"/>
  <c r="K119" i="4"/>
  <c r="H119" i="4"/>
  <c r="E119" i="4"/>
  <c r="T118" i="4"/>
  <c r="Q118" i="4"/>
  <c r="N118" i="4"/>
  <c r="K118" i="4"/>
  <c r="H118" i="4"/>
  <c r="E118" i="4"/>
  <c r="T117" i="4"/>
  <c r="Q117" i="4"/>
  <c r="N117" i="4"/>
  <c r="K117" i="4"/>
  <c r="H117" i="4"/>
  <c r="E117" i="4"/>
  <c r="T116" i="4"/>
  <c r="Q116" i="4"/>
  <c r="N116" i="4"/>
  <c r="K116" i="4"/>
  <c r="H116" i="4"/>
  <c r="E116" i="4"/>
  <c r="T115" i="4"/>
  <c r="Q115" i="4"/>
  <c r="N115" i="4"/>
  <c r="K115" i="4"/>
  <c r="H115" i="4"/>
  <c r="E115" i="4"/>
  <c r="T114" i="4"/>
  <c r="Q114" i="4"/>
  <c r="N114" i="4"/>
  <c r="K114" i="4"/>
  <c r="H114" i="4"/>
  <c r="E114" i="4"/>
  <c r="T113" i="4"/>
  <c r="Q113" i="4"/>
  <c r="N113" i="4"/>
  <c r="K113" i="4"/>
  <c r="H113" i="4"/>
  <c r="E113" i="4"/>
  <c r="T112" i="4"/>
  <c r="Q112" i="4"/>
  <c r="N112" i="4"/>
  <c r="K112" i="4"/>
  <c r="H112" i="4"/>
  <c r="E112" i="4"/>
  <c r="T111" i="4"/>
  <c r="Q111" i="4"/>
  <c r="N111" i="4"/>
  <c r="K111" i="4"/>
  <c r="H111" i="4"/>
  <c r="E111" i="4"/>
  <c r="T110" i="4"/>
  <c r="Q110" i="4"/>
  <c r="N110" i="4"/>
  <c r="K110" i="4"/>
  <c r="H110" i="4"/>
  <c r="E110" i="4"/>
  <c r="T109" i="4"/>
  <c r="Q109" i="4"/>
  <c r="N109" i="4"/>
  <c r="K109" i="4"/>
  <c r="H109" i="4"/>
  <c r="E109" i="4"/>
  <c r="T108" i="4"/>
  <c r="Q108" i="4"/>
  <c r="N108" i="4"/>
  <c r="K108" i="4"/>
  <c r="H108" i="4"/>
  <c r="E108" i="4"/>
  <c r="T107" i="4"/>
  <c r="Q107" i="4"/>
  <c r="N107" i="4"/>
  <c r="K107" i="4"/>
  <c r="H107" i="4"/>
  <c r="E107" i="4"/>
  <c r="T106" i="4"/>
  <c r="Q106" i="4"/>
  <c r="N106" i="4"/>
  <c r="K106" i="4"/>
  <c r="H106" i="4"/>
  <c r="E106" i="4"/>
  <c r="T105" i="4"/>
  <c r="Q105" i="4"/>
  <c r="N105" i="4"/>
  <c r="K105" i="4"/>
  <c r="H105" i="4"/>
  <c r="E105" i="4"/>
  <c r="T104" i="4"/>
  <c r="Q104" i="4"/>
  <c r="N104" i="4"/>
  <c r="K104" i="4"/>
  <c r="H104" i="4"/>
  <c r="E104" i="4"/>
  <c r="T103" i="4"/>
  <c r="Q103" i="4"/>
  <c r="N103" i="4"/>
  <c r="K103" i="4"/>
  <c r="H103" i="4"/>
  <c r="E103" i="4"/>
  <c r="T102" i="4"/>
  <c r="Q102" i="4"/>
  <c r="N102" i="4"/>
  <c r="K102" i="4"/>
  <c r="H102" i="4"/>
  <c r="E102" i="4"/>
  <c r="T101" i="4"/>
  <c r="Q101" i="4"/>
  <c r="N101" i="4"/>
  <c r="K101" i="4"/>
  <c r="H101" i="4"/>
  <c r="E101" i="4"/>
  <c r="T100" i="4"/>
  <c r="Q100" i="4"/>
  <c r="N100" i="4"/>
  <c r="K100" i="4"/>
  <c r="H100" i="4"/>
  <c r="E100" i="4"/>
  <c r="T99" i="4"/>
  <c r="Q99" i="4"/>
  <c r="N99" i="4"/>
  <c r="K99" i="4"/>
  <c r="H99" i="4"/>
  <c r="E99" i="4"/>
  <c r="T98" i="4"/>
  <c r="Q98" i="4"/>
  <c r="N98" i="4"/>
  <c r="K98" i="4"/>
  <c r="H98" i="4"/>
  <c r="E98" i="4"/>
  <c r="T97" i="4"/>
  <c r="Q97" i="4"/>
  <c r="N97" i="4"/>
  <c r="K97" i="4"/>
  <c r="H97" i="4"/>
  <c r="E97" i="4"/>
  <c r="T96" i="4"/>
  <c r="Q96" i="4"/>
  <c r="N96" i="4"/>
  <c r="K96" i="4"/>
  <c r="H96" i="4"/>
  <c r="E96" i="4"/>
  <c r="T95" i="4"/>
  <c r="Q95" i="4"/>
  <c r="N95" i="4"/>
  <c r="K95" i="4"/>
  <c r="H95" i="4"/>
  <c r="E95" i="4"/>
  <c r="T94" i="4"/>
  <c r="Q94" i="4"/>
  <c r="N94" i="4"/>
  <c r="K94" i="4"/>
  <c r="H94" i="4"/>
  <c r="E94" i="4"/>
  <c r="T93" i="4"/>
  <c r="Q93" i="4"/>
  <c r="N93" i="4"/>
  <c r="K93" i="4"/>
  <c r="H93" i="4"/>
  <c r="E93" i="4"/>
  <c r="T92" i="4"/>
  <c r="Q92" i="4"/>
  <c r="N92" i="4"/>
  <c r="K92" i="4"/>
  <c r="H92" i="4"/>
  <c r="E92" i="4"/>
  <c r="T91" i="4"/>
  <c r="Q91" i="4"/>
  <c r="N91" i="4"/>
  <c r="K91" i="4"/>
  <c r="H91" i="4"/>
  <c r="E91" i="4"/>
  <c r="T90" i="4"/>
  <c r="Q90" i="4"/>
  <c r="N90" i="4"/>
  <c r="K90" i="4"/>
  <c r="H90" i="4"/>
  <c r="E90" i="4"/>
  <c r="T89" i="4"/>
  <c r="Q89" i="4"/>
  <c r="N89" i="4"/>
  <c r="K89" i="4"/>
  <c r="H89" i="4"/>
  <c r="E89" i="4"/>
  <c r="T88" i="4"/>
  <c r="Q88" i="4"/>
  <c r="N88" i="4"/>
  <c r="K88" i="4"/>
  <c r="H88" i="4"/>
  <c r="E88" i="4"/>
  <c r="T87" i="4"/>
  <c r="Q87" i="4"/>
  <c r="N87" i="4"/>
  <c r="K87" i="4"/>
  <c r="H87" i="4"/>
  <c r="E87" i="4"/>
  <c r="T86" i="4"/>
  <c r="Q86" i="4"/>
  <c r="N86" i="4"/>
  <c r="K86" i="4"/>
  <c r="H86" i="4"/>
  <c r="E86" i="4"/>
  <c r="T85" i="4"/>
  <c r="Q85" i="4"/>
  <c r="N85" i="4"/>
  <c r="K85" i="4"/>
  <c r="H85" i="4"/>
  <c r="E85" i="4"/>
  <c r="T84" i="4"/>
  <c r="Q84" i="4"/>
  <c r="N84" i="4"/>
  <c r="K84" i="4"/>
  <c r="H84" i="4"/>
  <c r="E84" i="4"/>
  <c r="T83" i="4"/>
  <c r="Q83" i="4"/>
  <c r="N83" i="4"/>
  <c r="K83" i="4"/>
  <c r="H83" i="4"/>
  <c r="E83" i="4"/>
  <c r="T82" i="4"/>
  <c r="Q82" i="4"/>
  <c r="N82" i="4"/>
  <c r="K82" i="4"/>
  <c r="H82" i="4"/>
  <c r="E82" i="4"/>
  <c r="T81" i="4"/>
  <c r="Q81" i="4"/>
  <c r="N81" i="4"/>
  <c r="K81" i="4"/>
  <c r="H81" i="4"/>
  <c r="E81" i="4"/>
  <c r="T80" i="4"/>
  <c r="Q80" i="4"/>
  <c r="N80" i="4"/>
  <c r="K80" i="4"/>
  <c r="H80" i="4"/>
  <c r="E80" i="4"/>
  <c r="T79" i="4"/>
  <c r="Q79" i="4"/>
  <c r="N79" i="4"/>
  <c r="K79" i="4"/>
  <c r="H79" i="4"/>
  <c r="E79" i="4"/>
  <c r="T78" i="4"/>
  <c r="Q78" i="4"/>
  <c r="N78" i="4"/>
  <c r="K78" i="4"/>
  <c r="H78" i="4"/>
  <c r="E78" i="4"/>
  <c r="T77" i="4"/>
  <c r="Q77" i="4"/>
  <c r="N77" i="4"/>
  <c r="K77" i="4"/>
  <c r="H77" i="4"/>
  <c r="E77" i="4"/>
  <c r="T76" i="4"/>
  <c r="Q76" i="4"/>
  <c r="N76" i="4"/>
  <c r="K76" i="4"/>
  <c r="H76" i="4"/>
  <c r="E76" i="4"/>
  <c r="T75" i="4"/>
  <c r="Q75" i="4"/>
  <c r="N75" i="4"/>
  <c r="K75" i="4"/>
  <c r="H75" i="4"/>
  <c r="E75" i="4"/>
  <c r="T74" i="4"/>
  <c r="Q74" i="4"/>
  <c r="N74" i="4"/>
  <c r="K74" i="4"/>
  <c r="H74" i="4"/>
  <c r="E74" i="4"/>
  <c r="T73" i="4"/>
  <c r="Q73" i="4"/>
  <c r="N73" i="4"/>
  <c r="K73" i="4"/>
  <c r="H73" i="4"/>
  <c r="E73" i="4"/>
  <c r="T72" i="4"/>
  <c r="Q72" i="4"/>
  <c r="N72" i="4"/>
  <c r="K72" i="4"/>
  <c r="H72" i="4"/>
  <c r="E72" i="4"/>
  <c r="T71" i="4"/>
  <c r="Q71" i="4"/>
  <c r="N71" i="4"/>
  <c r="K71" i="4"/>
  <c r="H71" i="4"/>
  <c r="E71" i="4"/>
  <c r="T70" i="4"/>
  <c r="Q70" i="4"/>
  <c r="N70" i="4"/>
  <c r="K70" i="4"/>
  <c r="H70" i="4"/>
  <c r="E70" i="4"/>
  <c r="T69" i="4"/>
  <c r="Q69" i="4"/>
  <c r="N69" i="4"/>
  <c r="K69" i="4"/>
  <c r="H69" i="4"/>
  <c r="E69" i="4"/>
  <c r="T68" i="4"/>
  <c r="Q68" i="4"/>
  <c r="N68" i="4"/>
  <c r="K68" i="4"/>
  <c r="H68" i="4"/>
  <c r="E68" i="4"/>
  <c r="T67" i="4"/>
  <c r="Q67" i="4"/>
  <c r="N67" i="4"/>
  <c r="K67" i="4"/>
  <c r="H67" i="4"/>
  <c r="E67" i="4"/>
  <c r="T66" i="4"/>
  <c r="Q66" i="4"/>
  <c r="N66" i="4"/>
  <c r="K66" i="4"/>
  <c r="H66" i="4"/>
  <c r="E66" i="4"/>
  <c r="T65" i="4"/>
  <c r="Q65" i="4"/>
  <c r="N65" i="4"/>
  <c r="H65" i="4"/>
  <c r="E65" i="4"/>
  <c r="T64" i="4"/>
  <c r="Q64" i="4"/>
  <c r="N64" i="4"/>
  <c r="K64" i="4"/>
  <c r="H64" i="4"/>
  <c r="E64" i="4"/>
  <c r="T63" i="4"/>
  <c r="Q63" i="4"/>
  <c r="N63" i="4"/>
  <c r="K63" i="4"/>
  <c r="H63" i="4"/>
  <c r="E63" i="4"/>
  <c r="T62" i="4"/>
  <c r="Q62" i="4"/>
  <c r="N62" i="4"/>
  <c r="K62" i="4"/>
  <c r="H62" i="4"/>
  <c r="E62" i="4"/>
  <c r="T61" i="4"/>
  <c r="Q61" i="4"/>
  <c r="N61" i="4"/>
  <c r="K61" i="4"/>
  <c r="H61" i="4"/>
  <c r="E61" i="4"/>
  <c r="T60" i="4"/>
  <c r="Q60" i="4"/>
  <c r="N60" i="4"/>
  <c r="K60" i="4"/>
  <c r="H60" i="4"/>
  <c r="E60" i="4"/>
  <c r="T59" i="4"/>
  <c r="Q59" i="4"/>
  <c r="N59" i="4"/>
  <c r="K59" i="4"/>
  <c r="H59" i="4"/>
  <c r="E59" i="4"/>
  <c r="T58" i="4"/>
  <c r="Q58" i="4"/>
  <c r="N58" i="4"/>
  <c r="K58" i="4"/>
  <c r="H58" i="4"/>
  <c r="E58" i="4"/>
  <c r="T57" i="4"/>
  <c r="Q57" i="4"/>
  <c r="N57" i="4"/>
  <c r="K57" i="4"/>
  <c r="H57" i="4"/>
  <c r="E57" i="4"/>
  <c r="T56" i="4"/>
  <c r="N56" i="4"/>
  <c r="K56" i="4"/>
  <c r="H56" i="4"/>
  <c r="E56" i="4"/>
  <c r="T55" i="4"/>
  <c r="Q55" i="4"/>
  <c r="N55" i="4"/>
  <c r="K55" i="4"/>
  <c r="H55" i="4"/>
  <c r="E55" i="4"/>
  <c r="T54" i="4"/>
  <c r="Q54" i="4"/>
  <c r="N54" i="4"/>
  <c r="K54" i="4"/>
  <c r="H54" i="4"/>
  <c r="E54" i="4"/>
  <c r="T53" i="4"/>
  <c r="Q53" i="4"/>
  <c r="N53" i="4"/>
  <c r="K53" i="4"/>
  <c r="H53" i="4"/>
  <c r="E53" i="4"/>
  <c r="T52" i="4"/>
  <c r="Q52" i="4"/>
  <c r="N52" i="4"/>
  <c r="K52" i="4"/>
  <c r="H52" i="4"/>
  <c r="E52" i="4"/>
  <c r="T51" i="4"/>
  <c r="Q51" i="4"/>
  <c r="N51" i="4"/>
  <c r="K51" i="4"/>
  <c r="H51" i="4"/>
  <c r="E51" i="4"/>
  <c r="T50" i="4"/>
  <c r="Q50" i="4"/>
  <c r="N50" i="4"/>
  <c r="H50" i="4"/>
  <c r="E50" i="4"/>
  <c r="T49" i="4"/>
  <c r="Q49" i="4"/>
  <c r="N49" i="4"/>
  <c r="K49" i="4"/>
  <c r="H49" i="4"/>
  <c r="E49" i="4"/>
  <c r="T48" i="4"/>
  <c r="Q48" i="4"/>
  <c r="N48" i="4"/>
  <c r="K48" i="4"/>
  <c r="H48" i="4"/>
  <c r="E48" i="4"/>
  <c r="T47" i="4"/>
  <c r="Q47" i="4"/>
  <c r="N47" i="4"/>
  <c r="K47" i="4"/>
  <c r="H47" i="4"/>
  <c r="E47" i="4"/>
  <c r="T46" i="4"/>
  <c r="Q46" i="4"/>
  <c r="N46" i="4"/>
  <c r="K46" i="4"/>
  <c r="H46" i="4"/>
  <c r="E46" i="4"/>
  <c r="T45" i="4"/>
  <c r="Q45" i="4"/>
  <c r="N45" i="4"/>
  <c r="K45" i="4"/>
  <c r="H45" i="4"/>
  <c r="E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T6" i="4"/>
  <c r="Q6" i="4"/>
  <c r="N6" i="4"/>
  <c r="K6" i="4"/>
  <c r="H6" i="4"/>
  <c r="E6" i="4"/>
  <c r="T5" i="4"/>
  <c r="Q5" i="4"/>
  <c r="N5" i="4"/>
  <c r="K5" i="4"/>
  <c r="H5" i="4"/>
  <c r="E5" i="4"/>
  <c r="T4" i="4"/>
  <c r="Q4" i="4"/>
  <c r="N4" i="4"/>
  <c r="K4" i="4"/>
  <c r="H4" i="4"/>
  <c r="E4" i="4"/>
  <c r="T3" i="4"/>
  <c r="Q3" i="4"/>
  <c r="N3" i="4"/>
  <c r="K3" i="4"/>
  <c r="H3" i="4"/>
  <c r="E3" i="4"/>
  <c r="T142" i="1"/>
  <c r="N142" i="1"/>
  <c r="K142" i="1"/>
  <c r="H142" i="1"/>
  <c r="E142" i="1"/>
  <c r="T141" i="1"/>
  <c r="N141" i="1"/>
  <c r="K141" i="1"/>
  <c r="H141" i="1"/>
  <c r="E141" i="1"/>
  <c r="T140" i="1"/>
  <c r="N140" i="1"/>
  <c r="K140" i="1"/>
  <c r="H140" i="1"/>
  <c r="E140" i="1"/>
  <c r="T139" i="1"/>
  <c r="N139" i="1"/>
  <c r="K139" i="1"/>
  <c r="H139" i="1"/>
  <c r="E139" i="1"/>
  <c r="T138" i="1"/>
  <c r="N138" i="1"/>
  <c r="K138" i="1"/>
  <c r="H138" i="1"/>
  <c r="E138" i="1"/>
  <c r="T137" i="1"/>
  <c r="N137" i="1"/>
  <c r="K137" i="1"/>
  <c r="H137" i="1"/>
  <c r="E137" i="1"/>
  <c r="T136" i="1"/>
  <c r="N136" i="1"/>
  <c r="K136" i="1"/>
  <c r="H136" i="1"/>
  <c r="E136" i="1"/>
  <c r="T135" i="1"/>
  <c r="N135" i="1"/>
  <c r="K135" i="1"/>
  <c r="H135" i="1"/>
  <c r="E135" i="1"/>
  <c r="T134" i="1"/>
  <c r="N134" i="1"/>
  <c r="K134" i="1"/>
  <c r="H134" i="1"/>
  <c r="E134" i="1"/>
  <c r="T133" i="1"/>
  <c r="N133" i="1"/>
  <c r="K133" i="1"/>
  <c r="H133" i="1"/>
  <c r="E133" i="1"/>
  <c r="T132" i="1"/>
  <c r="N132" i="1"/>
  <c r="K132" i="1"/>
  <c r="H132" i="1"/>
  <c r="E132" i="1"/>
  <c r="T131" i="1"/>
  <c r="N131" i="1"/>
  <c r="K131" i="1"/>
  <c r="H131" i="1"/>
  <c r="E131" i="1"/>
  <c r="T130" i="1"/>
  <c r="N130" i="1"/>
  <c r="K130" i="1"/>
  <c r="H130" i="1"/>
  <c r="E130" i="1"/>
  <c r="T129" i="1"/>
  <c r="N129" i="1"/>
  <c r="K129" i="1"/>
  <c r="H129" i="1"/>
  <c r="E129" i="1"/>
  <c r="N128" i="1"/>
  <c r="K128" i="1"/>
  <c r="H128" i="1"/>
  <c r="E128" i="1"/>
  <c r="T127" i="1"/>
  <c r="N127" i="1"/>
  <c r="K127" i="1"/>
  <c r="H127" i="1"/>
  <c r="E127" i="1"/>
  <c r="T126" i="1"/>
  <c r="N126" i="1"/>
  <c r="K126" i="1"/>
  <c r="H126" i="1"/>
  <c r="E126" i="1"/>
  <c r="T125" i="1"/>
  <c r="N125" i="1"/>
  <c r="K125" i="1"/>
  <c r="H125" i="1"/>
  <c r="E125" i="1"/>
  <c r="T124" i="1"/>
  <c r="N124" i="1"/>
  <c r="K124" i="1"/>
  <c r="H124" i="1"/>
  <c r="E124" i="1"/>
  <c r="T123" i="1"/>
  <c r="N123" i="1"/>
  <c r="K123" i="1"/>
  <c r="H123" i="1"/>
  <c r="E123" i="1"/>
  <c r="T122" i="1"/>
  <c r="N122" i="1"/>
  <c r="K122" i="1"/>
  <c r="H122" i="1"/>
  <c r="E122" i="1"/>
  <c r="T121" i="1"/>
  <c r="N121" i="1"/>
  <c r="K121" i="1"/>
  <c r="H121" i="1"/>
  <c r="E121" i="1"/>
  <c r="T120" i="1"/>
  <c r="N120" i="1"/>
  <c r="K120" i="1"/>
  <c r="H120" i="1"/>
  <c r="E120" i="1"/>
  <c r="T119" i="1"/>
  <c r="N119" i="1"/>
  <c r="K119" i="1"/>
  <c r="H119" i="1"/>
  <c r="E119" i="1"/>
  <c r="T118" i="1"/>
  <c r="N118" i="1"/>
  <c r="K118" i="1"/>
  <c r="H118" i="1"/>
  <c r="E118" i="1"/>
  <c r="T117" i="1"/>
  <c r="N117" i="1"/>
  <c r="K117" i="1"/>
  <c r="H117" i="1"/>
  <c r="E117" i="1"/>
  <c r="T116" i="1"/>
  <c r="N116" i="1"/>
  <c r="K116" i="1"/>
  <c r="H116" i="1"/>
  <c r="E116" i="1"/>
  <c r="T115" i="1"/>
  <c r="N115" i="1"/>
  <c r="K115" i="1"/>
  <c r="H115" i="1"/>
  <c r="E115" i="1"/>
  <c r="T114" i="1"/>
  <c r="N114" i="1"/>
  <c r="K114" i="1"/>
  <c r="H114" i="1"/>
  <c r="E114" i="1"/>
  <c r="T113" i="1"/>
  <c r="N113" i="1"/>
  <c r="K113" i="1"/>
  <c r="H113" i="1"/>
  <c r="E113" i="1"/>
  <c r="T112" i="1"/>
  <c r="N112" i="1"/>
  <c r="K112" i="1"/>
  <c r="H112" i="1"/>
  <c r="E112" i="1"/>
  <c r="T111" i="1"/>
  <c r="N111" i="1"/>
  <c r="K111" i="1"/>
  <c r="H111" i="1"/>
  <c r="E111" i="1"/>
  <c r="T110" i="1"/>
  <c r="N110" i="1"/>
  <c r="K110" i="1"/>
  <c r="H110" i="1"/>
  <c r="E110" i="1"/>
  <c r="T109" i="1"/>
  <c r="N109" i="1"/>
  <c r="K109" i="1"/>
  <c r="H109" i="1"/>
  <c r="E109" i="1"/>
  <c r="T108" i="1"/>
  <c r="N108" i="1"/>
  <c r="K108" i="1"/>
  <c r="H108" i="1"/>
  <c r="E108" i="1"/>
  <c r="T107" i="1"/>
  <c r="N107" i="1"/>
  <c r="K107" i="1"/>
  <c r="H107" i="1"/>
  <c r="E107" i="1"/>
  <c r="T106" i="1"/>
  <c r="N106" i="1"/>
  <c r="K106" i="1"/>
  <c r="H106" i="1"/>
  <c r="E106" i="1"/>
  <c r="T105" i="1"/>
  <c r="N105" i="1"/>
  <c r="K105" i="1"/>
  <c r="H105" i="1"/>
  <c r="E105" i="1"/>
  <c r="T104" i="1"/>
  <c r="N104" i="1"/>
  <c r="K104" i="1"/>
  <c r="H104" i="1"/>
  <c r="E104" i="1"/>
  <c r="T103" i="1"/>
  <c r="N103" i="1"/>
  <c r="K103" i="1"/>
  <c r="H103" i="1"/>
  <c r="E103" i="1"/>
  <c r="T102" i="1"/>
  <c r="N102" i="1"/>
  <c r="K102" i="1"/>
  <c r="H102" i="1"/>
  <c r="E102" i="1"/>
  <c r="T101" i="1"/>
  <c r="N101" i="1"/>
  <c r="K101" i="1"/>
  <c r="H101" i="1"/>
  <c r="E101" i="1"/>
  <c r="T100" i="1"/>
  <c r="N100" i="1"/>
  <c r="K100" i="1"/>
  <c r="H100" i="1"/>
  <c r="E100" i="1"/>
  <c r="T99" i="1"/>
  <c r="N99" i="1"/>
  <c r="K99" i="1"/>
  <c r="H99" i="1"/>
  <c r="E99" i="1"/>
  <c r="T98" i="1"/>
  <c r="N98" i="1"/>
  <c r="K98" i="1"/>
  <c r="H98" i="1"/>
  <c r="E98" i="1"/>
  <c r="T97" i="1"/>
  <c r="N97" i="1"/>
  <c r="K97" i="1"/>
  <c r="H97" i="1"/>
  <c r="E97" i="1"/>
  <c r="T96" i="1"/>
  <c r="N96" i="1"/>
  <c r="K96" i="1"/>
  <c r="H96" i="1"/>
  <c r="E96" i="1"/>
  <c r="T95" i="1"/>
  <c r="N95" i="1"/>
  <c r="K95" i="1"/>
  <c r="H95" i="1"/>
  <c r="E95" i="1"/>
  <c r="T94" i="1"/>
  <c r="N94" i="1"/>
  <c r="K94" i="1"/>
  <c r="H94" i="1"/>
  <c r="E94" i="1"/>
  <c r="T93" i="1"/>
  <c r="N93" i="1"/>
  <c r="K93" i="1"/>
  <c r="H93" i="1"/>
  <c r="E93" i="1"/>
  <c r="T92" i="1"/>
  <c r="N92" i="1"/>
  <c r="K92" i="1"/>
  <c r="H92" i="1"/>
  <c r="E92" i="1"/>
  <c r="T91" i="1"/>
  <c r="N91" i="1"/>
  <c r="K91" i="1"/>
  <c r="H91" i="1"/>
  <c r="E91" i="1"/>
  <c r="T90" i="1"/>
  <c r="N90" i="1"/>
  <c r="K90" i="1"/>
  <c r="H90" i="1"/>
  <c r="E90" i="1"/>
  <c r="T89" i="1"/>
  <c r="N89" i="1"/>
  <c r="K89" i="1"/>
  <c r="H89" i="1"/>
  <c r="E89" i="1"/>
  <c r="T88" i="1"/>
  <c r="N88" i="1"/>
  <c r="K88" i="1"/>
  <c r="H88" i="1"/>
  <c r="E88" i="1"/>
  <c r="T87" i="1"/>
  <c r="N87" i="1"/>
  <c r="K87" i="1"/>
  <c r="H87" i="1"/>
  <c r="E87" i="1"/>
  <c r="T86" i="1"/>
  <c r="N86" i="1"/>
  <c r="K86" i="1"/>
  <c r="H86" i="1"/>
  <c r="E86" i="1"/>
  <c r="T85" i="1"/>
  <c r="N85" i="1"/>
  <c r="K85" i="1"/>
  <c r="H85" i="1"/>
  <c r="E85" i="1"/>
  <c r="T84" i="1"/>
  <c r="N84" i="1"/>
  <c r="K84" i="1"/>
  <c r="H84" i="1"/>
  <c r="E84" i="1"/>
  <c r="T83" i="1"/>
  <c r="N83" i="1"/>
  <c r="K83" i="1"/>
  <c r="H83" i="1"/>
  <c r="E83" i="1"/>
  <c r="T82" i="1"/>
  <c r="N82" i="1"/>
  <c r="K82" i="1"/>
  <c r="H82" i="1"/>
  <c r="E82" i="1"/>
  <c r="T81" i="1"/>
  <c r="N81" i="1"/>
  <c r="K81" i="1"/>
  <c r="H81" i="1"/>
  <c r="E81" i="1"/>
  <c r="T80" i="1"/>
  <c r="N80" i="1"/>
  <c r="K80" i="1"/>
  <c r="H80" i="1"/>
  <c r="E80" i="1"/>
  <c r="T79" i="1"/>
  <c r="N79" i="1"/>
  <c r="K79" i="1"/>
  <c r="H79" i="1"/>
  <c r="E79" i="1"/>
  <c r="T78" i="1"/>
  <c r="N78" i="1"/>
  <c r="K78" i="1"/>
  <c r="H78" i="1"/>
  <c r="E78" i="1"/>
  <c r="T77" i="1"/>
  <c r="N77" i="1"/>
  <c r="K77" i="1"/>
  <c r="H77" i="1"/>
  <c r="E77" i="1"/>
  <c r="T76" i="1"/>
  <c r="N76" i="1"/>
  <c r="K76" i="1"/>
  <c r="H76" i="1"/>
  <c r="E76" i="1"/>
  <c r="T75" i="1"/>
  <c r="N75" i="1"/>
  <c r="K75" i="1"/>
  <c r="H75" i="1"/>
  <c r="E75" i="1"/>
  <c r="T74" i="1"/>
  <c r="N74" i="1"/>
  <c r="K74" i="1"/>
  <c r="H74" i="1"/>
  <c r="E74" i="1"/>
  <c r="T73" i="1"/>
  <c r="N73" i="1"/>
  <c r="K73" i="1"/>
  <c r="H73" i="1"/>
  <c r="E73" i="1"/>
  <c r="T72" i="1"/>
  <c r="N72" i="1"/>
  <c r="K72" i="1"/>
  <c r="H72" i="1"/>
  <c r="E72" i="1"/>
  <c r="T71" i="1"/>
  <c r="N71" i="1"/>
  <c r="K71" i="1"/>
  <c r="H71" i="1"/>
  <c r="E71" i="1"/>
  <c r="T70" i="1"/>
  <c r="N70" i="1"/>
  <c r="K70" i="1"/>
  <c r="H70" i="1"/>
  <c r="E70" i="1"/>
  <c r="T69" i="1"/>
  <c r="N69" i="1"/>
  <c r="K69" i="1"/>
  <c r="H69" i="1"/>
  <c r="E69" i="1"/>
  <c r="T68" i="1"/>
  <c r="N68" i="1"/>
  <c r="K68" i="1"/>
  <c r="H68" i="1"/>
  <c r="E68" i="1"/>
  <c r="T67" i="1"/>
  <c r="N67" i="1"/>
  <c r="K67" i="1"/>
  <c r="H67" i="1"/>
  <c r="E67" i="1"/>
  <c r="T66" i="1"/>
  <c r="N66" i="1"/>
  <c r="K66" i="1"/>
  <c r="H66" i="1"/>
  <c r="E66" i="1"/>
  <c r="T65" i="1"/>
  <c r="N65" i="1"/>
  <c r="K65" i="1"/>
  <c r="H65" i="1"/>
  <c r="E65" i="1"/>
  <c r="T64" i="1"/>
  <c r="N64" i="1"/>
  <c r="K64" i="1"/>
  <c r="H64" i="1"/>
  <c r="E64" i="1"/>
  <c r="T63" i="1"/>
  <c r="N63" i="1"/>
  <c r="K63" i="1"/>
  <c r="H63" i="1"/>
  <c r="E63" i="1"/>
  <c r="T62" i="1"/>
  <c r="N62" i="1"/>
  <c r="K62" i="1"/>
  <c r="H62" i="1"/>
  <c r="E62" i="1"/>
  <c r="T61" i="1"/>
  <c r="N61" i="1"/>
  <c r="K61" i="1"/>
  <c r="H61" i="1"/>
  <c r="E61" i="1"/>
  <c r="T60" i="1"/>
  <c r="N60" i="1"/>
  <c r="K60" i="1"/>
  <c r="H60" i="1"/>
  <c r="E60" i="1"/>
  <c r="T59" i="1"/>
  <c r="N59" i="1"/>
  <c r="K59" i="1"/>
  <c r="H59" i="1"/>
  <c r="E59" i="1"/>
  <c r="T58" i="1"/>
  <c r="N58" i="1"/>
  <c r="K58" i="1"/>
  <c r="H58" i="1"/>
  <c r="E58" i="1"/>
  <c r="T57" i="1"/>
  <c r="N57" i="1"/>
  <c r="K57" i="1"/>
  <c r="H57" i="1"/>
  <c r="E57" i="1"/>
  <c r="T56" i="1"/>
  <c r="N56" i="1"/>
  <c r="K56" i="1"/>
  <c r="H56" i="1"/>
  <c r="E56" i="1"/>
  <c r="T55" i="1"/>
  <c r="N55" i="1"/>
  <c r="K55" i="1"/>
  <c r="H55" i="1"/>
  <c r="E55" i="1"/>
  <c r="T54" i="1"/>
  <c r="N54" i="1"/>
  <c r="K54" i="1"/>
  <c r="H54" i="1"/>
  <c r="E54" i="1"/>
  <c r="T53" i="1"/>
  <c r="N53" i="1"/>
  <c r="K53" i="1"/>
  <c r="H53" i="1"/>
  <c r="E53" i="1"/>
  <c r="T52" i="1"/>
  <c r="N52" i="1"/>
  <c r="K52" i="1"/>
  <c r="H52" i="1"/>
  <c r="E52" i="1"/>
  <c r="T51" i="1"/>
  <c r="N51" i="1"/>
  <c r="K51" i="1"/>
  <c r="H51" i="1"/>
  <c r="E51" i="1"/>
  <c r="T50" i="1"/>
  <c r="N50" i="1"/>
  <c r="K50" i="1"/>
  <c r="H50" i="1"/>
  <c r="E50" i="1"/>
  <c r="T49" i="1"/>
  <c r="N49" i="1"/>
  <c r="K49" i="1"/>
  <c r="H49" i="1"/>
  <c r="E49" i="1"/>
  <c r="T48" i="1"/>
  <c r="N48" i="1"/>
  <c r="K48" i="1"/>
  <c r="H48" i="1"/>
  <c r="E48" i="1"/>
  <c r="T47" i="1"/>
  <c r="N47" i="1"/>
  <c r="K47" i="1"/>
  <c r="H47" i="1"/>
  <c r="E47" i="1"/>
  <c r="T46" i="1"/>
  <c r="N46" i="1"/>
  <c r="K46" i="1"/>
  <c r="H46" i="1"/>
  <c r="E46" i="1"/>
  <c r="T45" i="1"/>
  <c r="N45" i="1"/>
  <c r="K45" i="1"/>
  <c r="H45" i="1"/>
  <c r="E45" i="1"/>
  <c r="T44" i="1"/>
  <c r="N44" i="1"/>
  <c r="K44" i="1"/>
  <c r="H44" i="1"/>
  <c r="E44" i="1"/>
  <c r="T43" i="1"/>
  <c r="N43" i="1"/>
  <c r="K43" i="1"/>
  <c r="H43" i="1"/>
  <c r="E43" i="1"/>
  <c r="T42" i="1"/>
  <c r="N42" i="1"/>
  <c r="K42" i="1"/>
  <c r="H42" i="1"/>
  <c r="E42" i="1"/>
  <c r="T41" i="1"/>
  <c r="N41" i="1"/>
  <c r="K41" i="1"/>
  <c r="H41" i="1"/>
  <c r="E41" i="1"/>
  <c r="T40" i="1"/>
  <c r="N40" i="1"/>
  <c r="K40" i="1"/>
  <c r="H40" i="1"/>
  <c r="E40" i="1"/>
  <c r="T39" i="1"/>
  <c r="N39" i="1"/>
  <c r="K39" i="1"/>
  <c r="H39" i="1"/>
  <c r="E39" i="1"/>
  <c r="T38" i="1"/>
  <c r="N38" i="1"/>
  <c r="K38" i="1"/>
  <c r="H38" i="1"/>
  <c r="E38" i="1"/>
  <c r="T37" i="1"/>
  <c r="N37" i="1"/>
  <c r="K37" i="1"/>
  <c r="H37" i="1"/>
  <c r="E37" i="1"/>
  <c r="T36" i="1"/>
  <c r="K36" i="1"/>
  <c r="H36" i="1"/>
  <c r="E36" i="1"/>
  <c r="T35" i="1"/>
  <c r="N35" i="1"/>
  <c r="K35" i="1"/>
  <c r="H35" i="1"/>
  <c r="E35" i="1"/>
  <c r="T34" i="1"/>
  <c r="N34" i="1"/>
  <c r="K34" i="1"/>
  <c r="H34" i="1"/>
  <c r="E34" i="1"/>
  <c r="T33" i="1"/>
  <c r="N33" i="1"/>
  <c r="K33" i="1"/>
  <c r="H33" i="1"/>
  <c r="E33" i="1"/>
  <c r="T32" i="1"/>
  <c r="N32" i="1"/>
  <c r="K32" i="1"/>
  <c r="H32" i="1"/>
  <c r="E32" i="1"/>
  <c r="T31" i="1"/>
  <c r="N31" i="1"/>
  <c r="K31" i="1"/>
  <c r="H31" i="1"/>
  <c r="E31" i="1"/>
  <c r="T30" i="1"/>
  <c r="N30" i="1"/>
  <c r="K30" i="1"/>
  <c r="H30" i="1"/>
  <c r="E30" i="1"/>
  <c r="T29" i="1"/>
  <c r="N29" i="1"/>
  <c r="K29" i="1"/>
  <c r="H29" i="1"/>
  <c r="E29" i="1"/>
  <c r="T28" i="1"/>
  <c r="N28" i="1"/>
  <c r="K28" i="1"/>
  <c r="H28" i="1"/>
  <c r="E28" i="1"/>
  <c r="T27" i="1"/>
  <c r="N27" i="1"/>
  <c r="K27" i="1"/>
  <c r="H27" i="1"/>
  <c r="E27" i="1"/>
  <c r="T26" i="1"/>
  <c r="N26" i="1"/>
  <c r="K26" i="1"/>
  <c r="H26" i="1"/>
  <c r="E26" i="1"/>
  <c r="T25" i="1"/>
  <c r="N25" i="1"/>
  <c r="K25" i="1"/>
  <c r="H25" i="1"/>
  <c r="E25" i="1"/>
  <c r="T24" i="1"/>
  <c r="N24" i="1"/>
  <c r="K24" i="1"/>
  <c r="H24" i="1"/>
  <c r="E24" i="1"/>
  <c r="T23" i="1"/>
  <c r="N23" i="1"/>
  <c r="K23" i="1"/>
  <c r="H23" i="1"/>
  <c r="E23" i="1"/>
  <c r="T22" i="1"/>
  <c r="N22" i="1"/>
  <c r="K22" i="1"/>
  <c r="H22" i="1"/>
  <c r="E22" i="1"/>
  <c r="T21" i="1"/>
  <c r="N21" i="1"/>
  <c r="K21" i="1"/>
  <c r="H21" i="1"/>
  <c r="E21" i="1"/>
  <c r="T20" i="1"/>
  <c r="N20" i="1"/>
  <c r="K20" i="1"/>
  <c r="H20" i="1"/>
  <c r="E20" i="1"/>
  <c r="T19" i="1"/>
  <c r="N19" i="1"/>
  <c r="K19" i="1"/>
  <c r="H19" i="1"/>
  <c r="E19" i="1"/>
  <c r="T18" i="1"/>
  <c r="N18" i="1"/>
  <c r="K18" i="1"/>
  <c r="H18" i="1"/>
  <c r="E18" i="1"/>
  <c r="T17" i="1"/>
  <c r="N17" i="1"/>
  <c r="K17" i="1"/>
  <c r="H17" i="1"/>
  <c r="E17" i="1"/>
  <c r="T16" i="1"/>
  <c r="N16" i="1"/>
  <c r="K16" i="1"/>
  <c r="H16" i="1"/>
  <c r="E16" i="1"/>
  <c r="T15" i="1"/>
  <c r="N15" i="1"/>
  <c r="K15" i="1"/>
  <c r="H15" i="1"/>
  <c r="E15" i="1"/>
  <c r="T14" i="1"/>
  <c r="N14" i="1"/>
  <c r="K14" i="1"/>
  <c r="H14" i="1"/>
  <c r="E14" i="1"/>
  <c r="T13" i="1"/>
  <c r="N13" i="1"/>
  <c r="K13" i="1"/>
  <c r="H13" i="1"/>
  <c r="E13" i="1"/>
  <c r="T12" i="1"/>
  <c r="N12" i="1"/>
  <c r="K12" i="1"/>
  <c r="H12" i="1"/>
  <c r="E12" i="1"/>
  <c r="T11" i="1"/>
  <c r="N11" i="1"/>
  <c r="K11" i="1"/>
  <c r="H11" i="1"/>
  <c r="E11" i="1"/>
  <c r="T10" i="1"/>
  <c r="N10" i="1"/>
  <c r="K10" i="1"/>
  <c r="H10" i="1"/>
  <c r="E10" i="1"/>
  <c r="T9" i="1"/>
  <c r="N9" i="1"/>
  <c r="K9" i="1"/>
  <c r="H9" i="1"/>
  <c r="E9" i="1"/>
  <c r="T8" i="1"/>
  <c r="N8" i="1"/>
  <c r="K8" i="1"/>
  <c r="H8" i="1"/>
  <c r="E8" i="1"/>
  <c r="T7" i="1"/>
  <c r="N7" i="1"/>
  <c r="K7" i="1"/>
  <c r="H7" i="1"/>
  <c r="E7" i="1"/>
  <c r="T6" i="1"/>
  <c r="N6" i="1"/>
  <c r="K6" i="1"/>
  <c r="H6" i="1"/>
  <c r="E6" i="1"/>
  <c r="T5" i="1"/>
  <c r="N5" i="1"/>
  <c r="K5" i="1"/>
  <c r="H5" i="1"/>
  <c r="E5" i="1"/>
  <c r="T4" i="1"/>
  <c r="N4" i="1"/>
  <c r="K4" i="1"/>
  <c r="H4" i="1"/>
  <c r="E4" i="1"/>
  <c r="T3" i="1"/>
  <c r="N3" i="1"/>
  <c r="K3" i="1"/>
  <c r="H3" i="1"/>
  <c r="E3" i="1"/>
  <c r="T23" i="3" l="1"/>
  <c r="BB143" i="1"/>
  <c r="AE3" i="4"/>
  <c r="AE38" i="4"/>
  <c r="AE73" i="4"/>
  <c r="AE108" i="4"/>
  <c r="AE87" i="4"/>
  <c r="AE10" i="4"/>
  <c r="AF3" i="4"/>
  <c r="AG3" i="4"/>
  <c r="AH3" i="4"/>
  <c r="AI3" i="4"/>
  <c r="AJ3" i="4"/>
  <c r="AF10" i="4"/>
  <c r="AG10" i="4"/>
  <c r="AH10" i="4"/>
  <c r="AI10" i="4"/>
  <c r="AJ10" i="4"/>
  <c r="AF17" i="4"/>
  <c r="AG17" i="4"/>
  <c r="AH17" i="4"/>
  <c r="AI17" i="4"/>
  <c r="AJ17" i="4"/>
  <c r="AF24" i="4"/>
  <c r="B6" i="3" s="1"/>
  <c r="AG24" i="4"/>
  <c r="C6" i="3" s="1"/>
  <c r="AH24" i="4"/>
  <c r="D6" i="3" s="1"/>
  <c r="AI24" i="4"/>
  <c r="E6" i="3" s="1"/>
  <c r="AJ24" i="4"/>
  <c r="F6" i="3" s="1"/>
  <c r="AF31" i="4"/>
  <c r="AG31" i="4"/>
  <c r="AH31" i="4"/>
  <c r="AI31" i="4"/>
  <c r="AJ31" i="4"/>
  <c r="AF38" i="4"/>
  <c r="AG38" i="4"/>
  <c r="AH38" i="4"/>
  <c r="AI38" i="4"/>
  <c r="AJ38" i="4"/>
  <c r="AF45" i="4"/>
  <c r="AG45" i="4"/>
  <c r="AH45" i="4"/>
  <c r="AI45" i="4"/>
  <c r="AJ45" i="4"/>
  <c r="AF52" i="4"/>
  <c r="B10" i="3" s="1"/>
  <c r="AG52" i="4"/>
  <c r="C10" i="3" s="1"/>
  <c r="AH52" i="4"/>
  <c r="D10" i="3" s="1"/>
  <c r="AI52" i="4"/>
  <c r="E10" i="3" s="1"/>
  <c r="AJ52" i="4"/>
  <c r="F10" i="3" s="1"/>
  <c r="AF59" i="4"/>
  <c r="AG59" i="4"/>
  <c r="AH59" i="4"/>
  <c r="AI59" i="4"/>
  <c r="AJ59" i="4"/>
  <c r="AF66" i="4"/>
  <c r="AG66" i="4"/>
  <c r="AH66" i="4"/>
  <c r="AI66" i="4"/>
  <c r="AJ66" i="4"/>
  <c r="AF73" i="4"/>
  <c r="AG73" i="4"/>
  <c r="AH73" i="4"/>
  <c r="AI73" i="4"/>
  <c r="AJ73" i="4"/>
  <c r="AF80" i="4"/>
  <c r="AG80" i="4"/>
  <c r="AH80" i="4"/>
  <c r="AI80" i="4"/>
  <c r="AJ80" i="4"/>
  <c r="AF87" i="4"/>
  <c r="AG87" i="4"/>
  <c r="AH87" i="4"/>
  <c r="AI87" i="4"/>
  <c r="AJ87" i="4"/>
  <c r="AF94" i="4"/>
  <c r="AG94" i="4"/>
  <c r="AH94" i="4"/>
  <c r="AI94" i="4"/>
  <c r="AJ94" i="4"/>
  <c r="AF101" i="4"/>
  <c r="AG101" i="4"/>
  <c r="AH101" i="4"/>
  <c r="AI101" i="4"/>
  <c r="AJ101" i="4"/>
  <c r="AF108" i="4"/>
  <c r="AG108" i="4"/>
  <c r="AH108" i="4"/>
  <c r="AI108" i="4"/>
  <c r="AJ108" i="4"/>
  <c r="AF115" i="4"/>
  <c r="AG115" i="4"/>
  <c r="AH115" i="4"/>
  <c r="AI115" i="4"/>
  <c r="AJ115" i="4"/>
  <c r="AF122" i="4"/>
  <c r="B20" i="3" s="1"/>
  <c r="AG122" i="4"/>
  <c r="C20" i="3" s="1"/>
  <c r="AH122" i="4"/>
  <c r="D20" i="3" s="1"/>
  <c r="AI122" i="4"/>
  <c r="E20" i="3" s="1"/>
  <c r="AJ122" i="4"/>
  <c r="F20" i="3" s="1"/>
  <c r="AF129" i="4"/>
  <c r="AG129" i="4"/>
  <c r="AH129" i="4"/>
  <c r="D21" i="3" s="1"/>
  <c r="AI129" i="4"/>
  <c r="E21" i="3" s="1"/>
  <c r="AJ129" i="4"/>
  <c r="F21" i="3" s="1"/>
  <c r="AF136" i="4"/>
  <c r="AG136" i="4"/>
  <c r="AH136" i="4"/>
  <c r="AI136" i="4"/>
  <c r="AJ136" i="4"/>
  <c r="AE17" i="5"/>
  <c r="AA87" i="5"/>
  <c r="AB3" i="5"/>
  <c r="AB10" i="5"/>
  <c r="AB17" i="5"/>
  <c r="AB24" i="5"/>
  <c r="AB31" i="5"/>
  <c r="AA38" i="5"/>
  <c r="AB38" i="5"/>
  <c r="AA45" i="5"/>
  <c r="AB45" i="5"/>
  <c r="AB52" i="5"/>
  <c r="AB59" i="5"/>
  <c r="AB66" i="5"/>
  <c r="AA73" i="5"/>
  <c r="AB73" i="5"/>
  <c r="AA80" i="5"/>
  <c r="AB80" i="5"/>
  <c r="AB87" i="5"/>
  <c r="AB94" i="5"/>
  <c r="AB101" i="5"/>
  <c r="AB108" i="5"/>
  <c r="AB115" i="5"/>
  <c r="AB122" i="5"/>
  <c r="B19" i="6" s="1"/>
  <c r="AB129" i="5"/>
  <c r="AB136" i="5"/>
  <c r="AA143" i="5"/>
  <c r="A22" i="6" s="1"/>
  <c r="AB143" i="5"/>
  <c r="B22" i="6" s="1"/>
  <c r="AA150" i="5"/>
  <c r="A23" i="6" s="1"/>
  <c r="AB150" i="5"/>
  <c r="B23" i="6" s="1"/>
  <c r="AA157" i="5"/>
  <c r="A24" i="6" s="1"/>
  <c r="AB157" i="5"/>
  <c r="B24" i="6" s="1"/>
  <c r="AQ38" i="7"/>
  <c r="P8" i="8" s="1"/>
  <c r="Q23" i="8"/>
  <c r="R23" i="8"/>
  <c r="S23" i="8"/>
  <c r="T23" i="8"/>
  <c r="U23" i="8"/>
  <c r="V23" i="8"/>
  <c r="AQ143" i="7"/>
  <c r="P23" i="8" s="1"/>
  <c r="AQ115" i="7"/>
  <c r="AQ108" i="7"/>
  <c r="AQ101" i="7"/>
  <c r="AQ94" i="7"/>
  <c r="Q10" i="8"/>
  <c r="R10" i="8"/>
  <c r="S10" i="8"/>
  <c r="T10" i="8"/>
  <c r="U10" i="8"/>
  <c r="V10" i="8"/>
  <c r="AQ52" i="7"/>
  <c r="P10" i="8" s="1"/>
  <c r="AQ45" i="7"/>
  <c r="AR31" i="7"/>
  <c r="AS31" i="7"/>
  <c r="AT31" i="7"/>
  <c r="AU31" i="7"/>
  <c r="AV31" i="7"/>
  <c r="AW31" i="7"/>
  <c r="AQ31" i="7"/>
  <c r="AQ24" i="7"/>
  <c r="P6" i="8" s="1"/>
  <c r="Q6" i="8"/>
  <c r="R6" i="8"/>
  <c r="S6" i="8"/>
  <c r="T6" i="8"/>
  <c r="U6" i="8"/>
  <c r="V6" i="8"/>
  <c r="Q5" i="8"/>
  <c r="R5" i="8"/>
  <c r="S5" i="8"/>
  <c r="T5" i="8"/>
  <c r="U5" i="8"/>
  <c r="V5" i="8"/>
  <c r="AQ17" i="7"/>
  <c r="P5" i="8" s="1"/>
  <c r="AQ10" i="7"/>
  <c r="AQ3" i="7"/>
  <c r="AQ59" i="7"/>
  <c r="AQ66" i="7"/>
  <c r="AQ73" i="7"/>
  <c r="S23" i="3" l="1"/>
  <c r="AA52" i="5"/>
  <c r="AA31" i="5"/>
  <c r="AE129" i="4"/>
  <c r="AE122" i="4"/>
  <c r="AE59" i="4"/>
  <c r="AE52" i="4"/>
  <c r="AE115" i="4"/>
  <c r="AE80" i="4"/>
  <c r="AE45" i="4"/>
  <c r="AE94" i="4"/>
  <c r="AE136" i="4"/>
  <c r="AE17" i="4"/>
  <c r="AA122" i="5"/>
  <c r="AA115" i="5"/>
  <c r="AE66" i="4" l="1"/>
  <c r="AA101" i="5"/>
  <c r="AA94" i="5"/>
  <c r="AA59" i="5"/>
  <c r="AA66" i="5"/>
  <c r="AA24" i="5"/>
  <c r="AE24" i="4"/>
  <c r="AE101" i="4"/>
  <c r="AA129" i="5"/>
  <c r="AA136" i="5"/>
  <c r="AE31" i="4" l="1"/>
  <c r="AB157" i="7" l="1"/>
  <c r="A25" i="8" s="1"/>
  <c r="AO157" i="7"/>
  <c r="N25" i="8" s="1"/>
  <c r="AN157" i="7"/>
  <c r="M25" i="8" s="1"/>
  <c r="AM157" i="7"/>
  <c r="L25" i="8" s="1"/>
  <c r="AL157" i="7"/>
  <c r="K25" i="8" s="1"/>
  <c r="AK157" i="7"/>
  <c r="J25" i="8" s="1"/>
  <c r="AJ157" i="7"/>
  <c r="I25" i="8" s="1"/>
  <c r="H25" i="8"/>
  <c r="G25" i="8"/>
  <c r="AG157" i="7"/>
  <c r="F25" i="8" s="1"/>
  <c r="AF157" i="7"/>
  <c r="E25" i="8" s="1"/>
  <c r="AE157" i="7"/>
  <c r="D25" i="8" s="1"/>
  <c r="C25" i="8"/>
  <c r="B25" i="8"/>
  <c r="AJ150" i="7"/>
  <c r="I24" i="8" s="1"/>
  <c r="AF150" i="7"/>
  <c r="E24" i="8" s="1"/>
  <c r="AE150" i="7"/>
  <c r="D24" i="8" s="1"/>
  <c r="AD150" i="7"/>
  <c r="C24" i="8" s="1"/>
  <c r="AC150" i="7"/>
  <c r="B24" i="8" s="1"/>
  <c r="E23" i="8"/>
  <c r="AE143" i="7"/>
  <c r="D23" i="8" s="1"/>
  <c r="AD143" i="7"/>
  <c r="C23" i="8" s="1"/>
  <c r="AC143" i="7"/>
  <c r="B23" i="8" s="1"/>
  <c r="AB143" i="7"/>
  <c r="A23" i="8" s="1"/>
  <c r="AB150" i="7" l="1"/>
  <c r="A24" i="8" s="1"/>
  <c r="AQ136" i="4"/>
  <c r="AI136" i="1" l="1"/>
  <c r="E21" i="2" s="1"/>
  <c r="V25" i="8"/>
  <c r="U25" i="8"/>
  <c r="T25" i="8"/>
  <c r="S25" i="8"/>
  <c r="R25" i="8"/>
  <c r="Q25" i="8"/>
  <c r="AQ157" i="7"/>
  <c r="P25" i="8" s="1"/>
  <c r="AP157" i="7"/>
  <c r="O25" i="8" s="1"/>
  <c r="V24" i="8"/>
  <c r="U24" i="8"/>
  <c r="T24" i="8"/>
  <c r="S24" i="8"/>
  <c r="R24" i="8"/>
  <c r="Q24" i="8"/>
  <c r="AQ150" i="7"/>
  <c r="P24" i="8" s="1"/>
  <c r="AP150" i="7"/>
  <c r="AO150" i="7"/>
  <c r="N24" i="8" s="1"/>
  <c r="AN150" i="7"/>
  <c r="M24" i="8" s="1"/>
  <c r="AM150" i="7"/>
  <c r="L24" i="8" s="1"/>
  <c r="AL150" i="7"/>
  <c r="K24" i="8" s="1"/>
  <c r="AK150" i="7"/>
  <c r="J24" i="8" s="1"/>
  <c r="H24" i="8"/>
  <c r="AH150" i="7"/>
  <c r="G24" i="8" s="1"/>
  <c r="AG150" i="7"/>
  <c r="F24" i="8" s="1"/>
  <c r="AP143" i="7"/>
  <c r="AO143" i="7"/>
  <c r="N23" i="8" s="1"/>
  <c r="AN143" i="7"/>
  <c r="M23" i="8" s="1"/>
  <c r="AM143" i="7"/>
  <c r="L23" i="8" s="1"/>
  <c r="AL143" i="7"/>
  <c r="K23" i="8" s="1"/>
  <c r="AK143" i="7"/>
  <c r="J23" i="8" s="1"/>
  <c r="AJ143" i="7"/>
  <c r="I23" i="8" s="1"/>
  <c r="AI143" i="7"/>
  <c r="H23" i="8" s="1"/>
  <c r="AH143" i="7"/>
  <c r="G23" i="8" s="1"/>
  <c r="AG143" i="7"/>
  <c r="F23" i="8" s="1"/>
  <c r="AO157" i="5"/>
  <c r="O24" i="6" s="1"/>
  <c r="AP157" i="5"/>
  <c r="P24" i="6" s="1"/>
  <c r="Q24" i="6"/>
  <c r="R24" i="6"/>
  <c r="S24" i="6"/>
  <c r="T24" i="6"/>
  <c r="U24" i="6"/>
  <c r="V24" i="6"/>
  <c r="AO150" i="5"/>
  <c r="AP150" i="5"/>
  <c r="P23" i="6" s="1"/>
  <c r="Q23" i="6"/>
  <c r="R23" i="6"/>
  <c r="S23" i="6"/>
  <c r="T23" i="6"/>
  <c r="U23" i="6"/>
  <c r="V23" i="6"/>
  <c r="AO143" i="5"/>
  <c r="AP143" i="5"/>
  <c r="P22" i="6" s="1"/>
  <c r="Q22" i="6"/>
  <c r="R22" i="6"/>
  <c r="S22" i="6"/>
  <c r="T22" i="6"/>
  <c r="U22" i="6"/>
  <c r="V22" i="6"/>
  <c r="AN157" i="5"/>
  <c r="N24" i="6" s="1"/>
  <c r="AM157" i="5"/>
  <c r="M24" i="6" s="1"/>
  <c r="AL157" i="5"/>
  <c r="L24" i="6" s="1"/>
  <c r="AK157" i="5"/>
  <c r="K24" i="6" s="1"/>
  <c r="AJ157" i="5"/>
  <c r="J24" i="6" s="1"/>
  <c r="I24" i="6"/>
  <c r="AH157" i="5"/>
  <c r="H24" i="6" s="1"/>
  <c r="AG157" i="5"/>
  <c r="G24" i="6" s="1"/>
  <c r="AF157" i="5"/>
  <c r="F24" i="6" s="1"/>
  <c r="AE157" i="5"/>
  <c r="E24" i="6" s="1"/>
  <c r="AD157" i="5"/>
  <c r="D24" i="6" s="1"/>
  <c r="AC157" i="5"/>
  <c r="C24" i="6" s="1"/>
  <c r="AN150" i="5"/>
  <c r="N23" i="6" s="1"/>
  <c r="AM150" i="5"/>
  <c r="M23" i="6" s="1"/>
  <c r="AL150" i="5"/>
  <c r="L23" i="6" s="1"/>
  <c r="AK150" i="5"/>
  <c r="K23" i="6" s="1"/>
  <c r="AJ150" i="5"/>
  <c r="J23" i="6" s="1"/>
  <c r="AI150" i="5"/>
  <c r="I23" i="6" s="1"/>
  <c r="AH150" i="5"/>
  <c r="H23" i="6" s="1"/>
  <c r="AG150" i="5"/>
  <c r="G23" i="6" s="1"/>
  <c r="AF150" i="5"/>
  <c r="F23" i="6" s="1"/>
  <c r="AE150" i="5"/>
  <c r="E23" i="6" s="1"/>
  <c r="AD150" i="5"/>
  <c r="D23" i="6" s="1"/>
  <c r="AC150" i="5"/>
  <c r="C23" i="6" s="1"/>
  <c r="AN143" i="5"/>
  <c r="N22" i="6" s="1"/>
  <c r="AM143" i="5"/>
  <c r="M22" i="6" s="1"/>
  <c r="AL143" i="5"/>
  <c r="L22" i="6" s="1"/>
  <c r="AK143" i="5"/>
  <c r="K22" i="6" s="1"/>
  <c r="AJ143" i="5"/>
  <c r="J22" i="6" s="1"/>
  <c r="AI143" i="5"/>
  <c r="I22" i="6" s="1"/>
  <c r="AH143" i="5"/>
  <c r="H22" i="6" s="1"/>
  <c r="AG143" i="5"/>
  <c r="G22" i="6" s="1"/>
  <c r="AF143" i="5"/>
  <c r="F22" i="6" s="1"/>
  <c r="AE143" i="5"/>
  <c r="E22" i="6" s="1"/>
  <c r="AD143" i="5"/>
  <c r="D22" i="6" s="1"/>
  <c r="AC143" i="5"/>
  <c r="C22" i="6" s="1"/>
  <c r="AE3" i="1"/>
  <c r="AF3" i="1"/>
  <c r="AP136" i="4"/>
  <c r="AN10" i="5" l="1"/>
  <c r="AN3" i="5"/>
  <c r="N3" i="6" s="1"/>
  <c r="AU24" i="1"/>
  <c r="AT136" i="1"/>
  <c r="P21" i="2" s="1"/>
  <c r="B9" i="6" l="1"/>
  <c r="AC52" i="5"/>
  <c r="C9" i="6" s="1"/>
  <c r="AD52" i="5"/>
  <c r="D9" i="6" s="1"/>
  <c r="AE52" i="5"/>
  <c r="E9" i="6" s="1"/>
  <c r="A7" i="6" l="1"/>
  <c r="AC122" i="7"/>
  <c r="B20" i="8" s="1"/>
  <c r="AD122" i="7"/>
  <c r="C20" i="8" s="1"/>
  <c r="AE122" i="7"/>
  <c r="D20" i="8" s="1"/>
  <c r="AF122" i="7"/>
  <c r="E20" i="8" s="1"/>
  <c r="AG122" i="7"/>
  <c r="F20" i="8" s="1"/>
  <c r="AH122" i="7"/>
  <c r="G20" i="8" s="1"/>
  <c r="AI122" i="7"/>
  <c r="H20" i="8" s="1"/>
  <c r="AJ122" i="7"/>
  <c r="I20" i="8" s="1"/>
  <c r="AK122" i="7"/>
  <c r="J20" i="8" s="1"/>
  <c r="AL122" i="7"/>
  <c r="K20" i="8" s="1"/>
  <c r="AM122" i="7"/>
  <c r="L20" i="8" s="1"/>
  <c r="AN122" i="7"/>
  <c r="M20" i="8" s="1"/>
  <c r="AO122" i="7"/>
  <c r="N20" i="8" s="1"/>
  <c r="AP122" i="7"/>
  <c r="O20" i="8" s="1"/>
  <c r="AQ122" i="7"/>
  <c r="P20" i="8" s="1"/>
  <c r="Q20" i="8"/>
  <c r="R20" i="8"/>
  <c r="S20" i="8"/>
  <c r="T20" i="8"/>
  <c r="U20" i="8"/>
  <c r="V20" i="8"/>
  <c r="AB136" i="7"/>
  <c r="A22" i="8" s="1"/>
  <c r="AC136" i="7"/>
  <c r="B22" i="8" s="1"/>
  <c r="AD136" i="7"/>
  <c r="C22" i="8" s="1"/>
  <c r="AE136" i="7"/>
  <c r="D22" i="8" s="1"/>
  <c r="AF136" i="7"/>
  <c r="E22" i="8" s="1"/>
  <c r="AG136" i="7"/>
  <c r="F22" i="8" s="1"/>
  <c r="AH136" i="7"/>
  <c r="G22" i="8" s="1"/>
  <c r="AI136" i="7"/>
  <c r="H22" i="8" s="1"/>
  <c r="AJ136" i="7"/>
  <c r="I22" i="8" s="1"/>
  <c r="AK136" i="7"/>
  <c r="J22" i="8" s="1"/>
  <c r="AL136" i="7"/>
  <c r="K22" i="8" s="1"/>
  <c r="AM136" i="7"/>
  <c r="L22" i="8" s="1"/>
  <c r="AN136" i="7"/>
  <c r="M22" i="8" s="1"/>
  <c r="AO136" i="7"/>
  <c r="N22" i="8" s="1"/>
  <c r="AP136" i="7"/>
  <c r="AQ136" i="7"/>
  <c r="P22" i="8" s="1"/>
  <c r="Q22" i="8"/>
  <c r="R22" i="8"/>
  <c r="S22" i="8"/>
  <c r="T22" i="8"/>
  <c r="U22" i="8"/>
  <c r="V22" i="8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Q20" i="3" s="1"/>
  <c r="AV122" i="4"/>
  <c r="R20" i="3" s="1"/>
  <c r="S20" i="3"/>
  <c r="T20" i="3"/>
  <c r="U20" i="3"/>
  <c r="V20" i="3"/>
  <c r="W20" i="3"/>
  <c r="X20" i="3"/>
  <c r="A21" i="3"/>
  <c r="B21" i="3"/>
  <c r="C21" i="3"/>
  <c r="AK129" i="4"/>
  <c r="G21" i="3" s="1"/>
  <c r="AL129" i="4"/>
  <c r="H21" i="3" s="1"/>
  <c r="AM129" i="4"/>
  <c r="I21" i="3" s="1"/>
  <c r="AN129" i="4"/>
  <c r="J21" i="3" s="1"/>
  <c r="AO129" i="4"/>
  <c r="K21" i="3" s="1"/>
  <c r="AP129" i="4"/>
  <c r="L21" i="3" s="1"/>
  <c r="AQ129" i="4"/>
  <c r="M21" i="3" s="1"/>
  <c r="AR129" i="4"/>
  <c r="N21" i="3" s="1"/>
  <c r="AS129" i="4"/>
  <c r="O21" i="3" s="1"/>
  <c r="AT129" i="4"/>
  <c r="P21" i="3" s="1"/>
  <c r="AU129" i="4"/>
  <c r="AV129" i="4"/>
  <c r="R21" i="3" s="1"/>
  <c r="S21" i="3"/>
  <c r="T21" i="3"/>
  <c r="U21" i="3"/>
  <c r="V21" i="3"/>
  <c r="W21" i="3"/>
  <c r="X21" i="3"/>
  <c r="A22" i="3"/>
  <c r="B22" i="3"/>
  <c r="C22" i="3"/>
  <c r="D22" i="3"/>
  <c r="E22" i="3"/>
  <c r="F22" i="3"/>
  <c r="AK136" i="4"/>
  <c r="G22" i="3" s="1"/>
  <c r="AL136" i="4"/>
  <c r="H22" i="3" s="1"/>
  <c r="AM136" i="4"/>
  <c r="I22" i="3" s="1"/>
  <c r="AN136" i="4"/>
  <c r="J22" i="3" s="1"/>
  <c r="AO136" i="4"/>
  <c r="K22" i="3" s="1"/>
  <c r="L22" i="3"/>
  <c r="M22" i="3"/>
  <c r="AR136" i="4"/>
  <c r="N22" i="3" s="1"/>
  <c r="AS136" i="4"/>
  <c r="O22" i="3" s="1"/>
  <c r="AT136" i="4"/>
  <c r="P22" i="3" s="1"/>
  <c r="AU136" i="4"/>
  <c r="AV136" i="4"/>
  <c r="R22" i="3" s="1"/>
  <c r="S22" i="3"/>
  <c r="T22" i="3"/>
  <c r="U22" i="3"/>
  <c r="V22" i="3"/>
  <c r="W22" i="3"/>
  <c r="X22" i="3"/>
  <c r="AF122" i="1"/>
  <c r="B19" i="2" s="1"/>
  <c r="AG122" i="1"/>
  <c r="C19" i="2" s="1"/>
  <c r="AH122" i="1"/>
  <c r="D19" i="2" s="1"/>
  <c r="AI122" i="1"/>
  <c r="E19" i="2" s="1"/>
  <c r="AJ122" i="1"/>
  <c r="F19" i="2" s="1"/>
  <c r="AK122" i="1"/>
  <c r="G19" i="2" s="1"/>
  <c r="AL122" i="1"/>
  <c r="H19" i="2" s="1"/>
  <c r="AM122" i="1"/>
  <c r="I19" i="2" s="1"/>
  <c r="AN122" i="1"/>
  <c r="J19" i="2" s="1"/>
  <c r="AO122" i="1"/>
  <c r="K19" i="2" s="1"/>
  <c r="AP122" i="1"/>
  <c r="L19" i="2" s="1"/>
  <c r="AQ122" i="1"/>
  <c r="M19" i="2" s="1"/>
  <c r="AR122" i="1"/>
  <c r="N19" i="2" s="1"/>
  <c r="AS122" i="1"/>
  <c r="O19" i="2" s="1"/>
  <c r="AT122" i="1"/>
  <c r="P19" i="2" s="1"/>
  <c r="AU122" i="1"/>
  <c r="Q19" i="2" s="1"/>
  <c r="AV122" i="1"/>
  <c r="AF129" i="1"/>
  <c r="B20" i="2" s="1"/>
  <c r="AG129" i="1"/>
  <c r="C20" i="2" s="1"/>
  <c r="AH129" i="1"/>
  <c r="D20" i="2" s="1"/>
  <c r="AI129" i="1"/>
  <c r="E20" i="2" s="1"/>
  <c r="AJ129" i="1"/>
  <c r="F20" i="2" s="1"/>
  <c r="AK129" i="1"/>
  <c r="G20" i="2" s="1"/>
  <c r="AL129" i="1"/>
  <c r="H20" i="2" s="1"/>
  <c r="AM129" i="1"/>
  <c r="I20" i="2" s="1"/>
  <c r="AN129" i="1"/>
  <c r="J20" i="2" s="1"/>
  <c r="AO129" i="1"/>
  <c r="K20" i="2" s="1"/>
  <c r="AP129" i="1"/>
  <c r="L20" i="2" s="1"/>
  <c r="AQ129" i="1"/>
  <c r="M20" i="2" s="1"/>
  <c r="AR129" i="1"/>
  <c r="N20" i="2" s="1"/>
  <c r="AS129" i="1"/>
  <c r="O20" i="2" s="1"/>
  <c r="AT129" i="1"/>
  <c r="P20" i="2" s="1"/>
  <c r="AU129" i="1"/>
  <c r="AV129" i="1"/>
  <c r="AE136" i="1"/>
  <c r="A21" i="2" s="1"/>
  <c r="AF136" i="1"/>
  <c r="B21" i="2" s="1"/>
  <c r="AG136" i="1"/>
  <c r="C21" i="2" s="1"/>
  <c r="AH136" i="1"/>
  <c r="D21" i="2" s="1"/>
  <c r="AJ136" i="1"/>
  <c r="F21" i="2" s="1"/>
  <c r="AK136" i="1"/>
  <c r="G21" i="2" s="1"/>
  <c r="AL136" i="1"/>
  <c r="H21" i="2" s="1"/>
  <c r="AM136" i="1"/>
  <c r="I21" i="2" s="1"/>
  <c r="AN136" i="1"/>
  <c r="J21" i="2" s="1"/>
  <c r="AO136" i="1"/>
  <c r="K21" i="2" s="1"/>
  <c r="AP136" i="1"/>
  <c r="L21" i="2" s="1"/>
  <c r="AQ136" i="1"/>
  <c r="M21" i="2" s="1"/>
  <c r="AR136" i="1"/>
  <c r="N21" i="2" s="1"/>
  <c r="AS136" i="1"/>
  <c r="O21" i="2" s="1"/>
  <c r="AU136" i="1"/>
  <c r="AV136" i="1"/>
  <c r="V21" i="6"/>
  <c r="U21" i="6"/>
  <c r="T21" i="6"/>
  <c r="S21" i="6"/>
  <c r="R21" i="6"/>
  <c r="Q21" i="6"/>
  <c r="AP136" i="5"/>
  <c r="P21" i="6" s="1"/>
  <c r="AO136" i="5"/>
  <c r="AN136" i="5"/>
  <c r="N21" i="6" s="1"/>
  <c r="AM136" i="5"/>
  <c r="M21" i="6" s="1"/>
  <c r="AL136" i="5"/>
  <c r="L21" i="6" s="1"/>
  <c r="AK136" i="5"/>
  <c r="K21" i="6" s="1"/>
  <c r="AJ136" i="5"/>
  <c r="J21" i="6" s="1"/>
  <c r="AI136" i="5"/>
  <c r="I21" i="6" s="1"/>
  <c r="AH136" i="5"/>
  <c r="H21" i="6" s="1"/>
  <c r="AG136" i="5"/>
  <c r="G21" i="6" s="1"/>
  <c r="AF136" i="5"/>
  <c r="F21" i="6" s="1"/>
  <c r="AE136" i="5"/>
  <c r="E21" i="6" s="1"/>
  <c r="AD136" i="5"/>
  <c r="D21" i="6" s="1"/>
  <c r="AC136" i="5"/>
  <c r="C21" i="6" s="1"/>
  <c r="B21" i="6"/>
  <c r="A21" i="6"/>
  <c r="AP129" i="5"/>
  <c r="AO129" i="5"/>
  <c r="AN129" i="5"/>
  <c r="N20" i="6" s="1"/>
  <c r="AM129" i="5"/>
  <c r="M20" i="6" s="1"/>
  <c r="AL129" i="5"/>
  <c r="L20" i="6" s="1"/>
  <c r="AK129" i="5"/>
  <c r="K20" i="6" s="1"/>
  <c r="AJ129" i="5"/>
  <c r="J20" i="6" s="1"/>
  <c r="AI129" i="5"/>
  <c r="I20" i="6" s="1"/>
  <c r="AH129" i="5"/>
  <c r="H20" i="6" s="1"/>
  <c r="AG129" i="5"/>
  <c r="G20" i="6" s="1"/>
  <c r="AF129" i="5"/>
  <c r="F20" i="6" s="1"/>
  <c r="AE129" i="5"/>
  <c r="E20" i="6" s="1"/>
  <c r="AD129" i="5"/>
  <c r="D20" i="6" s="1"/>
  <c r="AC129" i="5"/>
  <c r="C20" i="6" s="1"/>
  <c r="B20" i="6"/>
  <c r="V19" i="6"/>
  <c r="U19" i="6"/>
  <c r="T19" i="6"/>
  <c r="S19" i="6"/>
  <c r="R19" i="6"/>
  <c r="Q19" i="6"/>
  <c r="AP122" i="5"/>
  <c r="P19" i="6" s="1"/>
  <c r="AO122" i="5"/>
  <c r="O19" i="6" s="1"/>
  <c r="AN122" i="5"/>
  <c r="N19" i="6" s="1"/>
  <c r="AM122" i="5"/>
  <c r="M19" i="6" s="1"/>
  <c r="AL122" i="5"/>
  <c r="L19" i="6" s="1"/>
  <c r="AK122" i="5"/>
  <c r="K19" i="6" s="1"/>
  <c r="AJ122" i="5"/>
  <c r="J19" i="6" s="1"/>
  <c r="AI122" i="5"/>
  <c r="I19" i="6" s="1"/>
  <c r="AH122" i="5"/>
  <c r="H19" i="6" s="1"/>
  <c r="AG122" i="5"/>
  <c r="G19" i="6" s="1"/>
  <c r="AF122" i="5"/>
  <c r="F19" i="6" s="1"/>
  <c r="AE122" i="5"/>
  <c r="E19" i="6" s="1"/>
  <c r="AD122" i="5"/>
  <c r="D19" i="6" s="1"/>
  <c r="AC122" i="5"/>
  <c r="C19" i="6" s="1"/>
  <c r="V18" i="6"/>
  <c r="U18" i="6"/>
  <c r="T18" i="6"/>
  <c r="S18" i="6"/>
  <c r="R18" i="6"/>
  <c r="Q18" i="6"/>
  <c r="AP115" i="5"/>
  <c r="P18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V17" i="6"/>
  <c r="U17" i="6"/>
  <c r="T17" i="6"/>
  <c r="S17" i="6"/>
  <c r="R17" i="6"/>
  <c r="Q17" i="6"/>
  <c r="AP108" i="5"/>
  <c r="P17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V15" i="6"/>
  <c r="U15" i="6"/>
  <c r="T15" i="6"/>
  <c r="S15" i="6"/>
  <c r="R15" i="6"/>
  <c r="Q15" i="6"/>
  <c r="AP94" i="5"/>
  <c r="P15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V14" i="6"/>
  <c r="U14" i="6"/>
  <c r="T14" i="6"/>
  <c r="S14" i="6"/>
  <c r="R14" i="6"/>
  <c r="Q14" i="6"/>
  <c r="AP87" i="5"/>
  <c r="P14" i="6" s="1"/>
  <c r="AO87" i="5"/>
  <c r="O14" i="6" s="1"/>
  <c r="AN87" i="5"/>
  <c r="N14" i="6" s="1"/>
  <c r="AM87" i="5"/>
  <c r="M14" i="6" s="1"/>
  <c r="AL87" i="5"/>
  <c r="L14" i="6" s="1"/>
  <c r="AK87" i="5"/>
  <c r="K14" i="6" s="1"/>
  <c r="AJ87" i="5"/>
  <c r="J14" i="6" s="1"/>
  <c r="AI87" i="5"/>
  <c r="I14" i="6" s="1"/>
  <c r="AH87" i="5"/>
  <c r="H14" i="6" s="1"/>
  <c r="AG87" i="5"/>
  <c r="G14" i="6" s="1"/>
  <c r="AF87" i="5"/>
  <c r="F14" i="6" s="1"/>
  <c r="AE87" i="5"/>
  <c r="E14" i="6" s="1"/>
  <c r="AD87" i="5"/>
  <c r="D14" i="6" s="1"/>
  <c r="AC87" i="5"/>
  <c r="C14" i="6" s="1"/>
  <c r="V13" i="6"/>
  <c r="U13" i="6"/>
  <c r="T13" i="6"/>
  <c r="S13" i="6"/>
  <c r="R13" i="6"/>
  <c r="Q13" i="6"/>
  <c r="AP80" i="5"/>
  <c r="P13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V12" i="6"/>
  <c r="U12" i="6"/>
  <c r="T12" i="6"/>
  <c r="S12" i="6"/>
  <c r="R12" i="6"/>
  <c r="Q12" i="6"/>
  <c r="AP73" i="5"/>
  <c r="P12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V11" i="6"/>
  <c r="U11" i="6"/>
  <c r="T11" i="6"/>
  <c r="S11" i="6"/>
  <c r="R11" i="6"/>
  <c r="Q11" i="6"/>
  <c r="AP66" i="5"/>
  <c r="P11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V10" i="6"/>
  <c r="U10" i="6"/>
  <c r="T10" i="6"/>
  <c r="S10" i="6"/>
  <c r="R10" i="6"/>
  <c r="Q10" i="6"/>
  <c r="AP59" i="5"/>
  <c r="AO59" i="5"/>
  <c r="AN59" i="5"/>
  <c r="AM59" i="5"/>
  <c r="AL59" i="5"/>
  <c r="AK59" i="5"/>
  <c r="AJ59" i="5"/>
  <c r="AI59" i="5"/>
  <c r="AH59" i="5"/>
  <c r="AG59" i="5"/>
  <c r="AF59" i="5"/>
  <c r="AE59" i="5"/>
  <c r="E10" i="6" s="1"/>
  <c r="AD59" i="5"/>
  <c r="AC59" i="5"/>
  <c r="V9" i="6"/>
  <c r="U9" i="6"/>
  <c r="T9" i="6"/>
  <c r="S9" i="6"/>
  <c r="R9" i="6"/>
  <c r="Q9" i="6"/>
  <c r="AP52" i="5"/>
  <c r="P9" i="6" s="1"/>
  <c r="AO52" i="5"/>
  <c r="AN52" i="5"/>
  <c r="N9" i="6" s="1"/>
  <c r="AM52" i="5"/>
  <c r="M9" i="6" s="1"/>
  <c r="AL52" i="5"/>
  <c r="L9" i="6" s="1"/>
  <c r="AK52" i="5"/>
  <c r="K9" i="6" s="1"/>
  <c r="AJ52" i="5"/>
  <c r="J9" i="6" s="1"/>
  <c r="AI52" i="5"/>
  <c r="I9" i="6" s="1"/>
  <c r="AH52" i="5"/>
  <c r="H9" i="6" s="1"/>
  <c r="AG52" i="5"/>
  <c r="G9" i="6" s="1"/>
  <c r="AF52" i="5"/>
  <c r="F9" i="6" s="1"/>
  <c r="AP45" i="5"/>
  <c r="AO45" i="5"/>
  <c r="AN45" i="5"/>
  <c r="N8" i="6" s="1"/>
  <c r="AM45" i="5"/>
  <c r="M8" i="6" s="1"/>
  <c r="AL45" i="5"/>
  <c r="L8" i="6" s="1"/>
  <c r="AK45" i="5"/>
  <c r="K8" i="6" s="1"/>
  <c r="AJ45" i="5"/>
  <c r="J8" i="6" s="1"/>
  <c r="AI45" i="5"/>
  <c r="I8" i="6" s="1"/>
  <c r="AH45" i="5"/>
  <c r="H8" i="6" s="1"/>
  <c r="AG45" i="5"/>
  <c r="G8" i="6" s="1"/>
  <c r="AF45" i="5"/>
  <c r="F8" i="6" s="1"/>
  <c r="AE45" i="5"/>
  <c r="E8" i="6" s="1"/>
  <c r="AD45" i="5"/>
  <c r="D8" i="6" s="1"/>
  <c r="AC45" i="5"/>
  <c r="C8" i="6" s="1"/>
  <c r="B8" i="6"/>
  <c r="AP38" i="5"/>
  <c r="AO38" i="5"/>
  <c r="AN38" i="5"/>
  <c r="N7" i="6" s="1"/>
  <c r="AM38" i="5"/>
  <c r="M7" i="6" s="1"/>
  <c r="AL38" i="5"/>
  <c r="L7" i="6" s="1"/>
  <c r="AK38" i="5"/>
  <c r="K7" i="6" s="1"/>
  <c r="AJ38" i="5"/>
  <c r="J7" i="6" s="1"/>
  <c r="AI38" i="5"/>
  <c r="I7" i="6" s="1"/>
  <c r="AH38" i="5"/>
  <c r="H7" i="6" s="1"/>
  <c r="AG38" i="5"/>
  <c r="G7" i="6" s="1"/>
  <c r="AF38" i="5"/>
  <c r="F7" i="6" s="1"/>
  <c r="AE38" i="5"/>
  <c r="E7" i="6" s="1"/>
  <c r="AD38" i="5"/>
  <c r="D7" i="6" s="1"/>
  <c r="AC38" i="5"/>
  <c r="C7" i="6" s="1"/>
  <c r="B7" i="6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P24" i="5"/>
  <c r="AO24" i="5"/>
  <c r="AN24" i="5"/>
  <c r="N6" i="6" s="1"/>
  <c r="AM24" i="5"/>
  <c r="M6" i="6" s="1"/>
  <c r="AL24" i="5"/>
  <c r="L6" i="6" s="1"/>
  <c r="AK24" i="5"/>
  <c r="K6" i="6" s="1"/>
  <c r="AJ24" i="5"/>
  <c r="J6" i="6" s="1"/>
  <c r="AI24" i="5"/>
  <c r="I6" i="6" s="1"/>
  <c r="AH24" i="5"/>
  <c r="H6" i="6" s="1"/>
  <c r="AG24" i="5"/>
  <c r="G6" i="6" s="1"/>
  <c r="AF24" i="5"/>
  <c r="F6" i="6" s="1"/>
  <c r="AE24" i="5"/>
  <c r="E6" i="6" s="1"/>
  <c r="AD24" i="5"/>
  <c r="D6" i="6" s="1"/>
  <c r="AC24" i="5"/>
  <c r="AP17" i="5"/>
  <c r="AO17" i="5"/>
  <c r="AN17" i="5"/>
  <c r="N5" i="6" s="1"/>
  <c r="AM17" i="5"/>
  <c r="M5" i="6" s="1"/>
  <c r="AL17" i="5"/>
  <c r="L5" i="6" s="1"/>
  <c r="AK17" i="5"/>
  <c r="K5" i="6" s="1"/>
  <c r="AJ17" i="5"/>
  <c r="J5" i="6" s="1"/>
  <c r="AI17" i="5"/>
  <c r="I5" i="6" s="1"/>
  <c r="AH17" i="5"/>
  <c r="H5" i="6" s="1"/>
  <c r="AG17" i="5"/>
  <c r="G5" i="6" s="1"/>
  <c r="AF17" i="5"/>
  <c r="F5" i="6" s="1"/>
  <c r="E5" i="6"/>
  <c r="AD17" i="5"/>
  <c r="D5" i="6" s="1"/>
  <c r="AC17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P3" i="5"/>
  <c r="AV3" i="4"/>
  <c r="AV10" i="4"/>
  <c r="AK3" i="4"/>
  <c r="AL3" i="4"/>
  <c r="AM3" i="4"/>
  <c r="AN3" i="4"/>
  <c r="AO3" i="4"/>
  <c r="AP3" i="4"/>
  <c r="AQ3" i="4"/>
  <c r="AR3" i="4"/>
  <c r="AS3" i="4"/>
  <c r="AT3" i="4"/>
  <c r="AU3" i="4"/>
  <c r="D5" i="3"/>
  <c r="E5" i="3"/>
  <c r="F5" i="3"/>
  <c r="AK17" i="4"/>
  <c r="G5" i="3" s="1"/>
  <c r="AL17" i="4"/>
  <c r="H5" i="3" s="1"/>
  <c r="AM17" i="4"/>
  <c r="I5" i="3" s="1"/>
  <c r="AN17" i="4"/>
  <c r="J5" i="3" s="1"/>
  <c r="AO17" i="4"/>
  <c r="K5" i="3" s="1"/>
  <c r="AP17" i="4"/>
  <c r="L5" i="3" s="1"/>
  <c r="AQ17" i="4"/>
  <c r="M5" i="3" s="1"/>
  <c r="AR17" i="4"/>
  <c r="N5" i="3" s="1"/>
  <c r="AS17" i="4"/>
  <c r="O5" i="3" s="1"/>
  <c r="AT17" i="4"/>
  <c r="P5" i="3" s="1"/>
  <c r="AU17" i="4"/>
  <c r="AV17" i="4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S6" i="3"/>
  <c r="T6" i="3"/>
  <c r="U6" i="3"/>
  <c r="V6" i="3"/>
  <c r="W6" i="3"/>
  <c r="X6" i="3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8" i="3"/>
  <c r="C8" i="3"/>
  <c r="D8" i="3"/>
  <c r="E8" i="3"/>
  <c r="F8" i="3"/>
  <c r="AK38" i="4"/>
  <c r="G8" i="3" s="1"/>
  <c r="AL38" i="4"/>
  <c r="H8" i="3" s="1"/>
  <c r="AM38" i="4"/>
  <c r="I8" i="3" s="1"/>
  <c r="AN38" i="4"/>
  <c r="J8" i="3" s="1"/>
  <c r="AO38" i="4"/>
  <c r="K8" i="3" s="1"/>
  <c r="AP38" i="4"/>
  <c r="L8" i="3" s="1"/>
  <c r="AQ38" i="4"/>
  <c r="M8" i="3" s="1"/>
  <c r="AR38" i="4"/>
  <c r="N8" i="3" s="1"/>
  <c r="AS38" i="4"/>
  <c r="O8" i="3" s="1"/>
  <c r="AT38" i="4"/>
  <c r="P8" i="3" s="1"/>
  <c r="AU38" i="4"/>
  <c r="AV38" i="4"/>
  <c r="R8" i="3" s="1"/>
  <c r="S8" i="3"/>
  <c r="T8" i="3"/>
  <c r="U8" i="3"/>
  <c r="V8" i="3"/>
  <c r="W8" i="3"/>
  <c r="X8" i="3"/>
  <c r="AK45" i="4"/>
  <c r="AL45" i="4"/>
  <c r="AM45" i="4"/>
  <c r="AN45" i="4"/>
  <c r="AO45" i="4"/>
  <c r="AP45" i="4"/>
  <c r="AQ45" i="4"/>
  <c r="AR45" i="4"/>
  <c r="AS45" i="4"/>
  <c r="AT45" i="4"/>
  <c r="AU45" i="4"/>
  <c r="AV45" i="4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AV52" i="4"/>
  <c r="R10" i="3" s="1"/>
  <c r="S10" i="3"/>
  <c r="T10" i="3"/>
  <c r="U10" i="3"/>
  <c r="V10" i="3"/>
  <c r="W10" i="3"/>
  <c r="X10" i="3"/>
  <c r="AK59" i="4"/>
  <c r="AL59" i="4"/>
  <c r="AM59" i="4"/>
  <c r="AN59" i="4"/>
  <c r="AO59" i="4"/>
  <c r="AP59" i="4"/>
  <c r="AQ59" i="4"/>
  <c r="AR59" i="4"/>
  <c r="AS59" i="4"/>
  <c r="AT59" i="4"/>
  <c r="AU59" i="4"/>
  <c r="AV59" i="4"/>
  <c r="AK66" i="4"/>
  <c r="AL66" i="4"/>
  <c r="AM66" i="4"/>
  <c r="AN66" i="4"/>
  <c r="AO66" i="4"/>
  <c r="AP66" i="4"/>
  <c r="AQ66" i="4"/>
  <c r="AR66" i="4"/>
  <c r="AS66" i="4"/>
  <c r="AT66" i="4"/>
  <c r="P12" i="3" s="1"/>
  <c r="AU66" i="4"/>
  <c r="AV66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C15" i="3"/>
  <c r="D15" i="3"/>
  <c r="E15" i="3"/>
  <c r="F15" i="3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Q15" i="3" s="1"/>
  <c r="AV87" i="4"/>
  <c r="R15" i="3" s="1"/>
  <c r="S15" i="3"/>
  <c r="T15" i="3"/>
  <c r="U15" i="3"/>
  <c r="V15" i="3"/>
  <c r="W15" i="3"/>
  <c r="X15" i="3"/>
  <c r="AK94" i="4"/>
  <c r="AL94" i="4"/>
  <c r="AM94" i="4"/>
  <c r="AN94" i="4"/>
  <c r="AO94" i="4"/>
  <c r="AP94" i="4"/>
  <c r="AQ94" i="4"/>
  <c r="AR94" i="4"/>
  <c r="AS94" i="4"/>
  <c r="AT94" i="4"/>
  <c r="AU94" i="4"/>
  <c r="AV94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Q87" i="7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P52" i="7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B10" i="8" s="1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V8" i="8"/>
  <c r="U8" i="8"/>
  <c r="T8" i="8"/>
  <c r="S8" i="8"/>
  <c r="R8" i="8"/>
  <c r="Q8" i="8"/>
  <c r="AP38" i="7"/>
  <c r="AO38" i="7"/>
  <c r="N8" i="8" s="1"/>
  <c r="AN38" i="7"/>
  <c r="M8" i="8" s="1"/>
  <c r="AM38" i="7"/>
  <c r="L8" i="8" s="1"/>
  <c r="AL38" i="7"/>
  <c r="K8" i="8" s="1"/>
  <c r="AK38" i="7"/>
  <c r="J8" i="8" s="1"/>
  <c r="AJ38" i="7"/>
  <c r="I8" i="8" s="1"/>
  <c r="AI38" i="7"/>
  <c r="H8" i="8" s="1"/>
  <c r="AH38" i="7"/>
  <c r="G8" i="8" s="1"/>
  <c r="AG38" i="7"/>
  <c r="F8" i="8" s="1"/>
  <c r="AF38" i="7"/>
  <c r="E8" i="8" s="1"/>
  <c r="AE38" i="7"/>
  <c r="D8" i="8" s="1"/>
  <c r="AD38" i="7"/>
  <c r="C8" i="8" s="1"/>
  <c r="AC38" i="7"/>
  <c r="B8" i="8" s="1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P17" i="7"/>
  <c r="AO17" i="7"/>
  <c r="N5" i="8" s="1"/>
  <c r="AN17" i="7"/>
  <c r="M5" i="8" s="1"/>
  <c r="AM17" i="7"/>
  <c r="L5" i="8" s="1"/>
  <c r="AL17" i="7"/>
  <c r="K5" i="8" s="1"/>
  <c r="AK17" i="7"/>
  <c r="J5" i="8" s="1"/>
  <c r="AJ17" i="7"/>
  <c r="I5" i="8" s="1"/>
  <c r="AI17" i="7"/>
  <c r="H5" i="8" s="1"/>
  <c r="AH17" i="7"/>
  <c r="G5" i="8" s="1"/>
  <c r="AG17" i="7"/>
  <c r="F5" i="8" s="1"/>
  <c r="AF17" i="7"/>
  <c r="E5" i="8" s="1"/>
  <c r="AE17" i="7"/>
  <c r="D5" i="8" s="1"/>
  <c r="AD17" i="7"/>
  <c r="AC17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U7" i="6" l="1"/>
  <c r="U8" i="6"/>
  <c r="T7" i="6"/>
  <c r="T8" i="6"/>
  <c r="V7" i="6"/>
  <c r="V8" i="6"/>
  <c r="Q7" i="6"/>
  <c r="Q8" i="6"/>
  <c r="R7" i="6"/>
  <c r="R8" i="6"/>
  <c r="P7" i="6"/>
  <c r="P8" i="6"/>
  <c r="S7" i="6"/>
  <c r="S8" i="6"/>
  <c r="AE129" i="1"/>
  <c r="A20" i="2" s="1"/>
  <c r="AE122" i="1"/>
  <c r="A19" i="2" s="1"/>
  <c r="AB80" i="7"/>
  <c r="AB45" i="7"/>
  <c r="AB115" i="7"/>
  <c r="AB38" i="7"/>
  <c r="A8" i="8" s="1"/>
  <c r="AB73" i="7"/>
  <c r="M12" i="6"/>
  <c r="K12" i="6"/>
  <c r="J12" i="6"/>
  <c r="I12" i="6"/>
  <c r="G12" i="6"/>
  <c r="E12" i="6"/>
  <c r="B12" i="6"/>
  <c r="H12" i="6"/>
  <c r="N12" i="6"/>
  <c r="C12" i="6"/>
  <c r="D12" i="6"/>
  <c r="F12" i="6"/>
  <c r="L12" i="6"/>
  <c r="A8" i="6" l="1"/>
  <c r="A20" i="6"/>
  <c r="AB59" i="7"/>
  <c r="AB52" i="7"/>
  <c r="AB122" i="7"/>
  <c r="AB94" i="7"/>
  <c r="AB87" i="7"/>
  <c r="AB24" i="7"/>
  <c r="AB17" i="7"/>
  <c r="AB10" i="7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E17" i="1"/>
  <c r="AF17" i="1"/>
  <c r="AG17" i="1"/>
  <c r="AH17" i="1"/>
  <c r="D5" i="2" s="1"/>
  <c r="AI17" i="1"/>
  <c r="E5" i="2" s="1"/>
  <c r="AJ17" i="1"/>
  <c r="F5" i="2" s="1"/>
  <c r="AK17" i="1"/>
  <c r="G5" i="2" s="1"/>
  <c r="AL17" i="1"/>
  <c r="H5" i="2" s="1"/>
  <c r="AM17" i="1"/>
  <c r="I5" i="2" s="1"/>
  <c r="AN17" i="1"/>
  <c r="J5" i="2" s="1"/>
  <c r="AO17" i="1"/>
  <c r="K5" i="2" s="1"/>
  <c r="AP17" i="1"/>
  <c r="L5" i="2" s="1"/>
  <c r="AQ17" i="1"/>
  <c r="M5" i="2" s="1"/>
  <c r="AR17" i="1"/>
  <c r="N5" i="2" s="1"/>
  <c r="AS17" i="1"/>
  <c r="O5" i="2" s="1"/>
  <c r="AT17" i="1"/>
  <c r="P5" i="2" s="1"/>
  <c r="AU17" i="1"/>
  <c r="AV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V24" i="1"/>
  <c r="R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BB31" i="1"/>
  <c r="AE38" i="1"/>
  <c r="A7" i="2" s="1"/>
  <c r="AF38" i="1"/>
  <c r="B7" i="2" s="1"/>
  <c r="AG38" i="1"/>
  <c r="C7" i="2" s="1"/>
  <c r="AH38" i="1"/>
  <c r="D7" i="2" s="1"/>
  <c r="AI38" i="1"/>
  <c r="E7" i="2" s="1"/>
  <c r="AJ38" i="1"/>
  <c r="F7" i="2" s="1"/>
  <c r="AK38" i="1"/>
  <c r="G7" i="2" s="1"/>
  <c r="AL38" i="1"/>
  <c r="H7" i="2" s="1"/>
  <c r="AM38" i="1"/>
  <c r="I7" i="2" s="1"/>
  <c r="AN38" i="1"/>
  <c r="J7" i="2" s="1"/>
  <c r="AO38" i="1"/>
  <c r="K7" i="2" s="1"/>
  <c r="AP38" i="1"/>
  <c r="L7" i="2" s="1"/>
  <c r="AQ38" i="1"/>
  <c r="M7" i="2" s="1"/>
  <c r="AR38" i="1"/>
  <c r="N7" i="2" s="1"/>
  <c r="AS38" i="1"/>
  <c r="O7" i="2" s="1"/>
  <c r="AT38" i="1"/>
  <c r="P7" i="2" s="1"/>
  <c r="AU38" i="1"/>
  <c r="AV38" i="1"/>
  <c r="R7" i="2" s="1"/>
  <c r="S7" i="2"/>
  <c r="T7" i="2"/>
  <c r="U7" i="2"/>
  <c r="V7" i="2"/>
  <c r="W7" i="2"/>
  <c r="X7" i="2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R8" i="2" s="1"/>
  <c r="S8" i="2"/>
  <c r="T8" i="2"/>
  <c r="U8" i="2"/>
  <c r="V8" i="2"/>
  <c r="W8" i="2"/>
  <c r="X8" i="2"/>
  <c r="AE52" i="1"/>
  <c r="AF52" i="1"/>
  <c r="AG52" i="1"/>
  <c r="C9" i="2" s="1"/>
  <c r="AH52" i="1"/>
  <c r="D9" i="2" s="1"/>
  <c r="AI52" i="1"/>
  <c r="E9" i="2" s="1"/>
  <c r="AJ52" i="1"/>
  <c r="F9" i="2" s="1"/>
  <c r="AK52" i="1"/>
  <c r="G9" i="2" s="1"/>
  <c r="AL52" i="1"/>
  <c r="H9" i="2" s="1"/>
  <c r="AM52" i="1"/>
  <c r="I9" i="2" s="1"/>
  <c r="AN52" i="1"/>
  <c r="J9" i="2" s="1"/>
  <c r="AO52" i="1"/>
  <c r="K9" i="2" s="1"/>
  <c r="AP52" i="1"/>
  <c r="L9" i="2" s="1"/>
  <c r="AQ52" i="1"/>
  <c r="M9" i="2" s="1"/>
  <c r="AR52" i="1"/>
  <c r="N9" i="2" s="1"/>
  <c r="AS52" i="1"/>
  <c r="O9" i="2" s="1"/>
  <c r="AT52" i="1"/>
  <c r="P9" i="2" s="1"/>
  <c r="AU52" i="1"/>
  <c r="AV52" i="1"/>
  <c r="R9" i="2" s="1"/>
  <c r="S9" i="2"/>
  <c r="T9" i="2"/>
  <c r="U9" i="2"/>
  <c r="V9" i="2"/>
  <c r="W9" i="2"/>
  <c r="X9" i="2"/>
  <c r="AE59" i="1"/>
  <c r="AF59" i="1"/>
  <c r="AG59" i="1"/>
  <c r="AH59" i="1"/>
  <c r="AI59" i="1"/>
  <c r="E10" i="2" s="1"/>
  <c r="AJ59" i="1"/>
  <c r="AK59" i="1"/>
  <c r="AL59" i="1"/>
  <c r="AM59" i="1"/>
  <c r="AN59" i="1"/>
  <c r="AO59" i="1"/>
  <c r="AP59" i="1"/>
  <c r="AQ59" i="1"/>
  <c r="AR59" i="1"/>
  <c r="AS59" i="1"/>
  <c r="AT59" i="1"/>
  <c r="P10" i="2" s="1"/>
  <c r="AU59" i="1"/>
  <c r="AV59" i="1"/>
  <c r="S10" i="2"/>
  <c r="T10" i="2"/>
  <c r="U10" i="2"/>
  <c r="V10" i="2"/>
  <c r="W10" i="2"/>
  <c r="X10" i="2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P11" i="2" s="1"/>
  <c r="AU66" i="1"/>
  <c r="AV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E87" i="1"/>
  <c r="AF87" i="1"/>
  <c r="AG87" i="1"/>
  <c r="C14" i="2" s="1"/>
  <c r="AH87" i="1"/>
  <c r="D14" i="2" s="1"/>
  <c r="AI87" i="1"/>
  <c r="E14" i="2" s="1"/>
  <c r="AJ87" i="1"/>
  <c r="F14" i="2" s="1"/>
  <c r="AK87" i="1"/>
  <c r="G14" i="2" s="1"/>
  <c r="AL87" i="1"/>
  <c r="H14" i="2" s="1"/>
  <c r="AM87" i="1"/>
  <c r="I14" i="2" s="1"/>
  <c r="AN87" i="1"/>
  <c r="J14" i="2" s="1"/>
  <c r="AO87" i="1"/>
  <c r="K14" i="2" s="1"/>
  <c r="AP87" i="1"/>
  <c r="L14" i="2" s="1"/>
  <c r="AQ87" i="1"/>
  <c r="M14" i="2" s="1"/>
  <c r="AR87" i="1"/>
  <c r="N14" i="2" s="1"/>
  <c r="AS87" i="1"/>
  <c r="O14" i="2" s="1"/>
  <c r="AT87" i="1"/>
  <c r="P14" i="2" s="1"/>
  <c r="AU87" i="1"/>
  <c r="Q14" i="2" s="1"/>
  <c r="AV87" i="1"/>
  <c r="R14" i="2" s="1"/>
  <c r="S14" i="2"/>
  <c r="T14" i="2"/>
  <c r="U14" i="2"/>
  <c r="V14" i="2"/>
  <c r="W14" i="2"/>
  <c r="X14" i="2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E115" i="1"/>
  <c r="A18" i="2" s="1"/>
  <c r="AF115" i="1"/>
  <c r="B18" i="2" s="1"/>
  <c r="AG115" i="1"/>
  <c r="C18" i="2" s="1"/>
  <c r="AH115" i="1"/>
  <c r="D18" i="2" s="1"/>
  <c r="AI115" i="1"/>
  <c r="E18" i="2" s="1"/>
  <c r="AJ115" i="1"/>
  <c r="F18" i="2" s="1"/>
  <c r="AK115" i="1"/>
  <c r="G18" i="2" s="1"/>
  <c r="AL115" i="1"/>
  <c r="H18" i="2" s="1"/>
  <c r="AM115" i="1"/>
  <c r="I18" i="2" s="1"/>
  <c r="AN115" i="1"/>
  <c r="J18" i="2" s="1"/>
  <c r="AO115" i="1"/>
  <c r="K18" i="2" s="1"/>
  <c r="AP115" i="1"/>
  <c r="L18" i="2" s="1"/>
  <c r="AQ115" i="1"/>
  <c r="M18" i="2" s="1"/>
  <c r="AR115" i="1"/>
  <c r="N18" i="2" s="1"/>
  <c r="AS115" i="1"/>
  <c r="O18" i="2" s="1"/>
  <c r="AT115" i="1"/>
  <c r="P18" i="2" s="1"/>
  <c r="AU115" i="1"/>
  <c r="AV115" i="1"/>
  <c r="AV3" i="1"/>
  <c r="AU3" i="1"/>
  <c r="AT3" i="1"/>
  <c r="P3" i="2" s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S6" i="2" l="1"/>
  <c r="X6" i="2"/>
  <c r="W6" i="2"/>
  <c r="V6" i="2"/>
  <c r="U6" i="2"/>
  <c r="T6" i="2"/>
  <c r="A14" i="6"/>
  <c r="A15" i="6"/>
  <c r="A16" i="6"/>
  <c r="K19" i="8"/>
  <c r="K18" i="8"/>
  <c r="K17" i="8"/>
  <c r="K16" i="8"/>
  <c r="K14" i="8"/>
  <c r="K13" i="8"/>
  <c r="K12" i="8"/>
  <c r="K11" i="8"/>
  <c r="K9" i="8"/>
  <c r="K4" i="8"/>
  <c r="K3" i="8"/>
  <c r="M19" i="3"/>
  <c r="M18" i="3"/>
  <c r="M17" i="3"/>
  <c r="M16" i="3"/>
  <c r="M14" i="3"/>
  <c r="M13" i="3"/>
  <c r="M12" i="3"/>
  <c r="M11" i="3"/>
  <c r="M9" i="3"/>
  <c r="AQ10" i="4"/>
  <c r="M4" i="3" s="1"/>
  <c r="M3" i="3"/>
  <c r="K18" i="6"/>
  <c r="K17" i="6"/>
  <c r="K16" i="6"/>
  <c r="K15" i="6"/>
  <c r="K13" i="6"/>
  <c r="K11" i="6"/>
  <c r="K10" i="6"/>
  <c r="K4" i="6"/>
  <c r="AK3" i="5"/>
  <c r="K3" i="6" s="1"/>
  <c r="L8" i="2"/>
  <c r="M8" i="2"/>
  <c r="N8" i="2"/>
  <c r="O8" i="2"/>
  <c r="L10" i="2"/>
  <c r="M10" i="2"/>
  <c r="N10" i="2"/>
  <c r="O10" i="2"/>
  <c r="L11" i="2"/>
  <c r="M11" i="2"/>
  <c r="N11" i="2"/>
  <c r="O11" i="2"/>
  <c r="L12" i="2"/>
  <c r="M12" i="2"/>
  <c r="N12" i="2"/>
  <c r="O12" i="2"/>
  <c r="L13" i="2"/>
  <c r="M13" i="2"/>
  <c r="N13" i="2"/>
  <c r="O13" i="2"/>
  <c r="L15" i="2"/>
  <c r="M15" i="2"/>
  <c r="N15" i="2"/>
  <c r="O15" i="2"/>
  <c r="L16" i="2"/>
  <c r="M16" i="2"/>
  <c r="N16" i="2"/>
  <c r="O16" i="2"/>
  <c r="L17" i="2"/>
  <c r="M17" i="2"/>
  <c r="N17" i="2"/>
  <c r="O17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4" i="3"/>
  <c r="B4" i="3"/>
  <c r="C4" i="3"/>
  <c r="D4" i="3"/>
  <c r="E4" i="3"/>
  <c r="F4" i="3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R5" i="3"/>
  <c r="S5" i="3"/>
  <c r="T5" i="3"/>
  <c r="V5" i="3"/>
  <c r="A6" i="3"/>
  <c r="B7" i="3"/>
  <c r="C7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E12" i="3"/>
  <c r="D3" i="3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B7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A10" i="8"/>
  <c r="V9" i="8"/>
  <c r="B9" i="8"/>
  <c r="A9" i="8"/>
  <c r="A7" i="8"/>
  <c r="A6" i="8"/>
  <c r="A5" i="8"/>
  <c r="C4" i="8"/>
  <c r="A4" i="8"/>
  <c r="A3" i="8"/>
  <c r="N18" i="6"/>
  <c r="M18" i="6"/>
  <c r="L18" i="6"/>
  <c r="J18" i="6"/>
  <c r="I18" i="6"/>
  <c r="H18" i="6"/>
  <c r="G18" i="6"/>
  <c r="F18" i="6"/>
  <c r="E18" i="6"/>
  <c r="D18" i="6"/>
  <c r="B18" i="6"/>
  <c r="N17" i="6"/>
  <c r="M17" i="6"/>
  <c r="L17" i="6"/>
  <c r="J17" i="6"/>
  <c r="I17" i="6"/>
  <c r="H17" i="6"/>
  <c r="G17" i="6"/>
  <c r="F17" i="6"/>
  <c r="E17" i="6"/>
  <c r="D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N15" i="6"/>
  <c r="M15" i="6"/>
  <c r="L15" i="6"/>
  <c r="J15" i="6"/>
  <c r="I15" i="6"/>
  <c r="H15" i="6"/>
  <c r="G15" i="6"/>
  <c r="F15" i="6"/>
  <c r="E15" i="6"/>
  <c r="D15" i="6"/>
  <c r="C15" i="6"/>
  <c r="B15" i="6"/>
  <c r="B14" i="6"/>
  <c r="N13" i="6"/>
  <c r="M13" i="6"/>
  <c r="L13" i="6"/>
  <c r="J13" i="6"/>
  <c r="I13" i="6"/>
  <c r="H13" i="6"/>
  <c r="G13" i="6"/>
  <c r="F13" i="6"/>
  <c r="E13" i="6"/>
  <c r="D13" i="6"/>
  <c r="C13" i="6"/>
  <c r="B13" i="6"/>
  <c r="N11" i="6"/>
  <c r="M11" i="6"/>
  <c r="L11" i="6"/>
  <c r="J11" i="6"/>
  <c r="I11" i="6"/>
  <c r="H11" i="6"/>
  <c r="G11" i="6"/>
  <c r="F11" i="6"/>
  <c r="E11" i="6"/>
  <c r="D11" i="6"/>
  <c r="C11" i="6"/>
  <c r="B11" i="6"/>
  <c r="P10" i="6"/>
  <c r="N10" i="6"/>
  <c r="M10" i="6"/>
  <c r="L10" i="6"/>
  <c r="J10" i="6"/>
  <c r="I10" i="6"/>
  <c r="H10" i="6"/>
  <c r="G10" i="6"/>
  <c r="F10" i="6"/>
  <c r="D10" i="6"/>
  <c r="C10" i="6"/>
  <c r="B10" i="6"/>
  <c r="C6" i="6"/>
  <c r="B6" i="6"/>
  <c r="V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19" i="6"/>
  <c r="A18" i="6"/>
  <c r="A17" i="6"/>
  <c r="A13" i="6"/>
  <c r="A12" i="6"/>
  <c r="A11" i="6"/>
  <c r="A10" i="6"/>
  <c r="A9" i="6"/>
  <c r="A6" i="6"/>
  <c r="A5" i="6"/>
  <c r="A4" i="6"/>
  <c r="AD3" i="5"/>
  <c r="D3" i="6" s="1"/>
  <c r="AC3" i="5"/>
  <c r="C3" i="6" s="1"/>
  <c r="B3" i="6"/>
  <c r="A3" i="6"/>
  <c r="C3" i="3"/>
  <c r="F3" i="3"/>
  <c r="K3" i="3"/>
  <c r="R4" i="3"/>
  <c r="U5" i="3"/>
  <c r="C9" i="3"/>
  <c r="F9" i="3"/>
  <c r="K9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A19" i="3"/>
  <c r="A18" i="3"/>
  <c r="A11" i="3"/>
  <c r="A10" i="3"/>
  <c r="A5" i="3"/>
  <c r="X19" i="3"/>
  <c r="W19" i="3"/>
  <c r="X18" i="3"/>
  <c r="W18" i="3"/>
  <c r="X17" i="3"/>
  <c r="W17" i="3"/>
  <c r="X16" i="3"/>
  <c r="W16" i="3"/>
  <c r="X14" i="3"/>
  <c r="W14" i="3"/>
  <c r="X13" i="3"/>
  <c r="W13" i="3"/>
  <c r="X12" i="3"/>
  <c r="W12" i="3"/>
  <c r="X11" i="3"/>
  <c r="W11" i="3"/>
  <c r="X9" i="3"/>
  <c r="W9" i="3"/>
  <c r="X5" i="3"/>
  <c r="W5" i="3"/>
  <c r="X4" i="3"/>
  <c r="W4" i="3"/>
  <c r="X3" i="3"/>
  <c r="W3" i="3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X15" i="2"/>
  <c r="W15" i="2"/>
  <c r="V15" i="2"/>
  <c r="U15" i="2"/>
  <c r="T15" i="2"/>
  <c r="S15" i="2"/>
  <c r="R15" i="2"/>
  <c r="P15" i="2"/>
  <c r="K15" i="2"/>
  <c r="J15" i="2"/>
  <c r="I15" i="2"/>
  <c r="H15" i="2"/>
  <c r="G15" i="2"/>
  <c r="F15" i="2"/>
  <c r="E15" i="2"/>
  <c r="D15" i="2"/>
  <c r="C15" i="2"/>
  <c r="B15" i="2"/>
  <c r="A15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K11" i="2"/>
  <c r="J11" i="2"/>
  <c r="I11" i="2"/>
  <c r="H11" i="2"/>
  <c r="G11" i="2"/>
  <c r="F11" i="2"/>
  <c r="E11" i="2"/>
  <c r="D11" i="2"/>
  <c r="C11" i="2"/>
  <c r="B11" i="2"/>
  <c r="A11" i="2"/>
  <c r="R10" i="2"/>
  <c r="K10" i="2"/>
  <c r="J10" i="2"/>
  <c r="I10" i="2"/>
  <c r="H10" i="2"/>
  <c r="G10" i="2"/>
  <c r="F10" i="2"/>
  <c r="D10" i="2"/>
  <c r="C10" i="2"/>
  <c r="B10" i="2"/>
  <c r="A10" i="2"/>
  <c r="B9" i="2"/>
  <c r="A9" i="2"/>
  <c r="P8" i="2"/>
  <c r="K8" i="2"/>
  <c r="J8" i="2"/>
  <c r="I8" i="2"/>
  <c r="H8" i="2"/>
  <c r="G8" i="2"/>
  <c r="F8" i="2"/>
  <c r="E8" i="2"/>
  <c r="D8" i="2"/>
  <c r="C8" i="2"/>
  <c r="B8" i="2"/>
  <c r="A8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L3" i="2"/>
  <c r="K3" i="2"/>
  <c r="J3" i="2"/>
  <c r="I3" i="2"/>
  <c r="H3" i="2"/>
  <c r="G3" i="2"/>
  <c r="F3" i="2"/>
  <c r="E3" i="2"/>
  <c r="D3" i="2"/>
  <c r="C3" i="2"/>
  <c r="B3" i="2"/>
  <c r="A3" i="2"/>
  <c r="A12" i="3" l="1"/>
  <c r="A7" i="3"/>
  <c r="C18" i="3"/>
  <c r="C17" i="6"/>
  <c r="A8" i="3" l="1"/>
  <c r="A13" i="3"/>
</calcChain>
</file>

<file path=xl/sharedStrings.xml><?xml version="1.0" encoding="utf-8"?>
<sst xmlns="http://schemas.openxmlformats.org/spreadsheetml/2006/main" count="3194" uniqueCount="375">
  <si>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</si>
  <si>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</si>
  <si>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</si>
  <si>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</si>
  <si>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</si>
  <si>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</si>
  <si>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</si>
  <si>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</si>
  <si>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</si>
  <si>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</si>
  <si>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</si>
  <si>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</si>
  <si>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</si>
  <si>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</si>
  <si>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</si>
  <si>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</si>
  <si>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</si>
  <si>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</si>
  <si>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</si>
  <si>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</si>
  <si>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</si>
  <si>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</si>
  <si>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</si>
  <si>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</si>
  <si>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</si>
  <si>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</si>
  <si>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</si>
  <si>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</si>
  <si>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</si>
  <si>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</si>
  <si>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8" type="noConversion"/>
  </si>
  <si>
    <t>日期</t>
    <phoneticPr fontId="8" type="noConversion"/>
  </si>
  <si>
    <t>星期</t>
    <phoneticPr fontId="8" type="noConversion"/>
  </si>
  <si>
    <t>明細</t>
    <phoneticPr fontId="8" type="noConversion"/>
  </si>
  <si>
    <t>副菜二</t>
    <phoneticPr fontId="8" type="noConversion"/>
  </si>
  <si>
    <t>湯品</t>
    <phoneticPr fontId="8" type="noConversion"/>
  </si>
  <si>
    <t>循環</t>
    <phoneticPr fontId="8" type="noConversion"/>
  </si>
  <si>
    <t>主菜</t>
    <phoneticPr fontId="8" type="noConversion"/>
  </si>
  <si>
    <t>副菜一</t>
    <phoneticPr fontId="8" type="noConversion"/>
  </si>
  <si>
    <t>附餐1</t>
  </si>
  <si>
    <t>附餐2</t>
  </si>
  <si>
    <t>D6</t>
    <phoneticPr fontId="8" type="noConversion"/>
  </si>
  <si>
    <t>柴魚片</t>
  </si>
  <si>
    <t>冷凍玉米粒</t>
  </si>
  <si>
    <t>油蔥酥</t>
  </si>
  <si>
    <t>時瓜</t>
  </si>
  <si>
    <t>豆腐</t>
  </si>
  <si>
    <t>絞肉</t>
  </si>
  <si>
    <t>豆干</t>
  </si>
  <si>
    <t>豆干</t>
    <phoneticPr fontId="8" type="noConversion"/>
  </si>
  <si>
    <t>麵腸</t>
    <phoneticPr fontId="8" type="noConversion"/>
  </si>
  <si>
    <t>素排</t>
    <phoneticPr fontId="8" type="noConversion"/>
  </si>
  <si>
    <t>豆包</t>
    <phoneticPr fontId="8" type="noConversion"/>
  </si>
  <si>
    <t>雞蛋</t>
    <phoneticPr fontId="8" type="noConversion"/>
  </si>
  <si>
    <t>胡蘿蔔</t>
    <phoneticPr fontId="8" type="noConversion"/>
  </si>
  <si>
    <t>素肉</t>
    <phoneticPr fontId="8" type="noConversion"/>
  </si>
  <si>
    <t>肉絲</t>
    <phoneticPr fontId="8" type="noConversion"/>
  </si>
  <si>
    <t>洋蔥</t>
    <phoneticPr fontId="8" type="noConversion"/>
  </si>
  <si>
    <t>金針菜乾</t>
  </si>
  <si>
    <t>榨菜</t>
  </si>
  <si>
    <t>四角油豆腐</t>
    <phoneticPr fontId="8" type="noConversion"/>
  </si>
  <si>
    <t>海帶結</t>
  </si>
  <si>
    <t>大番茄</t>
    <phoneticPr fontId="8" type="noConversion"/>
  </si>
  <si>
    <t>脆筍</t>
  </si>
  <si>
    <t>甘藍</t>
    <phoneticPr fontId="8" type="noConversion"/>
  </si>
  <si>
    <t>綠豆</t>
  </si>
  <si>
    <t>韓式泡菜</t>
    <phoneticPr fontId="8" type="noConversion"/>
  </si>
  <si>
    <t>白蘿蔔</t>
  </si>
  <si>
    <t>若絲時蔬</t>
    <phoneticPr fontId="8" type="noConversion"/>
  </si>
  <si>
    <t>南瓜</t>
    <phoneticPr fontId="8" type="noConversion"/>
  </si>
  <si>
    <t>薑</t>
    <phoneticPr fontId="8" type="noConversion"/>
  </si>
  <si>
    <t>冷凍青花菜</t>
    <phoneticPr fontId="8" type="noConversion"/>
  </si>
  <si>
    <t>番茄醬</t>
  </si>
  <si>
    <t>三色豆</t>
    <phoneticPr fontId="8" type="noConversion"/>
  </si>
  <si>
    <t>三色炒蛋</t>
    <phoneticPr fontId="8" type="noConversion"/>
  </si>
  <si>
    <t>醃漬花胡瓜</t>
  </si>
  <si>
    <t>鹹酥雞</t>
    <phoneticPr fontId="8" type="noConversion"/>
  </si>
  <si>
    <t>大蒜</t>
    <phoneticPr fontId="8" type="noConversion"/>
  </si>
  <si>
    <t>白蘿蔔</t>
    <phoneticPr fontId="8" type="noConversion"/>
  </si>
  <si>
    <t>時蔬炒蛋</t>
    <phoneticPr fontId="8" type="noConversion"/>
  </si>
  <si>
    <t>南瓜湯</t>
    <phoneticPr fontId="8" type="noConversion"/>
  </si>
  <si>
    <t>時蔬湯</t>
    <phoneticPr fontId="8" type="noConversion"/>
  </si>
  <si>
    <t>金針湯</t>
    <phoneticPr fontId="8" type="noConversion"/>
  </si>
  <si>
    <t>紫菜</t>
  </si>
  <si>
    <t>時蔬蛋花湯</t>
    <phoneticPr fontId="8" type="noConversion"/>
  </si>
  <si>
    <t>滷煎蒸炒蛋</t>
    <phoneticPr fontId="8" type="noConversion"/>
  </si>
  <si>
    <t>芹菜</t>
    <phoneticPr fontId="8" type="noConversion"/>
  </si>
  <si>
    <t>有機豆漿</t>
    <phoneticPr fontId="8" type="noConversion"/>
  </si>
  <si>
    <t/>
  </si>
  <si>
    <t>豆腐</t>
    <phoneticPr fontId="8" type="noConversion"/>
  </si>
  <si>
    <t>凍豆腐</t>
    <phoneticPr fontId="8" type="noConversion"/>
  </si>
  <si>
    <t>水果</t>
    <phoneticPr fontId="8" type="noConversion"/>
  </si>
  <si>
    <t>黑秈糯米</t>
  </si>
  <si>
    <t>刈包特餐</t>
  </si>
  <si>
    <t>刈包</t>
  </si>
  <si>
    <t>西式特餐</t>
  </si>
  <si>
    <t>腿排</t>
    <phoneticPr fontId="8" type="noConversion"/>
  </si>
  <si>
    <t>青蔥</t>
    <phoneticPr fontId="8" type="noConversion"/>
  </si>
  <si>
    <t>馬鈴薯</t>
    <phoneticPr fontId="8" type="noConversion"/>
  </si>
  <si>
    <t>大番茄</t>
  </si>
  <si>
    <t>肉絲花椰</t>
    <phoneticPr fontId="8" type="noConversion"/>
  </si>
  <si>
    <t>紅仁炒蛋</t>
    <phoneticPr fontId="8" type="noConversion"/>
  </si>
  <si>
    <t>培根</t>
    <phoneticPr fontId="8" type="noConversion"/>
  </si>
  <si>
    <t>麻竹筍干</t>
    <phoneticPr fontId="8" type="noConversion"/>
  </si>
  <si>
    <t>番茄炒蛋</t>
  </si>
  <si>
    <t>冷凍玉米粒</t>
    <phoneticPr fontId="8" type="noConversion"/>
  </si>
  <si>
    <t>時蔬</t>
    <phoneticPr fontId="40" type="noConversion"/>
  </si>
  <si>
    <t>豬後腿肉</t>
    <phoneticPr fontId="8" type="noConversion"/>
  </si>
  <si>
    <t>海帶根</t>
  </si>
  <si>
    <t>排骨</t>
  </si>
  <si>
    <t>排骨</t>
    <phoneticPr fontId="8" type="noConversion"/>
  </si>
  <si>
    <t>紅蘿蔔</t>
  </si>
  <si>
    <t>三絲羹湯</t>
    <phoneticPr fontId="8" type="noConversion"/>
  </si>
  <si>
    <t>沙茶醬</t>
  </si>
  <si>
    <t>保久乳</t>
  </si>
  <si>
    <t xml:space="preserve"> </t>
  </si>
  <si>
    <t>冷凍毛豆仁</t>
    <phoneticPr fontId="8" type="noConversion"/>
  </si>
  <si>
    <t>若絲花椰</t>
    <phoneticPr fontId="8" type="noConversion"/>
  </si>
  <si>
    <t>素肉</t>
    <phoneticPr fontId="40" type="noConversion"/>
  </si>
  <si>
    <t>若絲時蔬</t>
    <phoneticPr fontId="40" type="noConversion"/>
  </si>
  <si>
    <t>味噌豆腐湯</t>
    <phoneticPr fontId="8" type="noConversion"/>
  </si>
  <si>
    <t>番茄炒蛋</t>
    <phoneticPr fontId="8" type="noConversion"/>
  </si>
  <si>
    <t>黑輪</t>
  </si>
  <si>
    <t>甜玉米</t>
  </si>
  <si>
    <t>冷凍青花菜</t>
  </si>
  <si>
    <t>拌麵配料</t>
  </si>
  <si>
    <t>甘藍</t>
  </si>
  <si>
    <t>寬粉</t>
  </si>
  <si>
    <t>油飯配料</t>
  </si>
  <si>
    <t>螞蟻上樹</t>
  </si>
  <si>
    <t>芝麻(熟)</t>
  </si>
  <si>
    <t>豆皮</t>
  </si>
  <si>
    <t>麵輪</t>
  </si>
  <si>
    <t>拌麵特餐</t>
  </si>
  <si>
    <t>麵條</t>
  </si>
  <si>
    <t>糯米</t>
  </si>
  <si>
    <t>小米飯</t>
  </si>
  <si>
    <t>小米</t>
  </si>
  <si>
    <t>魚丁</t>
  </si>
  <si>
    <t>馬鈴薯</t>
  </si>
  <si>
    <t>粉圓</t>
  </si>
  <si>
    <t>時瓜湯</t>
  </si>
  <si>
    <t>時蔬蛋花湯</t>
  </si>
  <si>
    <t>TAP豆奶</t>
    <phoneticPr fontId="8" type="noConversion"/>
  </si>
  <si>
    <t>果汁</t>
    <phoneticPr fontId="8" type="noConversion"/>
  </si>
  <si>
    <t>※「本產品含有甲殼類、芒果、花生、牛奶、蛋、堅果類、芝麻、含麩質穀物、大豆、魚類及亞硫酸鹽類，不適合對其過敏體質者食用。」
菜單說明：
1.每周二、三吃有機蔬菜。 2.每周三供應有機豆奶（每月三次）。 3.本店使用國產豬肉。</t>
    <phoneticPr fontId="8" type="noConversion"/>
  </si>
  <si>
    <t>日期</t>
  </si>
  <si>
    <t>A2</t>
  </si>
  <si>
    <t>一</t>
  </si>
  <si>
    <t>開學</t>
  </si>
  <si>
    <t>二</t>
  </si>
  <si>
    <t>A3</t>
  </si>
  <si>
    <t>三</t>
  </si>
  <si>
    <t>A4</t>
  </si>
  <si>
    <t>四</t>
  </si>
  <si>
    <t>A5</t>
  </si>
  <si>
    <t>五</t>
  </si>
  <si>
    <t>放假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</si>
  <si>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</si>
  <si>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</si>
  <si>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</si>
  <si>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</si>
  <si>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</si>
  <si>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</si>
  <si>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</si>
  <si>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</si>
  <si>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</si>
  <si>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</si>
  <si>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</si>
  <si>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</si>
  <si>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</si>
  <si>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</si>
  <si>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</si>
  <si>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</si>
  <si>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</si>
  <si>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</si>
  <si>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</si>
  <si>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</si>
  <si>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</si>
  <si>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芝麻飯</t>
  </si>
  <si>
    <t>米粉</t>
  </si>
  <si>
    <t>麥仁飯</t>
  </si>
  <si>
    <t>大麥仁</t>
  </si>
  <si>
    <t>白米飯</t>
    <phoneticPr fontId="8" type="noConversion"/>
  </si>
  <si>
    <t>油飯特餐</t>
    <phoneticPr fontId="8" type="noConversion"/>
  </si>
  <si>
    <t>通心麵</t>
    <phoneticPr fontId="8" type="noConversion"/>
  </si>
  <si>
    <t>糙米飯</t>
    <phoneticPr fontId="8" type="noConversion"/>
  </si>
  <si>
    <t>糙米</t>
    <phoneticPr fontId="8" type="noConversion"/>
  </si>
  <si>
    <t>紫米飯</t>
    <phoneticPr fontId="8" type="noConversion"/>
  </si>
  <si>
    <t>中式米粉</t>
    <phoneticPr fontId="8" type="noConversion"/>
  </si>
  <si>
    <t>南瓜滷肉</t>
    <phoneticPr fontId="8" type="noConversion"/>
  </si>
  <si>
    <t>三杯雞丁</t>
    <phoneticPr fontId="8" type="noConversion"/>
  </si>
  <si>
    <t>清肉</t>
    <phoneticPr fontId="8" type="noConversion"/>
  </si>
  <si>
    <t>九層塔</t>
  </si>
  <si>
    <t>蔥油腿排</t>
    <phoneticPr fontId="8" type="noConversion"/>
  </si>
  <si>
    <t>油腐肉燥</t>
    <phoneticPr fontId="8" type="noConversion"/>
  </si>
  <si>
    <t>豬絞肉</t>
    <phoneticPr fontId="8" type="noConversion"/>
  </si>
  <si>
    <t>油蔥酥</t>
    <phoneticPr fontId="8" type="noConversion"/>
  </si>
  <si>
    <t>醬燒冬瓜封</t>
  </si>
  <si>
    <t>冬瓜</t>
  </si>
  <si>
    <t>咖哩雞</t>
    <phoneticPr fontId="8" type="noConversion"/>
  </si>
  <si>
    <t>咖哩粉</t>
    <phoneticPr fontId="8" type="noConversion"/>
  </si>
  <si>
    <t>香滷棒腿</t>
    <phoneticPr fontId="8" type="noConversion"/>
  </si>
  <si>
    <t>棒腿</t>
    <phoneticPr fontId="8" type="noConversion"/>
  </si>
  <si>
    <t>京醬肉絲</t>
  </si>
  <si>
    <t>杏鮑菇</t>
    <phoneticPr fontId="8" type="noConversion"/>
  </si>
  <si>
    <t>甜麵醬</t>
  </si>
  <si>
    <t>打拋豬</t>
    <phoneticPr fontId="8" type="noConversion"/>
  </si>
  <si>
    <t>時蔬肉片</t>
    <phoneticPr fontId="8" type="noConversion"/>
  </si>
  <si>
    <t>瓜仔雞</t>
    <phoneticPr fontId="8" type="noConversion"/>
  </si>
  <si>
    <t>肉雞</t>
    <phoneticPr fontId="8" type="noConversion"/>
  </si>
  <si>
    <t>茄汁肉醬</t>
    <phoneticPr fontId="8" type="noConversion"/>
  </si>
  <si>
    <t>海結滷肉</t>
    <phoneticPr fontId="8" type="noConversion"/>
  </si>
  <si>
    <t>海帶結</t>
    <phoneticPr fontId="8" type="noConversion"/>
  </si>
  <si>
    <t>椒鹽魚排</t>
  </si>
  <si>
    <t>魚排</t>
  </si>
  <si>
    <t>胡椒鹽</t>
  </si>
  <si>
    <t>香滷肉排</t>
    <phoneticPr fontId="8" type="noConversion"/>
  </si>
  <si>
    <t>肉排</t>
    <phoneticPr fontId="8" type="noConversion"/>
  </si>
  <si>
    <t>咖哩鮮魚</t>
  </si>
  <si>
    <t>咖哩粉</t>
  </si>
  <si>
    <t>茄汁雞丁</t>
    <phoneticPr fontId="8" type="noConversion"/>
  </si>
  <si>
    <t>番茄醬</t>
    <phoneticPr fontId="8" type="noConversion"/>
  </si>
  <si>
    <t>香菇肉燥</t>
  </si>
  <si>
    <t>泡菜滷肉</t>
    <phoneticPr fontId="8" type="noConversion"/>
  </si>
  <si>
    <t>香滷腿排</t>
    <phoneticPr fontId="8" type="noConversion"/>
  </si>
  <si>
    <t>三杯豬柳</t>
  </si>
  <si>
    <t>杏鮑菇</t>
  </si>
  <si>
    <t>香酥魚排</t>
    <phoneticPr fontId="8" type="noConversion"/>
  </si>
  <si>
    <t>麵輪滷肉</t>
  </si>
  <si>
    <t>針菇豆腐</t>
  </si>
  <si>
    <t>金針菇</t>
  </si>
  <si>
    <t>肉絲時蔬</t>
    <phoneticPr fontId="8" type="noConversion"/>
  </si>
  <si>
    <t>豆瓣海茸</t>
    <phoneticPr fontId="8" type="noConversion"/>
  </si>
  <si>
    <t>海帶茸</t>
  </si>
  <si>
    <t>豆瓣醬</t>
    <phoneticPr fontId="8" type="noConversion"/>
  </si>
  <si>
    <t>蘿蔔乾</t>
    <phoneticPr fontId="57" type="noConversion"/>
  </si>
  <si>
    <t>家常豆腐</t>
    <phoneticPr fontId="8" type="noConversion"/>
  </si>
  <si>
    <t>豆腐</t>
    <phoneticPr fontId="57" type="noConversion"/>
  </si>
  <si>
    <t>時蔬</t>
    <phoneticPr fontId="57" type="noConversion"/>
  </si>
  <si>
    <t>玉米炒蛋</t>
    <phoneticPr fontId="8" type="noConversion"/>
  </si>
  <si>
    <t>培根甘藍</t>
    <phoneticPr fontId="8" type="noConversion"/>
  </si>
  <si>
    <t>薯餅</t>
    <phoneticPr fontId="8" type="noConversion"/>
  </si>
  <si>
    <t xml:space="preserve"> </t>
    <phoneticPr fontId="8" type="noConversion"/>
  </si>
  <si>
    <t>茄汁干片</t>
    <phoneticPr fontId="8" type="noConversion"/>
  </si>
  <si>
    <t>絞肉</t>
    <phoneticPr fontId="8" type="noConversion"/>
  </si>
  <si>
    <t>洋蔥炒蛋</t>
    <phoneticPr fontId="8" type="noConversion"/>
  </si>
  <si>
    <t>鐵板豆腐</t>
    <phoneticPr fontId="8" type="noConversion"/>
  </si>
  <si>
    <t>脆筍</t>
    <phoneticPr fontId="57" type="noConversion"/>
  </si>
  <si>
    <t>洋蔥肉絲</t>
  </si>
  <si>
    <t>黑胡椒粒</t>
  </si>
  <si>
    <t>蛋香甘藍</t>
    <phoneticPr fontId="8" type="noConversion"/>
  </si>
  <si>
    <t>沙茶寬粉</t>
  </si>
  <si>
    <t>麻婆豆腐</t>
    <phoneticPr fontId="8" type="noConversion"/>
  </si>
  <si>
    <t>特餐配料</t>
  </si>
  <si>
    <t>乾香菇</t>
    <phoneticPr fontId="8" type="noConversion"/>
  </si>
  <si>
    <t>肉絲海根</t>
    <phoneticPr fontId="8" type="noConversion"/>
  </si>
  <si>
    <t>鮪魚玉米蛋</t>
    <phoneticPr fontId="8" type="noConversion"/>
  </si>
  <si>
    <t>鮪魚罐</t>
    <phoneticPr fontId="8" type="noConversion"/>
  </si>
  <si>
    <t>黑胡椒粒</t>
    <phoneticPr fontId="8" type="noConversion"/>
  </si>
  <si>
    <t>芹香干片</t>
    <phoneticPr fontId="8" type="noConversion"/>
  </si>
  <si>
    <t>乾魷魚</t>
    <phoneticPr fontId="8" type="noConversion"/>
  </si>
  <si>
    <t>芹菜</t>
  </si>
  <si>
    <t>豆皮甘藍</t>
  </si>
  <si>
    <t>青江菜</t>
    <phoneticPr fontId="8" type="noConversion"/>
  </si>
  <si>
    <t>海結麵輪</t>
  </si>
  <si>
    <t>蔬菜佃煮</t>
  </si>
  <si>
    <t>滷豆干</t>
    <phoneticPr fontId="8" type="noConversion"/>
  </si>
  <si>
    <t>三角豆干2塊/人</t>
    <phoneticPr fontId="8" type="noConversion"/>
  </si>
  <si>
    <t>豆包時蔬</t>
    <phoneticPr fontId="8" type="noConversion"/>
  </si>
  <si>
    <t>關東煮</t>
    <phoneticPr fontId="8" type="noConversion"/>
  </si>
  <si>
    <t>黑輪</t>
    <phoneticPr fontId="8" type="noConversion"/>
  </si>
  <si>
    <t>柴魚片</t>
    <phoneticPr fontId="8" type="noConversion"/>
  </si>
  <si>
    <t>紅白雙絲</t>
  </si>
  <si>
    <t>肉絲時蔬</t>
    <phoneticPr fontId="40" type="noConversion"/>
  </si>
  <si>
    <t>肉絲</t>
    <phoneticPr fontId="40" type="noConversion"/>
  </si>
  <si>
    <t>筍乾油腐</t>
    <phoneticPr fontId="8" type="noConversion"/>
  </si>
  <si>
    <t>炒南瓜</t>
    <phoneticPr fontId="8" type="noConversion"/>
  </si>
  <si>
    <t>時瓜黑輪</t>
  </si>
  <si>
    <t>塔香海茸</t>
  </si>
  <si>
    <t>豆芽肉絲</t>
    <phoneticPr fontId="8" type="noConversion"/>
  </si>
  <si>
    <t>綠豆芽菜</t>
    <phoneticPr fontId="8" type="noConversion"/>
  </si>
  <si>
    <r>
      <rPr>
        <sz val="10"/>
        <color theme="1"/>
        <rFont val="Microsoft JhengHei"/>
        <family val="4"/>
        <charset val="136"/>
      </rPr>
      <t>時蔬</t>
    </r>
    <r>
      <rPr>
        <sz val="10"/>
        <color theme="1"/>
        <rFont val="標楷體"/>
        <family val="4"/>
        <charset val="136"/>
      </rPr>
      <t>蛋花湯</t>
    </r>
    <phoneticPr fontId="8" type="noConversion"/>
  </si>
  <si>
    <t>綠豆湯</t>
    <phoneticPr fontId="8" type="noConversion"/>
  </si>
  <si>
    <t>綠豆</t>
    <phoneticPr fontId="8" type="noConversion"/>
  </si>
  <si>
    <t>冬瓜糖磚</t>
  </si>
  <si>
    <t>番茄蛋花湯</t>
    <phoneticPr fontId="8" type="noConversion"/>
  </si>
  <si>
    <t>蘿蔔黑輪湯</t>
    <phoneticPr fontId="8" type="noConversion"/>
  </si>
  <si>
    <t>麥茶珍奶</t>
    <phoneticPr fontId="8" type="noConversion"/>
  </si>
  <si>
    <t>全脂奶粉</t>
    <phoneticPr fontId="8" type="noConversion"/>
  </si>
  <si>
    <t>麥茶包</t>
    <phoneticPr fontId="8" type="noConversion"/>
  </si>
  <si>
    <t>100人/包</t>
    <phoneticPr fontId="8" type="noConversion"/>
  </si>
  <si>
    <t>味噌</t>
    <phoneticPr fontId="8" type="noConversion"/>
  </si>
  <si>
    <t>四神湯</t>
  </si>
  <si>
    <t>雞豆</t>
  </si>
  <si>
    <t>大薏仁</t>
    <phoneticPr fontId="8" type="noConversion"/>
  </si>
  <si>
    <t>淮山片</t>
  </si>
  <si>
    <t>枸杞</t>
  </si>
  <si>
    <t>使用大薏仁不要用小薏仁</t>
    <phoneticPr fontId="8" type="noConversion"/>
  </si>
  <si>
    <t>綠豆地瓜圓</t>
    <phoneticPr fontId="8" type="noConversion"/>
  </si>
  <si>
    <t>地瓜圓</t>
    <phoneticPr fontId="8" type="noConversion"/>
  </si>
  <si>
    <t>紫菜豆腐湯</t>
  </si>
  <si>
    <t>鹹粥</t>
    <phoneticPr fontId="8" type="noConversion"/>
  </si>
  <si>
    <t>白米</t>
  </si>
  <si>
    <t>冬瓜銀耳湯</t>
    <phoneticPr fontId="8" type="noConversion"/>
  </si>
  <si>
    <t>乾銀耳</t>
    <phoneticPr fontId="8" type="noConversion"/>
  </si>
  <si>
    <t>枸杞</t>
    <phoneticPr fontId="8" type="noConversion"/>
  </si>
  <si>
    <t>味噌豆皮湯</t>
  </si>
  <si>
    <t>仙草雙Q甜湯</t>
  </si>
  <si>
    <t>仙草凍</t>
  </si>
  <si>
    <t>芋圓</t>
  </si>
  <si>
    <t>地瓜圓</t>
  </si>
  <si>
    <t>時蔬排骨湯</t>
  </si>
  <si>
    <t>點心1</t>
  </si>
  <si>
    <t>點心2</t>
  </si>
  <si>
    <t>堅果</t>
    <phoneticPr fontId="8" type="noConversion"/>
  </si>
  <si>
    <t>有機豆奶</t>
    <phoneticPr fontId="8" type="noConversion"/>
  </si>
  <si>
    <r>
      <t>花蓮縣114學年度第2學期</t>
    </r>
    <r>
      <rPr>
        <sz val="48"/>
        <color rgb="FFFF0000"/>
        <rFont val="標楷體"/>
        <family val="4"/>
        <charset val="136"/>
      </rPr>
      <t>國民中學02-03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8" type="noConversion"/>
  </si>
  <si>
    <t xml:space="preserve">   </t>
  </si>
  <si>
    <t>南瓜豆干</t>
    <phoneticPr fontId="8" type="noConversion"/>
  </si>
  <si>
    <t>三杯麵腸</t>
    <phoneticPr fontId="8" type="noConversion"/>
  </si>
  <si>
    <t>香滷豆包</t>
    <phoneticPr fontId="8" type="noConversion"/>
  </si>
  <si>
    <t>毛豆油腐</t>
    <phoneticPr fontId="8" type="noConversion"/>
  </si>
  <si>
    <t>醬燒麵腸</t>
    <phoneticPr fontId="8" type="noConversion"/>
  </si>
  <si>
    <t>咖哩凍腐</t>
    <phoneticPr fontId="8" type="noConversion"/>
  </si>
  <si>
    <t>京醬毛豆</t>
    <phoneticPr fontId="8" type="noConversion"/>
  </si>
  <si>
    <t>番茄油腐</t>
    <phoneticPr fontId="8" type="noConversion"/>
  </si>
  <si>
    <t>時蔬麵腸</t>
    <phoneticPr fontId="8" type="noConversion"/>
  </si>
  <si>
    <t>瓜仔豆干</t>
    <phoneticPr fontId="8" type="noConversion"/>
  </si>
  <si>
    <t>茄汁豆包</t>
    <phoneticPr fontId="8" type="noConversion"/>
  </si>
  <si>
    <t>海結凍腐</t>
    <phoneticPr fontId="8" type="noConversion"/>
  </si>
  <si>
    <t>椒鹽素排</t>
    <phoneticPr fontId="8" type="noConversion"/>
  </si>
  <si>
    <t>美味素排</t>
    <phoneticPr fontId="8" type="noConversion"/>
  </si>
  <si>
    <t>咖哩油腐</t>
    <phoneticPr fontId="8" type="noConversion"/>
  </si>
  <si>
    <t>茄汁麵腸</t>
    <phoneticPr fontId="8" type="noConversion"/>
  </si>
  <si>
    <t>時蔬豆干</t>
    <phoneticPr fontId="8" type="noConversion"/>
  </si>
  <si>
    <t>泡菜麵腸</t>
    <phoneticPr fontId="8" type="noConversion"/>
  </si>
  <si>
    <t>三杯豆包</t>
    <phoneticPr fontId="8" type="noConversion"/>
  </si>
  <si>
    <t>香滷豆腐</t>
    <phoneticPr fontId="8" type="noConversion"/>
  </si>
  <si>
    <t>蘿蔔滷麵輪</t>
    <phoneticPr fontId="8" type="noConversion"/>
  </si>
  <si>
    <t>咖哩豆干</t>
    <phoneticPr fontId="8" type="noConversion"/>
  </si>
  <si>
    <t>芹香豆干</t>
    <phoneticPr fontId="8" type="noConversion"/>
  </si>
  <si>
    <t>若絲花椰</t>
  </si>
  <si>
    <t>若絲海根</t>
  </si>
  <si>
    <t>芹香玉米蛋</t>
    <phoneticPr fontId="8" type="noConversion"/>
  </si>
  <si>
    <t>蔬香冬粉</t>
    <phoneticPr fontId="8" type="noConversion"/>
  </si>
  <si>
    <t>素黑輪</t>
    <phoneticPr fontId="8" type="noConversion"/>
  </si>
  <si>
    <t>若絲時蔬</t>
  </si>
  <si>
    <t>若絲豆芽</t>
    <phoneticPr fontId="8" type="noConversion"/>
  </si>
  <si>
    <t>素羊肉</t>
    <phoneticPr fontId="8" type="noConversion"/>
  </si>
  <si>
    <r>
      <rPr>
        <sz val="10"/>
        <rFont val="Microsoft JhengHei"/>
        <family val="4"/>
        <charset val="136"/>
      </rPr>
      <t>時蔬</t>
    </r>
    <r>
      <rPr>
        <sz val="10"/>
        <rFont val="標楷體"/>
        <family val="4"/>
        <charset val="136"/>
      </rPr>
      <t>蛋花湯</t>
    </r>
    <phoneticPr fontId="8" type="noConversion"/>
  </si>
  <si>
    <r>
      <t>花蓮縣114學年度第2學期</t>
    </r>
    <r>
      <rPr>
        <sz val="26"/>
        <color rgb="FFFF0000"/>
        <rFont val="標楷體"/>
        <family val="4"/>
        <charset val="136"/>
      </rPr>
      <t>國民小學2-3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</si>
  <si>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r>
      <t>花蓮縣114學年度第2學期</t>
    </r>
    <r>
      <rPr>
        <sz val="26"/>
        <color rgb="FFFF0000"/>
        <rFont val="標楷體"/>
        <family val="4"/>
        <charset val="136"/>
      </rPr>
      <t>國民中學02-03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</si>
  <si>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t>副菜一</t>
  </si>
  <si>
    <t>冷凍毛豆仁</t>
  </si>
  <si>
    <t>素肉</t>
  </si>
  <si>
    <t>豆瓣海茸</t>
  </si>
  <si>
    <t>豆瓣醬</t>
  </si>
  <si>
    <t>時蔬炒蛋</t>
  </si>
  <si>
    <t>蘿蔔乾</t>
  </si>
  <si>
    <t>家常豆腐</t>
  </si>
  <si>
    <t>玉米炒蛋</t>
  </si>
  <si>
    <t>培根甘藍</t>
  </si>
  <si>
    <t>培根</t>
  </si>
  <si>
    <t>薯餅</t>
  </si>
  <si>
    <t>茄汁干片</t>
  </si>
  <si>
    <t>鐵板豆腐</t>
  </si>
  <si>
    <t>芹香豆干</t>
  </si>
  <si>
    <t>蛋香甘藍</t>
  </si>
  <si>
    <t>麻婆豆腐</t>
  </si>
  <si>
    <t>芹香玉米蛋</t>
  </si>
  <si>
    <t>芹香干片</t>
  </si>
  <si>
    <t>蔬香冬粉</t>
  </si>
  <si>
    <r>
      <t>※「本產品含有甲殼類、芒果、花生、牛奶、蛋、堅果類、芝麻、含麩質穀物、大豆、魚類及亞硫酸鹽類，不適合對其過敏體質者食用。」
菜單說明：
1.每周二、三吃有機蔬菜。 2.每周三供應有機豆奶（</t>
    </r>
    <r>
      <rPr>
        <sz val="12"/>
        <color rgb="FFFF0000"/>
        <rFont val="標楷體"/>
        <family val="4"/>
        <charset val="136"/>
      </rPr>
      <t>每月三次</t>
    </r>
    <r>
      <rPr>
        <sz val="12"/>
        <color theme="1"/>
        <rFont val="標楷體"/>
        <family val="4"/>
        <charset val="136"/>
      </rPr>
      <t>）</t>
    </r>
    <phoneticPr fontId="8" type="noConversion"/>
  </si>
  <si>
    <r>
      <t>※「本產品含有甲殼類、芒果、花生、牛奶、蛋、堅果類、芝麻、含麩質穀物、大豆、魚類及亞硫酸鹽類，不適合對其過敏體質者食用。」
菜單說明：
1.每周二、三吃有機蔬菜。 2.每周三供應有機豆奶（</t>
    </r>
    <r>
      <rPr>
        <sz val="24"/>
        <color rgb="FFFF0000"/>
        <rFont val="標楷體"/>
        <family val="4"/>
        <charset val="136"/>
      </rPr>
      <t>每月三次</t>
    </r>
    <r>
      <rPr>
        <sz val="24"/>
        <color theme="1"/>
        <rFont val="標楷體"/>
        <family val="4"/>
        <charset val="136"/>
      </rPr>
      <t>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</si>
</sst>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  <numFmt numFmtId="182" formatCode="0.0"/>
  </numFmts>
  <fonts count="63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name val="DFKai-SB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4"/>
      <color theme="1"/>
      <name val="標楷體"/>
      <family val="4"/>
      <charset val="136"/>
    </font>
    <font>
      <sz val="10"/>
      <name val="Microsoft JhengHei"/>
      <family val="2"/>
    </font>
    <font>
      <sz val="10"/>
      <name val="Calibri"/>
      <family val="2"/>
      <scheme val="minor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theme="1"/>
      <name val="Microsoft JhengHei"/>
      <family val="4"/>
      <charset val="136"/>
    </font>
    <font>
      <sz val="10"/>
      <color rgb="FFFF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8"/>
      <color rgb="FFFF0000"/>
      <name val="標楷體"/>
      <family val="4"/>
      <charset val="136"/>
    </font>
    <font>
      <sz val="10"/>
      <name val="Microsoft JhengHei"/>
      <family val="4"/>
      <charset val="136"/>
    </font>
    <font>
      <sz val="12"/>
      <color rgb="FFFF0000"/>
      <name val="標楷體"/>
      <family val="4"/>
      <charset val="136"/>
    </font>
    <font>
      <sz val="24"/>
      <color theme="1"/>
      <name val="標楷體"/>
      <family val="4"/>
      <charset val="136"/>
    </font>
    <font>
      <sz val="24"/>
      <color rgb="FFFF0000"/>
      <name val="標楷體"/>
      <family val="4"/>
      <charset val="136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2"/>
    <xf numFmtId="0" fontId="27" fillId="0" borderId="2"/>
    <xf numFmtId="0" fontId="9" fillId="0" borderId="2"/>
  </cellStyleXfs>
  <cellXfs count="599">
    <xf numFmtId="0" fontId="0" fillId="0" borderId="0" xfId="0"/>
    <xf numFmtId="0" fontId="17" fillId="0" borderId="0" xfId="0" applyFont="1"/>
    <xf numFmtId="0" fontId="17" fillId="0" borderId="0" xfId="0" applyFont="1" applyAlignment="1">
      <alignment shrinkToFit="1"/>
    </xf>
    <xf numFmtId="177" fontId="17" fillId="3" borderId="2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7" fillId="0" borderId="0" xfId="0" applyNumberFormat="1" applyFont="1" applyAlignment="1">
      <alignment shrinkToFit="1"/>
    </xf>
    <xf numFmtId="177" fontId="17" fillId="0" borderId="0" xfId="0" applyNumberFormat="1" applyFont="1" applyAlignment="1">
      <alignment horizontal="center" vertical="center" wrapText="1"/>
    </xf>
    <xf numFmtId="177" fontId="17" fillId="0" borderId="0" xfId="0" applyNumberFormat="1" applyFont="1"/>
    <xf numFmtId="0" fontId="9" fillId="0" borderId="2" xfId="1"/>
    <xf numFmtId="177" fontId="9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4" borderId="0" xfId="0" applyFont="1" applyFill="1"/>
    <xf numFmtId="0" fontId="15" fillId="4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9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4" xfId="1" applyFont="1" applyFill="1" applyBorder="1" applyAlignment="1">
      <alignment horizontal="center" vertical="center" shrinkToFit="1"/>
    </xf>
    <xf numFmtId="0" fontId="6" fillId="4" borderId="2" xfId="1" applyFont="1" applyFill="1"/>
    <xf numFmtId="0" fontId="15" fillId="4" borderId="2" xfId="1" applyFont="1" applyFill="1"/>
    <xf numFmtId="0" fontId="14" fillId="4" borderId="2" xfId="1" applyFont="1" applyFill="1"/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178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9" fillId="4" borderId="2" xfId="1" applyNumberFormat="1" applyFill="1"/>
    <xf numFmtId="0" fontId="3" fillId="4" borderId="2" xfId="1" applyFont="1" applyFill="1"/>
    <xf numFmtId="179" fontId="9" fillId="4" borderId="2" xfId="1" applyNumberFormat="1" applyFill="1"/>
    <xf numFmtId="177" fontId="9" fillId="4" borderId="2" xfId="1" applyNumberFormat="1" applyFill="1"/>
    <xf numFmtId="179" fontId="4" fillId="4" borderId="4" xfId="1" applyNumberFormat="1" applyFont="1" applyFill="1" applyBorder="1" applyAlignment="1">
      <alignment horizontal="center" vertical="center"/>
    </xf>
    <xf numFmtId="179" fontId="17" fillId="3" borderId="2" xfId="0" applyNumberFormat="1" applyFont="1" applyFill="1" applyBorder="1" applyAlignment="1">
      <alignment horizontal="center" vertical="center" wrapText="1"/>
    </xf>
    <xf numFmtId="0" fontId="10" fillId="0" borderId="2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Alignment="1">
      <alignment horizontal="center" vertical="center" wrapText="1"/>
    </xf>
    <xf numFmtId="0" fontId="9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0" fillId="0" borderId="2" xfId="1" applyFont="1"/>
    <xf numFmtId="0" fontId="21" fillId="0" borderId="2" xfId="1" applyFont="1" applyAlignment="1">
      <alignment horizontal="center" vertical="center" wrapText="1"/>
    </xf>
    <xf numFmtId="0" fontId="22" fillId="0" borderId="2" xfId="1" applyFont="1" applyAlignment="1">
      <alignment horizontal="center" vertical="center" wrapText="1"/>
    </xf>
    <xf numFmtId="0" fontId="20" fillId="0" borderId="2" xfId="1" applyFont="1" applyAlignment="1">
      <alignment vertical="center" wrapText="1"/>
    </xf>
    <xf numFmtId="0" fontId="2" fillId="0" borderId="2" xfId="1" applyFont="1"/>
    <xf numFmtId="177" fontId="0" fillId="4" borderId="0" xfId="0" applyNumberFormat="1" applyFill="1"/>
    <xf numFmtId="179" fontId="0" fillId="4" borderId="0" xfId="0" applyNumberFormat="1" applyFill="1"/>
    <xf numFmtId="177" fontId="10" fillId="3" borderId="2" xfId="1" applyNumberFormat="1" applyFont="1" applyFill="1" applyAlignment="1">
      <alignment horizontal="center" vertical="center" wrapText="1"/>
    </xf>
    <xf numFmtId="180" fontId="9" fillId="4" borderId="2" xfId="1" applyNumberFormat="1" applyFill="1"/>
    <xf numFmtId="180" fontId="11" fillId="3" borderId="2" xfId="1" applyNumberFormat="1" applyFont="1" applyFill="1" applyAlignment="1">
      <alignment horizontal="center" vertical="center" wrapText="1"/>
    </xf>
    <xf numFmtId="178" fontId="7" fillId="8" borderId="2" xfId="0" applyNumberFormat="1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horizontal="center" vertical="center"/>
    </xf>
    <xf numFmtId="178" fontId="13" fillId="11" borderId="2" xfId="0" applyNumberFormat="1" applyFont="1" applyFill="1" applyBorder="1" applyAlignment="1">
      <alignment vertical="center"/>
    </xf>
    <xf numFmtId="178" fontId="3" fillId="9" borderId="2" xfId="0" applyNumberFormat="1" applyFont="1" applyFill="1" applyBorder="1" applyAlignment="1">
      <alignment vertical="center"/>
    </xf>
    <xf numFmtId="178" fontId="0" fillId="9" borderId="2" xfId="0" applyNumberFormat="1" applyFill="1" applyBorder="1" applyAlignment="1">
      <alignment vertical="center"/>
    </xf>
    <xf numFmtId="0" fontId="0" fillId="0" borderId="2" xfId="0" applyBorder="1"/>
    <xf numFmtId="0" fontId="0" fillId="0" borderId="7" xfId="0" applyBorder="1"/>
    <xf numFmtId="178" fontId="1" fillId="9" borderId="7" xfId="1" applyNumberFormat="1" applyFont="1" applyFill="1" applyBorder="1" applyAlignment="1">
      <alignment horizontal="center" vertical="center"/>
    </xf>
    <xf numFmtId="0" fontId="9" fillId="9" borderId="7" xfId="1" applyFill="1" applyBorder="1"/>
    <xf numFmtId="0" fontId="1" fillId="10" borderId="7" xfId="1" applyFont="1" applyFill="1" applyBorder="1" applyAlignment="1">
      <alignment horizontal="center" vertical="center"/>
    </xf>
    <xf numFmtId="9" fontId="9" fillId="9" borderId="7" xfId="1" applyNumberFormat="1" applyFill="1" applyBorder="1"/>
    <xf numFmtId="177" fontId="0" fillId="4" borderId="2" xfId="0" applyNumberFormat="1" applyFill="1" applyBorder="1"/>
    <xf numFmtId="179" fontId="0" fillId="4" borderId="2" xfId="0" applyNumberFormat="1" applyFill="1" applyBorder="1"/>
    <xf numFmtId="0" fontId="0" fillId="4" borderId="8" xfId="0" applyFill="1" applyBorder="1"/>
    <xf numFmtId="0" fontId="0" fillId="0" borderId="8" xfId="0" applyBorder="1"/>
    <xf numFmtId="0" fontId="1" fillId="4" borderId="8" xfId="0" applyFont="1" applyFill="1" applyBorder="1" applyAlignment="1">
      <alignment horizontal="center" vertical="center"/>
    </xf>
    <xf numFmtId="177" fontId="0" fillId="4" borderId="8" xfId="0" applyNumberFormat="1" applyFill="1" applyBorder="1"/>
    <xf numFmtId="179" fontId="0" fillId="4" borderId="8" xfId="0" applyNumberFormat="1" applyFill="1" applyBorder="1"/>
    <xf numFmtId="178" fontId="1" fillId="4" borderId="3" xfId="1" applyNumberFormat="1" applyFont="1" applyFill="1" applyBorder="1" applyAlignment="1">
      <alignment horizontal="center" vertical="center"/>
    </xf>
    <xf numFmtId="0" fontId="9" fillId="4" borderId="3" xfId="1" applyFill="1" applyBorder="1"/>
    <xf numFmtId="0" fontId="1" fillId="6" borderId="3" xfId="1" applyFont="1" applyFill="1" applyBorder="1" applyAlignment="1">
      <alignment horizontal="center" vertical="center"/>
    </xf>
    <xf numFmtId="9" fontId="9" fillId="4" borderId="3" xfId="1" applyNumberFormat="1" applyFill="1" applyBorder="1"/>
    <xf numFmtId="177" fontId="9" fillId="4" borderId="3" xfId="1" applyNumberFormat="1" applyFill="1" applyBorder="1"/>
    <xf numFmtId="180" fontId="9" fillId="4" borderId="3" xfId="1" applyNumberFormat="1" applyFill="1" applyBorder="1"/>
    <xf numFmtId="0" fontId="9" fillId="0" borderId="3" xfId="1" applyBorder="1"/>
    <xf numFmtId="0" fontId="11" fillId="0" borderId="9" xfId="1" applyFont="1" applyBorder="1" applyAlignment="1">
      <alignment horizontal="center" vertical="center" wrapText="1"/>
    </xf>
    <xf numFmtId="0" fontId="9" fillId="0" borderId="3" xfId="1" applyBorder="1" applyAlignment="1">
      <alignment vertical="center" wrapText="1"/>
    </xf>
    <xf numFmtId="0" fontId="9" fillId="0" borderId="9" xfId="1" applyBorder="1" applyAlignment="1">
      <alignment vertical="center" wrapText="1"/>
    </xf>
    <xf numFmtId="0" fontId="10" fillId="3" borderId="2" xfId="1" applyFont="1" applyFill="1" applyAlignment="1">
      <alignment horizontal="center" vertical="center" wrapText="1"/>
    </xf>
    <xf numFmtId="0" fontId="11" fillId="3" borderId="2" xfId="1" applyFont="1" applyFill="1" applyAlignment="1">
      <alignment horizontal="center" vertical="center" wrapText="1"/>
    </xf>
    <xf numFmtId="177" fontId="17" fillId="12" borderId="2" xfId="0" applyNumberFormat="1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77" fontId="11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 wrapText="1"/>
    </xf>
    <xf numFmtId="177" fontId="9" fillId="12" borderId="2" xfId="0" applyNumberFormat="1" applyFont="1" applyFill="1" applyBorder="1" applyAlignment="1">
      <alignment vertical="center" wrapText="1"/>
    </xf>
    <xf numFmtId="177" fontId="1" fillId="12" borderId="2" xfId="0" applyNumberFormat="1" applyFont="1" applyFill="1" applyBorder="1" applyAlignment="1">
      <alignment horizontal="center" vertical="center" shrinkToFit="1"/>
    </xf>
    <xf numFmtId="177" fontId="3" fillId="12" borderId="2" xfId="0" applyNumberFormat="1" applyFont="1" applyFill="1" applyBorder="1"/>
    <xf numFmtId="177" fontId="0" fillId="12" borderId="2" xfId="0" applyNumberFormat="1" applyFill="1" applyBorder="1"/>
    <xf numFmtId="49" fontId="0" fillId="4" borderId="0" xfId="0" applyNumberFormat="1" applyFill="1"/>
    <xf numFmtId="49" fontId="0" fillId="4" borderId="2" xfId="0" applyNumberFormat="1" applyFill="1" applyBorder="1"/>
    <xf numFmtId="181" fontId="0" fillId="4" borderId="0" xfId="0" applyNumberFormat="1" applyFill="1"/>
    <xf numFmtId="181" fontId="0" fillId="4" borderId="2" xfId="0" applyNumberFormat="1" applyFill="1" applyBorder="1"/>
    <xf numFmtId="49" fontId="17" fillId="0" borderId="0" xfId="0" applyNumberFormat="1" applyFont="1"/>
    <xf numFmtId="49" fontId="17" fillId="0" borderId="0" xfId="0" applyNumberFormat="1" applyFont="1" applyAlignment="1">
      <alignment shrinkToFit="1"/>
    </xf>
    <xf numFmtId="176" fontId="17" fillId="0" borderId="0" xfId="0" applyNumberFormat="1" applyFont="1" applyAlignment="1">
      <alignment horizontal="left" vertical="top" wrapText="1"/>
    </xf>
    <xf numFmtId="176" fontId="17" fillId="0" borderId="13" xfId="0" applyNumberFormat="1" applyFont="1" applyBorder="1" applyAlignment="1">
      <alignment horizontal="left" vertical="center" shrinkToFit="1"/>
    </xf>
    <xf numFmtId="176" fontId="17" fillId="0" borderId="13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shrinkToFit="1"/>
    </xf>
    <xf numFmtId="176" fontId="31" fillId="0" borderId="13" xfId="0" applyNumberFormat="1" applyFont="1" applyBorder="1" applyAlignment="1">
      <alignment horizontal="left" vertical="center" wrapText="1"/>
    </xf>
    <xf numFmtId="176" fontId="31" fillId="0" borderId="13" xfId="0" applyNumberFormat="1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 shrinkToFit="1"/>
    </xf>
    <xf numFmtId="176" fontId="25" fillId="0" borderId="13" xfId="0" applyNumberFormat="1" applyFont="1" applyBorder="1" applyAlignment="1">
      <alignment horizontal="left" vertical="center" wrapText="1" shrinkToFit="1"/>
    </xf>
    <xf numFmtId="0" fontId="17" fillId="0" borderId="13" xfId="0" applyFont="1" applyBorder="1"/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left"/>
    </xf>
    <xf numFmtId="177" fontId="25" fillId="3" borderId="13" xfId="0" applyNumberFormat="1" applyFont="1" applyFill="1" applyBorder="1" applyAlignment="1">
      <alignment horizontal="left" vertical="center" wrapText="1"/>
    </xf>
    <xf numFmtId="176" fontId="25" fillId="0" borderId="13" xfId="0" applyNumberFormat="1" applyFont="1" applyBorder="1" applyAlignment="1">
      <alignment horizontal="left" vertical="center"/>
    </xf>
    <xf numFmtId="176" fontId="25" fillId="0" borderId="13" xfId="0" applyNumberFormat="1" applyFont="1" applyBorder="1" applyAlignment="1">
      <alignment horizontal="left" vertical="center" shrinkToFit="1"/>
    </xf>
    <xf numFmtId="177" fontId="25" fillId="0" borderId="13" xfId="0" applyNumberFormat="1" applyFont="1" applyBorder="1" applyAlignment="1">
      <alignment horizontal="left" vertical="center"/>
    </xf>
    <xf numFmtId="177" fontId="25" fillId="0" borderId="0" xfId="0" applyNumberFormat="1" applyFont="1" applyAlignment="1">
      <alignment horizontal="left" shrinkToFit="1"/>
    </xf>
    <xf numFmtId="176" fontId="25" fillId="0" borderId="13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176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shrinkToFit="1"/>
    </xf>
    <xf numFmtId="0" fontId="25" fillId="0" borderId="0" xfId="0" applyFont="1" applyAlignment="1">
      <alignment horizontal="left" wrapText="1" shrinkToFit="1"/>
    </xf>
    <xf numFmtId="177" fontId="25" fillId="0" borderId="0" xfId="0" applyNumberFormat="1" applyFont="1" applyAlignment="1">
      <alignment horizontal="left" vertical="center" wrapText="1"/>
    </xf>
    <xf numFmtId="177" fontId="25" fillId="0" borderId="0" xfId="0" applyNumberFormat="1" applyFont="1" applyAlignment="1">
      <alignment horizontal="left"/>
    </xf>
    <xf numFmtId="177" fontId="25" fillId="0" borderId="0" xfId="0" applyNumberFormat="1" applyFont="1" applyAlignment="1">
      <alignment horizontal="left" vertical="center"/>
    </xf>
    <xf numFmtId="177" fontId="17" fillId="0" borderId="13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3" xfId="0" applyFont="1" applyBorder="1" applyAlignment="1">
      <alignment horizontal="left" vertical="center"/>
    </xf>
    <xf numFmtId="177" fontId="17" fillId="3" borderId="13" xfId="0" applyNumberFormat="1" applyFont="1" applyFill="1" applyBorder="1" applyAlignment="1">
      <alignment horizontal="left" vertical="center" wrapText="1"/>
    </xf>
    <xf numFmtId="177" fontId="17" fillId="3" borderId="2" xfId="0" applyNumberFormat="1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/>
    </xf>
    <xf numFmtId="49" fontId="17" fillId="0" borderId="13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top" wrapText="1"/>
    </xf>
    <xf numFmtId="177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/>
    </xf>
    <xf numFmtId="177" fontId="17" fillId="0" borderId="0" xfId="0" applyNumberFormat="1" applyFont="1" applyAlignment="1">
      <alignment horizontal="left"/>
    </xf>
    <xf numFmtId="176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shrinkToFit="1"/>
    </xf>
    <xf numFmtId="177" fontId="17" fillId="0" borderId="0" xfId="0" applyNumberFormat="1" applyFont="1" applyAlignment="1">
      <alignment horizontal="left" shrinkToFit="1"/>
    </xf>
    <xf numFmtId="177" fontId="17" fillId="0" borderId="0" xfId="0" applyNumberFormat="1" applyFont="1" applyAlignment="1">
      <alignment horizontal="left" vertical="center" wrapText="1"/>
    </xf>
    <xf numFmtId="176" fontId="31" fillId="0" borderId="13" xfId="0" applyNumberFormat="1" applyFont="1" applyBorder="1" applyAlignment="1">
      <alignment horizontal="left" vertical="center"/>
    </xf>
    <xf numFmtId="176" fontId="31" fillId="0" borderId="13" xfId="0" applyNumberFormat="1" applyFont="1" applyBorder="1" applyAlignment="1">
      <alignment horizontal="left" vertical="center" shrinkToFit="1"/>
    </xf>
    <xf numFmtId="49" fontId="31" fillId="0" borderId="13" xfId="0" applyNumberFormat="1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 wrapText="1"/>
    </xf>
    <xf numFmtId="177" fontId="37" fillId="13" borderId="11" xfId="0" applyNumberFormat="1" applyFont="1" applyFill="1" applyBorder="1" applyAlignment="1">
      <alignment horizontal="left" vertical="center"/>
    </xf>
    <xf numFmtId="0" fontId="38" fillId="13" borderId="12" xfId="0" applyFont="1" applyFill="1" applyBorder="1" applyAlignment="1">
      <alignment horizontal="left" vertical="center" shrinkToFit="1"/>
    </xf>
    <xf numFmtId="177" fontId="39" fillId="7" borderId="18" xfId="0" applyNumberFormat="1" applyFont="1" applyFill="1" applyBorder="1" applyAlignment="1">
      <alignment horizontal="left" vertical="center" wrapText="1"/>
    </xf>
    <xf numFmtId="0" fontId="39" fillId="7" borderId="18" xfId="0" applyFont="1" applyFill="1" applyBorder="1" applyAlignment="1">
      <alignment horizontal="left" vertical="center" wrapText="1"/>
    </xf>
    <xf numFmtId="177" fontId="37" fillId="3" borderId="2" xfId="0" applyNumberFormat="1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 vertical="center" wrapText="1"/>
    </xf>
    <xf numFmtId="177" fontId="37" fillId="3" borderId="0" xfId="0" applyNumberFormat="1" applyFont="1" applyFill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177" fontId="37" fillId="3" borderId="19" xfId="0" applyNumberFormat="1" applyFont="1" applyFill="1" applyBorder="1" applyAlignment="1">
      <alignment horizontal="left" vertical="center" wrapText="1"/>
    </xf>
    <xf numFmtId="177" fontId="37" fillId="13" borderId="10" xfId="0" applyNumberFormat="1" applyFont="1" applyFill="1" applyBorder="1" applyAlignment="1">
      <alignment horizontal="left" vertical="center"/>
    </xf>
    <xf numFmtId="177" fontId="37" fillId="13" borderId="1" xfId="0" applyNumberFormat="1" applyFont="1" applyFill="1" applyBorder="1" applyAlignment="1">
      <alignment horizontal="left" vertical="center"/>
    </xf>
    <xf numFmtId="0" fontId="38" fillId="13" borderId="0" xfId="0" applyFont="1" applyFill="1" applyAlignment="1">
      <alignment horizontal="left" vertical="center"/>
    </xf>
    <xf numFmtId="0" fontId="37" fillId="13" borderId="0" xfId="0" applyFont="1" applyFill="1" applyAlignment="1">
      <alignment horizontal="left" vertical="center"/>
    </xf>
    <xf numFmtId="177" fontId="37" fillId="13" borderId="0" xfId="0" applyNumberFormat="1" applyFont="1" applyFill="1" applyAlignment="1">
      <alignment horizontal="left" vertical="center"/>
    </xf>
    <xf numFmtId="178" fontId="7" fillId="15" borderId="20" xfId="0" applyNumberFormat="1" applyFont="1" applyFill="1" applyBorder="1" applyAlignment="1">
      <alignment horizontal="left" vertical="center"/>
    </xf>
    <xf numFmtId="178" fontId="12" fillId="14" borderId="5" xfId="0" applyNumberFormat="1" applyFont="1" applyFill="1" applyBorder="1" applyAlignment="1">
      <alignment horizontal="left" vertical="center" shrinkToFit="1"/>
    </xf>
    <xf numFmtId="178" fontId="7" fillId="3" borderId="21" xfId="0" applyNumberFormat="1" applyFont="1" applyFill="1" applyBorder="1" applyAlignment="1">
      <alignment horizontal="left" vertical="center"/>
    </xf>
    <xf numFmtId="178" fontId="7" fillId="3" borderId="5" xfId="0" applyNumberFormat="1" applyFont="1" applyFill="1" applyBorder="1" applyAlignment="1">
      <alignment horizontal="left" vertical="center"/>
    </xf>
    <xf numFmtId="178" fontId="13" fillId="14" borderId="22" xfId="0" applyNumberFormat="1" applyFont="1" applyFill="1" applyBorder="1" applyAlignment="1">
      <alignment horizontal="left" vertical="center"/>
    </xf>
    <xf numFmtId="178" fontId="13" fillId="3" borderId="22" xfId="0" applyNumberFormat="1" applyFont="1" applyFill="1" applyBorder="1" applyAlignment="1">
      <alignment horizontal="left" vertical="center"/>
    </xf>
    <xf numFmtId="178" fontId="41" fillId="3" borderId="5" xfId="0" applyNumberFormat="1" applyFont="1" applyFill="1" applyBorder="1" applyAlignment="1">
      <alignment horizontal="left" vertical="center"/>
    </xf>
    <xf numFmtId="177" fontId="7" fillId="13" borderId="11" xfId="0" applyNumberFormat="1" applyFont="1" applyFill="1" applyBorder="1" applyAlignment="1">
      <alignment horizontal="left" vertical="center"/>
    </xf>
    <xf numFmtId="0" fontId="12" fillId="13" borderId="12" xfId="0" applyFont="1" applyFill="1" applyBorder="1" applyAlignment="1">
      <alignment horizontal="left" vertical="center" shrinkToFit="1"/>
    </xf>
    <xf numFmtId="177" fontId="46" fillId="3" borderId="7" xfId="0" applyNumberFormat="1" applyFont="1" applyFill="1" applyBorder="1" applyAlignment="1">
      <alignment horizontal="left" vertical="center" wrapText="1"/>
    </xf>
    <xf numFmtId="0" fontId="46" fillId="3" borderId="7" xfId="0" applyFont="1" applyFill="1" applyBorder="1" applyAlignment="1">
      <alignment horizontal="left" vertical="center" wrapText="1"/>
    </xf>
    <xf numFmtId="177" fontId="46" fillId="3" borderId="0" xfId="0" applyNumberFormat="1" applyFont="1" applyFill="1" applyAlignment="1">
      <alignment horizontal="left" vertical="center" wrapText="1"/>
    </xf>
    <xf numFmtId="0" fontId="46" fillId="3" borderId="0" xfId="0" applyFont="1" applyFill="1" applyAlignment="1">
      <alignment horizontal="left" vertical="center" wrapText="1"/>
    </xf>
    <xf numFmtId="177" fontId="43" fillId="3" borderId="7" xfId="0" applyNumberFormat="1" applyFont="1" applyFill="1" applyBorder="1" applyAlignment="1">
      <alignment horizontal="left" vertical="center" wrapText="1"/>
    </xf>
    <xf numFmtId="0" fontId="43" fillId="3" borderId="7" xfId="0" applyFont="1" applyFill="1" applyBorder="1" applyAlignment="1">
      <alignment horizontal="left" vertical="center" wrapText="1"/>
    </xf>
    <xf numFmtId="177" fontId="41" fillId="3" borderId="0" xfId="0" applyNumberFormat="1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177" fontId="11" fillId="3" borderId="0" xfId="0" applyNumberFormat="1" applyFont="1" applyFill="1" applyAlignment="1">
      <alignment horizontal="center" vertical="center" wrapText="1"/>
    </xf>
    <xf numFmtId="179" fontId="11" fillId="3" borderId="0" xfId="0" applyNumberFormat="1" applyFont="1" applyFill="1" applyAlignment="1">
      <alignment horizontal="center" vertical="center" wrapText="1"/>
    </xf>
    <xf numFmtId="179" fontId="9" fillId="3" borderId="0" xfId="0" applyNumberFormat="1" applyFont="1" applyFill="1" applyAlignment="1">
      <alignment vertical="center" wrapText="1"/>
    </xf>
    <xf numFmtId="179" fontId="46" fillId="3" borderId="7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77" fontId="11" fillId="3" borderId="0" xfId="0" applyNumberFormat="1" applyFont="1" applyFill="1" applyAlignment="1">
      <alignment horizontal="left" vertical="center" wrapText="1"/>
    </xf>
    <xf numFmtId="179" fontId="11" fillId="3" borderId="0" xfId="0" applyNumberFormat="1" applyFont="1" applyFill="1" applyAlignment="1">
      <alignment horizontal="left" vertical="center" wrapText="1"/>
    </xf>
    <xf numFmtId="177" fontId="13" fillId="13" borderId="10" xfId="0" applyNumberFormat="1" applyFont="1" applyFill="1" applyBorder="1" applyAlignment="1">
      <alignment horizontal="left"/>
    </xf>
    <xf numFmtId="177" fontId="13" fillId="13" borderId="1" xfId="0" applyNumberFormat="1" applyFont="1" applyFill="1" applyBorder="1" applyAlignment="1">
      <alignment horizontal="left"/>
    </xf>
    <xf numFmtId="0" fontId="47" fillId="13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177" fontId="41" fillId="13" borderId="0" xfId="0" applyNumberFormat="1" applyFont="1" applyFill="1" applyAlignment="1">
      <alignment horizontal="left"/>
    </xf>
    <xf numFmtId="0" fontId="41" fillId="13" borderId="0" xfId="0" applyFont="1" applyFill="1" applyAlignment="1">
      <alignment horizontal="left"/>
    </xf>
    <xf numFmtId="0" fontId="35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/>
    </xf>
    <xf numFmtId="0" fontId="35" fillId="0" borderId="5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shrinkToFit="1"/>
    </xf>
    <xf numFmtId="0" fontId="36" fillId="0" borderId="13" xfId="0" applyFont="1" applyBorder="1" applyAlignment="1">
      <alignment horizontal="left" vertical="center" shrinkToFit="1"/>
    </xf>
    <xf numFmtId="0" fontId="24" fillId="0" borderId="13" xfId="0" applyFont="1" applyBorder="1" applyAlignment="1">
      <alignment vertical="center"/>
    </xf>
    <xf numFmtId="0" fontId="24" fillId="0" borderId="16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6" xfId="0" applyFont="1" applyBorder="1" applyAlignment="1">
      <alignment vertical="center"/>
    </xf>
    <xf numFmtId="0" fontId="24" fillId="0" borderId="13" xfId="0" applyFont="1" applyBorder="1" applyAlignment="1">
      <alignment horizontal="left" shrinkToFit="1"/>
    </xf>
    <xf numFmtId="0" fontId="24" fillId="0" borderId="13" xfId="2" applyFont="1" applyBorder="1" applyAlignment="1">
      <alignment horizontal="left" vertical="center" wrapText="1"/>
    </xf>
    <xf numFmtId="0" fontId="24" fillId="0" borderId="13" xfId="0" applyFont="1" applyBorder="1" applyAlignment="1">
      <alignment vertical="center" wrapText="1"/>
    </xf>
    <xf numFmtId="0" fontId="49" fillId="0" borderId="13" xfId="0" applyFont="1" applyBorder="1" applyAlignment="1">
      <alignment vertical="center"/>
    </xf>
    <xf numFmtId="178" fontId="24" fillId="0" borderId="13" xfId="0" applyNumberFormat="1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3" xfId="2" applyFont="1" applyBorder="1" applyAlignment="1">
      <alignment horizontal="left" vertical="center" shrinkToFit="1"/>
    </xf>
    <xf numFmtId="0" fontId="36" fillId="0" borderId="1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50" fillId="0" borderId="5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/>
    </xf>
    <xf numFmtId="0" fontId="36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wrapText="1"/>
    </xf>
    <xf numFmtId="0" fontId="50" fillId="0" borderId="13" xfId="0" applyFont="1" applyBorder="1" applyAlignment="1">
      <alignment vertical="center"/>
    </xf>
    <xf numFmtId="0" fontId="42" fillId="0" borderId="13" xfId="0" applyFont="1" applyBorder="1" applyAlignment="1">
      <alignment horizontal="left" vertical="center"/>
    </xf>
    <xf numFmtId="0" fontId="50" fillId="0" borderId="13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 shrinkToFit="1"/>
    </xf>
    <xf numFmtId="0" fontId="36" fillId="0" borderId="24" xfId="0" applyFont="1" applyBorder="1" applyAlignment="1">
      <alignment horizontal="left" vertical="center" shrinkToFit="1"/>
    </xf>
    <xf numFmtId="0" fontId="24" fillId="0" borderId="24" xfId="0" applyFont="1" applyBorder="1" applyAlignment="1">
      <alignment vertical="center"/>
    </xf>
    <xf numFmtId="0" fontId="24" fillId="0" borderId="24" xfId="0" applyFont="1" applyBorder="1" applyAlignment="1">
      <alignment vertical="center" shrinkToFit="1"/>
    </xf>
    <xf numFmtId="177" fontId="46" fillId="3" borderId="2" xfId="0" applyNumberFormat="1" applyFont="1" applyFill="1" applyBorder="1" applyAlignment="1">
      <alignment horizontal="left" vertical="center" wrapText="1"/>
    </xf>
    <xf numFmtId="0" fontId="46" fillId="3" borderId="2" xfId="0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shrinkToFit="1"/>
    </xf>
    <xf numFmtId="0" fontId="36" fillId="0" borderId="6" xfId="0" applyFont="1" applyBorder="1" applyAlignment="1">
      <alignment horizontal="left" vertical="center" shrinkToFit="1"/>
    </xf>
    <xf numFmtId="0" fontId="24" fillId="0" borderId="6" xfId="0" applyFont="1" applyBorder="1" applyAlignment="1">
      <alignment vertical="center" shrinkToFit="1"/>
    </xf>
    <xf numFmtId="177" fontId="41" fillId="3" borderId="2" xfId="0" applyNumberFormat="1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left" shrinkToFit="1"/>
    </xf>
    <xf numFmtId="0" fontId="35" fillId="0" borderId="6" xfId="0" applyFont="1" applyBorder="1" applyAlignment="1">
      <alignment horizontal="left" vertical="center" shrinkToFit="1"/>
    </xf>
    <xf numFmtId="0" fontId="36" fillId="0" borderId="6" xfId="0" applyFont="1" applyBorder="1" applyAlignment="1">
      <alignment horizontal="left" vertical="center"/>
    </xf>
    <xf numFmtId="177" fontId="44" fillId="7" borderId="2" xfId="0" applyNumberFormat="1" applyFont="1" applyFill="1" applyBorder="1" applyAlignment="1">
      <alignment horizontal="left" vertical="center" wrapText="1"/>
    </xf>
    <xf numFmtId="0" fontId="45" fillId="7" borderId="2" xfId="0" applyFont="1" applyFill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shrinkToFit="1"/>
    </xf>
    <xf numFmtId="0" fontId="36" fillId="0" borderId="25" xfId="0" applyFont="1" applyBorder="1" applyAlignment="1">
      <alignment horizontal="left" vertical="center" shrinkToFit="1"/>
    </xf>
    <xf numFmtId="0" fontId="24" fillId="0" borderId="25" xfId="0" applyFont="1" applyBorder="1" applyAlignment="1">
      <alignment vertical="center"/>
    </xf>
    <xf numFmtId="0" fontId="24" fillId="0" borderId="25" xfId="0" applyFont="1" applyBorder="1" applyAlignment="1">
      <alignment vertical="center" shrinkToFit="1"/>
    </xf>
    <xf numFmtId="0" fontId="22" fillId="0" borderId="7" xfId="1" applyFont="1" applyBorder="1" applyAlignment="1">
      <alignment horizontal="center" vertical="center" wrapText="1"/>
    </xf>
    <xf numFmtId="178" fontId="1" fillId="4" borderId="7" xfId="1" applyNumberFormat="1" applyFont="1" applyFill="1" applyBorder="1" applyAlignment="1">
      <alignment horizontal="center" vertical="center"/>
    </xf>
    <xf numFmtId="0" fontId="9" fillId="4" borderId="7" xfId="1" applyFill="1" applyBorder="1"/>
    <xf numFmtId="0" fontId="1" fillId="6" borderId="7" xfId="1" applyFont="1" applyFill="1" applyBorder="1" applyAlignment="1">
      <alignment horizontal="center" vertical="center"/>
    </xf>
    <xf numFmtId="9" fontId="9" fillId="4" borderId="7" xfId="1" applyNumberFormat="1" applyFill="1" applyBorder="1"/>
    <xf numFmtId="179" fontId="9" fillId="4" borderId="7" xfId="1" applyNumberFormat="1" applyFill="1" applyBorder="1"/>
    <xf numFmtId="177" fontId="1" fillId="4" borderId="7" xfId="1" applyNumberFormat="1" applyFont="1" applyFill="1" applyBorder="1" applyAlignment="1">
      <alignment horizontal="center" vertical="center"/>
    </xf>
    <xf numFmtId="177" fontId="9" fillId="0" borderId="7" xfId="1" applyNumberFormat="1" applyBorder="1"/>
    <xf numFmtId="0" fontId="9" fillId="0" borderId="7" xfId="1" applyBorder="1"/>
    <xf numFmtId="0" fontId="24" fillId="0" borderId="25" xfId="0" applyFont="1" applyBorder="1" applyAlignment="1">
      <alignment horizontal="left" shrinkToFit="1"/>
    </xf>
    <xf numFmtId="0" fontId="11" fillId="3" borderId="2" xfId="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181" fontId="46" fillId="3" borderId="7" xfId="0" applyNumberFormat="1" applyFont="1" applyFill="1" applyBorder="1" applyAlignment="1">
      <alignment horizontal="left" vertical="center" wrapText="1"/>
    </xf>
    <xf numFmtId="182" fontId="46" fillId="3" borderId="7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177" fontId="9" fillId="3" borderId="2" xfId="0" applyNumberFormat="1" applyFont="1" applyFill="1" applyBorder="1" applyAlignment="1">
      <alignment vertical="center" wrapText="1"/>
    </xf>
    <xf numFmtId="179" fontId="9" fillId="3" borderId="2" xfId="0" applyNumberFormat="1" applyFont="1" applyFill="1" applyBorder="1" applyAlignment="1">
      <alignment vertical="center" wrapText="1"/>
    </xf>
    <xf numFmtId="177" fontId="9" fillId="4" borderId="7" xfId="1" applyNumberFormat="1" applyFill="1" applyBorder="1"/>
    <xf numFmtId="0" fontId="24" fillId="0" borderId="6" xfId="0" applyFont="1" applyBorder="1" applyAlignment="1">
      <alignment horizontal="left" shrinkToFit="1"/>
    </xf>
    <xf numFmtId="0" fontId="11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 wrapText="1"/>
    </xf>
    <xf numFmtId="179" fontId="1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77" fontId="9" fillId="3" borderId="2" xfId="0" applyNumberFormat="1" applyFont="1" applyFill="1" applyBorder="1" applyAlignment="1">
      <alignment horizontal="left" vertical="center" wrapText="1"/>
    </xf>
    <xf numFmtId="179" fontId="9" fillId="3" borderId="2" xfId="0" applyNumberFormat="1" applyFont="1" applyFill="1" applyBorder="1" applyAlignment="1">
      <alignment horizontal="left" vertical="center" wrapText="1"/>
    </xf>
    <xf numFmtId="0" fontId="24" fillId="0" borderId="24" xfId="2" applyFont="1" applyBorder="1" applyAlignment="1">
      <alignment horizontal="left" vertical="center" wrapText="1"/>
    </xf>
    <xf numFmtId="0" fontId="24" fillId="0" borderId="24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25" xfId="0" applyFont="1" applyBorder="1"/>
    <xf numFmtId="0" fontId="36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 shrinkToFit="1"/>
    </xf>
    <xf numFmtId="178" fontId="7" fillId="15" borderId="14" xfId="0" applyNumberFormat="1" applyFont="1" applyFill="1" applyBorder="1" applyAlignment="1">
      <alignment horizontal="left" vertical="center"/>
    </xf>
    <xf numFmtId="178" fontId="12" fillId="14" borderId="4" xfId="0" applyNumberFormat="1" applyFont="1" applyFill="1" applyBorder="1" applyAlignment="1">
      <alignment horizontal="left" vertical="center" shrinkToFit="1"/>
    </xf>
    <xf numFmtId="0" fontId="7" fillId="15" borderId="13" xfId="0" applyFont="1" applyFill="1" applyBorder="1" applyAlignment="1">
      <alignment horizontal="left" vertical="center"/>
    </xf>
    <xf numFmtId="178" fontId="1" fillId="3" borderId="23" xfId="0" applyNumberFormat="1" applyFont="1" applyFill="1" applyBorder="1" applyAlignment="1">
      <alignment horizontal="left" vertical="center"/>
    </xf>
    <xf numFmtId="178" fontId="1" fillId="3" borderId="4" xfId="0" applyNumberFormat="1" applyFont="1" applyFill="1" applyBorder="1" applyAlignment="1">
      <alignment horizontal="left" vertical="center"/>
    </xf>
    <xf numFmtId="178" fontId="0" fillId="3" borderId="4" xfId="0" applyNumberFormat="1" applyFill="1" applyBorder="1" applyAlignment="1">
      <alignment horizontal="left" vertical="center"/>
    </xf>
    <xf numFmtId="178" fontId="3" fillId="3" borderId="15" xfId="0" applyNumberFormat="1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12" fillId="14" borderId="6" xfId="0" applyFont="1" applyFill="1" applyBorder="1" applyAlignment="1">
      <alignment horizontal="left" vertical="center" shrinkToFit="1"/>
    </xf>
    <xf numFmtId="0" fontId="36" fillId="0" borderId="29" xfId="0" applyFont="1" applyBorder="1" applyAlignment="1">
      <alignment horizontal="left" vertical="center" shrinkToFit="1"/>
    </xf>
    <xf numFmtId="0" fontId="24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 shrinkToFit="1"/>
    </xf>
    <xf numFmtId="0" fontId="10" fillId="12" borderId="19" xfId="0" applyFont="1" applyFill="1" applyBorder="1" applyAlignment="1">
      <alignment horizontal="center" vertical="center" wrapText="1"/>
    </xf>
    <xf numFmtId="0" fontId="1" fillId="9" borderId="19" xfId="1" applyFont="1" applyFill="1" applyBorder="1" applyAlignment="1">
      <alignment horizontal="center" vertical="center"/>
    </xf>
    <xf numFmtId="0" fontId="5" fillId="8" borderId="19" xfId="1" applyFont="1" applyFill="1" applyBorder="1" applyAlignment="1">
      <alignment horizontal="center" vertical="center" shrinkToFit="1"/>
    </xf>
    <xf numFmtId="0" fontId="6" fillId="9" borderId="19" xfId="1" applyFont="1" applyFill="1" applyBorder="1"/>
    <xf numFmtId="0" fontId="15" fillId="9" borderId="19" xfId="1" applyFont="1" applyFill="1" applyBorder="1"/>
    <xf numFmtId="0" fontId="14" fillId="9" borderId="19" xfId="1" applyFont="1" applyFill="1" applyBorder="1"/>
    <xf numFmtId="0" fontId="4" fillId="9" borderId="19" xfId="1" applyFont="1" applyFill="1" applyBorder="1" applyAlignment="1">
      <alignment horizontal="center" vertical="center"/>
    </xf>
    <xf numFmtId="0" fontId="0" fillId="0" borderId="19" xfId="0" applyBorder="1"/>
    <xf numFmtId="178" fontId="1" fillId="3" borderId="30" xfId="0" applyNumberFormat="1" applyFont="1" applyFill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 shrinkToFit="1"/>
    </xf>
    <xf numFmtId="0" fontId="11" fillId="0" borderId="7" xfId="1" applyFont="1" applyBorder="1" applyAlignment="1">
      <alignment horizontal="center" vertical="center" wrapText="1"/>
    </xf>
    <xf numFmtId="177" fontId="17" fillId="3" borderId="28" xfId="0" applyNumberFormat="1" applyFont="1" applyFill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 shrinkToFit="1"/>
    </xf>
    <xf numFmtId="0" fontId="17" fillId="0" borderId="32" xfId="0" applyFont="1" applyBorder="1" applyAlignment="1">
      <alignment horizontal="left" shrinkToFit="1"/>
    </xf>
    <xf numFmtId="176" fontId="31" fillId="0" borderId="34" xfId="0" applyNumberFormat="1" applyFont="1" applyBorder="1" applyAlignment="1">
      <alignment horizontal="left" vertical="center"/>
    </xf>
    <xf numFmtId="49" fontId="31" fillId="0" borderId="35" xfId="0" applyNumberFormat="1" applyFont="1" applyBorder="1" applyAlignment="1">
      <alignment horizontal="left" vertical="center" shrinkToFit="1"/>
    </xf>
    <xf numFmtId="176" fontId="31" fillId="0" borderId="36" xfId="0" applyNumberFormat="1" applyFont="1" applyBorder="1" applyAlignment="1">
      <alignment horizontal="left" vertical="center"/>
    </xf>
    <xf numFmtId="176" fontId="31" fillId="0" borderId="37" xfId="0" applyNumberFormat="1" applyFont="1" applyBorder="1" applyAlignment="1">
      <alignment horizontal="left" vertical="center"/>
    </xf>
    <xf numFmtId="0" fontId="52" fillId="0" borderId="30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53" fillId="0" borderId="3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2" fillId="0" borderId="40" xfId="0" applyFont="1" applyBorder="1" applyAlignment="1">
      <alignment horizontal="left" vertical="center" shrinkToFit="1"/>
    </xf>
    <xf numFmtId="0" fontId="52" fillId="0" borderId="41" xfId="0" applyFont="1" applyBorder="1" applyAlignment="1">
      <alignment vertical="center" shrinkToFit="1"/>
    </xf>
    <xf numFmtId="0" fontId="52" fillId="0" borderId="42" xfId="0" applyFont="1" applyBorder="1" applyAlignment="1">
      <alignment horizontal="left" vertical="center" shrinkToFit="1"/>
    </xf>
    <xf numFmtId="0" fontId="52" fillId="0" borderId="43" xfId="0" applyFont="1" applyBorder="1" applyAlignment="1">
      <alignment horizontal="left" vertical="center" shrinkToFit="1"/>
    </xf>
    <xf numFmtId="0" fontId="52" fillId="0" borderId="41" xfId="0" applyFont="1" applyBorder="1" applyAlignment="1">
      <alignment horizontal="left" vertical="center" shrinkToFit="1"/>
    </xf>
    <xf numFmtId="0" fontId="52" fillId="0" borderId="44" xfId="0" applyFont="1" applyBorder="1" applyAlignment="1">
      <alignment horizontal="left" vertical="center" shrinkToFit="1"/>
    </xf>
    <xf numFmtId="0" fontId="52" fillId="0" borderId="45" xfId="0" applyFont="1" applyBorder="1" applyAlignment="1">
      <alignment horizontal="left" vertical="center" shrinkToFit="1"/>
    </xf>
    <xf numFmtId="0" fontId="52" fillId="0" borderId="45" xfId="0" applyFont="1" applyBorder="1" applyAlignment="1">
      <alignment vertical="center" shrinkToFit="1"/>
    </xf>
    <xf numFmtId="0" fontId="54" fillId="0" borderId="40" xfId="0" applyFont="1" applyBorder="1" applyAlignment="1">
      <alignment horizontal="left" vertical="center" shrinkToFit="1"/>
    </xf>
    <xf numFmtId="0" fontId="52" fillId="0" borderId="46" xfId="0" applyFont="1" applyBorder="1" applyAlignment="1">
      <alignment vertical="center"/>
    </xf>
    <xf numFmtId="0" fontId="52" fillId="0" borderId="47" xfId="0" applyFont="1" applyBorder="1" applyAlignment="1">
      <alignment vertical="center"/>
    </xf>
    <xf numFmtId="0" fontId="52" fillId="0" borderId="30" xfId="0" applyFont="1" applyBorder="1" applyAlignment="1">
      <alignment horizontal="left" vertical="center"/>
    </xf>
    <xf numFmtId="0" fontId="52" fillId="0" borderId="39" xfId="0" applyFont="1" applyBorder="1" applyAlignment="1">
      <alignment horizontal="left" vertical="center"/>
    </xf>
    <xf numFmtId="0" fontId="53" fillId="0" borderId="30" xfId="0" applyFont="1" applyBorder="1" applyAlignment="1">
      <alignment horizontal="left" vertical="center" shrinkToFit="1"/>
    </xf>
    <xf numFmtId="0" fontId="53" fillId="2" borderId="39" xfId="0" applyFont="1" applyFill="1" applyBorder="1" applyAlignment="1">
      <alignment horizontal="left" vertical="center" shrinkToFit="1"/>
    </xf>
    <xf numFmtId="0" fontId="52" fillId="0" borderId="40" xfId="0" applyFont="1" applyBorder="1" applyAlignment="1">
      <alignment horizontal="left" shrinkToFit="1"/>
    </xf>
    <xf numFmtId="0" fontId="52" fillId="0" borderId="41" xfId="0" applyFont="1" applyBorder="1" applyAlignment="1">
      <alignment horizontal="left" shrinkToFit="1"/>
    </xf>
    <xf numFmtId="0" fontId="52" fillId="0" borderId="41" xfId="0" applyFont="1" applyBorder="1" applyAlignment="1">
      <alignment horizontal="left" vertical="center" wrapText="1"/>
    </xf>
    <xf numFmtId="0" fontId="52" fillId="0" borderId="43" xfId="0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shrinkToFit="1"/>
    </xf>
    <xf numFmtId="0" fontId="52" fillId="0" borderId="45" xfId="0" applyFont="1" applyBorder="1" applyAlignment="1">
      <alignment horizontal="left" shrinkToFit="1"/>
    </xf>
    <xf numFmtId="0" fontId="24" fillId="0" borderId="40" xfId="0" applyFont="1" applyBorder="1" applyAlignment="1">
      <alignment horizontal="left" vertical="center" shrinkToFit="1"/>
    </xf>
    <xf numFmtId="0" fontId="55" fillId="0" borderId="41" xfId="0" applyFont="1" applyBorder="1" applyAlignment="1">
      <alignment horizontal="left" vertical="center" shrinkToFit="1"/>
    </xf>
    <xf numFmtId="0" fontId="52" fillId="0" borderId="41" xfId="0" applyFont="1" applyBorder="1" applyAlignment="1">
      <alignment horizontal="left" vertical="center"/>
    </xf>
    <xf numFmtId="0" fontId="56" fillId="0" borderId="44" xfId="0" applyFont="1" applyBorder="1" applyAlignment="1">
      <alignment horizontal="left" vertical="center"/>
    </xf>
    <xf numFmtId="0" fontId="56" fillId="0" borderId="45" xfId="0" applyFont="1" applyBorder="1" applyAlignment="1">
      <alignment horizontal="left" vertical="center"/>
    </xf>
    <xf numFmtId="0" fontId="55" fillId="0" borderId="40" xfId="0" applyFont="1" applyBorder="1" applyAlignment="1">
      <alignment horizontal="left" vertical="center" shrinkToFit="1"/>
    </xf>
    <xf numFmtId="0" fontId="52" fillId="0" borderId="48" xfId="0" applyFont="1" applyBorder="1" applyAlignment="1">
      <alignment horizontal="left" vertical="center"/>
    </xf>
    <xf numFmtId="0" fontId="52" fillId="0" borderId="49" xfId="0" applyFont="1" applyBorder="1" applyAlignment="1">
      <alignment horizontal="left" vertical="center"/>
    </xf>
    <xf numFmtId="0" fontId="52" fillId="0" borderId="40" xfId="0" applyFont="1" applyBorder="1" applyAlignment="1">
      <alignment horizontal="left" vertical="center"/>
    </xf>
    <xf numFmtId="0" fontId="52" fillId="0" borderId="43" xfId="0" applyFont="1" applyBorder="1" applyAlignment="1">
      <alignment horizontal="left" shrinkToFit="1"/>
    </xf>
    <xf numFmtId="0" fontId="52" fillId="7" borderId="40" xfId="0" applyFont="1" applyFill="1" applyBorder="1" applyAlignment="1">
      <alignment horizontal="left" vertical="center" shrinkToFit="1"/>
    </xf>
    <xf numFmtId="0" fontId="52" fillId="7" borderId="41" xfId="0" applyFont="1" applyFill="1" applyBorder="1" applyAlignment="1">
      <alignment horizontal="left" vertical="center" wrapText="1"/>
    </xf>
    <xf numFmtId="0" fontId="52" fillId="7" borderId="42" xfId="0" applyFont="1" applyFill="1" applyBorder="1" applyAlignment="1">
      <alignment horizontal="left" vertical="center" shrinkToFit="1"/>
    </xf>
    <xf numFmtId="0" fontId="52" fillId="7" borderId="43" xfId="0" applyFont="1" applyFill="1" applyBorder="1" applyAlignment="1">
      <alignment horizontal="left" vertical="center" shrinkToFit="1"/>
    </xf>
    <xf numFmtId="0" fontId="52" fillId="7" borderId="41" xfId="0" applyFont="1" applyFill="1" applyBorder="1" applyAlignment="1">
      <alignment horizontal="left" vertical="center" shrinkToFit="1"/>
    </xf>
    <xf numFmtId="0" fontId="52" fillId="7" borderId="44" xfId="0" applyFont="1" applyFill="1" applyBorder="1" applyAlignment="1">
      <alignment horizontal="left" vertical="center" shrinkToFit="1"/>
    </xf>
    <xf numFmtId="0" fontId="52" fillId="7" borderId="45" xfId="0" applyFont="1" applyFill="1" applyBorder="1" applyAlignment="1">
      <alignment horizontal="left" vertical="center" shrinkToFit="1"/>
    </xf>
    <xf numFmtId="0" fontId="52" fillId="7" borderId="43" xfId="0" applyFont="1" applyFill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shrinkToFit="1"/>
    </xf>
    <xf numFmtId="0" fontId="24" fillId="0" borderId="42" xfId="0" applyFont="1" applyBorder="1" applyAlignment="1">
      <alignment horizontal="left" vertical="center" shrinkToFit="1"/>
    </xf>
    <xf numFmtId="0" fontId="24" fillId="0" borderId="43" xfId="0" applyFont="1" applyBorder="1" applyAlignment="1">
      <alignment horizontal="left" vertical="center" shrinkToFit="1"/>
    </xf>
    <xf numFmtId="0" fontId="24" fillId="0" borderId="40" xfId="0" applyFont="1" applyBorder="1" applyAlignment="1">
      <alignment horizontal="left" shrinkToFit="1"/>
    </xf>
    <xf numFmtId="0" fontId="24" fillId="0" borderId="41" xfId="0" applyFont="1" applyBorder="1" applyAlignment="1">
      <alignment horizontal="left" shrinkToFit="1"/>
    </xf>
    <xf numFmtId="0" fontId="52" fillId="7" borderId="44" xfId="0" applyFont="1" applyFill="1" applyBorder="1" applyAlignment="1">
      <alignment horizontal="left" shrinkToFit="1"/>
    </xf>
    <xf numFmtId="0" fontId="52" fillId="7" borderId="45" xfId="0" applyFont="1" applyFill="1" applyBorder="1" applyAlignment="1">
      <alignment horizontal="left" shrinkToFi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43" xfId="0" applyFont="1" applyBorder="1" applyAlignment="1">
      <alignment horizontal="left" shrinkToFit="1"/>
    </xf>
    <xf numFmtId="0" fontId="24" fillId="0" borderId="44" xfId="0" applyFont="1" applyBorder="1" applyAlignment="1">
      <alignment horizontal="left" shrinkToFit="1"/>
    </xf>
    <xf numFmtId="0" fontId="24" fillId="0" borderId="45" xfId="0" applyFont="1" applyBorder="1" applyAlignment="1">
      <alignment horizontal="left" shrinkToFit="1"/>
    </xf>
    <xf numFmtId="0" fontId="24" fillId="0" borderId="41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55" fillId="7" borderId="40" xfId="0" applyFont="1" applyFill="1" applyBorder="1" applyAlignment="1">
      <alignment horizontal="left" vertical="center" shrinkToFit="1"/>
    </xf>
    <xf numFmtId="0" fontId="55" fillId="7" borderId="41" xfId="0" applyFont="1" applyFill="1" applyBorder="1" applyAlignment="1">
      <alignment horizontal="left" vertical="center" wrapText="1"/>
    </xf>
    <xf numFmtId="0" fontId="55" fillId="7" borderId="42" xfId="0" applyFont="1" applyFill="1" applyBorder="1" applyAlignment="1">
      <alignment horizontal="left" vertical="center" shrinkToFit="1"/>
    </xf>
    <xf numFmtId="0" fontId="55" fillId="7" borderId="43" xfId="0" applyFont="1" applyFill="1" applyBorder="1" applyAlignment="1">
      <alignment horizontal="left" vertical="center" shrinkToFit="1"/>
    </xf>
    <xf numFmtId="0" fontId="55" fillId="7" borderId="41" xfId="0" applyFont="1" applyFill="1" applyBorder="1" applyAlignment="1">
      <alignment horizontal="left" vertical="center" shrinkToFit="1"/>
    </xf>
    <xf numFmtId="0" fontId="55" fillId="7" borderId="44" xfId="0" applyFont="1" applyFill="1" applyBorder="1" applyAlignment="1">
      <alignment horizontal="left" shrinkToFit="1"/>
    </xf>
    <xf numFmtId="0" fontId="55" fillId="7" borderId="45" xfId="0" applyFont="1" applyFill="1" applyBorder="1" applyAlignment="1">
      <alignment horizontal="left" shrinkToFit="1"/>
    </xf>
    <xf numFmtId="0" fontId="52" fillId="7" borderId="40" xfId="0" applyFont="1" applyFill="1" applyBorder="1" applyAlignment="1">
      <alignment horizontal="left" shrinkToFit="1"/>
    </xf>
    <xf numFmtId="0" fontId="55" fillId="7" borderId="40" xfId="0" applyFont="1" applyFill="1" applyBorder="1" applyAlignment="1">
      <alignment horizontal="left" shrinkToFit="1"/>
    </xf>
    <xf numFmtId="0" fontId="55" fillId="7" borderId="41" xfId="0" applyFont="1" applyFill="1" applyBorder="1" applyAlignment="1">
      <alignment horizontal="left" shrinkToFit="1"/>
    </xf>
    <xf numFmtId="0" fontId="52" fillId="0" borderId="46" xfId="0" applyFont="1" applyBorder="1" applyAlignment="1">
      <alignment horizontal="left" vertical="center"/>
    </xf>
    <xf numFmtId="0" fontId="52" fillId="0" borderId="47" xfId="0" applyFont="1" applyBorder="1" applyAlignment="1">
      <alignment horizontal="left" vertical="center"/>
    </xf>
    <xf numFmtId="0" fontId="52" fillId="2" borderId="30" xfId="0" applyFont="1" applyFill="1" applyBorder="1" applyAlignment="1">
      <alignment horizontal="left" vertical="center"/>
    </xf>
    <xf numFmtId="0" fontId="52" fillId="2" borderId="39" xfId="0" applyFont="1" applyFill="1" applyBorder="1" applyAlignment="1">
      <alignment horizontal="left" vertical="center"/>
    </xf>
    <xf numFmtId="0" fontId="53" fillId="2" borderId="30" xfId="0" applyFont="1" applyFill="1" applyBorder="1" applyAlignment="1">
      <alignment horizontal="left" vertical="center" shrinkToFit="1"/>
    </xf>
    <xf numFmtId="0" fontId="53" fillId="2" borderId="40" xfId="0" applyFont="1" applyFill="1" applyBorder="1" applyAlignment="1">
      <alignment horizontal="left" vertical="center" shrinkToFit="1"/>
    </xf>
    <xf numFmtId="0" fontId="53" fillId="2" borderId="41" xfId="0" applyFont="1" applyFill="1" applyBorder="1" applyAlignment="1">
      <alignment horizontal="left" vertical="center" shrinkToFit="1"/>
    </xf>
    <xf numFmtId="0" fontId="53" fillId="2" borderId="42" xfId="0" applyFont="1" applyFill="1" applyBorder="1" applyAlignment="1">
      <alignment horizontal="left" shrinkToFit="1"/>
    </xf>
    <xf numFmtId="0" fontId="53" fillId="2" borderId="43" xfId="0" applyFont="1" applyFill="1" applyBorder="1" applyAlignment="1">
      <alignment horizontal="left" shrinkToFit="1"/>
    </xf>
    <xf numFmtId="0" fontId="53" fillId="2" borderId="44" xfId="0" applyFont="1" applyFill="1" applyBorder="1" applyAlignment="1">
      <alignment horizontal="left" vertical="center" shrinkToFit="1"/>
    </xf>
    <xf numFmtId="0" fontId="53" fillId="2" borderId="45" xfId="0" applyFont="1" applyFill="1" applyBorder="1" applyAlignment="1">
      <alignment horizontal="left" vertical="center" shrinkToFit="1"/>
    </xf>
    <xf numFmtId="0" fontId="53" fillId="0" borderId="40" xfId="0" applyFont="1" applyBorder="1" applyAlignment="1">
      <alignment horizontal="left" vertical="center" shrinkToFit="1"/>
    </xf>
    <xf numFmtId="0" fontId="53" fillId="0" borderId="41" xfId="0" applyFont="1" applyBorder="1" applyAlignment="1">
      <alignment horizontal="left" vertical="center" shrinkToFit="1"/>
    </xf>
    <xf numFmtId="0" fontId="53" fillId="0" borderId="42" xfId="0" applyFont="1" applyBorder="1" applyAlignment="1">
      <alignment horizontal="left" shrinkToFit="1"/>
    </xf>
    <xf numFmtId="0" fontId="53" fillId="0" borderId="43" xfId="0" applyFont="1" applyBorder="1" applyAlignment="1">
      <alignment horizontal="left" shrinkToFit="1"/>
    </xf>
    <xf numFmtId="0" fontId="53" fillId="0" borderId="44" xfId="0" applyFont="1" applyBorder="1" applyAlignment="1">
      <alignment horizontal="left" vertical="center" shrinkToFit="1"/>
    </xf>
    <xf numFmtId="0" fontId="53" fillId="0" borderId="45" xfId="0" applyFont="1" applyBorder="1" applyAlignment="1">
      <alignment horizontal="left" vertical="center" shrinkToFit="1"/>
    </xf>
    <xf numFmtId="0" fontId="52" fillId="2" borderId="44" xfId="0" applyFont="1" applyFill="1" applyBorder="1" applyAlignment="1">
      <alignment horizontal="left" vertical="center"/>
    </xf>
    <xf numFmtId="0" fontId="52" fillId="2" borderId="45" xfId="0" applyFont="1" applyFill="1" applyBorder="1" applyAlignment="1">
      <alignment horizontal="left" vertical="center"/>
    </xf>
    <xf numFmtId="0" fontId="52" fillId="0" borderId="42" xfId="0" applyFont="1" applyBorder="1" applyAlignment="1">
      <alignment horizontal="left" shrinkToFit="1"/>
    </xf>
    <xf numFmtId="0" fontId="24" fillId="7" borderId="42" xfId="0" applyFont="1" applyFill="1" applyBorder="1" applyAlignment="1">
      <alignment horizontal="left" vertical="center" shrinkToFit="1"/>
    </xf>
    <xf numFmtId="0" fontId="24" fillId="7" borderId="43" xfId="0" applyFont="1" applyFill="1" applyBorder="1" applyAlignment="1">
      <alignment horizontal="left" vertical="center" shrinkToFit="1"/>
    </xf>
    <xf numFmtId="0" fontId="52" fillId="0" borderId="30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9" fontId="52" fillId="16" borderId="40" xfId="0" applyNumberFormat="1" applyFont="1" applyFill="1" applyBorder="1" applyAlignment="1">
      <alignment horizontal="center" vertical="center"/>
    </xf>
    <xf numFmtId="9" fontId="52" fillId="0" borderId="41" xfId="0" applyNumberFormat="1" applyFont="1" applyBorder="1" applyAlignment="1">
      <alignment horizontal="center" vertical="center"/>
    </xf>
    <xf numFmtId="0" fontId="52" fillId="0" borderId="42" xfId="0" applyFont="1" applyBorder="1" applyAlignment="1">
      <alignment vertical="center"/>
    </xf>
    <xf numFmtId="0" fontId="52" fillId="0" borderId="43" xfId="0" applyFont="1" applyBorder="1" applyAlignment="1">
      <alignment vertical="center"/>
    </xf>
    <xf numFmtId="0" fontId="52" fillId="0" borderId="40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52" fillId="0" borderId="45" xfId="0" applyFont="1" applyBorder="1" applyAlignment="1">
      <alignment horizontal="center" vertical="center"/>
    </xf>
    <xf numFmtId="9" fontId="52" fillId="0" borderId="40" xfId="0" applyNumberFormat="1" applyFont="1" applyBorder="1" applyAlignment="1">
      <alignment horizontal="center" vertical="center"/>
    </xf>
    <xf numFmtId="9" fontId="52" fillId="16" borderId="41" xfId="0" applyNumberFormat="1" applyFont="1" applyFill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vertical="center"/>
    </xf>
    <xf numFmtId="0" fontId="52" fillId="0" borderId="8" xfId="0" applyFont="1" applyBorder="1" applyAlignment="1">
      <alignment horizontal="center" vertical="center"/>
    </xf>
    <xf numFmtId="9" fontId="52" fillId="12" borderId="40" xfId="0" applyNumberFormat="1" applyFont="1" applyFill="1" applyBorder="1" applyAlignment="1">
      <alignment horizontal="center" vertical="center"/>
    </xf>
    <xf numFmtId="177" fontId="52" fillId="17" borderId="30" xfId="0" applyNumberFormat="1" applyFont="1" applyFill="1" applyBorder="1" applyAlignment="1">
      <alignment vertical="center"/>
    </xf>
    <xf numFmtId="177" fontId="52" fillId="17" borderId="7" xfId="0" applyNumberFormat="1" applyFont="1" applyFill="1" applyBorder="1" applyAlignment="1">
      <alignment vertical="center"/>
    </xf>
    <xf numFmtId="181" fontId="53" fillId="17" borderId="39" xfId="0" applyNumberFormat="1" applyFont="1" applyFill="1" applyBorder="1" applyAlignment="1">
      <alignment horizontal="center" vertical="center" shrinkToFit="1"/>
    </xf>
    <xf numFmtId="177" fontId="55" fillId="18" borderId="30" xfId="0" applyNumberFormat="1" applyFont="1" applyFill="1" applyBorder="1" applyAlignment="1">
      <alignment horizontal="center" vertical="center" wrapText="1"/>
    </xf>
    <xf numFmtId="177" fontId="55" fillId="18" borderId="7" xfId="0" applyNumberFormat="1" applyFont="1" applyFill="1" applyBorder="1" applyAlignment="1">
      <alignment horizontal="center" vertical="center" wrapText="1"/>
    </xf>
    <xf numFmtId="177" fontId="58" fillId="18" borderId="7" xfId="0" applyNumberFormat="1" applyFont="1" applyFill="1" applyBorder="1" applyAlignment="1">
      <alignment horizontal="center" vertical="center" wrapText="1"/>
    </xf>
    <xf numFmtId="181" fontId="55" fillId="18" borderId="39" xfId="0" applyNumberFormat="1" applyFont="1" applyFill="1" applyBorder="1" applyAlignment="1">
      <alignment horizontal="center" vertical="center" wrapText="1"/>
    </xf>
    <xf numFmtId="177" fontId="52" fillId="19" borderId="40" xfId="0" applyNumberFormat="1" applyFont="1" applyFill="1" applyBorder="1" applyAlignment="1">
      <alignment horizontal="center" vertical="center" wrapText="1"/>
    </xf>
    <xf numFmtId="177" fontId="52" fillId="19" borderId="2" xfId="0" applyNumberFormat="1" applyFont="1" applyFill="1" applyBorder="1" applyAlignment="1">
      <alignment horizontal="center" vertical="center" wrapText="1"/>
    </xf>
    <xf numFmtId="181" fontId="52" fillId="19" borderId="41" xfId="0" applyNumberFormat="1" applyFont="1" applyFill="1" applyBorder="1" applyAlignment="1">
      <alignment horizontal="center" vertical="center" wrapText="1"/>
    </xf>
    <xf numFmtId="177" fontId="52" fillId="19" borderId="42" xfId="0" applyNumberFormat="1" applyFont="1" applyFill="1" applyBorder="1" applyAlignment="1">
      <alignment horizontal="center" vertical="center" wrapText="1"/>
    </xf>
    <xf numFmtId="177" fontId="52" fillId="19" borderId="19" xfId="0" applyNumberFormat="1" applyFont="1" applyFill="1" applyBorder="1" applyAlignment="1">
      <alignment horizontal="center" vertical="center" wrapText="1"/>
    </xf>
    <xf numFmtId="181" fontId="52" fillId="19" borderId="43" xfId="0" applyNumberFormat="1" applyFont="1" applyFill="1" applyBorder="1" applyAlignment="1">
      <alignment horizontal="center" vertical="center" wrapText="1"/>
    </xf>
    <xf numFmtId="177" fontId="52" fillId="19" borderId="44" xfId="0" applyNumberFormat="1" applyFont="1" applyFill="1" applyBorder="1" applyAlignment="1">
      <alignment vertical="center" wrapText="1"/>
    </xf>
    <xf numFmtId="177" fontId="52" fillId="19" borderId="8" xfId="0" applyNumberFormat="1" applyFont="1" applyFill="1" applyBorder="1" applyAlignment="1">
      <alignment vertical="center" wrapText="1"/>
    </xf>
    <xf numFmtId="181" fontId="52" fillId="19" borderId="45" xfId="0" applyNumberFormat="1" applyFont="1" applyFill="1" applyBorder="1" applyAlignment="1">
      <alignment vertical="center" wrapText="1"/>
    </xf>
    <xf numFmtId="0" fontId="52" fillId="19" borderId="41" xfId="0" applyFont="1" applyFill="1" applyBorder="1" applyAlignment="1">
      <alignment horizontal="center" vertical="center" wrapText="1"/>
    </xf>
    <xf numFmtId="0" fontId="52" fillId="19" borderId="43" xfId="0" applyFont="1" applyFill="1" applyBorder="1" applyAlignment="1">
      <alignment horizontal="center" vertical="center" wrapText="1"/>
    </xf>
    <xf numFmtId="0" fontId="52" fillId="19" borderId="45" xfId="0" applyFont="1" applyFill="1" applyBorder="1" applyAlignment="1">
      <alignment vertical="center" wrapText="1"/>
    </xf>
    <xf numFmtId="177" fontId="52" fillId="17" borderId="46" xfId="0" applyNumberFormat="1" applyFont="1" applyFill="1" applyBorder="1"/>
    <xf numFmtId="177" fontId="52" fillId="17" borderId="18" xfId="0" applyNumberFormat="1" applyFont="1" applyFill="1" applyBorder="1"/>
    <xf numFmtId="181" fontId="53" fillId="17" borderId="47" xfId="0" applyNumberFormat="1" applyFont="1" applyFill="1" applyBorder="1"/>
    <xf numFmtId="181" fontId="52" fillId="17" borderId="47" xfId="0" applyNumberFormat="1" applyFont="1" applyFill="1" applyBorder="1"/>
    <xf numFmtId="177" fontId="52" fillId="0" borderId="46" xfId="0" applyNumberFormat="1" applyFont="1" applyBorder="1" applyAlignment="1">
      <alignment vertical="center"/>
    </xf>
    <xf numFmtId="177" fontId="52" fillId="0" borderId="18" xfId="0" applyNumberFormat="1" applyFont="1" applyBorder="1" applyAlignment="1">
      <alignment vertical="center"/>
    </xf>
    <xf numFmtId="181" fontId="52" fillId="0" borderId="47" xfId="0" applyNumberFormat="1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30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1" xfId="0" applyFont="1" applyBorder="1" applyAlignment="1">
      <alignment vertical="center" shrinkToFit="1"/>
    </xf>
    <xf numFmtId="0" fontId="52" fillId="7" borderId="41" xfId="0" applyFont="1" applyFill="1" applyBorder="1" applyAlignment="1">
      <alignment vertical="center" shrinkToFit="1"/>
    </xf>
    <xf numFmtId="0" fontId="24" fillId="0" borderId="45" xfId="0" applyFont="1" applyBorder="1" applyAlignment="1">
      <alignment vertical="center" shrinkToFit="1"/>
    </xf>
    <xf numFmtId="0" fontId="59" fillId="0" borderId="40" xfId="0" applyFont="1" applyBorder="1" applyAlignment="1">
      <alignment horizontal="left" vertical="center" shrinkToFit="1"/>
    </xf>
    <xf numFmtId="0" fontId="24" fillId="0" borderId="46" xfId="0" applyFont="1" applyBorder="1" applyAlignment="1">
      <alignment vertical="center"/>
    </xf>
    <xf numFmtId="0" fontId="24" fillId="0" borderId="47" xfId="0" applyFont="1" applyBorder="1" applyAlignment="1">
      <alignment vertical="center"/>
    </xf>
    <xf numFmtId="0" fontId="24" fillId="0" borderId="30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41" xfId="0" applyFont="1" applyBorder="1" applyAlignment="1">
      <alignment horizontal="left" vertical="center"/>
    </xf>
    <xf numFmtId="0" fontId="52" fillId="7" borderId="41" xfId="0" applyFont="1" applyFill="1" applyBorder="1" applyAlignment="1">
      <alignment horizontal="left" shrinkToFit="1"/>
    </xf>
    <xf numFmtId="0" fontId="24" fillId="7" borderId="40" xfId="0" applyFont="1" applyFill="1" applyBorder="1" applyAlignment="1">
      <alignment horizontal="left" vertical="center" shrinkToFit="1"/>
    </xf>
    <xf numFmtId="0" fontId="51" fillId="0" borderId="44" xfId="0" applyFont="1" applyBorder="1" applyAlignment="1">
      <alignment horizontal="left" vertical="center"/>
    </xf>
    <xf numFmtId="0" fontId="51" fillId="0" borderId="45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7" borderId="41" xfId="0" applyFont="1" applyFill="1" applyBorder="1" applyAlignment="1">
      <alignment horizontal="left" vertical="center" wrapText="1"/>
    </xf>
    <xf numFmtId="0" fontId="24" fillId="7" borderId="43" xfId="0" applyFont="1" applyFill="1" applyBorder="1" applyAlignment="1">
      <alignment horizontal="left" vertical="center" wrapText="1"/>
    </xf>
    <xf numFmtId="0" fontId="24" fillId="7" borderId="41" xfId="0" applyFont="1" applyFill="1" applyBorder="1" applyAlignment="1">
      <alignment horizontal="left" vertical="center" shrinkToFit="1"/>
    </xf>
    <xf numFmtId="0" fontId="24" fillId="7" borderId="44" xfId="0" applyFont="1" applyFill="1" applyBorder="1" applyAlignment="1">
      <alignment horizontal="left" vertical="center" shrinkToFit="1"/>
    </xf>
    <xf numFmtId="0" fontId="24" fillId="7" borderId="45" xfId="0" applyFont="1" applyFill="1" applyBorder="1" applyAlignment="1">
      <alignment horizontal="left" vertical="center" shrinkToFit="1"/>
    </xf>
    <xf numFmtId="0" fontId="24" fillId="7" borderId="44" xfId="0" applyFont="1" applyFill="1" applyBorder="1" applyAlignment="1">
      <alignment horizontal="left" shrinkToFit="1"/>
    </xf>
    <xf numFmtId="0" fontId="24" fillId="7" borderId="45" xfId="0" applyFont="1" applyFill="1" applyBorder="1" applyAlignment="1">
      <alignment horizontal="left" shrinkToFit="1"/>
    </xf>
    <xf numFmtId="0" fontId="24" fillId="7" borderId="40" xfId="0" applyFont="1" applyFill="1" applyBorder="1" applyAlignment="1">
      <alignment horizontal="left" shrinkToFit="1"/>
    </xf>
    <xf numFmtId="0" fontId="24" fillId="7" borderId="41" xfId="0" applyFont="1" applyFill="1" applyBorder="1" applyAlignment="1">
      <alignment horizontal="left" shrinkToFit="1"/>
    </xf>
    <xf numFmtId="0" fontId="24" fillId="0" borderId="46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2" xfId="0" applyFont="1" applyBorder="1" applyAlignment="1">
      <alignment horizontal="left" shrinkToFit="1"/>
    </xf>
    <xf numFmtId="0" fontId="24" fillId="7" borderId="42" xfId="0" applyFont="1" applyFill="1" applyBorder="1" applyAlignment="1">
      <alignment horizontal="left" shrinkToFit="1"/>
    </xf>
    <xf numFmtId="0" fontId="24" fillId="7" borderId="43" xfId="0" applyFont="1" applyFill="1" applyBorder="1" applyAlignment="1">
      <alignment horizontal="left" shrinkToFit="1"/>
    </xf>
    <xf numFmtId="0" fontId="24" fillId="0" borderId="44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176" fontId="17" fillId="0" borderId="2" xfId="0" applyNumberFormat="1" applyFont="1" applyBorder="1" applyAlignment="1">
      <alignment horizontal="left" vertical="center"/>
    </xf>
    <xf numFmtId="177" fontId="17" fillId="0" borderId="2" xfId="0" applyNumberFormat="1" applyFont="1" applyBorder="1" applyAlignment="1">
      <alignment horizontal="left" vertical="center" shrinkToFit="1"/>
    </xf>
    <xf numFmtId="176" fontId="17" fillId="0" borderId="0" xfId="0" applyNumberFormat="1" applyFont="1" applyAlignment="1">
      <alignment vertical="top" wrapText="1"/>
    </xf>
    <xf numFmtId="176" fontId="48" fillId="0" borderId="2" xfId="0" applyNumberFormat="1" applyFont="1" applyBorder="1" applyAlignment="1">
      <alignment vertical="top" wrapText="1"/>
    </xf>
    <xf numFmtId="176" fontId="17" fillId="7" borderId="13" xfId="0" applyNumberFormat="1" applyFont="1" applyFill="1" applyBorder="1" applyAlignment="1">
      <alignment horizontal="left" vertical="center" shrinkToFit="1"/>
    </xf>
    <xf numFmtId="49" fontId="17" fillId="0" borderId="13" xfId="0" applyNumberFormat="1" applyFont="1" applyBorder="1" applyAlignment="1">
      <alignment horizontal="left" vertical="center" wrapText="1"/>
    </xf>
    <xf numFmtId="49" fontId="17" fillId="3" borderId="13" xfId="0" applyNumberFormat="1" applyFont="1" applyFill="1" applyBorder="1" applyAlignment="1">
      <alignment horizontal="left" vertical="center" wrapText="1"/>
    </xf>
    <xf numFmtId="49" fontId="31" fillId="0" borderId="35" xfId="0" applyNumberFormat="1" applyFont="1" applyBorder="1" applyAlignment="1">
      <alignment horizontal="left" vertical="center"/>
    </xf>
    <xf numFmtId="49" fontId="9" fillId="4" borderId="7" xfId="1" applyNumberFormat="1" applyFill="1" applyBorder="1"/>
    <xf numFmtId="182" fontId="7" fillId="8" borderId="2" xfId="0" applyNumberFormat="1" applyFont="1" applyFill="1" applyBorder="1" applyAlignment="1">
      <alignment vertical="center"/>
    </xf>
    <xf numFmtId="182" fontId="23" fillId="7" borderId="19" xfId="1" applyNumberFormat="1" applyFont="1" applyFill="1" applyBorder="1" applyAlignment="1">
      <alignment horizontal="center" vertical="center" wrapText="1"/>
    </xf>
    <xf numFmtId="182" fontId="11" fillId="9" borderId="19" xfId="1" applyNumberFormat="1" applyFont="1" applyFill="1" applyBorder="1" applyAlignment="1">
      <alignment horizontal="center" vertical="center" wrapText="1"/>
    </xf>
    <xf numFmtId="182" fontId="9" fillId="4" borderId="7" xfId="1" applyNumberFormat="1" applyFill="1" applyBorder="1"/>
    <xf numFmtId="182" fontId="1" fillId="9" borderId="2" xfId="0" applyNumberFormat="1" applyFont="1" applyFill="1" applyBorder="1" applyAlignment="1">
      <alignment horizontal="center" vertical="center"/>
    </xf>
    <xf numFmtId="182" fontId="9" fillId="4" borderId="3" xfId="1" applyNumberFormat="1" applyFill="1" applyBorder="1"/>
    <xf numFmtId="182" fontId="9" fillId="9" borderId="7" xfId="1" applyNumberFormat="1" applyFill="1" applyBorder="1"/>
    <xf numFmtId="182" fontId="13" fillId="11" borderId="2" xfId="0" applyNumberFormat="1" applyFont="1" applyFill="1" applyBorder="1" applyAlignment="1">
      <alignment vertical="center"/>
    </xf>
    <xf numFmtId="182" fontId="3" fillId="9" borderId="2" xfId="0" applyNumberFormat="1" applyFont="1" applyFill="1" applyBorder="1" applyAlignment="1">
      <alignment vertical="center"/>
    </xf>
    <xf numFmtId="182" fontId="0" fillId="9" borderId="2" xfId="0" applyNumberFormat="1" applyFill="1" applyBorder="1" applyAlignment="1">
      <alignment vertical="center"/>
    </xf>
    <xf numFmtId="182" fontId="17" fillId="0" borderId="28" xfId="0" applyNumberFormat="1" applyFont="1" applyBorder="1" applyAlignment="1">
      <alignment horizontal="left" vertical="center"/>
    </xf>
    <xf numFmtId="182" fontId="17" fillId="0" borderId="13" xfId="0" applyNumberFormat="1" applyFont="1" applyBorder="1" applyAlignment="1">
      <alignment horizontal="left" vertical="center"/>
    </xf>
    <xf numFmtId="182" fontId="31" fillId="0" borderId="36" xfId="0" applyNumberFormat="1" applyFont="1" applyBorder="1" applyAlignment="1">
      <alignment horizontal="left" vertical="center"/>
    </xf>
    <xf numFmtId="182" fontId="31" fillId="0" borderId="13" xfId="0" applyNumberFormat="1" applyFont="1" applyBorder="1" applyAlignment="1">
      <alignment horizontal="left" vertical="center"/>
    </xf>
    <xf numFmtId="182" fontId="17" fillId="0" borderId="13" xfId="0" applyNumberFormat="1" applyFont="1" applyBorder="1" applyAlignment="1">
      <alignment horizontal="left" vertical="center" shrinkToFit="1"/>
    </xf>
    <xf numFmtId="176" fontId="31" fillId="7" borderId="13" xfId="0" applyNumberFormat="1" applyFont="1" applyFill="1" applyBorder="1" applyAlignment="1">
      <alignment horizontal="left" vertical="center" shrinkToFit="1"/>
    </xf>
    <xf numFmtId="176" fontId="17" fillId="0" borderId="13" xfId="0" applyNumberFormat="1" applyFont="1" applyBorder="1" applyAlignment="1">
      <alignment horizontal="left" vertical="center" wrapText="1" shrinkToFit="1"/>
    </xf>
    <xf numFmtId="182" fontId="31" fillId="0" borderId="50" xfId="0" applyNumberFormat="1" applyFont="1" applyBorder="1" applyAlignment="1">
      <alignment horizontal="left" vertical="center"/>
    </xf>
    <xf numFmtId="182" fontId="31" fillId="0" borderId="28" xfId="0" applyNumberFormat="1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8" fillId="2" borderId="52" xfId="0" applyFont="1" applyFill="1" applyBorder="1" applyAlignment="1">
      <alignment horizontal="left" vertical="center" shrinkToFit="1"/>
    </xf>
    <xf numFmtId="0" fontId="17" fillId="0" borderId="52" xfId="0" applyFont="1" applyBorder="1" applyAlignment="1">
      <alignment horizontal="left" shrinkToFit="1"/>
    </xf>
    <xf numFmtId="0" fontId="17" fillId="0" borderId="52" xfId="0" applyFont="1" applyBorder="1" applyAlignment="1">
      <alignment horizontal="left" wrapText="1" shrinkToFit="1"/>
    </xf>
    <xf numFmtId="0" fontId="19" fillId="0" borderId="52" xfId="0" applyFont="1" applyBorder="1" applyAlignment="1">
      <alignment horizontal="left" vertical="center" shrinkToFit="1"/>
    </xf>
    <xf numFmtId="177" fontId="19" fillId="0" borderId="53" xfId="0" applyNumberFormat="1" applyFont="1" applyBorder="1" applyAlignment="1">
      <alignment horizontal="left" vertical="center" shrinkToFit="1"/>
    </xf>
    <xf numFmtId="176" fontId="31" fillId="0" borderId="24" xfId="0" applyNumberFormat="1" applyFont="1" applyBorder="1" applyAlignment="1">
      <alignment horizontal="left" vertical="center"/>
    </xf>
    <xf numFmtId="176" fontId="31" fillId="0" borderId="31" xfId="0" applyNumberFormat="1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176" fontId="31" fillId="0" borderId="32" xfId="0" applyNumberFormat="1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 shrinkToFit="1"/>
    </xf>
    <xf numFmtId="176" fontId="31" fillId="0" borderId="32" xfId="0" applyNumberFormat="1" applyFont="1" applyBorder="1" applyAlignment="1">
      <alignment horizontal="left" vertical="center" shrinkToFit="1"/>
    </xf>
    <xf numFmtId="176" fontId="31" fillId="0" borderId="32" xfId="0" applyNumberFormat="1" applyFont="1" applyBorder="1" applyAlignment="1">
      <alignment horizontal="left" vertical="center" wrapText="1" shrinkToFit="1"/>
    </xf>
    <xf numFmtId="0" fontId="31" fillId="0" borderId="32" xfId="0" applyFont="1" applyBorder="1" applyAlignment="1">
      <alignment horizontal="left" vertical="center" wrapText="1" shrinkToFit="1"/>
    </xf>
    <xf numFmtId="176" fontId="31" fillId="12" borderId="32" xfId="0" applyNumberFormat="1" applyFont="1" applyFill="1" applyBorder="1" applyAlignment="1">
      <alignment horizontal="left" vertical="center" shrinkToFit="1"/>
    </xf>
    <xf numFmtId="49" fontId="31" fillId="0" borderId="33" xfId="0" applyNumberFormat="1" applyFont="1" applyBorder="1" applyAlignment="1">
      <alignment horizontal="left" vertical="center" shrinkToFit="1"/>
    </xf>
    <xf numFmtId="49" fontId="31" fillId="7" borderId="35" xfId="0" applyNumberFormat="1" applyFont="1" applyFill="1" applyBorder="1" applyAlignment="1">
      <alignment horizontal="left" vertical="center"/>
    </xf>
    <xf numFmtId="49" fontId="31" fillId="0" borderId="38" xfId="0" applyNumberFormat="1" applyFont="1" applyBorder="1" applyAlignment="1">
      <alignment horizontal="left" vertical="center"/>
    </xf>
    <xf numFmtId="182" fontId="17" fillId="0" borderId="28" xfId="0" applyNumberFormat="1" applyFont="1" applyBorder="1" applyAlignment="1">
      <alignment horizontal="left" vertical="center" shrinkToFit="1"/>
    </xf>
    <xf numFmtId="49" fontId="17" fillId="0" borderId="33" xfId="0" applyNumberFormat="1" applyFont="1" applyBorder="1" applyAlignment="1">
      <alignment horizontal="left" shrinkToFit="1"/>
    </xf>
    <xf numFmtId="176" fontId="17" fillId="0" borderId="34" xfId="0" applyNumberFormat="1" applyFont="1" applyBorder="1" applyAlignment="1">
      <alignment horizontal="left" vertical="center"/>
    </xf>
    <xf numFmtId="49" fontId="17" fillId="0" borderId="35" xfId="0" applyNumberFormat="1" applyFont="1" applyBorder="1" applyAlignment="1">
      <alignment horizontal="left" vertical="center" shrinkToFit="1"/>
    </xf>
    <xf numFmtId="176" fontId="17" fillId="0" borderId="35" xfId="0" applyNumberFormat="1" applyFont="1" applyBorder="1" applyAlignment="1">
      <alignment horizontal="left" vertical="center"/>
    </xf>
    <xf numFmtId="49" fontId="17" fillId="0" borderId="35" xfId="0" applyNumberFormat="1" applyFont="1" applyBorder="1" applyAlignment="1">
      <alignment horizontal="left" vertical="center"/>
    </xf>
    <xf numFmtId="176" fontId="17" fillId="0" borderId="35" xfId="0" applyNumberFormat="1" applyFont="1" applyBorder="1" applyAlignment="1">
      <alignment horizontal="left" vertical="center" shrinkToFit="1"/>
    </xf>
    <xf numFmtId="176" fontId="17" fillId="7" borderId="35" xfId="0" applyNumberFormat="1" applyFont="1" applyFill="1" applyBorder="1" applyAlignment="1">
      <alignment horizontal="left" vertical="center"/>
    </xf>
    <xf numFmtId="176" fontId="17" fillId="0" borderId="36" xfId="0" applyNumberFormat="1" applyFont="1" applyBorder="1" applyAlignment="1">
      <alignment horizontal="left" vertical="center"/>
    </xf>
    <xf numFmtId="176" fontId="17" fillId="0" borderId="37" xfId="0" applyNumberFormat="1" applyFont="1" applyBorder="1" applyAlignment="1">
      <alignment horizontal="left" vertical="center"/>
    </xf>
    <xf numFmtId="176" fontId="17" fillId="0" borderId="38" xfId="0" applyNumberFormat="1" applyFont="1" applyBorder="1" applyAlignment="1">
      <alignment horizontal="left" vertical="center"/>
    </xf>
    <xf numFmtId="176" fontId="25" fillId="7" borderId="13" xfId="0" applyNumberFormat="1" applyFont="1" applyFill="1" applyBorder="1" applyAlignment="1">
      <alignment horizontal="left" vertical="center" shrinkToFit="1"/>
    </xf>
    <xf numFmtId="177" fontId="25" fillId="0" borderId="28" xfId="0" applyNumberFormat="1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 shrinkToFit="1"/>
    </xf>
    <xf numFmtId="0" fontId="25" fillId="0" borderId="6" xfId="0" applyFont="1" applyBorder="1" applyAlignment="1">
      <alignment horizontal="left" shrinkToFit="1"/>
    </xf>
    <xf numFmtId="0" fontId="25" fillId="0" borderId="6" xfId="0" applyFont="1" applyBorder="1" applyAlignment="1">
      <alignment horizontal="left" wrapText="1" shrinkToFit="1"/>
    </xf>
    <xf numFmtId="0" fontId="25" fillId="0" borderId="6" xfId="0" applyFont="1" applyBorder="1" applyAlignment="1">
      <alignment horizontal="left" vertical="center" shrinkToFit="1"/>
    </xf>
    <xf numFmtId="177" fontId="25" fillId="0" borderId="6" xfId="0" applyNumberFormat="1" applyFont="1" applyBorder="1" applyAlignment="1">
      <alignment horizontal="left" vertical="center" shrinkToFit="1"/>
    </xf>
    <xf numFmtId="176" fontId="25" fillId="0" borderId="31" xfId="0" applyNumberFormat="1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176" fontId="25" fillId="0" borderId="32" xfId="0" applyNumberFormat="1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 shrinkToFit="1"/>
    </xf>
    <xf numFmtId="176" fontId="25" fillId="0" borderId="32" xfId="0" applyNumberFormat="1" applyFont="1" applyBorder="1" applyAlignment="1">
      <alignment horizontal="left" vertical="center" shrinkToFit="1"/>
    </xf>
    <xf numFmtId="176" fontId="25" fillId="0" borderId="32" xfId="0" applyNumberFormat="1" applyFont="1" applyBorder="1" applyAlignment="1">
      <alignment horizontal="left" vertical="center" wrapText="1" shrinkToFit="1"/>
    </xf>
    <xf numFmtId="0" fontId="25" fillId="0" borderId="32" xfId="0" applyFont="1" applyBorder="1" applyAlignment="1">
      <alignment horizontal="left" vertical="center" wrapText="1" shrinkToFit="1"/>
    </xf>
    <xf numFmtId="177" fontId="25" fillId="0" borderId="33" xfId="0" applyNumberFormat="1" applyFont="1" applyBorder="1" applyAlignment="1">
      <alignment horizontal="left" vertical="center" shrinkToFit="1"/>
    </xf>
    <xf numFmtId="176" fontId="25" fillId="0" borderId="34" xfId="0" applyNumberFormat="1" applyFont="1" applyBorder="1" applyAlignment="1">
      <alignment horizontal="left" vertical="center"/>
    </xf>
    <xf numFmtId="177" fontId="25" fillId="0" borderId="35" xfId="0" applyNumberFormat="1" applyFont="1" applyBorder="1" applyAlignment="1">
      <alignment horizontal="left" vertical="center" shrinkToFit="1"/>
    </xf>
    <xf numFmtId="176" fontId="25" fillId="0" borderId="35" xfId="0" applyNumberFormat="1" applyFont="1" applyBorder="1" applyAlignment="1">
      <alignment horizontal="left" vertical="center"/>
    </xf>
    <xf numFmtId="176" fontId="25" fillId="0" borderId="36" xfId="0" applyNumberFormat="1" applyFont="1" applyBorder="1" applyAlignment="1">
      <alignment horizontal="left" vertical="center"/>
    </xf>
    <xf numFmtId="176" fontId="25" fillId="0" borderId="37" xfId="0" applyNumberFormat="1" applyFont="1" applyBorder="1" applyAlignment="1">
      <alignment horizontal="left" vertical="center"/>
    </xf>
    <xf numFmtId="176" fontId="25" fillId="0" borderId="38" xfId="0" applyNumberFormat="1" applyFont="1" applyBorder="1" applyAlignment="1">
      <alignment horizontal="left" vertical="center"/>
    </xf>
    <xf numFmtId="176" fontId="25" fillId="0" borderId="54" xfId="0" applyNumberFormat="1" applyFont="1" applyBorder="1" applyAlignment="1">
      <alignment horizontal="left" vertical="center"/>
    </xf>
    <xf numFmtId="176" fontId="25" fillId="0" borderId="33" xfId="0" applyNumberFormat="1" applyFont="1" applyBorder="1" applyAlignment="1">
      <alignment horizontal="left" vertical="center"/>
    </xf>
    <xf numFmtId="176" fontId="25" fillId="0" borderId="35" xfId="0" applyNumberFormat="1" applyFont="1" applyBorder="1" applyAlignment="1">
      <alignment horizontal="left" vertical="center" shrinkToFit="1"/>
    </xf>
    <xf numFmtId="176" fontId="25" fillId="0" borderId="35" xfId="0" applyNumberFormat="1" applyFont="1" applyBorder="1" applyAlignment="1">
      <alignment horizontal="left" vertical="center" wrapText="1" shrinkToFit="1"/>
    </xf>
    <xf numFmtId="176" fontId="25" fillId="7" borderId="35" xfId="0" applyNumberFormat="1" applyFont="1" applyFill="1" applyBorder="1" applyAlignment="1">
      <alignment horizontal="left" vertical="center"/>
    </xf>
    <xf numFmtId="177" fontId="25" fillId="0" borderId="41" xfId="0" applyNumberFormat="1" applyFont="1" applyBorder="1" applyAlignment="1">
      <alignment horizontal="left" shrinkToFit="1"/>
    </xf>
    <xf numFmtId="49" fontId="25" fillId="0" borderId="35" xfId="0" applyNumberFormat="1" applyFont="1" applyBorder="1" applyAlignment="1">
      <alignment horizontal="left" vertical="center"/>
    </xf>
    <xf numFmtId="182" fontId="25" fillId="0" borderId="28" xfId="0" applyNumberFormat="1" applyFont="1" applyBorder="1" applyAlignment="1">
      <alignment horizontal="left" vertical="center"/>
    </xf>
    <xf numFmtId="182" fontId="25" fillId="0" borderId="13" xfId="0" applyNumberFormat="1" applyFont="1" applyBorder="1" applyAlignment="1">
      <alignment horizontal="left" vertical="center"/>
    </xf>
    <xf numFmtId="176" fontId="17" fillId="0" borderId="31" xfId="0" applyNumberFormat="1" applyFont="1" applyBorder="1" applyAlignment="1">
      <alignment horizontal="left" vertical="center"/>
    </xf>
    <xf numFmtId="176" fontId="17" fillId="0" borderId="32" xfId="0" applyNumberFormat="1" applyFont="1" applyBorder="1" applyAlignment="1">
      <alignment horizontal="left" vertical="center"/>
    </xf>
    <xf numFmtId="176" fontId="17" fillId="0" borderId="33" xfId="0" applyNumberFormat="1" applyFont="1" applyBorder="1" applyAlignment="1">
      <alignment horizontal="left" vertical="center"/>
    </xf>
    <xf numFmtId="177" fontId="17" fillId="0" borderId="28" xfId="0" applyNumberFormat="1" applyFont="1" applyBorder="1" applyAlignment="1">
      <alignment horizontal="left" vertical="center" shrinkToFit="1"/>
    </xf>
    <xf numFmtId="176" fontId="17" fillId="0" borderId="54" xfId="0" applyNumberFormat="1" applyFont="1" applyBorder="1" applyAlignment="1">
      <alignment horizontal="left" vertical="center"/>
    </xf>
    <xf numFmtId="49" fontId="17" fillId="0" borderId="38" xfId="0" applyNumberFormat="1" applyFont="1" applyBorder="1" applyAlignment="1">
      <alignment horizontal="left" vertical="center"/>
    </xf>
    <xf numFmtId="182" fontId="25" fillId="0" borderId="50" xfId="0" applyNumberFormat="1" applyFont="1" applyBorder="1" applyAlignment="1">
      <alignment horizontal="left" vertical="center"/>
    </xf>
    <xf numFmtId="182" fontId="25" fillId="0" borderId="36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vertical="center"/>
    </xf>
    <xf numFmtId="0" fontId="52" fillId="0" borderId="30" xfId="0" applyFont="1" applyBorder="1" applyAlignment="1">
      <alignment horizontal="left" vertical="center" shrinkToFit="1"/>
    </xf>
    <xf numFmtId="0" fontId="52" fillId="0" borderId="39" xfId="0" applyFont="1" applyBorder="1" applyAlignment="1">
      <alignment horizontal="left" vertical="center" shrinkToFit="1"/>
    </xf>
    <xf numFmtId="0" fontId="32" fillId="0" borderId="6" xfId="0" applyFont="1" applyBorder="1" applyAlignment="1">
      <alignment horizontal="center" vertical="center"/>
    </xf>
    <xf numFmtId="176" fontId="31" fillId="0" borderId="0" xfId="0" applyNumberFormat="1" applyFont="1" applyAlignment="1">
      <alignment horizontal="left" vertical="top" wrapText="1"/>
    </xf>
    <xf numFmtId="0" fontId="28" fillId="0" borderId="6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left" vertical="top" wrapText="1"/>
    </xf>
    <xf numFmtId="0" fontId="24" fillId="0" borderId="40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left" vertical="center" shrinkToFit="1"/>
    </xf>
    <xf numFmtId="0" fontId="24" fillId="0" borderId="41" xfId="0" applyFont="1" applyBorder="1" applyAlignment="1">
      <alignment horizontal="left" vertical="center"/>
    </xf>
    <xf numFmtId="0" fontId="52" fillId="7" borderId="40" xfId="0" applyFont="1" applyFill="1" applyBorder="1" applyAlignment="1">
      <alignment horizontal="left" vertical="center" shrinkToFit="1"/>
    </xf>
    <xf numFmtId="0" fontId="24" fillId="7" borderId="41" xfId="0" applyFont="1" applyFill="1" applyBorder="1" applyAlignment="1">
      <alignment horizontal="left" vertical="center"/>
    </xf>
    <xf numFmtId="0" fontId="28" fillId="0" borderId="13" xfId="0" applyFont="1" applyBorder="1" applyAlignment="1">
      <alignment horizontal="center" vertical="center"/>
    </xf>
    <xf numFmtId="176" fontId="25" fillId="0" borderId="55" xfId="0" applyNumberFormat="1" applyFont="1" applyBorder="1" applyAlignment="1">
      <alignment horizontal="center"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25" fillId="0" borderId="18" xfId="0" applyNumberFormat="1" applyFont="1" applyBorder="1" applyAlignment="1">
      <alignment horizontal="center" vertical="center" shrinkToFit="1"/>
    </xf>
    <xf numFmtId="176" fontId="25" fillId="0" borderId="28" xfId="0" applyNumberFormat="1" applyFont="1" applyBorder="1" applyAlignment="1">
      <alignment horizontal="center" vertical="center" shrinkToFit="1"/>
    </xf>
    <xf numFmtId="176" fontId="61" fillId="0" borderId="2" xfId="0" applyNumberFormat="1" applyFont="1" applyBorder="1" applyAlignment="1">
      <alignment vertical="top" wrapText="1"/>
    </xf>
    <xf numFmtId="176" fontId="17" fillId="0" borderId="0" xfId="0" applyNumberFormat="1" applyFont="1" applyAlignment="1">
      <alignment vertical="top" wrapText="1"/>
    </xf>
    <xf numFmtId="176" fontId="17" fillId="0" borderId="55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center" vertical="center"/>
    </xf>
    <xf numFmtId="176" fontId="17" fillId="0" borderId="28" xfId="0" applyNumberFormat="1" applyFont="1" applyBorder="1" applyAlignment="1">
      <alignment horizontal="center" vertical="center"/>
    </xf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920"/>
  <sheetViews>
    <sheetView zoomScale="115" zoomScaleNormal="115" zoomScaleSheetLayoutView="100" workbookViewId="0">
      <pane xSplit="1" ySplit="1" topLeftCell="AC2" activePane="bottomRight" state="frozen"/>
      <selection pane="topRight" activeCell="B1" sqref="B1"/>
      <selection pane="bottomLeft" activeCell="A3" sqref="A3"/>
      <selection pane="bottomRight" activeCell="AV2" sqref="AV2:BB2"/>
    </sheetView>
  </sheetViews>
  <sheetFormatPr defaultColWidth="11.25" defaultRowHeight="15" customHeight="1"/>
  <cols>
    <col min="1" max="1" width="9.5" style="280" customWidth="1"/>
    <col min="2" max="2" width="5.875" style="283" customWidth="1"/>
    <col min="3" max="3" width="10.75" style="322" customWidth="1"/>
    <col min="4" max="4" width="6.75" style="323" customWidth="1"/>
    <col min="5" max="5" width="5.75" style="216" customWidth="1"/>
    <col min="6" max="6" width="10.75" style="342" customWidth="1"/>
    <col min="7" max="7" width="6.75" style="336" customWidth="1"/>
    <col min="8" max="8" width="5.75" style="216" customWidth="1"/>
    <col min="9" max="9" width="10.75" style="342" customWidth="1"/>
    <col min="10" max="10" width="6.75" style="336" customWidth="1"/>
    <col min="11" max="11" width="5.75" style="216" customWidth="1"/>
    <col min="12" max="12" width="10.75" style="376" customWidth="1"/>
    <col min="13" max="13" width="6.75" style="377" customWidth="1"/>
    <col min="14" max="14" width="5.75" style="216" customWidth="1"/>
    <col min="15" max="15" width="4.375" style="376" customWidth="1"/>
    <col min="16" max="16" width="5.25" style="377" customWidth="1"/>
    <col min="17" max="17" width="5.75" style="216" customWidth="1"/>
    <col min="18" max="18" width="10.75" style="376" customWidth="1"/>
    <col min="19" max="19" width="6.75" style="377" customWidth="1"/>
    <col min="20" max="20" width="5.75" style="216" customWidth="1"/>
    <col min="21" max="21" width="8.75" style="322" customWidth="1"/>
    <col min="22" max="22" width="8.75" style="323" customWidth="1"/>
    <col min="23" max="23" width="6.25" style="437" customWidth="1"/>
    <col min="24" max="26" width="6.25" style="438" customWidth="1"/>
    <col min="27" max="28" width="4.125" style="438" customWidth="1"/>
    <col min="29" max="29" width="6.25" style="439" customWidth="1"/>
    <col min="30" max="30" width="4.75" style="91" customWidth="1"/>
    <col min="31" max="31" width="7.25" style="57" customWidth="1"/>
    <col min="32" max="32" width="3.5" style="57" customWidth="1"/>
    <col min="33" max="33" width="4.5" style="57" customWidth="1"/>
    <col min="34" max="34" width="6.125" style="57" customWidth="1"/>
    <col min="35" max="35" width="6" style="57" customWidth="1"/>
    <col min="36" max="36" width="7.625" style="57" customWidth="1"/>
    <col min="37" max="37" width="7.5" style="57" customWidth="1"/>
    <col min="38" max="38" width="9" style="57" customWidth="1"/>
    <col min="39" max="39" width="8.125" style="57" customWidth="1"/>
    <col min="40" max="40" width="10.875" style="57" customWidth="1"/>
    <col min="41" max="41" width="13.25" style="57" customWidth="1"/>
    <col min="42" max="42" width="8" style="57" customWidth="1"/>
    <col min="43" max="45" width="3.5" style="57" customWidth="1"/>
    <col min="46" max="46" width="7.75" style="57" customWidth="1"/>
    <col min="47" max="47" width="8.125" style="57" customWidth="1"/>
    <col min="48" max="54" width="6.5" style="496" customWidth="1"/>
    <col min="55" max="55" width="11.25" customWidth="1"/>
  </cols>
  <sheetData>
    <row r="1" spans="1:54" s="58" customFormat="1" ht="18" customHeight="1" thickBot="1">
      <c r="A1" s="275"/>
      <c r="B1" s="277" t="s">
        <v>0</v>
      </c>
      <c r="C1" s="309"/>
      <c r="D1" s="310"/>
      <c r="E1" s="215"/>
      <c r="F1" s="324"/>
      <c r="G1" s="325"/>
      <c r="H1" s="215"/>
      <c r="I1" s="324"/>
      <c r="J1" s="325"/>
      <c r="K1" s="215"/>
      <c r="L1" s="324"/>
      <c r="M1" s="325"/>
      <c r="N1" s="215"/>
      <c r="O1" s="378"/>
      <c r="P1" s="379"/>
      <c r="Q1" s="215"/>
      <c r="R1" s="324"/>
      <c r="S1" s="325"/>
      <c r="T1" s="215"/>
      <c r="U1" s="398"/>
      <c r="V1" s="399"/>
      <c r="W1" s="414"/>
      <c r="X1" s="415"/>
      <c r="Y1" s="415"/>
      <c r="Z1" s="415"/>
      <c r="AA1" s="415"/>
      <c r="AB1" s="415"/>
      <c r="AC1" s="416"/>
      <c r="AD1" s="8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487"/>
      <c r="AW1" s="487"/>
      <c r="AX1" s="487"/>
      <c r="AY1" s="487"/>
      <c r="AZ1" s="487"/>
      <c r="BA1" s="487"/>
      <c r="BB1" s="487"/>
    </row>
    <row r="2" spans="1:54" s="295" customFormat="1" ht="15" customHeight="1" thickBot="1">
      <c r="A2" s="276" t="s">
        <v>146</v>
      </c>
      <c r="B2" s="284" t="s">
        <v>1</v>
      </c>
      <c r="C2" s="311" t="s">
        <v>9</v>
      </c>
      <c r="D2" s="312" t="s">
        <v>10</v>
      </c>
      <c r="E2" s="235" t="s">
        <v>11</v>
      </c>
      <c r="F2" s="326" t="s">
        <v>37</v>
      </c>
      <c r="G2" s="327" t="s">
        <v>10</v>
      </c>
      <c r="H2" s="235" t="s">
        <v>11</v>
      </c>
      <c r="I2" s="326" t="s">
        <v>38</v>
      </c>
      <c r="J2" s="327" t="s">
        <v>10</v>
      </c>
      <c r="K2" s="235" t="s">
        <v>11</v>
      </c>
      <c r="L2" s="326" t="s">
        <v>34</v>
      </c>
      <c r="M2" s="327" t="s">
        <v>10</v>
      </c>
      <c r="N2" s="235" t="s">
        <v>11</v>
      </c>
      <c r="O2" s="380" t="s">
        <v>12</v>
      </c>
      <c r="P2" s="327" t="s">
        <v>10</v>
      </c>
      <c r="Q2" s="235" t="s">
        <v>11</v>
      </c>
      <c r="R2" s="326" t="s">
        <v>35</v>
      </c>
      <c r="S2" s="327" t="s">
        <v>10</v>
      </c>
      <c r="T2" s="235" t="s">
        <v>11</v>
      </c>
      <c r="U2" s="398" t="s">
        <v>313</v>
      </c>
      <c r="V2" s="399" t="s">
        <v>314</v>
      </c>
      <c r="W2" s="417" t="s">
        <v>2</v>
      </c>
      <c r="X2" s="418" t="s">
        <v>3</v>
      </c>
      <c r="Y2" s="418" t="s">
        <v>4</v>
      </c>
      <c r="Z2" s="418" t="s">
        <v>5</v>
      </c>
      <c r="AA2" s="419" t="s">
        <v>6</v>
      </c>
      <c r="AB2" s="419" t="s">
        <v>7</v>
      </c>
      <c r="AC2" s="420" t="s">
        <v>8</v>
      </c>
      <c r="AD2" s="288"/>
      <c r="AE2" s="289" t="s">
        <v>31</v>
      </c>
      <c r="AF2" s="289" t="s">
        <v>32</v>
      </c>
      <c r="AG2" s="289" t="s">
        <v>36</v>
      </c>
      <c r="AH2" s="290" t="s">
        <v>9</v>
      </c>
      <c r="AI2" s="291" t="s">
        <v>33</v>
      </c>
      <c r="AJ2" s="292" t="s">
        <v>37</v>
      </c>
      <c r="AK2" s="292" t="s">
        <v>33</v>
      </c>
      <c r="AL2" s="292" t="s">
        <v>38</v>
      </c>
      <c r="AM2" s="291" t="s">
        <v>33</v>
      </c>
      <c r="AN2" s="291" t="s">
        <v>34</v>
      </c>
      <c r="AO2" s="293" t="s">
        <v>33</v>
      </c>
      <c r="AP2" s="291" t="s">
        <v>30</v>
      </c>
      <c r="AQ2" s="291" t="s">
        <v>33</v>
      </c>
      <c r="AR2" s="291" t="s">
        <v>35</v>
      </c>
      <c r="AS2" s="291" t="s">
        <v>33</v>
      </c>
      <c r="AT2" s="294" t="s">
        <v>39</v>
      </c>
      <c r="AU2" s="294" t="s">
        <v>40</v>
      </c>
      <c r="AV2" s="488" t="s">
        <v>2</v>
      </c>
      <c r="AW2" s="488" t="s">
        <v>3</v>
      </c>
      <c r="AX2" s="488" t="s">
        <v>4</v>
      </c>
      <c r="AY2" s="488" t="s">
        <v>5</v>
      </c>
      <c r="AZ2" s="488" t="s">
        <v>6</v>
      </c>
      <c r="BA2" s="488" t="s">
        <v>7</v>
      </c>
      <c r="BB2" s="489" t="s">
        <v>8</v>
      </c>
    </row>
    <row r="3" spans="1:54" s="250" customFormat="1" ht="22.15" customHeight="1" thickBot="1">
      <c r="A3" s="296">
        <v>45711</v>
      </c>
      <c r="B3" s="297" t="s">
        <v>147</v>
      </c>
      <c r="C3" s="313" t="s">
        <v>183</v>
      </c>
      <c r="D3" s="314"/>
      <c r="E3" s="298" t="str">
        <f t="shared" ref="E3:E66" si="0">IF(D3,"公斤","")</f>
        <v/>
      </c>
      <c r="F3" s="313" t="s">
        <v>190</v>
      </c>
      <c r="G3" s="317"/>
      <c r="H3" s="298" t="str">
        <f t="shared" ref="H3" si="1">IF(G3,"公斤","")</f>
        <v/>
      </c>
      <c r="I3" s="313" t="s">
        <v>121</v>
      </c>
      <c r="J3" s="330"/>
      <c r="K3" s="298" t="str">
        <f t="shared" ref="K3" si="2">IF(J3,"公斤","")</f>
        <v/>
      </c>
      <c r="L3" s="328" t="s">
        <v>263</v>
      </c>
      <c r="M3" s="329"/>
      <c r="N3" s="298" t="str">
        <f t="shared" ref="N3" si="3">IF(M3,"公斤","")</f>
        <v/>
      </c>
      <c r="O3" s="381" t="s">
        <v>14</v>
      </c>
      <c r="P3" s="382"/>
      <c r="Q3" s="298" t="s">
        <v>88</v>
      </c>
      <c r="R3" s="328" t="s">
        <v>82</v>
      </c>
      <c r="S3" s="329"/>
      <c r="T3" s="298" t="str">
        <f t="shared" ref="T3:T66" si="4">IF(S3,"公斤","")</f>
        <v/>
      </c>
      <c r="U3" s="400" t="s">
        <v>91</v>
      </c>
      <c r="V3" s="401"/>
      <c r="W3" s="421">
        <v>5.5</v>
      </c>
      <c r="X3" s="422">
        <v>3.089177489177489</v>
      </c>
      <c r="Y3" s="422">
        <v>2.0750000000000002</v>
      </c>
      <c r="Z3" s="422">
        <v>2.5820887445887446</v>
      </c>
      <c r="AA3" s="422"/>
      <c r="AB3" s="422"/>
      <c r="AC3" s="423">
        <v>812.25730519480521</v>
      </c>
      <c r="AD3" s="299"/>
      <c r="AE3" s="243">
        <f>A3</f>
        <v>45711</v>
      </c>
      <c r="AF3" s="243" t="str">
        <f>A4</f>
        <v>一</v>
      </c>
      <c r="AG3" s="243" t="str">
        <f>B3</f>
        <v>A2</v>
      </c>
      <c r="AH3" s="244" t="str">
        <f>C3</f>
        <v>白米飯</v>
      </c>
      <c r="AI3" s="245" t="str">
        <f>C4&amp;" "&amp;C5&amp;" "&amp;C6&amp;" "&amp;C7&amp;" "&amp;C8&amp;" "&amp;C9</f>
        <v xml:space="preserve">米     </v>
      </c>
      <c r="AJ3" s="244" t="str">
        <f>F3</f>
        <v>南瓜滷肉</v>
      </c>
      <c r="AK3" s="245" t="str">
        <f>F4&amp;" "&amp;F5&amp;" "&amp;F6&amp;" "&amp;F7&amp;" "&amp;F8&amp;" "&amp;F9</f>
        <v xml:space="preserve">豬後腿肉 南瓜 胡蘿蔔 大蒜  </v>
      </c>
      <c r="AL3" s="244" t="str">
        <f>I3</f>
        <v>番茄炒蛋</v>
      </c>
      <c r="AM3" s="245" t="str">
        <f>I4&amp;" "&amp;I5&amp;" "&amp;I6&amp;" "&amp;I7&amp;" "&amp;I8&amp;" "&amp;I9</f>
        <v xml:space="preserve">大番茄 雞蛋 大蒜   </v>
      </c>
      <c r="AN3" s="244" t="str">
        <f>L3</f>
        <v>豆皮甘藍</v>
      </c>
      <c r="AO3" s="245" t="str">
        <f>L4&amp;" "&amp;L5&amp;" "&amp;L6&amp;" "&amp;L7&amp;" "&amp;L8&amp;" "&amp;L9</f>
        <v xml:space="preserve">豆皮 甘藍 大蒜   </v>
      </c>
      <c r="AP3" s="244" t="str">
        <f>O3</f>
        <v>時蔬</v>
      </c>
      <c r="AQ3" s="245" t="str">
        <f>O4&amp;" "&amp;O5&amp;" "&amp;O6&amp;" "&amp;O7&amp;" "&amp;O8&amp;" "&amp;O9</f>
        <v xml:space="preserve">蔬菜 大蒜    </v>
      </c>
      <c r="AR3" s="244" t="str">
        <f>R3</f>
        <v>金針湯</v>
      </c>
      <c r="AS3" s="245" t="str">
        <f>R4&amp;" "&amp;R5&amp;" "&amp;R6&amp;" "&amp;R7&amp;" "&amp;R8&amp;" "&amp;R9</f>
        <v xml:space="preserve">金針菜乾 榨菜 薑 肉絲  </v>
      </c>
      <c r="AT3" s="246" t="str">
        <f>U3</f>
        <v>水果</v>
      </c>
      <c r="AU3" s="244">
        <f>V3</f>
        <v>0</v>
      </c>
      <c r="AV3" s="490">
        <f>W3</f>
        <v>5.5</v>
      </c>
      <c r="AW3" s="490">
        <f t="shared" ref="AW3:BB3" si="5">X3</f>
        <v>3.089177489177489</v>
      </c>
      <c r="AX3" s="490">
        <f t="shared" si="5"/>
        <v>2.0750000000000002</v>
      </c>
      <c r="AY3" s="490">
        <f t="shared" si="5"/>
        <v>2.5820887445887446</v>
      </c>
      <c r="AZ3" s="490">
        <f t="shared" si="5"/>
        <v>0</v>
      </c>
      <c r="BA3" s="490">
        <f t="shared" si="5"/>
        <v>0</v>
      </c>
      <c r="BB3" s="490">
        <f t="shared" si="5"/>
        <v>812.25730519480521</v>
      </c>
    </row>
    <row r="4" spans="1:54" s="58" customFormat="1" ht="22.7" customHeight="1">
      <c r="A4" s="279" t="s">
        <v>148</v>
      </c>
      <c r="B4" s="286"/>
      <c r="C4" s="315" t="s">
        <v>15</v>
      </c>
      <c r="D4" s="316">
        <v>10</v>
      </c>
      <c r="E4" s="287" t="str">
        <f>IF(D4,"公斤","")</f>
        <v>公斤</v>
      </c>
      <c r="F4" s="315" t="s">
        <v>16</v>
      </c>
      <c r="G4" s="316">
        <v>6.5</v>
      </c>
      <c r="H4" s="287" t="str">
        <f>IF(G4,"公斤","")</f>
        <v>公斤</v>
      </c>
      <c r="I4" s="315" t="s">
        <v>62</v>
      </c>
      <c r="J4" s="331">
        <v>4</v>
      </c>
      <c r="K4" s="287" t="str">
        <f>IF(J4,"公斤","")</f>
        <v>公斤</v>
      </c>
      <c r="L4" s="315" t="s">
        <v>131</v>
      </c>
      <c r="M4" s="343">
        <v>0.5</v>
      </c>
      <c r="N4" s="287" t="str">
        <f>IF(M4,"公斤","")</f>
        <v>公斤</v>
      </c>
      <c r="O4" s="383" t="s">
        <v>12</v>
      </c>
      <c r="P4" s="384">
        <v>7</v>
      </c>
      <c r="Q4" s="287" t="s">
        <v>11</v>
      </c>
      <c r="R4" s="395" t="s">
        <v>58</v>
      </c>
      <c r="S4" s="343">
        <v>0.15</v>
      </c>
      <c r="T4" s="287" t="str">
        <f>IF(S4,"公斤","")</f>
        <v>公斤</v>
      </c>
      <c r="U4" s="402"/>
      <c r="V4" s="403"/>
      <c r="W4" s="424"/>
      <c r="X4" s="425"/>
      <c r="Y4" s="425"/>
      <c r="Z4" s="425"/>
      <c r="AA4" s="425"/>
      <c r="AB4" s="425"/>
      <c r="AC4" s="426"/>
      <c r="AD4" s="85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491"/>
      <c r="AW4" s="491"/>
      <c r="AX4" s="491"/>
      <c r="AY4" s="491"/>
      <c r="AZ4" s="491"/>
      <c r="BA4" s="491"/>
      <c r="BB4" s="491"/>
    </row>
    <row r="5" spans="1:54" ht="22.7" customHeight="1">
      <c r="A5" s="279"/>
      <c r="B5" s="286"/>
      <c r="C5" s="313"/>
      <c r="D5" s="317"/>
      <c r="E5" s="287" t="str">
        <f t="shared" si="0"/>
        <v/>
      </c>
      <c r="F5" s="313" t="s">
        <v>69</v>
      </c>
      <c r="G5" s="317">
        <v>4</v>
      </c>
      <c r="H5" s="287" t="str">
        <f t="shared" ref="H5:H68" si="6">IF(G5,"公斤","")</f>
        <v>公斤</v>
      </c>
      <c r="I5" s="313" t="s">
        <v>53</v>
      </c>
      <c r="J5" s="330">
        <v>4</v>
      </c>
      <c r="K5" s="287" t="str">
        <f t="shared" ref="K5:K68" si="7">IF(J5,"公斤","")</f>
        <v>公斤</v>
      </c>
      <c r="L5" s="328" t="s">
        <v>126</v>
      </c>
      <c r="M5" s="329">
        <v>7</v>
      </c>
      <c r="N5" s="287" t="str">
        <f t="shared" ref="N5:N35" si="8">IF(M5,"公斤","")</f>
        <v>公斤</v>
      </c>
      <c r="O5" s="381" t="s">
        <v>18</v>
      </c>
      <c r="P5" s="382">
        <v>0.05</v>
      </c>
      <c r="Q5" s="287" t="s">
        <v>11</v>
      </c>
      <c r="R5" s="313" t="s">
        <v>59</v>
      </c>
      <c r="S5" s="330">
        <v>2</v>
      </c>
      <c r="T5" s="287" t="str">
        <f t="shared" si="4"/>
        <v>公斤</v>
      </c>
      <c r="U5" s="404"/>
      <c r="V5" s="405"/>
      <c r="W5" s="421">
        <v>5.5</v>
      </c>
      <c r="X5" s="422">
        <v>2.7558441558441555</v>
      </c>
      <c r="Y5" s="422">
        <v>1.37</v>
      </c>
      <c r="Z5" s="422">
        <v>2.062922077922078</v>
      </c>
      <c r="AA5" s="422"/>
      <c r="AB5" s="422"/>
      <c r="AC5" s="423">
        <v>746.26980519480526</v>
      </c>
      <c r="AD5" s="85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491"/>
      <c r="AW5" s="491"/>
      <c r="AX5" s="491"/>
      <c r="AY5" s="491"/>
      <c r="AZ5" s="491"/>
      <c r="BA5" s="491"/>
      <c r="BB5" s="491"/>
    </row>
    <row r="6" spans="1:54" ht="22.7" customHeight="1">
      <c r="A6" s="279" t="s">
        <v>149</v>
      </c>
      <c r="B6" s="286"/>
      <c r="C6" s="313"/>
      <c r="D6" s="317"/>
      <c r="E6" s="287" t="str">
        <f t="shared" si="0"/>
        <v/>
      </c>
      <c r="F6" s="328" t="s">
        <v>19</v>
      </c>
      <c r="G6" s="329">
        <v>0.5</v>
      </c>
      <c r="H6" s="287" t="str">
        <f t="shared" si="6"/>
        <v>公斤</v>
      </c>
      <c r="I6" s="313" t="s">
        <v>18</v>
      </c>
      <c r="J6" s="330">
        <v>0.05</v>
      </c>
      <c r="K6" s="287" t="str">
        <f t="shared" si="7"/>
        <v>公斤</v>
      </c>
      <c r="L6" s="313" t="s">
        <v>18</v>
      </c>
      <c r="M6" s="317">
        <v>0.05</v>
      </c>
      <c r="N6" s="287" t="str">
        <f t="shared" si="8"/>
        <v>公斤</v>
      </c>
      <c r="O6" s="381"/>
      <c r="P6" s="382"/>
      <c r="Q6" s="287" t="s">
        <v>88</v>
      </c>
      <c r="R6" s="313" t="s">
        <v>20</v>
      </c>
      <c r="S6" s="317">
        <v>0.05</v>
      </c>
      <c r="T6" s="287" t="str">
        <f t="shared" si="4"/>
        <v>公斤</v>
      </c>
      <c r="U6" s="404"/>
      <c r="V6" s="405"/>
      <c r="W6" s="421"/>
      <c r="X6" s="422"/>
      <c r="Y6" s="422"/>
      <c r="Z6" s="422"/>
      <c r="AA6" s="422"/>
      <c r="AB6" s="422"/>
      <c r="AC6" s="423"/>
      <c r="AD6" s="85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491"/>
      <c r="AW6" s="491"/>
      <c r="AX6" s="491"/>
      <c r="AY6" s="491"/>
      <c r="AZ6" s="491"/>
      <c r="BA6" s="491"/>
      <c r="BB6" s="491"/>
    </row>
    <row r="7" spans="1:54" ht="22.7" customHeight="1">
      <c r="A7" s="279"/>
      <c r="B7" s="286"/>
      <c r="C7" s="313"/>
      <c r="D7" s="317"/>
      <c r="E7" s="287" t="str">
        <f t="shared" si="0"/>
        <v/>
      </c>
      <c r="F7" s="313" t="s">
        <v>18</v>
      </c>
      <c r="G7" s="317">
        <v>0.05</v>
      </c>
      <c r="H7" s="287" t="str">
        <f t="shared" si="6"/>
        <v>公斤</v>
      </c>
      <c r="I7" s="313"/>
      <c r="J7" s="330"/>
      <c r="K7" s="287" t="str">
        <f t="shared" si="7"/>
        <v/>
      </c>
      <c r="L7" s="313"/>
      <c r="M7" s="317"/>
      <c r="N7" s="287" t="str">
        <f t="shared" si="8"/>
        <v/>
      </c>
      <c r="O7" s="381"/>
      <c r="P7" s="382"/>
      <c r="Q7" s="287" t="s">
        <v>88</v>
      </c>
      <c r="R7" s="328" t="s">
        <v>56</v>
      </c>
      <c r="S7" s="329">
        <v>0.6</v>
      </c>
      <c r="T7" s="287" t="str">
        <f t="shared" si="4"/>
        <v>公斤</v>
      </c>
      <c r="U7" s="404"/>
      <c r="V7" s="405"/>
      <c r="W7" s="421"/>
      <c r="X7" s="422"/>
      <c r="Y7" s="422"/>
      <c r="Z7" s="422"/>
      <c r="AA7" s="422"/>
      <c r="AB7" s="422"/>
      <c r="AC7" s="423"/>
      <c r="AD7" s="85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491"/>
      <c r="AW7" s="491"/>
      <c r="AX7" s="491"/>
      <c r="AY7" s="491"/>
      <c r="AZ7" s="491"/>
      <c r="BA7" s="491"/>
      <c r="BB7" s="491"/>
    </row>
    <row r="8" spans="1:54" ht="22.7" customHeight="1">
      <c r="A8" s="279"/>
      <c r="B8" s="286"/>
      <c r="C8" s="313"/>
      <c r="D8" s="317"/>
      <c r="E8" s="287" t="str">
        <f t="shared" si="0"/>
        <v/>
      </c>
      <c r="F8" s="313"/>
      <c r="G8" s="317"/>
      <c r="H8" s="287" t="str">
        <f t="shared" si="6"/>
        <v/>
      </c>
      <c r="I8" s="313"/>
      <c r="J8" s="317"/>
      <c r="K8" s="287" t="str">
        <f t="shared" si="7"/>
        <v/>
      </c>
      <c r="L8" s="313"/>
      <c r="M8" s="317"/>
      <c r="N8" s="287" t="str">
        <f t="shared" si="8"/>
        <v/>
      </c>
      <c r="O8" s="381"/>
      <c r="P8" s="382"/>
      <c r="Q8" s="287" t="s">
        <v>88</v>
      </c>
      <c r="R8" s="313"/>
      <c r="S8" s="336"/>
      <c r="T8" s="287" t="str">
        <f t="shared" si="4"/>
        <v/>
      </c>
      <c r="U8" s="404"/>
      <c r="V8" s="405"/>
      <c r="W8" s="421"/>
      <c r="X8" s="422"/>
      <c r="Y8" s="422"/>
      <c r="Z8" s="422"/>
      <c r="AA8" s="422"/>
      <c r="AB8" s="422"/>
      <c r="AC8" s="423"/>
      <c r="AD8" s="85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491"/>
      <c r="AW8" s="491"/>
      <c r="AX8" s="491"/>
      <c r="AY8" s="491"/>
      <c r="AZ8" s="491"/>
      <c r="BA8" s="491"/>
      <c r="BB8" s="491"/>
    </row>
    <row r="9" spans="1:54" s="58" customFormat="1" ht="22.7" customHeight="1" thickBot="1">
      <c r="A9" s="279"/>
      <c r="B9" s="286"/>
      <c r="C9" s="318"/>
      <c r="D9" s="319"/>
      <c r="E9" s="287" t="str">
        <f t="shared" si="0"/>
        <v/>
      </c>
      <c r="F9" s="318"/>
      <c r="G9" s="319"/>
      <c r="H9" s="287" t="str">
        <f t="shared" si="6"/>
        <v/>
      </c>
      <c r="I9" s="332"/>
      <c r="J9" s="333"/>
      <c r="K9" s="287" t="str">
        <f t="shared" si="7"/>
        <v/>
      </c>
      <c r="L9" s="332"/>
      <c r="M9" s="333"/>
      <c r="N9" s="287" t="str">
        <f t="shared" si="8"/>
        <v/>
      </c>
      <c r="O9" s="385"/>
      <c r="P9" s="386"/>
      <c r="Q9" s="287" t="s">
        <v>88</v>
      </c>
      <c r="R9" s="318"/>
      <c r="S9" s="319"/>
      <c r="T9" s="287" t="str">
        <f t="shared" si="4"/>
        <v/>
      </c>
      <c r="U9" s="406"/>
      <c r="V9" s="407"/>
      <c r="W9" s="427"/>
      <c r="X9" s="428"/>
      <c r="Y9" s="428"/>
      <c r="Z9" s="428"/>
      <c r="AA9" s="428"/>
      <c r="AB9" s="428"/>
      <c r="AC9" s="429"/>
      <c r="AD9" s="87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491"/>
      <c r="AW9" s="491"/>
      <c r="AX9" s="491"/>
      <c r="AY9" s="491"/>
      <c r="AZ9" s="491"/>
      <c r="BA9" s="491"/>
      <c r="BB9" s="491"/>
    </row>
    <row r="10" spans="1:54" s="77" customFormat="1" ht="22.15" customHeight="1" thickBot="1">
      <c r="A10" s="278">
        <v>45712</v>
      </c>
      <c r="B10" s="286" t="s">
        <v>147</v>
      </c>
      <c r="C10" s="313" t="s">
        <v>21</v>
      </c>
      <c r="D10" s="314"/>
      <c r="E10" s="287" t="str">
        <f t="shared" si="0"/>
        <v/>
      </c>
      <c r="F10" s="313" t="s">
        <v>191</v>
      </c>
      <c r="G10" s="317"/>
      <c r="H10" s="287" t="str">
        <f t="shared" si="6"/>
        <v/>
      </c>
      <c r="I10" s="313" t="s">
        <v>230</v>
      </c>
      <c r="J10" s="317"/>
      <c r="K10" s="287" t="str">
        <f t="shared" si="7"/>
        <v/>
      </c>
      <c r="L10" s="355" t="s">
        <v>129</v>
      </c>
      <c r="M10" s="356"/>
      <c r="N10" s="287" t="str">
        <f t="shared" si="8"/>
        <v/>
      </c>
      <c r="O10" s="381" t="s">
        <v>14</v>
      </c>
      <c r="P10" s="382"/>
      <c r="Q10" s="287" t="s">
        <v>88</v>
      </c>
      <c r="R10" s="313" t="s">
        <v>282</v>
      </c>
      <c r="S10" s="330"/>
      <c r="T10" s="287" t="str">
        <f t="shared" si="4"/>
        <v/>
      </c>
      <c r="U10" s="408" t="s">
        <v>144</v>
      </c>
      <c r="V10" s="401"/>
      <c r="W10" s="421">
        <v>6</v>
      </c>
      <c r="X10" s="422">
        <v>3.3889610389610385</v>
      </c>
      <c r="Y10" s="422">
        <v>1.6759999999999999</v>
      </c>
      <c r="Z10" s="422">
        <v>2.5324805194805191</v>
      </c>
      <c r="AA10" s="422"/>
      <c r="AB10" s="422"/>
      <c r="AC10" s="423">
        <v>860.0337012987012</v>
      </c>
      <c r="AD10" s="38"/>
      <c r="AE10" s="71">
        <f>A10</f>
        <v>45712</v>
      </c>
      <c r="AF10" s="71" t="str">
        <f>A11</f>
        <v>二</v>
      </c>
      <c r="AG10" s="71" t="str">
        <f>B10</f>
        <v>A2</v>
      </c>
      <c r="AH10" s="72" t="str">
        <f>C10</f>
        <v>糙米飯</v>
      </c>
      <c r="AI10" s="73" t="str">
        <f>C11&amp;" "&amp;C12&amp;" "&amp;C13&amp;" "&amp;C14&amp;" "&amp;C15&amp;" "&amp;C16</f>
        <v xml:space="preserve">米 糙米    </v>
      </c>
      <c r="AJ10" s="72" t="str">
        <f>F10</f>
        <v>三杯雞丁</v>
      </c>
      <c r="AK10" s="73" t="str">
        <f>F11&amp;" "&amp;F12&amp;" "&amp;F13&amp;" "&amp;F14&amp;" "&amp;F15&amp;" "&amp;F16</f>
        <v xml:space="preserve">清肉 洋蔥 九層塔 大蒜  </v>
      </c>
      <c r="AL10" s="72" t="str">
        <f>I10</f>
        <v>針菇豆腐</v>
      </c>
      <c r="AM10" s="73" t="str">
        <f>I11&amp;" "&amp;I12&amp;" "&amp;I13&amp;" "&amp;I14&amp;" "&amp;I15&amp;" "&amp;I16</f>
        <v xml:space="preserve">豆腐 金針菇 豬絞肉 胡蘿蔔 大蒜 </v>
      </c>
      <c r="AN10" s="72" t="str">
        <f>L10</f>
        <v>螞蟻上樹</v>
      </c>
      <c r="AO10" s="73" t="str">
        <f>L11&amp;" "&amp;L12&amp;" "&amp;L13&amp;" "&amp;L14&amp;" "&amp;L15&amp;" "&amp;L16</f>
        <v xml:space="preserve">豬後腿肉 冬粉 青江菜 乾木耳 大蒜 </v>
      </c>
      <c r="AP10" s="72" t="str">
        <f>O10</f>
        <v>時蔬</v>
      </c>
      <c r="AQ10" s="73" t="str">
        <f>O11&amp;" "&amp;O12&amp;" "&amp;O13&amp;" "&amp;O14&amp;" "&amp;O15&amp;" "&amp;O16</f>
        <v xml:space="preserve">蔬菜 大蒜    </v>
      </c>
      <c r="AR10" s="72" t="str">
        <f>R10</f>
        <v>時蔬蛋花湯</v>
      </c>
      <c r="AS10" s="73" t="str">
        <f>R11&amp;" "&amp;R12&amp;" "&amp;R13&amp;" "&amp;R14&amp;" "&amp;R15&amp;" "&amp;R16</f>
        <v xml:space="preserve">時蔬 雞蛋 薑   </v>
      </c>
      <c r="AT10" s="74" t="str">
        <f>U10</f>
        <v>果汁</v>
      </c>
      <c r="AU10" s="72">
        <f>V10</f>
        <v>0</v>
      </c>
      <c r="AV10" s="492">
        <f>W10</f>
        <v>6</v>
      </c>
      <c r="AW10" s="492">
        <f t="shared" ref="AW10:BB10" si="9">X10</f>
        <v>3.3889610389610385</v>
      </c>
      <c r="AX10" s="492">
        <f t="shared" si="9"/>
        <v>1.6759999999999999</v>
      </c>
      <c r="AY10" s="492">
        <f t="shared" si="9"/>
        <v>2.5324805194805191</v>
      </c>
      <c r="AZ10" s="492">
        <f t="shared" si="9"/>
        <v>0</v>
      </c>
      <c r="BA10" s="492">
        <f t="shared" si="9"/>
        <v>0</v>
      </c>
      <c r="BB10" s="492">
        <f t="shared" si="9"/>
        <v>860.0337012987012</v>
      </c>
    </row>
    <row r="11" spans="1:54" ht="22.7" customHeight="1">
      <c r="A11" s="279" t="s">
        <v>150</v>
      </c>
      <c r="B11" s="286"/>
      <c r="C11" s="315" t="s">
        <v>15</v>
      </c>
      <c r="D11" s="316">
        <v>7</v>
      </c>
      <c r="E11" s="287" t="str">
        <f t="shared" si="0"/>
        <v>公斤</v>
      </c>
      <c r="F11" s="315" t="s">
        <v>192</v>
      </c>
      <c r="G11" s="316">
        <v>6.5</v>
      </c>
      <c r="H11" s="287" t="str">
        <f t="shared" si="6"/>
        <v>公斤</v>
      </c>
      <c r="I11" s="315" t="s">
        <v>46</v>
      </c>
      <c r="J11" s="316">
        <v>6</v>
      </c>
      <c r="K11" s="287" t="str">
        <f t="shared" si="7"/>
        <v>公斤</v>
      </c>
      <c r="L11" s="353" t="s">
        <v>16</v>
      </c>
      <c r="M11" s="361">
        <v>0.6</v>
      </c>
      <c r="N11" s="287" t="str">
        <f t="shared" si="8"/>
        <v>公斤</v>
      </c>
      <c r="O11" s="383" t="s">
        <v>12</v>
      </c>
      <c r="P11" s="384">
        <v>7</v>
      </c>
      <c r="Q11" s="287" t="s">
        <v>11</v>
      </c>
      <c r="R11" s="315" t="s">
        <v>30</v>
      </c>
      <c r="S11" s="316">
        <v>3</v>
      </c>
      <c r="T11" s="287" t="str">
        <f t="shared" si="4"/>
        <v>公斤</v>
      </c>
      <c r="U11" s="402"/>
      <c r="V11" s="403"/>
      <c r="W11" s="424"/>
      <c r="X11" s="425"/>
      <c r="Y11" s="425"/>
      <c r="Z11" s="425"/>
      <c r="AA11" s="425"/>
      <c r="AB11" s="425"/>
      <c r="AC11" s="426"/>
      <c r="AD11" s="85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491"/>
      <c r="AW11" s="491"/>
      <c r="AX11" s="491"/>
      <c r="AY11" s="491"/>
      <c r="AZ11" s="491"/>
      <c r="BA11" s="491"/>
      <c r="BB11" s="491"/>
    </row>
    <row r="12" spans="1:54" ht="22.7" customHeight="1">
      <c r="A12" s="279"/>
      <c r="B12" s="286"/>
      <c r="C12" s="313" t="s">
        <v>23</v>
      </c>
      <c r="D12" s="317">
        <v>3</v>
      </c>
      <c r="E12" s="287" t="str">
        <f t="shared" si="0"/>
        <v>公斤</v>
      </c>
      <c r="F12" s="328" t="s">
        <v>57</v>
      </c>
      <c r="G12" s="329">
        <v>2</v>
      </c>
      <c r="H12" s="287" t="str">
        <f t="shared" si="6"/>
        <v>公斤</v>
      </c>
      <c r="I12" s="313" t="s">
        <v>231</v>
      </c>
      <c r="J12" s="317">
        <v>1</v>
      </c>
      <c r="K12" s="287" t="str">
        <f t="shared" si="7"/>
        <v>公斤</v>
      </c>
      <c r="L12" s="355" t="s">
        <v>29</v>
      </c>
      <c r="M12" s="356">
        <v>1.5</v>
      </c>
      <c r="N12" s="287" t="str">
        <f t="shared" si="8"/>
        <v>公斤</v>
      </c>
      <c r="O12" s="381" t="s">
        <v>18</v>
      </c>
      <c r="P12" s="382">
        <v>0.05</v>
      </c>
      <c r="Q12" s="287" t="s">
        <v>11</v>
      </c>
      <c r="R12" s="313" t="s">
        <v>53</v>
      </c>
      <c r="S12" s="317">
        <v>1</v>
      </c>
      <c r="T12" s="287" t="str">
        <f t="shared" si="4"/>
        <v>公斤</v>
      </c>
      <c r="U12" s="404"/>
      <c r="V12" s="405"/>
      <c r="W12" s="421">
        <v>5</v>
      </c>
      <c r="X12" s="422">
        <v>3.2175324675324672</v>
      </c>
      <c r="Y12" s="422">
        <v>1.375</v>
      </c>
      <c r="Z12" s="422">
        <v>2.2962662337662336</v>
      </c>
      <c r="AA12" s="422"/>
      <c r="AB12" s="422"/>
      <c r="AC12" s="423">
        <v>754.02191558441564</v>
      </c>
      <c r="AD12" s="85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491"/>
      <c r="AW12" s="491"/>
      <c r="AX12" s="491"/>
      <c r="AY12" s="491"/>
      <c r="AZ12" s="491"/>
      <c r="BA12" s="491"/>
      <c r="BB12" s="491"/>
    </row>
    <row r="13" spans="1:54" ht="22.7" customHeight="1">
      <c r="A13" s="279"/>
      <c r="B13" s="286"/>
      <c r="C13" s="313"/>
      <c r="D13" s="317"/>
      <c r="E13" s="287" t="str">
        <f t="shared" si="0"/>
        <v/>
      </c>
      <c r="F13" s="313" t="s">
        <v>193</v>
      </c>
      <c r="G13" s="317">
        <v>0.2</v>
      </c>
      <c r="H13" s="287" t="str">
        <f t="shared" si="6"/>
        <v>公斤</v>
      </c>
      <c r="I13" s="313" t="s">
        <v>22</v>
      </c>
      <c r="J13" s="317">
        <v>1.5</v>
      </c>
      <c r="K13" s="287" t="str">
        <f t="shared" si="7"/>
        <v>公斤</v>
      </c>
      <c r="L13" s="355" t="s">
        <v>264</v>
      </c>
      <c r="M13" s="356">
        <v>3</v>
      </c>
      <c r="N13" s="287" t="str">
        <f t="shared" si="8"/>
        <v>公斤</v>
      </c>
      <c r="O13" s="381"/>
      <c r="P13" s="382"/>
      <c r="Q13" s="287" t="s">
        <v>88</v>
      </c>
      <c r="R13" s="313" t="s">
        <v>20</v>
      </c>
      <c r="S13" s="317">
        <v>0.05</v>
      </c>
      <c r="T13" s="287" t="str">
        <f t="shared" si="4"/>
        <v>公斤</v>
      </c>
      <c r="U13" s="404"/>
      <c r="V13" s="405"/>
      <c r="W13" s="421"/>
      <c r="X13" s="422"/>
      <c r="Y13" s="422"/>
      <c r="Z13" s="422"/>
      <c r="AA13" s="422"/>
      <c r="AB13" s="422"/>
      <c r="AC13" s="423"/>
      <c r="AD13" s="85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491"/>
      <c r="AW13" s="491"/>
      <c r="AX13" s="491"/>
      <c r="AY13" s="491"/>
      <c r="AZ13" s="491"/>
      <c r="BA13" s="491"/>
      <c r="BB13" s="491"/>
    </row>
    <row r="14" spans="1:54" ht="22.7" customHeight="1">
      <c r="A14" s="279"/>
      <c r="B14" s="286"/>
      <c r="C14" s="313"/>
      <c r="D14" s="317"/>
      <c r="E14" s="287" t="str">
        <f t="shared" si="0"/>
        <v/>
      </c>
      <c r="F14" s="313" t="s">
        <v>18</v>
      </c>
      <c r="G14" s="317">
        <v>0.05</v>
      </c>
      <c r="H14" s="287" t="str">
        <f t="shared" si="6"/>
        <v>公斤</v>
      </c>
      <c r="I14" s="313" t="s">
        <v>19</v>
      </c>
      <c r="J14" s="317">
        <v>0.5</v>
      </c>
      <c r="K14" s="287" t="str">
        <f t="shared" si="7"/>
        <v>公斤</v>
      </c>
      <c r="L14" s="334" t="s">
        <v>25</v>
      </c>
      <c r="M14" s="352">
        <v>0.01</v>
      </c>
      <c r="N14" s="287" t="str">
        <f t="shared" si="8"/>
        <v>公斤</v>
      </c>
      <c r="O14" s="381"/>
      <c r="P14" s="382"/>
      <c r="Q14" s="287" t="s">
        <v>88</v>
      </c>
      <c r="R14" s="313"/>
      <c r="S14" s="317"/>
      <c r="T14" s="287" t="str">
        <f t="shared" si="4"/>
        <v/>
      </c>
      <c r="U14" s="404"/>
      <c r="V14" s="405"/>
      <c r="W14" s="421"/>
      <c r="X14" s="422"/>
      <c r="Y14" s="422"/>
      <c r="Z14" s="422"/>
      <c r="AA14" s="422"/>
      <c r="AB14" s="422"/>
      <c r="AC14" s="423"/>
      <c r="AD14" s="85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491"/>
      <c r="AW14" s="491"/>
      <c r="AX14" s="491"/>
      <c r="AY14" s="491"/>
      <c r="AZ14" s="491"/>
      <c r="BA14" s="491"/>
      <c r="BB14" s="491"/>
    </row>
    <row r="15" spans="1:54" ht="22.7" customHeight="1">
      <c r="A15" s="279"/>
      <c r="B15" s="286"/>
      <c r="C15" s="313"/>
      <c r="D15" s="317"/>
      <c r="E15" s="287" t="str">
        <f t="shared" si="0"/>
        <v/>
      </c>
      <c r="F15" s="313"/>
      <c r="G15" s="317"/>
      <c r="H15" s="287" t="str">
        <f t="shared" si="6"/>
        <v/>
      </c>
      <c r="I15" s="313" t="s">
        <v>18</v>
      </c>
      <c r="J15" s="317">
        <v>0.05</v>
      </c>
      <c r="K15" s="287" t="str">
        <f t="shared" si="7"/>
        <v>公斤</v>
      </c>
      <c r="L15" s="334" t="s">
        <v>18</v>
      </c>
      <c r="M15" s="352">
        <v>0.05</v>
      </c>
      <c r="N15" s="287" t="str">
        <f t="shared" si="8"/>
        <v>公斤</v>
      </c>
      <c r="O15" s="381"/>
      <c r="P15" s="382"/>
      <c r="Q15" s="287" t="s">
        <v>88</v>
      </c>
      <c r="R15" s="313"/>
      <c r="S15" s="317"/>
      <c r="T15" s="287" t="str">
        <f t="shared" si="4"/>
        <v/>
      </c>
      <c r="U15" s="404"/>
      <c r="V15" s="405"/>
      <c r="W15" s="421"/>
      <c r="X15" s="422"/>
      <c r="Y15" s="422"/>
      <c r="Z15" s="422"/>
      <c r="AA15" s="422"/>
      <c r="AB15" s="422"/>
      <c r="AC15" s="423"/>
      <c r="AD15" s="85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491"/>
      <c r="AW15" s="491"/>
      <c r="AX15" s="491"/>
      <c r="AY15" s="491"/>
      <c r="AZ15" s="491"/>
      <c r="BA15" s="491"/>
      <c r="BB15" s="491"/>
    </row>
    <row r="16" spans="1:54" s="58" customFormat="1" ht="22.7" customHeight="1" thickBot="1">
      <c r="A16" s="279"/>
      <c r="B16" s="286"/>
      <c r="C16" s="318"/>
      <c r="D16" s="319"/>
      <c r="E16" s="287" t="str">
        <f t="shared" si="0"/>
        <v/>
      </c>
      <c r="F16" s="318"/>
      <c r="G16" s="319"/>
      <c r="H16" s="287" t="str">
        <f t="shared" si="6"/>
        <v/>
      </c>
      <c r="I16" s="318"/>
      <c r="J16" s="319"/>
      <c r="K16" s="287" t="str">
        <f t="shared" si="7"/>
        <v/>
      </c>
      <c r="L16" s="362"/>
      <c r="M16" s="363"/>
      <c r="N16" s="287" t="str">
        <f t="shared" si="8"/>
        <v/>
      </c>
      <c r="O16" s="385"/>
      <c r="P16" s="386"/>
      <c r="Q16" s="287" t="s">
        <v>88</v>
      </c>
      <c r="R16" s="318"/>
      <c r="S16" s="319"/>
      <c r="T16" s="287" t="str">
        <f t="shared" si="4"/>
        <v/>
      </c>
      <c r="U16" s="406"/>
      <c r="V16" s="407"/>
      <c r="W16" s="427"/>
      <c r="X16" s="428"/>
      <c r="Y16" s="428"/>
      <c r="Z16" s="428"/>
      <c r="AA16" s="428"/>
      <c r="AB16" s="428"/>
      <c r="AC16" s="429"/>
      <c r="AD16" s="87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491"/>
      <c r="AW16" s="491"/>
      <c r="AX16" s="491"/>
      <c r="AY16" s="491"/>
      <c r="AZ16" s="491"/>
      <c r="BA16" s="491"/>
      <c r="BB16" s="491"/>
    </row>
    <row r="17" spans="1:54" s="59" customFormat="1" ht="22.7" customHeight="1" thickBot="1">
      <c r="A17" s="296">
        <v>45713</v>
      </c>
      <c r="B17" s="297" t="s">
        <v>151</v>
      </c>
      <c r="C17" s="575" t="s">
        <v>133</v>
      </c>
      <c r="D17" s="576"/>
      <c r="E17" s="298" t="str">
        <f t="shared" si="0"/>
        <v/>
      </c>
      <c r="F17" s="313" t="s">
        <v>194</v>
      </c>
      <c r="G17" s="317"/>
      <c r="H17" s="298" t="str">
        <f t="shared" si="6"/>
        <v/>
      </c>
      <c r="I17" s="313" t="s">
        <v>125</v>
      </c>
      <c r="J17" s="317"/>
      <c r="K17" s="298" t="str">
        <f t="shared" si="7"/>
        <v/>
      </c>
      <c r="L17" s="334" t="s">
        <v>265</v>
      </c>
      <c r="M17" s="364"/>
      <c r="N17" s="298" t="str">
        <f t="shared" si="8"/>
        <v/>
      </c>
      <c r="O17" s="381" t="s">
        <v>14</v>
      </c>
      <c r="P17" s="382"/>
      <c r="Q17" s="298" t="s">
        <v>88</v>
      </c>
      <c r="R17" s="313" t="s">
        <v>141</v>
      </c>
      <c r="S17" s="330"/>
      <c r="T17" s="298" t="str">
        <f t="shared" si="4"/>
        <v/>
      </c>
      <c r="U17" s="400" t="s">
        <v>91</v>
      </c>
      <c r="V17" s="401"/>
      <c r="W17" s="421">
        <v>5</v>
      </c>
      <c r="X17" s="422">
        <v>4.0238095238095237</v>
      </c>
      <c r="Y17" s="422">
        <v>1.85</v>
      </c>
      <c r="Z17" s="422">
        <v>2.9369047619047617</v>
      </c>
      <c r="AA17" s="422"/>
      <c r="AB17" s="422"/>
      <c r="AC17" s="423">
        <v>855.19642857142844</v>
      </c>
      <c r="AD17" s="84"/>
      <c r="AE17" s="60">
        <f>A17</f>
        <v>45713</v>
      </c>
      <c r="AF17" s="60" t="str">
        <f>A18</f>
        <v>三</v>
      </c>
      <c r="AG17" s="60" t="str">
        <f>B17</f>
        <v>A3</v>
      </c>
      <c r="AH17" s="61" t="str">
        <f>C17</f>
        <v>拌麵特餐</v>
      </c>
      <c r="AI17" s="62" t="str">
        <f>C18&amp;" "&amp;C19&amp;" "&amp;C20&amp;" "&amp;C21&amp;" "&amp;C22&amp;" "&amp;C23</f>
        <v xml:space="preserve">麵條     </v>
      </c>
      <c r="AJ17" s="61" t="str">
        <f>F17</f>
        <v>蔥油腿排</v>
      </c>
      <c r="AK17" s="62" t="str">
        <f>F18&amp;" "&amp;F19&amp;" "&amp;F20&amp;" "&amp;F21&amp;" "&amp;F22&amp;" "&amp;F23</f>
        <v xml:space="preserve">腿排 青蔥    </v>
      </c>
      <c r="AL17" s="61" t="str">
        <f>I17</f>
        <v>拌麵配料</v>
      </c>
      <c r="AM17" s="62" t="str">
        <f>I18&amp;" "&amp;I19&amp;" "&amp;I20&amp;" "&amp;I21&amp;" "&amp;I22&amp;" "&amp;I23</f>
        <v>豬後腿肉 甘藍 胡蘿蔔 洋蔥 乾香菇 油蔥酥</v>
      </c>
      <c r="AN17" s="61" t="str">
        <f>L17</f>
        <v>海結麵輪</v>
      </c>
      <c r="AO17" s="62" t="str">
        <f>L18&amp;" "&amp;L19&amp;" "&amp;L20&amp;" "&amp;L21&amp;" "&amp;L22&amp;" "&amp;L23</f>
        <v xml:space="preserve">海帶結 麵輪 紅蘿蔔 大蒜  </v>
      </c>
      <c r="AP17" s="61" t="str">
        <f>O17</f>
        <v>時蔬</v>
      </c>
      <c r="AQ17" s="62" t="str">
        <f>O18&amp;" "&amp;O19&amp;" "&amp;O20&amp;" "&amp;O21&amp;" "&amp;O22&amp;" "&amp;O23</f>
        <v xml:space="preserve">蔬菜 大蒜    </v>
      </c>
      <c r="AR17" s="61" t="str">
        <f>R17</f>
        <v>時瓜湯</v>
      </c>
      <c r="AS17" s="62" t="str">
        <f>R18&amp;" "&amp;R19&amp;" "&amp;R20&amp;" "&amp;R21&amp;" "&amp;R22&amp;" "&amp;R23</f>
        <v xml:space="preserve">時瓜 薑 排骨   </v>
      </c>
      <c r="AT17" s="63" t="str">
        <f>U17</f>
        <v>水果</v>
      </c>
      <c r="AU17" s="61">
        <f>V17</f>
        <v>0</v>
      </c>
      <c r="AV17" s="493">
        <f>W17</f>
        <v>5</v>
      </c>
      <c r="AW17" s="493">
        <f t="shared" ref="AW17:BB17" si="10">X17</f>
        <v>4.0238095238095237</v>
      </c>
      <c r="AX17" s="493">
        <f t="shared" si="10"/>
        <v>1.85</v>
      </c>
      <c r="AY17" s="493">
        <f t="shared" si="10"/>
        <v>2.9369047619047617</v>
      </c>
      <c r="AZ17" s="493">
        <f t="shared" si="10"/>
        <v>0</v>
      </c>
      <c r="BA17" s="493">
        <f t="shared" si="10"/>
        <v>0</v>
      </c>
      <c r="BB17" s="493">
        <f t="shared" si="10"/>
        <v>855.19642857142844</v>
      </c>
    </row>
    <row r="18" spans="1:54" s="58" customFormat="1" ht="22.7" customHeight="1">
      <c r="A18" s="279" t="s">
        <v>152</v>
      </c>
      <c r="B18" s="286"/>
      <c r="C18" s="315" t="s">
        <v>134</v>
      </c>
      <c r="D18" s="316">
        <v>15</v>
      </c>
      <c r="E18" s="287" t="str">
        <f t="shared" si="0"/>
        <v>公斤</v>
      </c>
      <c r="F18" s="315" t="s">
        <v>96</v>
      </c>
      <c r="G18" s="316">
        <v>10</v>
      </c>
      <c r="H18" s="287" t="str">
        <f t="shared" si="6"/>
        <v>公斤</v>
      </c>
      <c r="I18" s="315" t="s">
        <v>16</v>
      </c>
      <c r="J18" s="316">
        <v>2</v>
      </c>
      <c r="K18" s="287" t="str">
        <f t="shared" si="7"/>
        <v>公斤</v>
      </c>
      <c r="L18" s="353" t="s">
        <v>61</v>
      </c>
      <c r="M18" s="354">
        <v>3</v>
      </c>
      <c r="N18" s="287" t="str">
        <f t="shared" si="8"/>
        <v>公斤</v>
      </c>
      <c r="O18" s="383" t="s">
        <v>12</v>
      </c>
      <c r="P18" s="384">
        <v>7</v>
      </c>
      <c r="Q18" s="287" t="s">
        <v>11</v>
      </c>
      <c r="R18" s="315" t="s">
        <v>45</v>
      </c>
      <c r="S18" s="316">
        <v>5</v>
      </c>
      <c r="T18" s="287" t="str">
        <f t="shared" si="4"/>
        <v>公斤</v>
      </c>
      <c r="U18" s="402"/>
      <c r="V18" s="403"/>
      <c r="W18" s="424"/>
      <c r="X18" s="425"/>
      <c r="Y18" s="425"/>
      <c r="Z18" s="425"/>
      <c r="AA18" s="425"/>
      <c r="AB18" s="425"/>
      <c r="AC18" s="426"/>
      <c r="AD18" s="85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491"/>
      <c r="AW18" s="491"/>
      <c r="AX18" s="491"/>
      <c r="AY18" s="491"/>
      <c r="AZ18" s="491"/>
      <c r="BA18" s="491"/>
      <c r="BB18" s="491"/>
    </row>
    <row r="19" spans="1:54" ht="22.7" customHeight="1">
      <c r="A19" s="279"/>
      <c r="B19" s="286"/>
      <c r="C19" s="313"/>
      <c r="D19" s="317"/>
      <c r="E19" s="287" t="str">
        <f t="shared" si="0"/>
        <v/>
      </c>
      <c r="F19" s="313" t="s">
        <v>97</v>
      </c>
      <c r="G19" s="317">
        <v>0.3</v>
      </c>
      <c r="H19" s="287" t="str">
        <f t="shared" si="6"/>
        <v>公斤</v>
      </c>
      <c r="I19" s="313" t="s">
        <v>126</v>
      </c>
      <c r="J19" s="317">
        <v>2</v>
      </c>
      <c r="K19" s="287" t="str">
        <f t="shared" si="7"/>
        <v>公斤</v>
      </c>
      <c r="L19" s="334" t="s">
        <v>132</v>
      </c>
      <c r="M19" s="352">
        <v>1</v>
      </c>
      <c r="N19" s="287" t="str">
        <f t="shared" si="8"/>
        <v>公斤</v>
      </c>
      <c r="O19" s="381" t="s">
        <v>18</v>
      </c>
      <c r="P19" s="382">
        <v>0.05</v>
      </c>
      <c r="Q19" s="287" t="s">
        <v>11</v>
      </c>
      <c r="R19" s="313" t="s">
        <v>20</v>
      </c>
      <c r="S19" s="317">
        <v>0.05</v>
      </c>
      <c r="T19" s="287" t="str">
        <f t="shared" si="4"/>
        <v>公斤</v>
      </c>
      <c r="U19" s="404"/>
      <c r="V19" s="405"/>
      <c r="W19" s="421">
        <v>5</v>
      </c>
      <c r="X19" s="422">
        <v>3.3571428571428568</v>
      </c>
      <c r="Y19" s="422">
        <v>1.55</v>
      </c>
      <c r="Z19" s="422">
        <v>2.4535714285714283</v>
      </c>
      <c r="AA19" s="422"/>
      <c r="AB19" s="422"/>
      <c r="AC19" s="423">
        <v>775.94642857142844</v>
      </c>
      <c r="AD19" s="85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491"/>
      <c r="AW19" s="491"/>
      <c r="AX19" s="491"/>
      <c r="AY19" s="491"/>
      <c r="AZ19" s="491"/>
      <c r="BA19" s="491"/>
      <c r="BB19" s="491"/>
    </row>
    <row r="20" spans="1:54" ht="22.7" customHeight="1">
      <c r="A20" s="279"/>
      <c r="B20" s="286"/>
      <c r="C20" s="313"/>
      <c r="D20" s="317"/>
      <c r="E20" s="287" t="str">
        <f t="shared" si="0"/>
        <v/>
      </c>
      <c r="F20" s="313"/>
      <c r="G20" s="329"/>
      <c r="H20" s="287" t="str">
        <f t="shared" si="6"/>
        <v/>
      </c>
      <c r="I20" s="313" t="s">
        <v>19</v>
      </c>
      <c r="J20" s="317">
        <v>0.5</v>
      </c>
      <c r="K20" s="287" t="str">
        <f t="shared" si="7"/>
        <v>公斤</v>
      </c>
      <c r="L20" s="334" t="s">
        <v>111</v>
      </c>
      <c r="M20" s="352">
        <v>0.5</v>
      </c>
      <c r="N20" s="287" t="str">
        <f t="shared" si="8"/>
        <v>公斤</v>
      </c>
      <c r="O20" s="381"/>
      <c r="P20" s="382"/>
      <c r="Q20" s="287" t="s">
        <v>88</v>
      </c>
      <c r="R20" s="313" t="s">
        <v>109</v>
      </c>
      <c r="S20" s="317">
        <v>1</v>
      </c>
      <c r="T20" s="287" t="str">
        <f t="shared" si="4"/>
        <v>公斤</v>
      </c>
      <c r="U20" s="404"/>
      <c r="V20" s="405"/>
      <c r="W20" s="421"/>
      <c r="X20" s="422"/>
      <c r="Y20" s="422"/>
      <c r="Z20" s="422"/>
      <c r="AA20" s="422"/>
      <c r="AB20" s="422"/>
      <c r="AC20" s="423"/>
      <c r="AD20" s="85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491"/>
      <c r="AW20" s="491"/>
      <c r="AX20" s="491"/>
      <c r="AY20" s="491"/>
      <c r="AZ20" s="491"/>
      <c r="BA20" s="491"/>
      <c r="BB20" s="491"/>
    </row>
    <row r="21" spans="1:54" ht="22.7" customHeight="1">
      <c r="A21" s="279"/>
      <c r="B21" s="286"/>
      <c r="C21" s="313"/>
      <c r="D21" s="317"/>
      <c r="E21" s="287" t="str">
        <f t="shared" si="0"/>
        <v/>
      </c>
      <c r="F21" s="313"/>
      <c r="G21" s="317"/>
      <c r="H21" s="287" t="str">
        <f t="shared" si="6"/>
        <v/>
      </c>
      <c r="I21" s="313" t="s">
        <v>28</v>
      </c>
      <c r="J21" s="317">
        <v>1</v>
      </c>
      <c r="K21" s="287" t="str">
        <f t="shared" si="7"/>
        <v>公斤</v>
      </c>
      <c r="L21" s="334" t="s">
        <v>18</v>
      </c>
      <c r="M21" s="352">
        <v>0.05</v>
      </c>
      <c r="N21" s="287" t="str">
        <f t="shared" si="8"/>
        <v>公斤</v>
      </c>
      <c r="O21" s="381"/>
      <c r="P21" s="382"/>
      <c r="Q21" s="287" t="s">
        <v>88</v>
      </c>
      <c r="R21" s="313"/>
      <c r="S21" s="317"/>
      <c r="T21" s="287" t="str">
        <f t="shared" si="4"/>
        <v/>
      </c>
      <c r="U21" s="404"/>
      <c r="V21" s="405"/>
      <c r="W21" s="421"/>
      <c r="X21" s="422"/>
      <c r="Y21" s="422"/>
      <c r="Z21" s="422"/>
      <c r="AA21" s="422"/>
      <c r="AB21" s="422"/>
      <c r="AC21" s="423"/>
      <c r="AD21" s="85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491"/>
      <c r="AW21" s="491"/>
      <c r="AX21" s="491"/>
      <c r="AY21" s="491"/>
      <c r="AZ21" s="491"/>
      <c r="BA21" s="491"/>
      <c r="BB21" s="491"/>
    </row>
    <row r="22" spans="1:54" ht="22.7" customHeight="1">
      <c r="A22" s="279"/>
      <c r="B22" s="286"/>
      <c r="C22" s="313"/>
      <c r="D22" s="317"/>
      <c r="E22" s="287" t="str">
        <f t="shared" si="0"/>
        <v/>
      </c>
      <c r="F22" s="313"/>
      <c r="G22" s="317"/>
      <c r="H22" s="287" t="str">
        <f t="shared" si="6"/>
        <v/>
      </c>
      <c r="I22" s="313" t="s">
        <v>26</v>
      </c>
      <c r="J22" s="317">
        <v>0.05</v>
      </c>
      <c r="K22" s="287" t="str">
        <f t="shared" si="7"/>
        <v>公斤</v>
      </c>
      <c r="L22" s="334"/>
      <c r="M22" s="352"/>
      <c r="N22" s="287" t="str">
        <f t="shared" si="8"/>
        <v/>
      </c>
      <c r="O22" s="381"/>
      <c r="P22" s="382"/>
      <c r="Q22" s="287" t="s">
        <v>88</v>
      </c>
      <c r="R22" s="313"/>
      <c r="S22" s="317"/>
      <c r="T22" s="287" t="str">
        <f t="shared" si="4"/>
        <v/>
      </c>
      <c r="U22" s="404"/>
      <c r="V22" s="405"/>
      <c r="W22" s="421"/>
      <c r="X22" s="422"/>
      <c r="Y22" s="422"/>
      <c r="Z22" s="422"/>
      <c r="AA22" s="422"/>
      <c r="AB22" s="422"/>
      <c r="AC22" s="423"/>
      <c r="AD22" s="85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491"/>
      <c r="AW22" s="491"/>
      <c r="AX22" s="491"/>
      <c r="AY22" s="491"/>
      <c r="AZ22" s="491"/>
      <c r="BA22" s="491"/>
      <c r="BB22" s="491"/>
    </row>
    <row r="23" spans="1:54" s="58" customFormat="1" ht="22.7" customHeight="1" thickBot="1">
      <c r="A23" s="279"/>
      <c r="B23" s="286"/>
      <c r="C23" s="318"/>
      <c r="D23" s="319"/>
      <c r="E23" s="287" t="str">
        <f t="shared" si="0"/>
        <v/>
      </c>
      <c r="F23" s="318"/>
      <c r="G23" s="319"/>
      <c r="H23" s="287" t="str">
        <f t="shared" si="6"/>
        <v/>
      </c>
      <c r="I23" s="318" t="s">
        <v>44</v>
      </c>
      <c r="J23" s="319">
        <v>0.01</v>
      </c>
      <c r="K23" s="287" t="str">
        <f t="shared" si="7"/>
        <v>公斤</v>
      </c>
      <c r="L23" s="359"/>
      <c r="M23" s="360"/>
      <c r="N23" s="287" t="str">
        <f t="shared" si="8"/>
        <v/>
      </c>
      <c r="O23" s="385"/>
      <c r="P23" s="386"/>
      <c r="Q23" s="287" t="s">
        <v>88</v>
      </c>
      <c r="R23" s="318"/>
      <c r="S23" s="319"/>
      <c r="T23" s="287" t="str">
        <f t="shared" si="4"/>
        <v/>
      </c>
      <c r="U23" s="406"/>
      <c r="V23" s="407"/>
      <c r="W23" s="427"/>
      <c r="X23" s="428"/>
      <c r="Y23" s="428"/>
      <c r="Z23" s="428"/>
      <c r="AA23" s="428"/>
      <c r="AB23" s="428"/>
      <c r="AC23" s="429"/>
      <c r="AD23" s="87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491"/>
      <c r="AW23" s="491"/>
      <c r="AX23" s="491"/>
      <c r="AY23" s="491"/>
      <c r="AZ23" s="491"/>
      <c r="BA23" s="491"/>
      <c r="BB23" s="491"/>
    </row>
    <row r="24" spans="1:54" s="250" customFormat="1" ht="22.15" customHeight="1" thickBot="1">
      <c r="A24" s="296">
        <v>45714</v>
      </c>
      <c r="B24" s="297" t="s">
        <v>153</v>
      </c>
      <c r="C24" s="313" t="s">
        <v>21</v>
      </c>
      <c r="D24" s="314"/>
      <c r="E24" s="298" t="str">
        <f t="shared" si="0"/>
        <v/>
      </c>
      <c r="F24" s="313" t="s">
        <v>195</v>
      </c>
      <c r="G24" s="330"/>
      <c r="H24" s="298" t="str">
        <f t="shared" si="6"/>
        <v/>
      </c>
      <c r="I24" s="328" t="s">
        <v>232</v>
      </c>
      <c r="J24" s="329"/>
      <c r="K24" s="298" t="str">
        <f t="shared" si="7"/>
        <v/>
      </c>
      <c r="L24" s="355" t="s">
        <v>266</v>
      </c>
      <c r="M24" s="356"/>
      <c r="N24" s="298" t="str">
        <f t="shared" si="8"/>
        <v/>
      </c>
      <c r="O24" s="381" t="s">
        <v>14</v>
      </c>
      <c r="P24" s="382"/>
      <c r="Q24" s="298" t="s">
        <v>88</v>
      </c>
      <c r="R24" s="313" t="s">
        <v>283</v>
      </c>
      <c r="S24" s="317"/>
      <c r="T24" s="298" t="str">
        <f t="shared" si="4"/>
        <v/>
      </c>
      <c r="U24" s="408" t="s">
        <v>315</v>
      </c>
      <c r="V24" s="401"/>
      <c r="W24" s="421">
        <v>6.1928571428571431</v>
      </c>
      <c r="X24" s="422">
        <v>2.5974025974025974</v>
      </c>
      <c r="Y24" s="422">
        <v>1.9</v>
      </c>
      <c r="Z24" s="422">
        <v>2.2487012987012989</v>
      </c>
      <c r="AA24" s="422"/>
      <c r="AB24" s="422"/>
      <c r="AC24" s="423">
        <v>807.96103896103898</v>
      </c>
      <c r="AD24" s="299"/>
      <c r="AE24" s="243">
        <f>A24</f>
        <v>45714</v>
      </c>
      <c r="AF24" s="243" t="str">
        <f>A25</f>
        <v>四</v>
      </c>
      <c r="AG24" s="243" t="str">
        <f>B24</f>
        <v>A4</v>
      </c>
      <c r="AH24" s="244" t="str">
        <f>C24</f>
        <v>糙米飯</v>
      </c>
      <c r="AI24" s="245" t="str">
        <f>C25&amp;" "&amp;C26&amp;" "&amp;C27&amp;" "&amp;C28&amp;" "&amp;C29&amp;" "&amp;C30</f>
        <v xml:space="preserve">米 糙米    </v>
      </c>
      <c r="AJ24" s="244" t="str">
        <f>F24</f>
        <v>油腐肉燥</v>
      </c>
      <c r="AK24" s="245" t="str">
        <f>F25&amp;" "&amp;F26&amp;" "&amp;F27&amp;" "&amp;F28&amp;" "&amp;F29&amp;" "&amp;F30</f>
        <v xml:space="preserve">豬絞肉 四角油豆腐 胡蘿蔔 油蔥酥  </v>
      </c>
      <c r="AL24" s="244" t="str">
        <f>I24</f>
        <v>肉絲時蔬</v>
      </c>
      <c r="AM24" s="245" t="str">
        <f>I25&amp;" "&amp;I26&amp;" "&amp;I27&amp;" "&amp;I28&amp;" "&amp;I29&amp;" "&amp;I30</f>
        <v xml:space="preserve">豬後腿肉 時蔬 胡蘿蔔 大蒜  </v>
      </c>
      <c r="AN24" s="244" t="str">
        <f>L24</f>
        <v>蔬菜佃煮</v>
      </c>
      <c r="AO24" s="245" t="str">
        <f>L25&amp;" "&amp;L26&amp;" "&amp;L27&amp;" "&amp;L28&amp;" "&amp;L29&amp;" "&amp;L30</f>
        <v xml:space="preserve">黑輪 甜玉米 白蘿蔔 胡蘿蔔 大蒜 </v>
      </c>
      <c r="AP24" s="244" t="str">
        <f>O24</f>
        <v>時蔬</v>
      </c>
      <c r="AQ24" s="245" t="str">
        <f>O25&amp;" "&amp;O26&amp;" "&amp;O27&amp;" "&amp;O28&amp;" "&amp;O29&amp;" "&amp;O30</f>
        <v xml:space="preserve">蔬菜 大蒜    </v>
      </c>
      <c r="AR24" s="244" t="str">
        <f>R24</f>
        <v>綠豆湯</v>
      </c>
      <c r="AS24" s="245" t="str">
        <f>R25&amp;" "&amp;R26&amp;" "&amp;R27&amp;" "&amp;R28&amp;" "&amp;R29&amp;" "&amp;R30</f>
        <v xml:space="preserve">綠豆 冬瓜糖磚 二砂糖   </v>
      </c>
      <c r="AT24" s="246" t="str">
        <f>U24</f>
        <v>堅果</v>
      </c>
      <c r="AU24" s="244">
        <f>V24</f>
        <v>0</v>
      </c>
      <c r="AV24" s="490">
        <f>W24</f>
        <v>6.1928571428571431</v>
      </c>
      <c r="AW24" s="490">
        <f t="shared" ref="AW24:BB24" si="11">X24</f>
        <v>2.5974025974025974</v>
      </c>
      <c r="AX24" s="490">
        <f t="shared" si="11"/>
        <v>1.9</v>
      </c>
      <c r="AY24" s="490">
        <f t="shared" si="11"/>
        <v>2.2487012987012989</v>
      </c>
      <c r="AZ24" s="490">
        <f t="shared" si="11"/>
        <v>0</v>
      </c>
      <c r="BA24" s="490">
        <f t="shared" si="11"/>
        <v>0</v>
      </c>
      <c r="BB24" s="490">
        <f t="shared" si="11"/>
        <v>807.96103896103898</v>
      </c>
    </row>
    <row r="25" spans="1:54" s="58" customFormat="1" ht="18.75" customHeight="1" thickBot="1">
      <c r="A25" s="279" t="s">
        <v>154</v>
      </c>
      <c r="B25" s="286"/>
      <c r="C25" s="315" t="s">
        <v>15</v>
      </c>
      <c r="D25" s="316">
        <v>7</v>
      </c>
      <c r="E25" s="287" t="str">
        <f t="shared" si="0"/>
        <v>公斤</v>
      </c>
      <c r="F25" s="315" t="s">
        <v>196</v>
      </c>
      <c r="G25" s="331">
        <v>6.5</v>
      </c>
      <c r="H25" s="287" t="str">
        <f t="shared" si="6"/>
        <v>公斤</v>
      </c>
      <c r="I25" s="315" t="s">
        <v>16</v>
      </c>
      <c r="J25" s="343">
        <v>1</v>
      </c>
      <c r="K25" s="287" t="str">
        <f t="shared" si="7"/>
        <v>公斤</v>
      </c>
      <c r="L25" s="353" t="s">
        <v>122</v>
      </c>
      <c r="M25" s="361">
        <v>1</v>
      </c>
      <c r="N25" s="287" t="str">
        <f t="shared" si="8"/>
        <v>公斤</v>
      </c>
      <c r="O25" s="383" t="s">
        <v>12</v>
      </c>
      <c r="P25" s="384">
        <v>7</v>
      </c>
      <c r="Q25" s="287" t="s">
        <v>11</v>
      </c>
      <c r="R25" s="315" t="s">
        <v>284</v>
      </c>
      <c r="S25" s="316">
        <v>2</v>
      </c>
      <c r="T25" s="287" t="str">
        <f t="shared" si="4"/>
        <v>公斤</v>
      </c>
      <c r="U25" s="402"/>
      <c r="V25" s="403"/>
      <c r="W25" s="424"/>
      <c r="X25" s="425"/>
      <c r="Y25" s="425"/>
      <c r="Z25" s="425"/>
      <c r="AA25" s="425"/>
      <c r="AB25" s="425"/>
      <c r="AC25" s="426"/>
      <c r="AD25" s="85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491"/>
      <c r="AW25" s="491"/>
      <c r="AX25" s="491"/>
      <c r="AY25" s="491"/>
      <c r="AZ25" s="491"/>
      <c r="BA25" s="491"/>
      <c r="BB25" s="491"/>
    </row>
    <row r="26" spans="1:54" ht="22.7" customHeight="1">
      <c r="A26" s="279"/>
      <c r="B26" s="286"/>
      <c r="C26" s="313" t="s">
        <v>23</v>
      </c>
      <c r="D26" s="317">
        <v>3</v>
      </c>
      <c r="E26" s="287" t="str">
        <f t="shared" si="0"/>
        <v>公斤</v>
      </c>
      <c r="F26" s="315" t="s">
        <v>60</v>
      </c>
      <c r="G26" s="330">
        <v>2.5</v>
      </c>
      <c r="H26" s="287" t="str">
        <f t="shared" si="6"/>
        <v>公斤</v>
      </c>
      <c r="I26" s="313" t="s">
        <v>30</v>
      </c>
      <c r="J26" s="317">
        <v>7</v>
      </c>
      <c r="K26" s="287" t="str">
        <f t="shared" si="7"/>
        <v>公斤</v>
      </c>
      <c r="L26" s="355" t="s">
        <v>123</v>
      </c>
      <c r="M26" s="356">
        <v>2</v>
      </c>
      <c r="N26" s="287" t="str">
        <f t="shared" si="8"/>
        <v>公斤</v>
      </c>
      <c r="O26" s="381" t="s">
        <v>18</v>
      </c>
      <c r="P26" s="382">
        <v>0.05</v>
      </c>
      <c r="Q26" s="287" t="s">
        <v>11</v>
      </c>
      <c r="R26" s="313" t="s">
        <v>285</v>
      </c>
      <c r="S26" s="317">
        <v>1</v>
      </c>
      <c r="T26" s="287" t="str">
        <f t="shared" si="4"/>
        <v>公斤</v>
      </c>
      <c r="U26" s="404"/>
      <c r="V26" s="405"/>
      <c r="W26" s="421">
        <v>5.8</v>
      </c>
      <c r="X26" s="422">
        <v>2.5974025974025974</v>
      </c>
      <c r="Y26" s="422">
        <v>1.5</v>
      </c>
      <c r="Z26" s="422">
        <v>2.0487012987012987</v>
      </c>
      <c r="AA26" s="422"/>
      <c r="AB26" s="422"/>
      <c r="AC26" s="423">
        <v>759.4967532467532</v>
      </c>
      <c r="AD26" s="85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491"/>
      <c r="AW26" s="491"/>
      <c r="AX26" s="491"/>
      <c r="AY26" s="491"/>
      <c r="AZ26" s="491"/>
      <c r="BA26" s="491"/>
      <c r="BB26" s="491"/>
    </row>
    <row r="27" spans="1:54" ht="22.7" customHeight="1">
      <c r="A27" s="279"/>
      <c r="B27" s="286"/>
      <c r="C27" s="313"/>
      <c r="D27" s="317"/>
      <c r="E27" s="287" t="str">
        <f t="shared" si="0"/>
        <v/>
      </c>
      <c r="F27" s="313" t="s">
        <v>19</v>
      </c>
      <c r="G27" s="330">
        <v>0.5</v>
      </c>
      <c r="H27" s="287" t="str">
        <f t="shared" si="6"/>
        <v>公斤</v>
      </c>
      <c r="I27" s="328" t="s">
        <v>19</v>
      </c>
      <c r="J27" s="329">
        <v>0.5</v>
      </c>
      <c r="K27" s="287" t="str">
        <f t="shared" si="7"/>
        <v>公斤</v>
      </c>
      <c r="L27" s="355" t="s">
        <v>67</v>
      </c>
      <c r="M27" s="356">
        <v>4</v>
      </c>
      <c r="N27" s="287" t="str">
        <f t="shared" si="8"/>
        <v>公斤</v>
      </c>
      <c r="O27" s="381"/>
      <c r="P27" s="382"/>
      <c r="Q27" s="287"/>
      <c r="R27" s="313" t="s">
        <v>27</v>
      </c>
      <c r="S27" s="317">
        <v>1</v>
      </c>
      <c r="T27" s="287" t="str">
        <f t="shared" si="4"/>
        <v>公斤</v>
      </c>
      <c r="U27" s="404"/>
      <c r="V27" s="405"/>
      <c r="W27" s="421"/>
      <c r="X27" s="422"/>
      <c r="Y27" s="422"/>
      <c r="Z27" s="422"/>
      <c r="AA27" s="422"/>
      <c r="AB27" s="422"/>
      <c r="AC27" s="423"/>
      <c r="AD27" s="85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491"/>
      <c r="AW27" s="491"/>
      <c r="AX27" s="491"/>
      <c r="AY27" s="491"/>
      <c r="AZ27" s="491"/>
      <c r="BA27" s="491"/>
      <c r="BB27" s="491"/>
    </row>
    <row r="28" spans="1:54" ht="22.7" customHeight="1">
      <c r="A28" s="279"/>
      <c r="B28" s="286"/>
      <c r="C28" s="313"/>
      <c r="D28" s="317"/>
      <c r="E28" s="287" t="str">
        <f t="shared" si="0"/>
        <v/>
      </c>
      <c r="F28" s="313" t="s">
        <v>197</v>
      </c>
      <c r="G28" s="317">
        <v>0.01</v>
      </c>
      <c r="H28" s="287" t="str">
        <f t="shared" si="6"/>
        <v>公斤</v>
      </c>
      <c r="I28" s="313" t="s">
        <v>18</v>
      </c>
      <c r="J28" s="317">
        <v>0.05</v>
      </c>
      <c r="K28" s="287" t="str">
        <f t="shared" si="7"/>
        <v>公斤</v>
      </c>
      <c r="L28" s="334" t="s">
        <v>19</v>
      </c>
      <c r="M28" s="352">
        <v>0.5</v>
      </c>
      <c r="N28" s="287" t="str">
        <f t="shared" si="8"/>
        <v>公斤</v>
      </c>
      <c r="O28" s="381"/>
      <c r="P28" s="382"/>
      <c r="Q28" s="287" t="s">
        <v>88</v>
      </c>
      <c r="R28" s="313"/>
      <c r="S28" s="317"/>
      <c r="T28" s="287" t="str">
        <f t="shared" si="4"/>
        <v/>
      </c>
      <c r="U28" s="404"/>
      <c r="V28" s="405"/>
      <c r="W28" s="421"/>
      <c r="X28" s="422"/>
      <c r="Y28" s="422"/>
      <c r="Z28" s="422"/>
      <c r="AA28" s="422"/>
      <c r="AB28" s="422"/>
      <c r="AC28" s="423"/>
      <c r="AD28" s="85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491"/>
      <c r="AW28" s="491"/>
      <c r="AX28" s="491"/>
      <c r="AY28" s="491"/>
      <c r="AZ28" s="491"/>
      <c r="BA28" s="491"/>
      <c r="BB28" s="491"/>
    </row>
    <row r="29" spans="1:54" ht="22.7" customHeight="1">
      <c r="A29" s="279"/>
      <c r="B29" s="286"/>
      <c r="C29" s="313"/>
      <c r="D29" s="317"/>
      <c r="E29" s="287" t="str">
        <f t="shared" si="0"/>
        <v/>
      </c>
      <c r="F29" s="313"/>
      <c r="G29" s="317"/>
      <c r="H29" s="287" t="str">
        <f t="shared" si="6"/>
        <v/>
      </c>
      <c r="I29" s="313"/>
      <c r="J29" s="317"/>
      <c r="K29" s="287" t="str">
        <f t="shared" si="7"/>
        <v/>
      </c>
      <c r="L29" s="334" t="s">
        <v>18</v>
      </c>
      <c r="M29" s="352">
        <v>0.05</v>
      </c>
      <c r="N29" s="287" t="str">
        <f t="shared" si="8"/>
        <v>公斤</v>
      </c>
      <c r="O29" s="381"/>
      <c r="P29" s="382"/>
      <c r="Q29" s="287" t="s">
        <v>88</v>
      </c>
      <c r="R29" s="313"/>
      <c r="S29" s="317"/>
      <c r="T29" s="287" t="str">
        <f t="shared" si="4"/>
        <v/>
      </c>
      <c r="U29" s="404"/>
      <c r="V29" s="405"/>
      <c r="W29" s="421"/>
      <c r="X29" s="422"/>
      <c r="Y29" s="422"/>
      <c r="Z29" s="422"/>
      <c r="AA29" s="422"/>
      <c r="AB29" s="422"/>
      <c r="AC29" s="423"/>
      <c r="AD29" s="85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491"/>
      <c r="AW29" s="491"/>
      <c r="AX29" s="491"/>
      <c r="AY29" s="491"/>
      <c r="AZ29" s="491"/>
      <c r="BA29" s="491"/>
      <c r="BB29" s="491"/>
    </row>
    <row r="30" spans="1:54" s="58" customFormat="1" ht="22.7" customHeight="1" thickBot="1">
      <c r="A30" s="279"/>
      <c r="B30" s="286"/>
      <c r="C30" s="318"/>
      <c r="D30" s="319"/>
      <c r="E30" s="287" t="str">
        <f t="shared" si="0"/>
        <v/>
      </c>
      <c r="F30" s="318"/>
      <c r="G30" s="319"/>
      <c r="H30" s="287" t="str">
        <f t="shared" si="6"/>
        <v/>
      </c>
      <c r="I30" s="318"/>
      <c r="J30" s="319"/>
      <c r="K30" s="287" t="str">
        <f t="shared" si="7"/>
        <v/>
      </c>
      <c r="L30" s="359"/>
      <c r="M30" s="363"/>
      <c r="N30" s="287" t="str">
        <f t="shared" si="8"/>
        <v/>
      </c>
      <c r="O30" s="385"/>
      <c r="P30" s="386"/>
      <c r="Q30" s="287" t="s">
        <v>88</v>
      </c>
      <c r="R30" s="318"/>
      <c r="S30" s="319"/>
      <c r="T30" s="287" t="str">
        <f t="shared" si="4"/>
        <v/>
      </c>
      <c r="U30" s="406"/>
      <c r="V30" s="407"/>
      <c r="W30" s="427"/>
      <c r="X30" s="428"/>
      <c r="Y30" s="428"/>
      <c r="Z30" s="428"/>
      <c r="AA30" s="428"/>
      <c r="AB30" s="428"/>
      <c r="AC30" s="429"/>
      <c r="AD30" s="87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491"/>
      <c r="AW30" s="491"/>
      <c r="AX30" s="491"/>
      <c r="AY30" s="491"/>
      <c r="AZ30" s="491"/>
      <c r="BA30" s="491"/>
      <c r="BB30" s="491"/>
    </row>
    <row r="31" spans="1:54" s="250" customFormat="1" ht="22.15" customHeight="1" thickBot="1">
      <c r="A31" s="296">
        <v>45715</v>
      </c>
      <c r="B31" s="297" t="s">
        <v>155</v>
      </c>
      <c r="C31" s="313"/>
      <c r="D31" s="314"/>
      <c r="E31" s="298" t="str">
        <f t="shared" si="0"/>
        <v/>
      </c>
      <c r="F31" s="313"/>
      <c r="G31" s="330"/>
      <c r="H31" s="298" t="str">
        <f t="shared" si="6"/>
        <v/>
      </c>
      <c r="I31" s="313"/>
      <c r="J31" s="330"/>
      <c r="K31" s="298" t="str">
        <f t="shared" si="7"/>
        <v/>
      </c>
      <c r="L31" s="313"/>
      <c r="M31" s="330"/>
      <c r="N31" s="298" t="str">
        <f t="shared" si="8"/>
        <v/>
      </c>
      <c r="O31" s="381"/>
      <c r="P31" s="382"/>
      <c r="Q31" s="298" t="s">
        <v>88</v>
      </c>
      <c r="R31" s="313"/>
      <c r="S31" s="330"/>
      <c r="T31" s="298" t="str">
        <f t="shared" si="4"/>
        <v/>
      </c>
      <c r="U31" s="408"/>
      <c r="V31" s="401"/>
      <c r="W31" s="421"/>
      <c r="X31" s="422"/>
      <c r="Y31" s="422"/>
      <c r="Z31" s="422"/>
      <c r="AA31" s="422"/>
      <c r="AB31" s="422"/>
      <c r="AC31" s="423"/>
      <c r="AD31" s="299"/>
      <c r="AE31" s="243">
        <f>A31</f>
        <v>45715</v>
      </c>
      <c r="AF31" s="243" t="str">
        <f>A32</f>
        <v>五</v>
      </c>
      <c r="AG31" s="243" t="str">
        <f>B31</f>
        <v>A5</v>
      </c>
      <c r="AH31" s="244">
        <f>C31</f>
        <v>0</v>
      </c>
      <c r="AI31" s="245" t="str">
        <f>C32&amp;" "&amp;C33&amp;" "&amp;C34&amp;" "&amp;C35&amp;" "&amp;C36&amp;" "&amp;C37</f>
        <v xml:space="preserve">     </v>
      </c>
      <c r="AJ31" s="244">
        <f>F31</f>
        <v>0</v>
      </c>
      <c r="AK31" s="245" t="str">
        <f>F32&amp;" "&amp;F33&amp;" "&amp;F34&amp;" "&amp;F35&amp;" "&amp;F36&amp;" "&amp;F37</f>
        <v xml:space="preserve">     </v>
      </c>
      <c r="AL31" s="244">
        <f>I31</f>
        <v>0</v>
      </c>
      <c r="AM31" s="245" t="str">
        <f>I32&amp;" "&amp;I33&amp;" "&amp;I34&amp;" "&amp;I35&amp;" "&amp;I36&amp;" "&amp;I37</f>
        <v xml:space="preserve">     </v>
      </c>
      <c r="AN31" s="244">
        <f>L31</f>
        <v>0</v>
      </c>
      <c r="AO31" s="245" t="str">
        <f>L32&amp;" "&amp;L33&amp;" "&amp;L34&amp;" "&amp;L35&amp;" "&amp;L36&amp;" "&amp;L37</f>
        <v xml:space="preserve">     </v>
      </c>
      <c r="AP31" s="244">
        <f>O31</f>
        <v>0</v>
      </c>
      <c r="AQ31" s="245" t="str">
        <f>O32&amp;" "&amp;O33&amp;" "&amp;O34&amp;" "&amp;O35&amp;" "&amp;O36&amp;" "&amp;O37</f>
        <v xml:space="preserve">     </v>
      </c>
      <c r="AR31" s="244">
        <f>R31</f>
        <v>0</v>
      </c>
      <c r="AS31" s="245" t="str">
        <f>R32&amp;" "&amp;R33&amp;" "&amp;R34&amp;" "&amp;R35&amp;" "&amp;R36&amp;" "&amp;R37</f>
        <v xml:space="preserve">     </v>
      </c>
      <c r="AT31" s="246">
        <f>U31</f>
        <v>0</v>
      </c>
      <c r="AU31" s="244">
        <f>V31</f>
        <v>0</v>
      </c>
      <c r="AV31" s="490">
        <f>W31</f>
        <v>0</v>
      </c>
      <c r="AW31" s="490">
        <f>Z31</f>
        <v>0</v>
      </c>
      <c r="AX31" s="490">
        <f t="shared" ref="AX31:BA31" si="12">AA31</f>
        <v>0</v>
      </c>
      <c r="AY31" s="490">
        <f t="shared" si="12"/>
        <v>0</v>
      </c>
      <c r="AZ31" s="490">
        <f t="shared" si="12"/>
        <v>0</v>
      </c>
      <c r="BA31" s="490">
        <f t="shared" si="12"/>
        <v>0</v>
      </c>
      <c r="BB31" s="490">
        <f t="shared" ref="BB31" si="13">AC31</f>
        <v>0</v>
      </c>
    </row>
    <row r="32" spans="1:54" s="58" customFormat="1" ht="22.7" customHeight="1">
      <c r="A32" s="279" t="s">
        <v>156</v>
      </c>
      <c r="B32" s="286"/>
      <c r="C32" s="315"/>
      <c r="D32" s="316"/>
      <c r="E32" s="287" t="str">
        <f t="shared" si="0"/>
        <v/>
      </c>
      <c r="F32" s="315"/>
      <c r="G32" s="331"/>
      <c r="H32" s="287" t="str">
        <f t="shared" si="6"/>
        <v/>
      </c>
      <c r="I32" s="315"/>
      <c r="J32" s="316"/>
      <c r="K32" s="287" t="str">
        <f t="shared" si="7"/>
        <v/>
      </c>
      <c r="L32" s="315"/>
      <c r="M32" s="316"/>
      <c r="N32" s="287" t="str">
        <f t="shared" si="8"/>
        <v/>
      </c>
      <c r="O32" s="383"/>
      <c r="P32" s="384"/>
      <c r="Q32" s="287"/>
      <c r="R32" s="315"/>
      <c r="S32" s="316"/>
      <c r="T32" s="287" t="str">
        <f t="shared" si="4"/>
        <v/>
      </c>
      <c r="U32" s="402"/>
      <c r="V32" s="403"/>
      <c r="W32" s="424"/>
      <c r="X32" s="425"/>
      <c r="Y32" s="425"/>
      <c r="Z32" s="425"/>
      <c r="AA32" s="425"/>
      <c r="AB32" s="425"/>
      <c r="AC32" s="426"/>
      <c r="AD32" s="85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491"/>
      <c r="AW32" s="491"/>
      <c r="AX32" s="491"/>
      <c r="AY32" s="491"/>
      <c r="AZ32" s="491"/>
      <c r="BA32" s="491"/>
      <c r="BB32" s="491"/>
    </row>
    <row r="33" spans="1:54" ht="22.7" customHeight="1">
      <c r="A33" s="279"/>
      <c r="B33" s="286"/>
      <c r="C33" s="313"/>
      <c r="D33" s="317"/>
      <c r="E33" s="287" t="str">
        <f t="shared" si="0"/>
        <v/>
      </c>
      <c r="F33" s="313"/>
      <c r="G33" s="330"/>
      <c r="H33" s="287" t="str">
        <f t="shared" si="6"/>
        <v/>
      </c>
      <c r="I33" s="313"/>
      <c r="J33" s="317"/>
      <c r="K33" s="287" t="str">
        <f t="shared" si="7"/>
        <v/>
      </c>
      <c r="L33" s="313"/>
      <c r="M33" s="317"/>
      <c r="N33" s="287" t="str">
        <f t="shared" si="8"/>
        <v/>
      </c>
      <c r="O33" s="381"/>
      <c r="P33" s="382"/>
      <c r="Q33" s="287"/>
      <c r="R33" s="313"/>
      <c r="S33" s="317"/>
      <c r="T33" s="287" t="str">
        <f t="shared" si="4"/>
        <v/>
      </c>
      <c r="U33" s="404"/>
      <c r="V33" s="405"/>
      <c r="W33" s="421"/>
      <c r="X33" s="422"/>
      <c r="Y33" s="422"/>
      <c r="Z33" s="422"/>
      <c r="AA33" s="422"/>
      <c r="AB33" s="422"/>
      <c r="AC33" s="423"/>
      <c r="AD33" s="85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491"/>
      <c r="AW33" s="491"/>
      <c r="AX33" s="491"/>
      <c r="AY33" s="491"/>
      <c r="AZ33" s="491"/>
      <c r="BA33" s="491"/>
      <c r="BB33" s="491"/>
    </row>
    <row r="34" spans="1:54" ht="22.7" customHeight="1">
      <c r="A34" s="279"/>
      <c r="B34" s="286"/>
      <c r="C34" s="313"/>
      <c r="D34" s="317"/>
      <c r="E34" s="287" t="str">
        <f t="shared" si="0"/>
        <v/>
      </c>
      <c r="F34" s="313"/>
      <c r="G34" s="330"/>
      <c r="H34" s="287" t="str">
        <f t="shared" si="6"/>
        <v/>
      </c>
      <c r="I34" s="313"/>
      <c r="J34" s="317"/>
      <c r="K34" s="287" t="str">
        <f t="shared" si="7"/>
        <v/>
      </c>
      <c r="L34" s="313"/>
      <c r="M34" s="317"/>
      <c r="N34" s="287" t="str">
        <f t="shared" si="8"/>
        <v/>
      </c>
      <c r="O34" s="381"/>
      <c r="P34" s="382"/>
      <c r="Q34" s="287" t="s">
        <v>88</v>
      </c>
      <c r="R34" s="313"/>
      <c r="S34" s="317"/>
      <c r="T34" s="287" t="str">
        <f t="shared" si="4"/>
        <v/>
      </c>
      <c r="U34" s="404"/>
      <c r="V34" s="405"/>
      <c r="W34" s="421"/>
      <c r="X34" s="422"/>
      <c r="Y34" s="422"/>
      <c r="Z34" s="422"/>
      <c r="AA34" s="422"/>
      <c r="AB34" s="422"/>
      <c r="AC34" s="423"/>
      <c r="AD34" s="85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491"/>
      <c r="AW34" s="491"/>
      <c r="AX34" s="491"/>
      <c r="AY34" s="491"/>
      <c r="AZ34" s="491"/>
      <c r="BA34" s="491"/>
      <c r="BB34" s="491"/>
    </row>
    <row r="35" spans="1:54" ht="22.7" customHeight="1">
      <c r="A35" s="279" t="s">
        <v>157</v>
      </c>
      <c r="B35" s="286"/>
      <c r="C35" s="313"/>
      <c r="D35" s="317"/>
      <c r="E35" s="287" t="str">
        <f t="shared" si="0"/>
        <v/>
      </c>
      <c r="F35" s="313"/>
      <c r="G35" s="330"/>
      <c r="H35" s="287" t="str">
        <f t="shared" si="6"/>
        <v/>
      </c>
      <c r="I35" s="313"/>
      <c r="J35" s="317"/>
      <c r="K35" s="287" t="str">
        <f t="shared" si="7"/>
        <v/>
      </c>
      <c r="L35" s="313"/>
      <c r="M35" s="317"/>
      <c r="N35" s="287" t="str">
        <f t="shared" si="8"/>
        <v/>
      </c>
      <c r="O35" s="381"/>
      <c r="P35" s="382"/>
      <c r="Q35" s="287" t="s">
        <v>88</v>
      </c>
      <c r="R35" s="313"/>
      <c r="S35" s="317"/>
      <c r="T35" s="287" t="str">
        <f t="shared" si="4"/>
        <v/>
      </c>
      <c r="U35" s="404"/>
      <c r="V35" s="405"/>
      <c r="W35" s="421"/>
      <c r="X35" s="422"/>
      <c r="Y35" s="422"/>
      <c r="Z35" s="422"/>
      <c r="AA35" s="422"/>
      <c r="AB35" s="422"/>
      <c r="AC35" s="423"/>
      <c r="AD35" s="85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491"/>
      <c r="AW35" s="491"/>
      <c r="AX35" s="491"/>
      <c r="AY35" s="491"/>
      <c r="AZ35" s="491"/>
      <c r="BA35" s="491"/>
      <c r="BB35" s="491"/>
    </row>
    <row r="36" spans="1:54" ht="22.7" customHeight="1">
      <c r="A36" s="279"/>
      <c r="B36" s="286"/>
      <c r="C36" s="313"/>
      <c r="D36" s="317"/>
      <c r="E36" s="287" t="str">
        <f t="shared" si="0"/>
        <v/>
      </c>
      <c r="F36" s="313"/>
      <c r="G36" s="317"/>
      <c r="H36" s="287" t="str">
        <f t="shared" si="6"/>
        <v/>
      </c>
      <c r="I36" s="313"/>
      <c r="J36" s="317"/>
      <c r="K36" s="287" t="str">
        <f t="shared" si="7"/>
        <v/>
      </c>
      <c r="L36" s="313"/>
      <c r="M36" s="317"/>
      <c r="N36" s="287"/>
      <c r="O36" s="381"/>
      <c r="P36" s="382"/>
      <c r="Q36" s="287" t="s">
        <v>88</v>
      </c>
      <c r="R36" s="313"/>
      <c r="S36" s="317"/>
      <c r="T36" s="287" t="str">
        <f t="shared" si="4"/>
        <v/>
      </c>
      <c r="U36" s="404"/>
      <c r="V36" s="405"/>
      <c r="W36" s="421"/>
      <c r="X36" s="422"/>
      <c r="Y36" s="422"/>
      <c r="Z36" s="422"/>
      <c r="AA36" s="422"/>
      <c r="AB36" s="422"/>
      <c r="AC36" s="423"/>
      <c r="AD36" s="85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491"/>
      <c r="AW36" s="491"/>
      <c r="AX36" s="491"/>
      <c r="AY36" s="491"/>
      <c r="AZ36" s="491"/>
      <c r="BA36" s="491"/>
      <c r="BB36" s="491"/>
    </row>
    <row r="37" spans="1:54" s="58" customFormat="1" ht="22.7" customHeight="1" thickBot="1">
      <c r="A37" s="279"/>
      <c r="B37" s="286"/>
      <c r="C37" s="318"/>
      <c r="D37" s="319"/>
      <c r="E37" s="287" t="str">
        <f t="shared" si="0"/>
        <v/>
      </c>
      <c r="F37" s="332"/>
      <c r="G37" s="333"/>
      <c r="H37" s="287" t="str">
        <f t="shared" si="6"/>
        <v/>
      </c>
      <c r="I37" s="318"/>
      <c r="J37" s="319"/>
      <c r="K37" s="287" t="str">
        <f t="shared" si="7"/>
        <v/>
      </c>
      <c r="L37" s="318"/>
      <c r="M37" s="319"/>
      <c r="N37" s="287" t="str">
        <f t="shared" ref="N37:N100" si="14">IF(M37,"公斤","")</f>
        <v/>
      </c>
      <c r="O37" s="385"/>
      <c r="P37" s="386"/>
      <c r="Q37" s="287" t="s">
        <v>88</v>
      </c>
      <c r="R37" s="318"/>
      <c r="S37" s="319"/>
      <c r="T37" s="287" t="str">
        <f t="shared" si="4"/>
        <v/>
      </c>
      <c r="U37" s="406"/>
      <c r="V37" s="407"/>
      <c r="W37" s="427"/>
      <c r="X37" s="428"/>
      <c r="Y37" s="428"/>
      <c r="Z37" s="428"/>
      <c r="AA37" s="428"/>
      <c r="AB37" s="428"/>
      <c r="AC37" s="429"/>
      <c r="AD37" s="87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491"/>
      <c r="AW37" s="491"/>
      <c r="AX37" s="491"/>
      <c r="AY37" s="491"/>
      <c r="AZ37" s="491"/>
      <c r="BA37" s="491"/>
      <c r="BB37" s="491"/>
    </row>
    <row r="38" spans="1:54" s="250" customFormat="1" ht="22.15" customHeight="1" thickBot="1">
      <c r="A38" s="296">
        <v>45718</v>
      </c>
      <c r="B38" s="297" t="s">
        <v>158</v>
      </c>
      <c r="C38" s="313" t="s">
        <v>13</v>
      </c>
      <c r="D38" s="314"/>
      <c r="E38" s="298" t="str">
        <f t="shared" si="0"/>
        <v/>
      </c>
      <c r="F38" s="313" t="s">
        <v>198</v>
      </c>
      <c r="G38" s="317"/>
      <c r="H38" s="298" t="str">
        <f t="shared" si="6"/>
        <v/>
      </c>
      <c r="I38" s="344" t="s">
        <v>233</v>
      </c>
      <c r="J38" s="345"/>
      <c r="K38" s="298" t="str">
        <f t="shared" si="7"/>
        <v/>
      </c>
      <c r="L38" s="313" t="s">
        <v>267</v>
      </c>
      <c r="M38" s="330"/>
      <c r="N38" s="298" t="str">
        <f t="shared" si="14"/>
        <v/>
      </c>
      <c r="O38" s="381" t="s">
        <v>14</v>
      </c>
      <c r="P38" s="382"/>
      <c r="Q38" s="298" t="s">
        <v>88</v>
      </c>
      <c r="R38" s="313" t="s">
        <v>286</v>
      </c>
      <c r="S38" s="330"/>
      <c r="T38" s="298" t="str">
        <f t="shared" si="4"/>
        <v/>
      </c>
      <c r="U38" s="400" t="s">
        <v>91</v>
      </c>
      <c r="V38" s="401"/>
      <c r="W38" s="421">
        <v>5</v>
      </c>
      <c r="X38" s="422">
        <v>3.5746753246753245</v>
      </c>
      <c r="Y38" s="422">
        <v>2.1</v>
      </c>
      <c r="Z38" s="422">
        <v>2.8373376623376623</v>
      </c>
      <c r="AA38" s="422"/>
      <c r="AB38" s="422"/>
      <c r="AC38" s="423">
        <v>823.28084415584408</v>
      </c>
      <c r="AD38" s="299"/>
      <c r="AE38" s="243">
        <f>A38</f>
        <v>45718</v>
      </c>
      <c r="AF38" s="243" t="str">
        <f>A39</f>
        <v>一</v>
      </c>
      <c r="AG38" s="243" t="str">
        <f>B38</f>
        <v>B1</v>
      </c>
      <c r="AH38" s="244" t="str">
        <f>C38</f>
        <v>白米飯</v>
      </c>
      <c r="AI38" s="245" t="str">
        <f>C39&amp;" "&amp;C40&amp;" "&amp;C41&amp;" "&amp;C42&amp;" "&amp;C43&amp;" "&amp;C44</f>
        <v xml:space="preserve">米     </v>
      </c>
      <c r="AJ38" s="244" t="str">
        <f>F38</f>
        <v>醬燒冬瓜封</v>
      </c>
      <c r="AK38" s="245" t="str">
        <f>F39&amp;" "&amp;F40&amp;" "&amp;F41&amp;" "&amp;F42&amp;" "&amp;F43&amp;" "&amp;F44</f>
        <v xml:space="preserve">豬後腿肉 冬瓜 胡蘿蔔 薑 二砂糖 </v>
      </c>
      <c r="AL38" s="244" t="str">
        <f>I38</f>
        <v>豆瓣海茸</v>
      </c>
      <c r="AM38" s="245" t="str">
        <f>I39&amp;" "&amp;I40&amp;" "&amp;I41&amp;" "&amp;I42&amp;" "&amp;I43&amp;" "&amp;I44</f>
        <v xml:space="preserve">海帶茸 豬後腿肉 大蒜 豆瓣醬  </v>
      </c>
      <c r="AN38" s="244" t="str">
        <f>L38</f>
        <v>滷豆干</v>
      </c>
      <c r="AO38" s="245" t="str">
        <f>L39&amp;" "&amp;L40&amp;" "&amp;L41&amp;" "&amp;L42&amp;" "&amp;L43&amp;" "&amp;L44</f>
        <v xml:space="preserve">豆干 三角豆干2塊/人    </v>
      </c>
      <c r="AP38" s="244" t="str">
        <f>O38</f>
        <v>時蔬</v>
      </c>
      <c r="AQ38" s="245" t="str">
        <f>O39&amp;" "&amp;O40&amp;" "&amp;O41&amp;" "&amp;O42&amp;" "&amp;O43&amp;" "&amp;O44</f>
        <v xml:space="preserve">蔬菜 大蒜    </v>
      </c>
      <c r="AR38" s="244" t="str">
        <f>R38</f>
        <v>番茄蛋花湯</v>
      </c>
      <c r="AS38" s="245" t="str">
        <f>R39&amp;" "&amp;R40&amp;" "&amp;R41&amp;" "&amp;R42&amp;" "&amp;R43&amp;" "&amp;R44</f>
        <v xml:space="preserve">大番茄 雞蛋 薑   </v>
      </c>
      <c r="AT38" s="246" t="str">
        <f>U38</f>
        <v>水果</v>
      </c>
      <c r="AU38" s="244">
        <f>V38</f>
        <v>0</v>
      </c>
      <c r="AV38" s="490">
        <f>W38</f>
        <v>5</v>
      </c>
      <c r="AW38" s="490">
        <f t="shared" ref="AW38:BB38" si="15">X38</f>
        <v>3.5746753246753245</v>
      </c>
      <c r="AX38" s="490">
        <f t="shared" si="15"/>
        <v>2.1</v>
      </c>
      <c r="AY38" s="490">
        <f t="shared" si="15"/>
        <v>2.8373376623376623</v>
      </c>
      <c r="AZ38" s="490">
        <f t="shared" si="15"/>
        <v>0</v>
      </c>
      <c r="BA38" s="490">
        <f t="shared" si="15"/>
        <v>0</v>
      </c>
      <c r="BB38" s="490">
        <f t="shared" si="15"/>
        <v>823.28084415584408</v>
      </c>
    </row>
    <row r="39" spans="1:54" s="58" customFormat="1" ht="22.7" customHeight="1">
      <c r="A39" s="279" t="s">
        <v>148</v>
      </c>
      <c r="B39" s="286"/>
      <c r="C39" s="315" t="s">
        <v>15</v>
      </c>
      <c r="D39" s="316">
        <v>10</v>
      </c>
      <c r="E39" s="287" t="str">
        <f t="shared" si="0"/>
        <v>公斤</v>
      </c>
      <c r="F39" s="315" t="s">
        <v>16</v>
      </c>
      <c r="G39" s="316">
        <v>6.5</v>
      </c>
      <c r="H39" s="287" t="str">
        <f t="shared" si="6"/>
        <v>公斤</v>
      </c>
      <c r="I39" s="346" t="s">
        <v>234</v>
      </c>
      <c r="J39" s="347">
        <v>6</v>
      </c>
      <c r="K39" s="287" t="str">
        <f t="shared" si="7"/>
        <v>公斤</v>
      </c>
      <c r="L39" s="315" t="s">
        <v>49</v>
      </c>
      <c r="M39" s="331">
        <v>5</v>
      </c>
      <c r="N39" s="287" t="str">
        <f t="shared" si="14"/>
        <v>公斤</v>
      </c>
      <c r="O39" s="383" t="s">
        <v>12</v>
      </c>
      <c r="P39" s="384">
        <v>7</v>
      </c>
      <c r="Q39" s="287" t="s">
        <v>11</v>
      </c>
      <c r="R39" s="315" t="s">
        <v>62</v>
      </c>
      <c r="S39" s="316">
        <v>3</v>
      </c>
      <c r="T39" s="287" t="str">
        <f t="shared" si="4"/>
        <v>公斤</v>
      </c>
      <c r="U39" s="402"/>
      <c r="V39" s="403"/>
      <c r="W39" s="424"/>
      <c r="X39" s="425"/>
      <c r="Y39" s="425"/>
      <c r="Z39" s="425"/>
      <c r="AA39" s="425"/>
      <c r="AB39" s="425"/>
      <c r="AC39" s="426"/>
      <c r="AD39" s="85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491"/>
      <c r="AW39" s="491"/>
      <c r="AX39" s="491"/>
      <c r="AY39" s="491"/>
      <c r="AZ39" s="491"/>
      <c r="BA39" s="491"/>
      <c r="BB39" s="491"/>
    </row>
    <row r="40" spans="1:54" ht="22.7" customHeight="1">
      <c r="A40" s="279"/>
      <c r="B40" s="286"/>
      <c r="C40" s="313"/>
      <c r="D40" s="317"/>
      <c r="E40" s="287" t="str">
        <f t="shared" si="0"/>
        <v/>
      </c>
      <c r="F40" s="313" t="s">
        <v>199</v>
      </c>
      <c r="G40" s="317">
        <v>3</v>
      </c>
      <c r="H40" s="287" t="str">
        <f t="shared" si="6"/>
        <v>公斤</v>
      </c>
      <c r="I40" s="344" t="s">
        <v>16</v>
      </c>
      <c r="J40" s="348">
        <v>1</v>
      </c>
      <c r="K40" s="287" t="str">
        <f t="shared" si="7"/>
        <v>公斤</v>
      </c>
      <c r="L40" s="313" t="s">
        <v>268</v>
      </c>
      <c r="M40" s="330"/>
      <c r="N40" s="287" t="str">
        <f t="shared" si="14"/>
        <v/>
      </c>
      <c r="O40" s="381" t="s">
        <v>18</v>
      </c>
      <c r="P40" s="382">
        <v>0.05</v>
      </c>
      <c r="Q40" s="287" t="s">
        <v>11</v>
      </c>
      <c r="R40" s="313" t="s">
        <v>53</v>
      </c>
      <c r="S40" s="317">
        <v>1</v>
      </c>
      <c r="T40" s="287" t="str">
        <f t="shared" si="4"/>
        <v>公斤</v>
      </c>
      <c r="U40" s="404"/>
      <c r="V40" s="405"/>
      <c r="W40" s="421">
        <v>5</v>
      </c>
      <c r="X40" s="422">
        <v>2.3246753246753245</v>
      </c>
      <c r="Y40" s="422">
        <v>2.1</v>
      </c>
      <c r="Z40" s="422">
        <v>2.2123376623376623</v>
      </c>
      <c r="AA40" s="422"/>
      <c r="AB40" s="422"/>
      <c r="AC40" s="423">
        <v>701.40584415584408</v>
      </c>
      <c r="AD40" s="85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491"/>
      <c r="AW40" s="491"/>
      <c r="AX40" s="491"/>
      <c r="AY40" s="491"/>
      <c r="AZ40" s="491"/>
      <c r="BA40" s="491"/>
      <c r="BB40" s="491"/>
    </row>
    <row r="41" spans="1:54" ht="22.7" customHeight="1">
      <c r="A41" s="279"/>
      <c r="B41" s="286"/>
      <c r="C41" s="313"/>
      <c r="D41" s="317"/>
      <c r="E41" s="287" t="str">
        <f t="shared" si="0"/>
        <v/>
      </c>
      <c r="F41" s="313" t="s">
        <v>19</v>
      </c>
      <c r="G41" s="317">
        <v>0.5</v>
      </c>
      <c r="H41" s="287" t="str">
        <f t="shared" si="6"/>
        <v>公斤</v>
      </c>
      <c r="I41" s="344" t="s">
        <v>18</v>
      </c>
      <c r="J41" s="348">
        <v>0.05</v>
      </c>
      <c r="K41" s="287" t="str">
        <f t="shared" si="7"/>
        <v>公斤</v>
      </c>
      <c r="L41" s="313"/>
      <c r="M41" s="330"/>
      <c r="N41" s="287" t="str">
        <f t="shared" si="14"/>
        <v/>
      </c>
      <c r="O41" s="381"/>
      <c r="P41" s="382"/>
      <c r="Q41" s="287" t="s">
        <v>88</v>
      </c>
      <c r="R41" s="313" t="s">
        <v>20</v>
      </c>
      <c r="S41" s="317">
        <v>0.05</v>
      </c>
      <c r="T41" s="287" t="str">
        <f t="shared" si="4"/>
        <v>公斤</v>
      </c>
      <c r="U41" s="404"/>
      <c r="V41" s="405"/>
      <c r="W41" s="421"/>
      <c r="X41" s="422"/>
      <c r="Y41" s="422"/>
      <c r="Z41" s="422"/>
      <c r="AA41" s="422"/>
      <c r="AB41" s="422"/>
      <c r="AC41" s="423"/>
      <c r="AD41" s="85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491"/>
      <c r="AW41" s="491"/>
      <c r="AX41" s="491"/>
      <c r="AY41" s="491"/>
      <c r="AZ41" s="491"/>
      <c r="BA41" s="491"/>
      <c r="BB41" s="491"/>
    </row>
    <row r="42" spans="1:54" ht="22.7" customHeight="1">
      <c r="A42" s="279"/>
      <c r="B42" s="286"/>
      <c r="C42" s="313"/>
      <c r="D42" s="317"/>
      <c r="E42" s="287" t="str">
        <f t="shared" si="0"/>
        <v/>
      </c>
      <c r="F42" s="313" t="s">
        <v>20</v>
      </c>
      <c r="G42" s="317">
        <v>0.05</v>
      </c>
      <c r="H42" s="287" t="str">
        <f t="shared" si="6"/>
        <v>公斤</v>
      </c>
      <c r="I42" s="344" t="s">
        <v>235</v>
      </c>
      <c r="J42" s="348"/>
      <c r="K42" s="287" t="str">
        <f t="shared" si="7"/>
        <v/>
      </c>
      <c r="L42" s="313"/>
      <c r="M42" s="330"/>
      <c r="N42" s="287" t="str">
        <f t="shared" si="14"/>
        <v/>
      </c>
      <c r="O42" s="381"/>
      <c r="P42" s="382"/>
      <c r="Q42" s="287" t="s">
        <v>88</v>
      </c>
      <c r="R42" s="313"/>
      <c r="S42" s="317"/>
      <c r="T42" s="287" t="str">
        <f t="shared" si="4"/>
        <v/>
      </c>
      <c r="U42" s="404"/>
      <c r="V42" s="405"/>
      <c r="W42" s="421"/>
      <c r="X42" s="422"/>
      <c r="Y42" s="422"/>
      <c r="Z42" s="422"/>
      <c r="AA42" s="422"/>
      <c r="AB42" s="422"/>
      <c r="AC42" s="423"/>
      <c r="AD42" s="85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491"/>
      <c r="AW42" s="491"/>
      <c r="AX42" s="491"/>
      <c r="AY42" s="491"/>
      <c r="AZ42" s="491"/>
      <c r="BA42" s="491"/>
      <c r="BB42" s="491"/>
    </row>
    <row r="43" spans="1:54" ht="22.7" customHeight="1">
      <c r="A43" s="279"/>
      <c r="B43" s="286"/>
      <c r="C43" s="313"/>
      <c r="D43" s="317"/>
      <c r="E43" s="287" t="str">
        <f t="shared" si="0"/>
        <v/>
      </c>
      <c r="F43" s="313" t="s">
        <v>27</v>
      </c>
      <c r="G43" s="317"/>
      <c r="H43" s="287" t="str">
        <f t="shared" si="6"/>
        <v/>
      </c>
      <c r="I43" s="344"/>
      <c r="J43" s="348"/>
      <c r="K43" s="287" t="str">
        <f t="shared" si="7"/>
        <v/>
      </c>
      <c r="L43" s="313"/>
      <c r="M43" s="317"/>
      <c r="N43" s="287" t="str">
        <f t="shared" si="14"/>
        <v/>
      </c>
      <c r="O43" s="381"/>
      <c r="P43" s="382"/>
      <c r="Q43" s="287" t="s">
        <v>88</v>
      </c>
      <c r="R43" s="313"/>
      <c r="S43" s="317"/>
      <c r="T43" s="287" t="str">
        <f t="shared" si="4"/>
        <v/>
      </c>
      <c r="U43" s="404"/>
      <c r="V43" s="405"/>
      <c r="W43" s="421"/>
      <c r="X43" s="422"/>
      <c r="Y43" s="422"/>
      <c r="Z43" s="422"/>
      <c r="AA43" s="422"/>
      <c r="AB43" s="422"/>
      <c r="AC43" s="423"/>
      <c r="AD43" s="85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91"/>
      <c r="AW43" s="491"/>
      <c r="AX43" s="491"/>
      <c r="AY43" s="491"/>
      <c r="AZ43" s="491"/>
      <c r="BA43" s="491"/>
      <c r="BB43" s="491"/>
    </row>
    <row r="44" spans="1:54" s="58" customFormat="1" ht="22.7" customHeight="1" thickBot="1">
      <c r="A44" s="279"/>
      <c r="B44" s="286"/>
      <c r="C44" s="318"/>
      <c r="D44" s="319"/>
      <c r="E44" s="287" t="str">
        <f t="shared" si="0"/>
        <v/>
      </c>
      <c r="F44" s="318"/>
      <c r="G44" s="319"/>
      <c r="H44" s="287" t="str">
        <f t="shared" si="6"/>
        <v/>
      </c>
      <c r="I44" s="349"/>
      <c r="J44" s="350"/>
      <c r="K44" s="287" t="str">
        <f t="shared" si="7"/>
        <v/>
      </c>
      <c r="L44" s="332"/>
      <c r="M44" s="333"/>
      <c r="N44" s="287" t="str">
        <f t="shared" si="14"/>
        <v/>
      </c>
      <c r="O44" s="385"/>
      <c r="P44" s="386"/>
      <c r="Q44" s="287" t="s">
        <v>88</v>
      </c>
      <c r="R44" s="318"/>
      <c r="S44" s="319"/>
      <c r="T44" s="287" t="str">
        <f t="shared" si="4"/>
        <v/>
      </c>
      <c r="U44" s="406"/>
      <c r="V44" s="407"/>
      <c r="W44" s="427"/>
      <c r="X44" s="428"/>
      <c r="Y44" s="428"/>
      <c r="Z44" s="428"/>
      <c r="AA44" s="428"/>
      <c r="AB44" s="428"/>
      <c r="AC44" s="429"/>
      <c r="AD44" s="87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91"/>
      <c r="AW44" s="491"/>
      <c r="AX44" s="491"/>
      <c r="AY44" s="491"/>
      <c r="AZ44" s="491"/>
      <c r="BA44" s="491"/>
      <c r="BB44" s="491"/>
    </row>
    <row r="45" spans="1:54" s="250" customFormat="1" ht="22.15" customHeight="1" thickBot="1">
      <c r="A45" s="296">
        <v>45719</v>
      </c>
      <c r="B45" s="297" t="s">
        <v>159</v>
      </c>
      <c r="C45" s="313" t="s">
        <v>21</v>
      </c>
      <c r="D45" s="314"/>
      <c r="E45" s="298" t="str">
        <f t="shared" si="0"/>
        <v/>
      </c>
      <c r="F45" s="313" t="s">
        <v>200</v>
      </c>
      <c r="G45" s="330"/>
      <c r="H45" s="298" t="str">
        <f t="shared" si="6"/>
        <v/>
      </c>
      <c r="I45" s="313" t="s">
        <v>79</v>
      </c>
      <c r="J45" s="330"/>
      <c r="K45" s="298" t="str">
        <f t="shared" si="7"/>
        <v/>
      </c>
      <c r="L45" s="328" t="s">
        <v>269</v>
      </c>
      <c r="M45" s="329"/>
      <c r="N45" s="298" t="str">
        <f t="shared" si="14"/>
        <v/>
      </c>
      <c r="O45" s="381" t="s">
        <v>14</v>
      </c>
      <c r="P45" s="382"/>
      <c r="Q45" s="298" t="s">
        <v>88</v>
      </c>
      <c r="R45" s="313" t="s">
        <v>287</v>
      </c>
      <c r="S45" s="330"/>
      <c r="T45" s="298" t="str">
        <f t="shared" si="4"/>
        <v/>
      </c>
      <c r="U45" s="408" t="s">
        <v>315</v>
      </c>
      <c r="V45" s="401"/>
      <c r="W45" s="421">
        <v>5.3928571428571432</v>
      </c>
      <c r="X45" s="422">
        <v>2.9177489177489178</v>
      </c>
      <c r="Y45" s="422">
        <v>2.5049999999999999</v>
      </c>
      <c r="Z45" s="422">
        <v>2.7113744588744586</v>
      </c>
      <c r="AA45" s="422"/>
      <c r="AB45" s="422"/>
      <c r="AC45" s="423">
        <v>807.93230519480517</v>
      </c>
      <c r="AD45" s="299"/>
      <c r="AE45" s="243">
        <f>A45</f>
        <v>45719</v>
      </c>
      <c r="AF45" s="243" t="str">
        <f>A46</f>
        <v>二</v>
      </c>
      <c r="AG45" s="243" t="str">
        <f>B45</f>
        <v>B2</v>
      </c>
      <c r="AH45" s="244" t="str">
        <f>C45</f>
        <v>糙米飯</v>
      </c>
      <c r="AI45" s="245" t="str">
        <f>C46&amp;" "&amp;C47&amp;" "&amp;C48&amp;" "&amp;C49&amp;" "&amp;C50&amp;" "&amp;C51</f>
        <v xml:space="preserve">米 糙米    </v>
      </c>
      <c r="AJ45" s="244" t="str">
        <f>F45</f>
        <v>咖哩雞</v>
      </c>
      <c r="AK45" s="245" t="str">
        <f>F46&amp;" "&amp;F47&amp;" "&amp;F48&amp;" "&amp;F49&amp;" "&amp;F50&amp;" "&amp;F51</f>
        <v>清肉 洋蔥 馬鈴薯 胡蘿蔔 大蒜 咖哩粉</v>
      </c>
      <c r="AL45" s="244" t="str">
        <f>I45</f>
        <v>時蔬炒蛋</v>
      </c>
      <c r="AM45" s="245" t="str">
        <f>I46&amp;" "&amp;I47&amp;" "&amp;I48&amp;" "&amp;I49&amp;" "&amp;I50&amp;" "&amp;I51</f>
        <v xml:space="preserve">時蔬 雞蛋 胡蘿蔔 大蒜  </v>
      </c>
      <c r="AN45" s="244" t="str">
        <f>L45</f>
        <v>豆包時蔬</v>
      </c>
      <c r="AO45" s="245" t="str">
        <f>L46&amp;" "&amp;L47&amp;" "&amp;L48&amp;" "&amp;L49&amp;" "&amp;L50&amp;" "&amp;L51</f>
        <v xml:space="preserve">時蔬 豆包 大蒜   </v>
      </c>
      <c r="AP45" s="244" t="str">
        <f>O45</f>
        <v>時蔬</v>
      </c>
      <c r="AQ45" s="245" t="str">
        <f>O46&amp;" "&amp;O47&amp;" "&amp;O48&amp;" "&amp;O49&amp;" "&amp;O50&amp;" "&amp;O51</f>
        <v xml:space="preserve">蔬菜 大蒜    </v>
      </c>
      <c r="AR45" s="244" t="str">
        <f>R45</f>
        <v>蘿蔔黑輪湯</v>
      </c>
      <c r="AS45" s="245" t="str">
        <f>R46&amp;" "&amp;R47&amp;" "&amp;R48&amp;" "&amp;R49&amp;" "&amp;R50&amp;" "&amp;R51</f>
        <v xml:space="preserve">白蘿蔔 黑輪 薑   </v>
      </c>
      <c r="AT45" s="246" t="str">
        <f>U45</f>
        <v>堅果</v>
      </c>
      <c r="AU45" s="244">
        <f>V45</f>
        <v>0</v>
      </c>
      <c r="AV45" s="490">
        <f>W45</f>
        <v>5.3928571428571432</v>
      </c>
      <c r="AW45" s="490">
        <f t="shared" ref="AW45:BA45" si="16">X45</f>
        <v>2.9177489177489178</v>
      </c>
      <c r="AX45" s="490">
        <f t="shared" si="16"/>
        <v>2.5049999999999999</v>
      </c>
      <c r="AY45" s="490">
        <f t="shared" si="16"/>
        <v>2.7113744588744586</v>
      </c>
      <c r="AZ45" s="490">
        <f t="shared" si="16"/>
        <v>0</v>
      </c>
      <c r="BA45" s="490">
        <f t="shared" si="16"/>
        <v>0</v>
      </c>
      <c r="BB45" s="490">
        <f t="shared" ref="BB45" si="17">AC45</f>
        <v>807.93230519480517</v>
      </c>
    </row>
    <row r="46" spans="1:54" s="58" customFormat="1" ht="22.7" customHeight="1">
      <c r="A46" s="279" t="s">
        <v>150</v>
      </c>
      <c r="B46" s="286"/>
      <c r="C46" s="315" t="s">
        <v>15</v>
      </c>
      <c r="D46" s="316">
        <v>7</v>
      </c>
      <c r="E46" s="287" t="str">
        <f t="shared" si="0"/>
        <v>公斤</v>
      </c>
      <c r="F46" s="315" t="s">
        <v>192</v>
      </c>
      <c r="G46" s="316">
        <v>6.5</v>
      </c>
      <c r="H46" s="287" t="str">
        <f t="shared" si="6"/>
        <v>公斤</v>
      </c>
      <c r="I46" s="315" t="s">
        <v>30</v>
      </c>
      <c r="J46" s="331">
        <v>4</v>
      </c>
      <c r="K46" s="287" t="str">
        <f t="shared" si="7"/>
        <v>公斤</v>
      </c>
      <c r="L46" s="315" t="s">
        <v>30</v>
      </c>
      <c r="M46" s="316">
        <v>7</v>
      </c>
      <c r="N46" s="287" t="str">
        <f t="shared" si="14"/>
        <v>公斤</v>
      </c>
      <c r="O46" s="383" t="s">
        <v>12</v>
      </c>
      <c r="P46" s="384">
        <v>7</v>
      </c>
      <c r="Q46" s="287" t="s">
        <v>11</v>
      </c>
      <c r="R46" s="315" t="s">
        <v>78</v>
      </c>
      <c r="S46" s="316">
        <v>4</v>
      </c>
      <c r="T46" s="287" t="str">
        <f t="shared" si="4"/>
        <v>公斤</v>
      </c>
      <c r="U46" s="402"/>
      <c r="V46" s="403"/>
      <c r="W46" s="424"/>
      <c r="X46" s="425"/>
      <c r="Y46" s="425"/>
      <c r="Z46" s="425"/>
      <c r="AA46" s="425"/>
      <c r="AB46" s="425"/>
      <c r="AC46" s="426"/>
      <c r="AD46" s="85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491"/>
      <c r="AW46" s="491"/>
      <c r="AX46" s="491"/>
      <c r="AY46" s="491"/>
      <c r="AZ46" s="491"/>
      <c r="BA46" s="491"/>
      <c r="BB46" s="491"/>
    </row>
    <row r="47" spans="1:54" ht="22.7" customHeight="1">
      <c r="A47" s="279"/>
      <c r="B47" s="286"/>
      <c r="C47" s="313" t="s">
        <v>23</v>
      </c>
      <c r="D47" s="317">
        <v>3</v>
      </c>
      <c r="E47" s="287" t="str">
        <f t="shared" si="0"/>
        <v>公斤</v>
      </c>
      <c r="F47" s="313" t="s">
        <v>28</v>
      </c>
      <c r="G47" s="330">
        <v>2</v>
      </c>
      <c r="H47" s="287" t="str">
        <f t="shared" si="6"/>
        <v>公斤</v>
      </c>
      <c r="I47" s="313" t="s">
        <v>53</v>
      </c>
      <c r="J47" s="330">
        <v>4</v>
      </c>
      <c r="K47" s="287" t="str">
        <f t="shared" si="7"/>
        <v>公斤</v>
      </c>
      <c r="L47" s="313" t="s">
        <v>52</v>
      </c>
      <c r="M47" s="317">
        <v>1</v>
      </c>
      <c r="N47" s="287" t="str">
        <f t="shared" si="14"/>
        <v>公斤</v>
      </c>
      <c r="O47" s="381" t="s">
        <v>18</v>
      </c>
      <c r="P47" s="382">
        <v>0.05</v>
      </c>
      <c r="Q47" s="287" t="s">
        <v>11</v>
      </c>
      <c r="R47" s="313" t="s">
        <v>271</v>
      </c>
      <c r="S47" s="317">
        <v>1</v>
      </c>
      <c r="T47" s="287" t="str">
        <f t="shared" si="4"/>
        <v>公斤</v>
      </c>
      <c r="U47" s="404"/>
      <c r="V47" s="405"/>
      <c r="W47" s="421">
        <v>5.3928571428571432</v>
      </c>
      <c r="X47" s="422">
        <v>2.5844155844155843</v>
      </c>
      <c r="Y47" s="422">
        <v>1.8050000000000002</v>
      </c>
      <c r="Z47" s="422">
        <v>2.194707792207792</v>
      </c>
      <c r="AA47" s="422"/>
      <c r="AB47" s="422"/>
      <c r="AC47" s="423">
        <v>742.18230519480517</v>
      </c>
      <c r="AD47" s="85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491"/>
      <c r="AW47" s="491"/>
      <c r="AX47" s="491"/>
      <c r="AY47" s="491"/>
      <c r="AZ47" s="491"/>
      <c r="BA47" s="491"/>
      <c r="BB47" s="491"/>
    </row>
    <row r="48" spans="1:54" ht="22.7" customHeight="1">
      <c r="A48" s="279"/>
      <c r="B48" s="286"/>
      <c r="C48" s="313"/>
      <c r="D48" s="317"/>
      <c r="E48" s="287" t="str">
        <f t="shared" si="0"/>
        <v/>
      </c>
      <c r="F48" s="313" t="s">
        <v>139</v>
      </c>
      <c r="G48" s="330">
        <v>2</v>
      </c>
      <c r="H48" s="287" t="str">
        <f t="shared" si="6"/>
        <v>公斤</v>
      </c>
      <c r="I48" s="313" t="s">
        <v>19</v>
      </c>
      <c r="J48" s="330">
        <v>0.5</v>
      </c>
      <c r="K48" s="287" t="str">
        <f t="shared" si="7"/>
        <v>公斤</v>
      </c>
      <c r="L48" s="313" t="s">
        <v>18</v>
      </c>
      <c r="M48" s="317">
        <v>0.05</v>
      </c>
      <c r="N48" s="287" t="str">
        <f t="shared" si="14"/>
        <v>公斤</v>
      </c>
      <c r="O48" s="381"/>
      <c r="P48" s="382"/>
      <c r="Q48" s="287" t="s">
        <v>88</v>
      </c>
      <c r="R48" s="313" t="s">
        <v>20</v>
      </c>
      <c r="S48" s="317">
        <v>0.05</v>
      </c>
      <c r="T48" s="287" t="str">
        <f t="shared" si="4"/>
        <v>公斤</v>
      </c>
      <c r="U48" s="404"/>
      <c r="V48" s="405"/>
      <c r="W48" s="421"/>
      <c r="X48" s="422"/>
      <c r="Y48" s="422"/>
      <c r="Z48" s="422"/>
      <c r="AA48" s="422"/>
      <c r="AB48" s="422"/>
      <c r="AC48" s="423"/>
      <c r="AD48" s="85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491"/>
      <c r="AW48" s="491"/>
      <c r="AX48" s="491"/>
      <c r="AY48" s="491"/>
      <c r="AZ48" s="491"/>
      <c r="BA48" s="491"/>
      <c r="BB48" s="491"/>
    </row>
    <row r="49" spans="1:54" ht="22.7" customHeight="1">
      <c r="A49" s="279"/>
      <c r="B49" s="286"/>
      <c r="C49" s="313"/>
      <c r="D49" s="317"/>
      <c r="E49" s="287" t="str">
        <f t="shared" si="0"/>
        <v/>
      </c>
      <c r="F49" s="313" t="s">
        <v>19</v>
      </c>
      <c r="G49" s="330">
        <v>0.5</v>
      </c>
      <c r="H49" s="287" t="str">
        <f t="shared" si="6"/>
        <v>公斤</v>
      </c>
      <c r="I49" s="313" t="s">
        <v>77</v>
      </c>
      <c r="J49" s="317">
        <v>0.05</v>
      </c>
      <c r="K49" s="287" t="str">
        <f t="shared" si="7"/>
        <v>公斤</v>
      </c>
      <c r="L49" s="313"/>
      <c r="M49" s="317"/>
      <c r="N49" s="287" t="str">
        <f t="shared" si="14"/>
        <v/>
      </c>
      <c r="O49" s="381"/>
      <c r="P49" s="382"/>
      <c r="Q49" s="287" t="s">
        <v>88</v>
      </c>
      <c r="R49" s="313"/>
      <c r="S49" s="317"/>
      <c r="T49" s="287" t="str">
        <f t="shared" si="4"/>
        <v/>
      </c>
      <c r="U49" s="404"/>
      <c r="V49" s="405"/>
      <c r="W49" s="421"/>
      <c r="X49" s="422"/>
      <c r="Y49" s="422"/>
      <c r="Z49" s="422"/>
      <c r="AA49" s="422"/>
      <c r="AB49" s="422"/>
      <c r="AC49" s="423"/>
      <c r="AD49" s="85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491"/>
      <c r="AW49" s="491"/>
      <c r="AX49" s="491"/>
      <c r="AY49" s="491"/>
      <c r="AZ49" s="491"/>
      <c r="BA49" s="491"/>
      <c r="BB49" s="491"/>
    </row>
    <row r="50" spans="1:54" ht="22.7" customHeight="1">
      <c r="A50" s="279"/>
      <c r="B50" s="286"/>
      <c r="C50" s="313"/>
      <c r="D50" s="317"/>
      <c r="E50" s="287" t="str">
        <f t="shared" si="0"/>
        <v/>
      </c>
      <c r="F50" s="313" t="s">
        <v>77</v>
      </c>
      <c r="G50" s="317">
        <v>0.05</v>
      </c>
      <c r="H50" s="287" t="str">
        <f t="shared" si="6"/>
        <v>公斤</v>
      </c>
      <c r="I50" s="313"/>
      <c r="J50" s="317"/>
      <c r="K50" s="287" t="str">
        <f t="shared" si="7"/>
        <v/>
      </c>
      <c r="L50" s="313"/>
      <c r="M50" s="317"/>
      <c r="N50" s="287" t="str">
        <f t="shared" si="14"/>
        <v/>
      </c>
      <c r="O50" s="381"/>
      <c r="P50" s="382"/>
      <c r="Q50" s="287" t="s">
        <v>88</v>
      </c>
      <c r="R50" s="313"/>
      <c r="S50" s="317"/>
      <c r="T50" s="287" t="str">
        <f t="shared" si="4"/>
        <v/>
      </c>
      <c r="U50" s="404"/>
      <c r="V50" s="405"/>
      <c r="W50" s="421"/>
      <c r="X50" s="422"/>
      <c r="Y50" s="422"/>
      <c r="Z50" s="422"/>
      <c r="AA50" s="422"/>
      <c r="AB50" s="422"/>
      <c r="AC50" s="423"/>
      <c r="AD50" s="85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491"/>
      <c r="AW50" s="491"/>
      <c r="AX50" s="491"/>
      <c r="AY50" s="491"/>
      <c r="AZ50" s="491"/>
      <c r="BA50" s="491"/>
      <c r="BB50" s="491"/>
    </row>
    <row r="51" spans="1:54" s="58" customFormat="1" ht="22.7" customHeight="1" thickBot="1">
      <c r="A51" s="279"/>
      <c r="B51" s="286"/>
      <c r="C51" s="318"/>
      <c r="D51" s="319"/>
      <c r="E51" s="287" t="str">
        <f t="shared" si="0"/>
        <v/>
      </c>
      <c r="F51" s="332" t="s">
        <v>201</v>
      </c>
      <c r="G51" s="333"/>
      <c r="H51" s="287" t="str">
        <f t="shared" si="6"/>
        <v/>
      </c>
      <c r="I51" s="332"/>
      <c r="J51" s="333"/>
      <c r="K51" s="287" t="str">
        <f t="shared" si="7"/>
        <v/>
      </c>
      <c r="L51" s="318"/>
      <c r="M51" s="319"/>
      <c r="N51" s="287" t="str">
        <f t="shared" si="14"/>
        <v/>
      </c>
      <c r="O51" s="385"/>
      <c r="P51" s="386"/>
      <c r="Q51" s="287" t="s">
        <v>88</v>
      </c>
      <c r="R51" s="318"/>
      <c r="S51" s="319"/>
      <c r="T51" s="287" t="str">
        <f t="shared" si="4"/>
        <v/>
      </c>
      <c r="U51" s="406"/>
      <c r="V51" s="407"/>
      <c r="W51" s="427"/>
      <c r="X51" s="428"/>
      <c r="Y51" s="428"/>
      <c r="Z51" s="428"/>
      <c r="AA51" s="428"/>
      <c r="AB51" s="428"/>
      <c r="AC51" s="429"/>
      <c r="AD51" s="87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491"/>
      <c r="AW51" s="491"/>
      <c r="AX51" s="491"/>
      <c r="AY51" s="491"/>
      <c r="AZ51" s="491"/>
      <c r="BA51" s="491"/>
      <c r="BB51" s="491"/>
    </row>
    <row r="52" spans="1:54" s="250" customFormat="1" ht="22.15" customHeight="1" thickBot="1">
      <c r="A52" s="296">
        <v>45720</v>
      </c>
      <c r="B52" s="297" t="s">
        <v>160</v>
      </c>
      <c r="C52" s="313" t="s">
        <v>184</v>
      </c>
      <c r="D52" s="314"/>
      <c r="E52" s="298" t="str">
        <f t="shared" si="0"/>
        <v/>
      </c>
      <c r="F52" s="313" t="s">
        <v>202</v>
      </c>
      <c r="G52" s="330"/>
      <c r="H52" s="298" t="str">
        <f t="shared" si="6"/>
        <v/>
      </c>
      <c r="I52" s="313" t="s">
        <v>128</v>
      </c>
      <c r="J52" s="317"/>
      <c r="K52" s="298" t="str">
        <f t="shared" si="7"/>
        <v/>
      </c>
      <c r="L52" s="313" t="s">
        <v>232</v>
      </c>
      <c r="M52" s="330"/>
      <c r="N52" s="298" t="str">
        <f t="shared" si="14"/>
        <v/>
      </c>
      <c r="O52" s="381" t="s">
        <v>14</v>
      </c>
      <c r="P52" s="382"/>
      <c r="Q52" s="298" t="s">
        <v>88</v>
      </c>
      <c r="R52" s="328" t="s">
        <v>141</v>
      </c>
      <c r="S52" s="329"/>
      <c r="T52" s="298" t="str">
        <f t="shared" si="4"/>
        <v/>
      </c>
      <c r="U52" s="400" t="s">
        <v>91</v>
      </c>
      <c r="V52" s="401"/>
      <c r="W52" s="421">
        <v>5.5</v>
      </c>
      <c r="X52" s="422">
        <v>3.3857142857142852</v>
      </c>
      <c r="Y52" s="422">
        <v>2.3049999999999997</v>
      </c>
      <c r="Z52" s="422">
        <v>3</v>
      </c>
      <c r="AA52" s="422"/>
      <c r="AB52" s="422"/>
      <c r="AC52" s="423">
        <v>859.05357142857133</v>
      </c>
      <c r="AD52" s="299"/>
      <c r="AE52" s="243">
        <f>A52</f>
        <v>45720</v>
      </c>
      <c r="AF52" s="243" t="str">
        <f>A53</f>
        <v>三</v>
      </c>
      <c r="AG52" s="243" t="str">
        <f>B52</f>
        <v>B3</v>
      </c>
      <c r="AH52" s="244" t="str">
        <f>C52</f>
        <v>油飯特餐</v>
      </c>
      <c r="AI52" s="245" t="str">
        <f>C53&amp;" "&amp;C54&amp;" "&amp;C55&amp;" "&amp;C56&amp;" "&amp;C57&amp;" "&amp;C58</f>
        <v xml:space="preserve">米 糯米    </v>
      </c>
      <c r="AJ52" s="244" t="str">
        <f>F52</f>
        <v>香滷棒腿</v>
      </c>
      <c r="AK52" s="245" t="str">
        <f>F53&amp;" "&amp;F54&amp;" "&amp;F55&amp;" "&amp;F56&amp;" "&amp;F57&amp;" "&amp;F58</f>
        <v xml:space="preserve">棒腿     </v>
      </c>
      <c r="AL52" s="244" t="str">
        <f>I52</f>
        <v>油飯配料</v>
      </c>
      <c r="AM52" s="245" t="str">
        <f>I53&amp;" "&amp;I54&amp;" "&amp;I55&amp;" "&amp;I56&amp;" "&amp;I57&amp;" "&amp;I58</f>
        <v>豬後腿肉 蘿蔔乾 甘藍 乾香菇 油蔥酥 大蒜</v>
      </c>
      <c r="AN52" s="244" t="str">
        <f>L52</f>
        <v>肉絲時蔬</v>
      </c>
      <c r="AO52" s="245" t="str">
        <f>L53&amp;" "&amp;L54&amp;" "&amp;L55&amp;" "&amp;L56&amp;" "&amp;L57&amp;" "&amp;L58</f>
        <v xml:space="preserve">豬後腿肉 時蔬 大蒜   </v>
      </c>
      <c r="AP52" s="244" t="str">
        <f>O52</f>
        <v>時蔬</v>
      </c>
      <c r="AQ52" s="245" t="str">
        <f>O53&amp;" "&amp;O54&amp;" "&amp;O55&amp;" "&amp;O56&amp;" "&amp;O57&amp;" "&amp;O58</f>
        <v xml:space="preserve">蔬菜 大蒜    </v>
      </c>
      <c r="AR52" s="244" t="str">
        <f>R52</f>
        <v>時瓜湯</v>
      </c>
      <c r="AS52" s="245" t="str">
        <f>R53&amp;" "&amp;R54&amp;" "&amp;R55&amp;" "&amp;R56&amp;" "&amp;R57&amp;" "&amp;R58</f>
        <v xml:space="preserve">時瓜 排骨 薑   </v>
      </c>
      <c r="AT52" s="246" t="str">
        <f>U52</f>
        <v>水果</v>
      </c>
      <c r="AU52" s="244">
        <f>V52</f>
        <v>0</v>
      </c>
      <c r="AV52" s="490">
        <f>W52</f>
        <v>5.5</v>
      </c>
      <c r="AW52" s="490">
        <f t="shared" ref="AW52:BB52" si="18">X52</f>
        <v>3.3857142857142852</v>
      </c>
      <c r="AX52" s="490">
        <f t="shared" si="18"/>
        <v>2.3049999999999997</v>
      </c>
      <c r="AY52" s="490">
        <f t="shared" si="18"/>
        <v>3</v>
      </c>
      <c r="AZ52" s="490">
        <f t="shared" si="18"/>
        <v>0</v>
      </c>
      <c r="BA52" s="490">
        <f t="shared" si="18"/>
        <v>0</v>
      </c>
      <c r="BB52" s="490">
        <f t="shared" si="18"/>
        <v>859.05357142857133</v>
      </c>
    </row>
    <row r="53" spans="1:54" s="58" customFormat="1" ht="22.7" customHeight="1">
      <c r="A53" s="279" t="s">
        <v>152</v>
      </c>
      <c r="B53" s="286"/>
      <c r="C53" s="315" t="s">
        <v>15</v>
      </c>
      <c r="D53" s="316">
        <v>8</v>
      </c>
      <c r="E53" s="287" t="str">
        <f t="shared" si="0"/>
        <v>公斤</v>
      </c>
      <c r="F53" s="315" t="s">
        <v>203</v>
      </c>
      <c r="G53" s="331">
        <v>10</v>
      </c>
      <c r="H53" s="287" t="str">
        <f t="shared" si="6"/>
        <v>公斤</v>
      </c>
      <c r="I53" s="315" t="s">
        <v>16</v>
      </c>
      <c r="J53" s="316">
        <v>1.5</v>
      </c>
      <c r="K53" s="287" t="str">
        <f t="shared" si="7"/>
        <v>公斤</v>
      </c>
      <c r="L53" s="315" t="s">
        <v>16</v>
      </c>
      <c r="M53" s="316">
        <v>0.6</v>
      </c>
      <c r="N53" s="287" t="str">
        <f t="shared" si="14"/>
        <v>公斤</v>
      </c>
      <c r="O53" s="383" t="s">
        <v>12</v>
      </c>
      <c r="P53" s="384">
        <v>7</v>
      </c>
      <c r="Q53" s="287" t="s">
        <v>11</v>
      </c>
      <c r="R53" s="395" t="s">
        <v>45</v>
      </c>
      <c r="S53" s="343">
        <v>5</v>
      </c>
      <c r="T53" s="287" t="str">
        <f t="shared" si="4"/>
        <v>公斤</v>
      </c>
      <c r="U53" s="402"/>
      <c r="V53" s="403"/>
      <c r="W53" s="424"/>
      <c r="X53" s="425"/>
      <c r="Y53" s="425"/>
      <c r="Z53" s="425"/>
      <c r="AA53" s="425"/>
      <c r="AB53" s="425"/>
      <c r="AC53" s="426"/>
      <c r="AD53" s="85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491"/>
      <c r="AW53" s="491"/>
      <c r="AX53" s="491"/>
      <c r="AY53" s="491"/>
      <c r="AZ53" s="491"/>
      <c r="BA53" s="491"/>
      <c r="BB53" s="491"/>
    </row>
    <row r="54" spans="1:54" ht="22.7" customHeight="1">
      <c r="A54" s="279"/>
      <c r="B54" s="286"/>
      <c r="C54" s="313" t="s">
        <v>135</v>
      </c>
      <c r="D54" s="317">
        <v>3</v>
      </c>
      <c r="E54" s="287" t="str">
        <f t="shared" si="0"/>
        <v>公斤</v>
      </c>
      <c r="F54" s="313"/>
      <c r="G54" s="330"/>
      <c r="H54" s="287" t="str">
        <f t="shared" si="6"/>
        <v/>
      </c>
      <c r="I54" s="313" t="s">
        <v>236</v>
      </c>
      <c r="J54" s="317">
        <v>1</v>
      </c>
      <c r="K54" s="287" t="str">
        <f t="shared" si="7"/>
        <v>公斤</v>
      </c>
      <c r="L54" s="313" t="s">
        <v>30</v>
      </c>
      <c r="M54" s="317">
        <v>7</v>
      </c>
      <c r="N54" s="287" t="str">
        <f t="shared" si="14"/>
        <v>公斤</v>
      </c>
      <c r="O54" s="381" t="s">
        <v>18</v>
      </c>
      <c r="P54" s="382">
        <v>0.05</v>
      </c>
      <c r="Q54" s="287" t="s">
        <v>11</v>
      </c>
      <c r="R54" s="313" t="s">
        <v>109</v>
      </c>
      <c r="S54" s="317">
        <v>1</v>
      </c>
      <c r="T54" s="287" t="str">
        <f t="shared" si="4"/>
        <v>公斤</v>
      </c>
      <c r="U54" s="404"/>
      <c r="V54" s="405"/>
      <c r="W54" s="421">
        <v>5.5</v>
      </c>
      <c r="X54" s="422">
        <v>3.214285714285714</v>
      </c>
      <c r="Y54" s="422">
        <v>1.6</v>
      </c>
      <c r="Z54" s="422">
        <v>2.5</v>
      </c>
      <c r="AA54" s="422"/>
      <c r="AB54" s="422"/>
      <c r="AC54" s="423">
        <v>806.07142857142856</v>
      </c>
      <c r="AD54" s="85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491"/>
      <c r="AW54" s="491"/>
      <c r="AX54" s="491"/>
      <c r="AY54" s="491"/>
      <c r="AZ54" s="491"/>
      <c r="BA54" s="491"/>
      <c r="BB54" s="491"/>
    </row>
    <row r="55" spans="1:54" ht="22.7" customHeight="1">
      <c r="A55" s="279"/>
      <c r="B55" s="286"/>
      <c r="C55" s="313"/>
      <c r="D55" s="317"/>
      <c r="E55" s="287" t="str">
        <f t="shared" si="0"/>
        <v/>
      </c>
      <c r="F55" s="313"/>
      <c r="G55" s="330"/>
      <c r="H55" s="287" t="str">
        <f t="shared" si="6"/>
        <v/>
      </c>
      <c r="I55" s="313" t="s">
        <v>64</v>
      </c>
      <c r="J55" s="317">
        <v>3</v>
      </c>
      <c r="K55" s="287" t="str">
        <f t="shared" si="7"/>
        <v>公斤</v>
      </c>
      <c r="L55" s="313" t="s">
        <v>18</v>
      </c>
      <c r="M55" s="317">
        <v>0.05</v>
      </c>
      <c r="N55" s="287" t="str">
        <f t="shared" si="14"/>
        <v>公斤</v>
      </c>
      <c r="O55" s="381"/>
      <c r="P55" s="382"/>
      <c r="Q55" s="287"/>
      <c r="R55" s="313" t="s">
        <v>20</v>
      </c>
      <c r="S55" s="317">
        <v>0.05</v>
      </c>
      <c r="T55" s="287" t="str">
        <f t="shared" si="4"/>
        <v>公斤</v>
      </c>
      <c r="U55" s="404"/>
      <c r="V55" s="405"/>
      <c r="W55" s="421"/>
      <c r="X55" s="422"/>
      <c r="Y55" s="422"/>
      <c r="Z55" s="422"/>
      <c r="AA55" s="422"/>
      <c r="AB55" s="422"/>
      <c r="AC55" s="423"/>
      <c r="AD55" s="85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491"/>
      <c r="AW55" s="491"/>
      <c r="AX55" s="491"/>
      <c r="AY55" s="491"/>
      <c r="AZ55" s="491"/>
      <c r="BA55" s="491"/>
      <c r="BB55" s="491"/>
    </row>
    <row r="56" spans="1:54" ht="22.7" customHeight="1">
      <c r="A56" s="279"/>
      <c r="B56" s="286"/>
      <c r="C56" s="313"/>
      <c r="D56" s="317"/>
      <c r="E56" s="287" t="str">
        <f t="shared" si="0"/>
        <v/>
      </c>
      <c r="F56" s="313"/>
      <c r="G56" s="330"/>
      <c r="H56" s="287" t="str">
        <f t="shared" si="6"/>
        <v/>
      </c>
      <c r="I56" s="313" t="s">
        <v>26</v>
      </c>
      <c r="J56" s="317">
        <v>0.1</v>
      </c>
      <c r="K56" s="287" t="str">
        <f t="shared" si="7"/>
        <v>公斤</v>
      </c>
      <c r="L56" s="313"/>
      <c r="M56" s="317"/>
      <c r="N56" s="287" t="str">
        <f t="shared" si="14"/>
        <v/>
      </c>
      <c r="O56" s="381"/>
      <c r="P56" s="382"/>
      <c r="Q56" s="287"/>
      <c r="R56" s="328"/>
      <c r="S56" s="329"/>
      <c r="T56" s="287" t="str">
        <f t="shared" si="4"/>
        <v/>
      </c>
      <c r="U56" s="404"/>
      <c r="V56" s="405"/>
      <c r="W56" s="421"/>
      <c r="X56" s="422"/>
      <c r="Y56" s="422"/>
      <c r="Z56" s="422"/>
      <c r="AA56" s="422"/>
      <c r="AB56" s="422"/>
      <c r="AC56" s="423"/>
      <c r="AD56" s="85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491"/>
      <c r="AW56" s="491"/>
      <c r="AX56" s="491"/>
      <c r="AY56" s="491"/>
      <c r="AZ56" s="491"/>
      <c r="BA56" s="491"/>
      <c r="BB56" s="491"/>
    </row>
    <row r="57" spans="1:54" ht="22.7" customHeight="1">
      <c r="A57" s="279"/>
      <c r="B57" s="286"/>
      <c r="C57" s="313"/>
      <c r="D57" s="317"/>
      <c r="E57" s="287" t="str">
        <f t="shared" si="0"/>
        <v/>
      </c>
      <c r="F57" s="313"/>
      <c r="G57" s="317"/>
      <c r="H57" s="287" t="str">
        <f t="shared" si="6"/>
        <v/>
      </c>
      <c r="I57" s="313" t="s">
        <v>44</v>
      </c>
      <c r="J57" s="317">
        <v>0.01</v>
      </c>
      <c r="K57" s="287" t="str">
        <f t="shared" si="7"/>
        <v>公斤</v>
      </c>
      <c r="L57" s="313"/>
      <c r="M57" s="317"/>
      <c r="N57" s="287" t="str">
        <f t="shared" si="14"/>
        <v/>
      </c>
      <c r="O57" s="381"/>
      <c r="P57" s="382"/>
      <c r="Q57" s="287" t="s">
        <v>88</v>
      </c>
      <c r="R57" s="313"/>
      <c r="S57" s="336"/>
      <c r="T57" s="287" t="str">
        <f t="shared" si="4"/>
        <v/>
      </c>
      <c r="U57" s="404"/>
      <c r="V57" s="405"/>
      <c r="W57" s="421"/>
      <c r="X57" s="422"/>
      <c r="Y57" s="422"/>
      <c r="Z57" s="422"/>
      <c r="AA57" s="422"/>
      <c r="AB57" s="422"/>
      <c r="AC57" s="423"/>
      <c r="AD57" s="85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491"/>
      <c r="AW57" s="491"/>
      <c r="AX57" s="491"/>
      <c r="AY57" s="491"/>
      <c r="AZ57" s="491"/>
      <c r="BA57" s="491"/>
      <c r="BB57" s="491"/>
    </row>
    <row r="58" spans="1:54" s="58" customFormat="1" ht="22.7" customHeight="1" thickBot="1">
      <c r="A58" s="279"/>
      <c r="B58" s="286"/>
      <c r="C58" s="318"/>
      <c r="D58" s="319"/>
      <c r="E58" s="287" t="str">
        <f t="shared" si="0"/>
        <v/>
      </c>
      <c r="F58" s="332"/>
      <c r="G58" s="333"/>
      <c r="H58" s="287" t="str">
        <f t="shared" si="6"/>
        <v/>
      </c>
      <c r="I58" s="332" t="s">
        <v>18</v>
      </c>
      <c r="J58" s="333">
        <v>0.05</v>
      </c>
      <c r="K58" s="287" t="str">
        <f t="shared" si="7"/>
        <v>公斤</v>
      </c>
      <c r="L58" s="318"/>
      <c r="M58" s="319"/>
      <c r="N58" s="287" t="str">
        <f t="shared" si="14"/>
        <v/>
      </c>
      <c r="O58" s="385"/>
      <c r="P58" s="386"/>
      <c r="Q58" s="287" t="s">
        <v>88</v>
      </c>
      <c r="R58" s="332"/>
      <c r="S58" s="333"/>
      <c r="T58" s="287" t="str">
        <f t="shared" si="4"/>
        <v/>
      </c>
      <c r="U58" s="406"/>
      <c r="V58" s="407"/>
      <c r="W58" s="427"/>
      <c r="X58" s="428"/>
      <c r="Y58" s="428"/>
      <c r="Z58" s="428"/>
      <c r="AA58" s="428"/>
      <c r="AB58" s="428"/>
      <c r="AC58" s="429"/>
      <c r="AD58" s="87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491"/>
      <c r="AW58" s="491"/>
      <c r="AX58" s="491"/>
      <c r="AY58" s="491"/>
      <c r="AZ58" s="491"/>
      <c r="BA58" s="491"/>
      <c r="BB58" s="491"/>
    </row>
    <row r="59" spans="1:54" s="250" customFormat="1" ht="22.15" customHeight="1" thickBot="1">
      <c r="A59" s="296">
        <v>45721</v>
      </c>
      <c r="B59" s="297" t="s">
        <v>161</v>
      </c>
      <c r="C59" s="313" t="s">
        <v>21</v>
      </c>
      <c r="D59" s="314"/>
      <c r="E59" s="298" t="str">
        <f t="shared" si="0"/>
        <v/>
      </c>
      <c r="F59" s="313" t="s">
        <v>204</v>
      </c>
      <c r="G59" s="317"/>
      <c r="H59" s="298" t="str">
        <f t="shared" si="6"/>
        <v/>
      </c>
      <c r="I59" s="328" t="s">
        <v>237</v>
      </c>
      <c r="J59" s="329"/>
      <c r="K59" s="298" t="str">
        <f t="shared" si="7"/>
        <v/>
      </c>
      <c r="L59" s="328" t="s">
        <v>246</v>
      </c>
      <c r="M59" s="329"/>
      <c r="N59" s="298" t="str">
        <f t="shared" si="14"/>
        <v/>
      </c>
      <c r="O59" s="381" t="s">
        <v>14</v>
      </c>
      <c r="P59" s="382"/>
      <c r="Q59" s="298" t="s">
        <v>88</v>
      </c>
      <c r="R59" s="313" t="s">
        <v>288</v>
      </c>
      <c r="S59" s="317"/>
      <c r="T59" s="298" t="str">
        <f t="shared" si="4"/>
        <v/>
      </c>
      <c r="U59" s="400" t="s">
        <v>143</v>
      </c>
      <c r="V59" s="409"/>
      <c r="W59" s="421">
        <v>6</v>
      </c>
      <c r="X59" s="422">
        <v>3.505844155844156</v>
      </c>
      <c r="Y59" s="422">
        <v>1.45</v>
      </c>
      <c r="Z59" s="422">
        <v>2.4779220779220781</v>
      </c>
      <c r="AA59" s="422">
        <v>0.3</v>
      </c>
      <c r="AB59" s="422"/>
      <c r="AC59" s="423">
        <v>905.69480519480521</v>
      </c>
      <c r="AD59" s="299"/>
      <c r="AE59" s="243">
        <f>A59</f>
        <v>45721</v>
      </c>
      <c r="AF59" s="243" t="str">
        <f>A60</f>
        <v>四</v>
      </c>
      <c r="AG59" s="243" t="str">
        <f>B59</f>
        <v>B4</v>
      </c>
      <c r="AH59" s="244" t="str">
        <f>C59</f>
        <v>糙米飯</v>
      </c>
      <c r="AI59" s="245" t="str">
        <f>C60&amp;" "&amp;C61&amp;" "&amp;C62&amp;" "&amp;C63&amp;" "&amp;C64&amp;" "&amp;C65</f>
        <v xml:space="preserve">米 糙米    </v>
      </c>
      <c r="AJ59" s="244" t="str">
        <f>F59</f>
        <v>京醬肉絲</v>
      </c>
      <c r="AK59" s="245" t="str">
        <f>F60&amp;" "&amp;F61&amp;" "&amp;F62&amp;" "&amp;F63&amp;" "&amp;F64&amp;" "&amp;F65</f>
        <v xml:space="preserve">豬後腿肉 胡蘿蔔 杏鮑菇 大蒜 甜麵醬 </v>
      </c>
      <c r="AL59" s="244" t="str">
        <f>I59</f>
        <v>家常豆腐</v>
      </c>
      <c r="AM59" s="245" t="str">
        <f>I60&amp;" "&amp;I61&amp;" "&amp;I62&amp;" "&amp;I63&amp;" "&amp;I64&amp;" "&amp;I65</f>
        <v xml:space="preserve">豆腐 時蔬 絞肉 大蒜  </v>
      </c>
      <c r="AN59" s="244" t="str">
        <f>L59</f>
        <v>洋蔥炒蛋</v>
      </c>
      <c r="AO59" s="245" t="str">
        <f>L60&amp;" "&amp;L61&amp;" "&amp;L62&amp;" "&amp;L63&amp;" "&amp;L64&amp;" "&amp;L65</f>
        <v xml:space="preserve">雞蛋 洋蔥 胡蘿蔔 大蒜  </v>
      </c>
      <c r="AP59" s="244" t="str">
        <f>O59</f>
        <v>時蔬</v>
      </c>
      <c r="AQ59" s="245" t="str">
        <f>O60&amp;" "&amp;O61&amp;" "&amp;O62&amp;" "&amp;O63&amp;" "&amp;O64&amp;" "&amp;O65</f>
        <v xml:space="preserve">蔬菜 大蒜    </v>
      </c>
      <c r="AR59" s="244" t="str">
        <f>R59</f>
        <v>麥茶珍奶</v>
      </c>
      <c r="AS59" s="245" t="str">
        <f>R60&amp;" "&amp;R61&amp;" "&amp;R62&amp;" "&amp;R63&amp;" "&amp;R64&amp;" "&amp;R65</f>
        <v xml:space="preserve">粉圓 二砂糖 全脂奶粉 麥茶包 100人/包 </v>
      </c>
      <c r="AT59" s="246" t="str">
        <f>U59</f>
        <v>TAP豆奶</v>
      </c>
      <c r="AU59" s="244">
        <f>V59</f>
        <v>0</v>
      </c>
      <c r="AV59" s="490">
        <f>W59</f>
        <v>6</v>
      </c>
      <c r="AW59" s="490">
        <f t="shared" ref="AW59:BB59" si="19">X59</f>
        <v>3.505844155844156</v>
      </c>
      <c r="AX59" s="490">
        <f t="shared" si="19"/>
        <v>1.45</v>
      </c>
      <c r="AY59" s="490">
        <f t="shared" si="19"/>
        <v>2.4779220779220781</v>
      </c>
      <c r="AZ59" s="490">
        <f t="shared" si="19"/>
        <v>0.3</v>
      </c>
      <c r="BA59" s="490">
        <f t="shared" si="19"/>
        <v>0</v>
      </c>
      <c r="BB59" s="490">
        <f t="shared" si="19"/>
        <v>905.69480519480521</v>
      </c>
    </row>
    <row r="60" spans="1:54" s="58" customFormat="1" ht="22.7" customHeight="1">
      <c r="A60" s="279" t="s">
        <v>154</v>
      </c>
      <c r="B60" s="286"/>
      <c r="C60" s="315" t="s">
        <v>15</v>
      </c>
      <c r="D60" s="316">
        <v>7</v>
      </c>
      <c r="E60" s="287" t="str">
        <f t="shared" si="0"/>
        <v>公斤</v>
      </c>
      <c r="F60" s="315" t="s">
        <v>16</v>
      </c>
      <c r="G60" s="316">
        <v>6.5</v>
      </c>
      <c r="H60" s="287" t="str">
        <f t="shared" si="6"/>
        <v>公斤</v>
      </c>
      <c r="I60" s="315" t="s">
        <v>238</v>
      </c>
      <c r="J60" s="343">
        <v>6</v>
      </c>
      <c r="K60" s="287" t="str">
        <f t="shared" si="7"/>
        <v>公斤</v>
      </c>
      <c r="L60" s="313" t="s">
        <v>53</v>
      </c>
      <c r="M60" s="343">
        <v>4</v>
      </c>
      <c r="N60" s="287" t="str">
        <f t="shared" si="14"/>
        <v>公斤</v>
      </c>
      <c r="O60" s="383" t="s">
        <v>12</v>
      </c>
      <c r="P60" s="384">
        <v>7</v>
      </c>
      <c r="Q60" s="287" t="s">
        <v>11</v>
      </c>
      <c r="R60" s="315" t="s">
        <v>140</v>
      </c>
      <c r="S60" s="316">
        <v>2</v>
      </c>
      <c r="T60" s="287" t="str">
        <f t="shared" si="4"/>
        <v>公斤</v>
      </c>
      <c r="U60" s="402"/>
      <c r="V60" s="403"/>
      <c r="W60" s="424"/>
      <c r="X60" s="425"/>
      <c r="Y60" s="425"/>
      <c r="Z60" s="425"/>
      <c r="AA60" s="425"/>
      <c r="AB60" s="425"/>
      <c r="AC60" s="426"/>
      <c r="AD60" s="85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491"/>
      <c r="AW60" s="491"/>
      <c r="AX60" s="491"/>
      <c r="AY60" s="491"/>
      <c r="AZ60" s="491"/>
      <c r="BA60" s="491"/>
      <c r="BB60" s="491"/>
    </row>
    <row r="61" spans="1:54" ht="22.7" customHeight="1">
      <c r="A61" s="279"/>
      <c r="B61" s="286"/>
      <c r="C61" s="313" t="s">
        <v>23</v>
      </c>
      <c r="D61" s="317">
        <v>3</v>
      </c>
      <c r="E61" s="287" t="str">
        <f t="shared" si="0"/>
        <v>公斤</v>
      </c>
      <c r="F61" s="313" t="s">
        <v>19</v>
      </c>
      <c r="G61" s="317">
        <v>0.5</v>
      </c>
      <c r="H61" s="287" t="str">
        <f t="shared" si="6"/>
        <v>公斤</v>
      </c>
      <c r="I61" s="313" t="s">
        <v>239</v>
      </c>
      <c r="J61" s="317">
        <v>2</v>
      </c>
      <c r="K61" s="287" t="str">
        <f t="shared" si="7"/>
        <v>公斤</v>
      </c>
      <c r="L61" s="313" t="s">
        <v>57</v>
      </c>
      <c r="M61" s="330">
        <v>3</v>
      </c>
      <c r="N61" s="287" t="str">
        <f t="shared" si="14"/>
        <v>公斤</v>
      </c>
      <c r="O61" s="381" t="s">
        <v>18</v>
      </c>
      <c r="P61" s="382">
        <v>0.05</v>
      </c>
      <c r="Q61" s="287" t="s">
        <v>11</v>
      </c>
      <c r="R61" s="313" t="s">
        <v>27</v>
      </c>
      <c r="S61" s="317">
        <v>1</v>
      </c>
      <c r="T61" s="287" t="str">
        <f t="shared" si="4"/>
        <v>公斤</v>
      </c>
      <c r="U61" s="410"/>
      <c r="V61" s="405"/>
      <c r="W61" s="421">
        <v>6</v>
      </c>
      <c r="X61" s="422">
        <v>2.7785714285714285</v>
      </c>
      <c r="Y61" s="422">
        <v>1.1499999999999999</v>
      </c>
      <c r="Z61" s="422">
        <v>1.9642857142857142</v>
      </c>
      <c r="AA61" s="422">
        <v>0.3</v>
      </c>
      <c r="AB61" s="422"/>
      <c r="AC61" s="423">
        <v>820.53571428571422</v>
      </c>
      <c r="AD61" s="85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491"/>
      <c r="AW61" s="491"/>
      <c r="AX61" s="491"/>
      <c r="AY61" s="491"/>
      <c r="AZ61" s="491"/>
      <c r="BA61" s="491"/>
      <c r="BB61" s="491"/>
    </row>
    <row r="62" spans="1:54" ht="22.7" customHeight="1">
      <c r="A62" s="279"/>
      <c r="B62" s="286"/>
      <c r="C62" s="313"/>
      <c r="D62" s="317"/>
      <c r="E62" s="287" t="str">
        <f t="shared" si="0"/>
        <v/>
      </c>
      <c r="F62" s="313" t="s">
        <v>205</v>
      </c>
      <c r="G62" s="317">
        <v>2</v>
      </c>
      <c r="H62" s="287" t="str">
        <f t="shared" si="6"/>
        <v>公斤</v>
      </c>
      <c r="I62" s="313" t="s">
        <v>47</v>
      </c>
      <c r="J62" s="317">
        <v>0.6</v>
      </c>
      <c r="K62" s="287" t="str">
        <f t="shared" si="7"/>
        <v>公斤</v>
      </c>
      <c r="L62" s="313" t="s">
        <v>19</v>
      </c>
      <c r="M62" s="317">
        <v>0.5</v>
      </c>
      <c r="N62" s="287" t="str">
        <f t="shared" si="14"/>
        <v>公斤</v>
      </c>
      <c r="O62" s="381"/>
      <c r="P62" s="382"/>
      <c r="Q62" s="287" t="s">
        <v>88</v>
      </c>
      <c r="R62" s="313" t="s">
        <v>289</v>
      </c>
      <c r="S62" s="317">
        <v>1</v>
      </c>
      <c r="T62" s="287" t="str">
        <f t="shared" si="4"/>
        <v>公斤</v>
      </c>
      <c r="U62" s="411"/>
      <c r="V62" s="405"/>
      <c r="W62" s="421"/>
      <c r="X62" s="422"/>
      <c r="Y62" s="422"/>
      <c r="Z62" s="422"/>
      <c r="AA62" s="422"/>
      <c r="AB62" s="422"/>
      <c r="AC62" s="423"/>
      <c r="AD62" s="85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491"/>
      <c r="AW62" s="491"/>
      <c r="AX62" s="491"/>
      <c r="AY62" s="491"/>
      <c r="AZ62" s="491"/>
      <c r="BA62" s="491"/>
      <c r="BB62" s="491"/>
    </row>
    <row r="63" spans="1:54" ht="22.7" customHeight="1">
      <c r="A63" s="279"/>
      <c r="B63" s="286"/>
      <c r="C63" s="313"/>
      <c r="D63" s="317"/>
      <c r="E63" s="287" t="str">
        <f t="shared" si="0"/>
        <v/>
      </c>
      <c r="F63" s="313" t="s">
        <v>18</v>
      </c>
      <c r="G63" s="317">
        <v>0.05</v>
      </c>
      <c r="H63" s="287" t="str">
        <f t="shared" si="6"/>
        <v>公斤</v>
      </c>
      <c r="I63" s="313" t="s">
        <v>18</v>
      </c>
      <c r="J63" s="317">
        <v>0.05</v>
      </c>
      <c r="K63" s="287" t="str">
        <f t="shared" si="7"/>
        <v>公斤</v>
      </c>
      <c r="L63" s="328" t="s">
        <v>18</v>
      </c>
      <c r="M63" s="329">
        <v>0.05</v>
      </c>
      <c r="N63" s="287" t="str">
        <f t="shared" si="14"/>
        <v>公斤</v>
      </c>
      <c r="O63" s="381"/>
      <c r="P63" s="382"/>
      <c r="Q63" s="287" t="s">
        <v>88</v>
      </c>
      <c r="R63" s="313" t="s">
        <v>290</v>
      </c>
      <c r="S63" s="317">
        <v>0.1</v>
      </c>
      <c r="T63" s="287" t="str">
        <f t="shared" si="4"/>
        <v>公斤</v>
      </c>
      <c r="U63" s="410"/>
      <c r="V63" s="405"/>
      <c r="W63" s="421"/>
      <c r="X63" s="422"/>
      <c r="Y63" s="422"/>
      <c r="Z63" s="422"/>
      <c r="AA63" s="422"/>
      <c r="AB63" s="422"/>
      <c r="AC63" s="423"/>
      <c r="AD63" s="85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491"/>
      <c r="AW63" s="491"/>
      <c r="AX63" s="491"/>
      <c r="AY63" s="491"/>
      <c r="AZ63" s="491"/>
      <c r="BA63" s="491"/>
      <c r="BB63" s="491"/>
    </row>
    <row r="64" spans="1:54" ht="22.7" customHeight="1">
      <c r="A64" s="279"/>
      <c r="B64" s="286"/>
      <c r="C64" s="313"/>
      <c r="D64" s="317"/>
      <c r="E64" s="287" t="str">
        <f t="shared" si="0"/>
        <v/>
      </c>
      <c r="F64" s="334" t="s">
        <v>206</v>
      </c>
      <c r="G64" s="335"/>
      <c r="H64" s="287" t="str">
        <f t="shared" si="6"/>
        <v/>
      </c>
      <c r="I64" s="313"/>
      <c r="J64" s="317"/>
      <c r="K64" s="287" t="str">
        <f t="shared" si="7"/>
        <v/>
      </c>
      <c r="L64" s="313"/>
      <c r="M64" s="336"/>
      <c r="N64" s="287" t="str">
        <f t="shared" si="14"/>
        <v/>
      </c>
      <c r="O64" s="381"/>
      <c r="P64" s="382"/>
      <c r="Q64" s="287" t="s">
        <v>88</v>
      </c>
      <c r="R64" s="313" t="s">
        <v>291</v>
      </c>
      <c r="S64" s="317"/>
      <c r="T64" s="287" t="str">
        <f t="shared" si="4"/>
        <v/>
      </c>
      <c r="U64" s="410"/>
      <c r="V64" s="405"/>
      <c r="W64" s="421"/>
      <c r="X64" s="422"/>
      <c r="Y64" s="422"/>
      <c r="Z64" s="422"/>
      <c r="AA64" s="422"/>
      <c r="AB64" s="422"/>
      <c r="AC64" s="423"/>
      <c r="AD64" s="85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491"/>
      <c r="AW64" s="491"/>
      <c r="AX64" s="491"/>
      <c r="AY64" s="491"/>
      <c r="AZ64" s="491"/>
      <c r="BA64" s="491"/>
      <c r="BB64" s="491"/>
    </row>
    <row r="65" spans="1:54" s="58" customFormat="1" ht="22.7" customHeight="1" thickBot="1">
      <c r="A65" s="279"/>
      <c r="B65" s="286"/>
      <c r="C65" s="318"/>
      <c r="D65" s="319"/>
      <c r="E65" s="287" t="str">
        <f t="shared" si="0"/>
        <v/>
      </c>
      <c r="F65" s="318"/>
      <c r="G65" s="319"/>
      <c r="H65" s="287" t="str">
        <f t="shared" si="6"/>
        <v/>
      </c>
      <c r="I65" s="318"/>
      <c r="J65" s="319"/>
      <c r="K65" s="287" t="str">
        <f t="shared" si="7"/>
        <v/>
      </c>
      <c r="L65" s="332"/>
      <c r="M65" s="333"/>
      <c r="N65" s="287" t="str">
        <f t="shared" si="14"/>
        <v/>
      </c>
      <c r="O65" s="385"/>
      <c r="P65" s="386"/>
      <c r="Q65" s="287" t="s">
        <v>88</v>
      </c>
      <c r="R65" s="318"/>
      <c r="S65" s="319"/>
      <c r="T65" s="287" t="str">
        <f t="shared" si="4"/>
        <v/>
      </c>
      <c r="U65" s="412"/>
      <c r="V65" s="407"/>
      <c r="W65" s="427"/>
      <c r="X65" s="428"/>
      <c r="Y65" s="428"/>
      <c r="Z65" s="428"/>
      <c r="AA65" s="428"/>
      <c r="AB65" s="428"/>
      <c r="AC65" s="429"/>
      <c r="AD65" s="87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491"/>
      <c r="AW65" s="491"/>
      <c r="AX65" s="491"/>
      <c r="AY65" s="491"/>
      <c r="AZ65" s="491"/>
      <c r="BA65" s="491"/>
      <c r="BB65" s="491"/>
    </row>
    <row r="66" spans="1:54" s="250" customFormat="1" ht="22.15" customHeight="1" thickBot="1">
      <c r="A66" s="296">
        <v>45722</v>
      </c>
      <c r="B66" s="297" t="s">
        <v>162</v>
      </c>
      <c r="C66" s="313" t="s">
        <v>136</v>
      </c>
      <c r="D66" s="314"/>
      <c r="E66" s="298" t="str">
        <f t="shared" si="0"/>
        <v/>
      </c>
      <c r="F66" s="313" t="s">
        <v>207</v>
      </c>
      <c r="G66" s="317"/>
      <c r="H66" s="298" t="str">
        <f t="shared" si="6"/>
        <v/>
      </c>
      <c r="I66" s="344" t="s">
        <v>100</v>
      </c>
      <c r="J66" s="345"/>
      <c r="K66" s="298" t="str">
        <f t="shared" si="7"/>
        <v/>
      </c>
      <c r="L66" s="355" t="s">
        <v>270</v>
      </c>
      <c r="M66" s="356"/>
      <c r="N66" s="298" t="str">
        <f t="shared" si="14"/>
        <v/>
      </c>
      <c r="O66" s="381" t="s">
        <v>14</v>
      </c>
      <c r="P66" s="382"/>
      <c r="Q66" s="298" t="s">
        <v>88</v>
      </c>
      <c r="R66" s="313" t="s">
        <v>120</v>
      </c>
      <c r="S66" s="330"/>
      <c r="T66" s="298" t="str">
        <f t="shared" si="4"/>
        <v/>
      </c>
      <c r="U66" s="408" t="s">
        <v>114</v>
      </c>
      <c r="V66" s="401"/>
      <c r="W66" s="421">
        <v>5.5928571428571434</v>
      </c>
      <c r="X66" s="422">
        <v>2.5178571428571428</v>
      </c>
      <c r="Y66" s="422">
        <v>2.2050000000000001</v>
      </c>
      <c r="Z66" s="422">
        <v>2.3614285714285712</v>
      </c>
      <c r="AA66" s="422"/>
      <c r="AB66" s="422"/>
      <c r="AC66" s="423">
        <v>769.69285714285729</v>
      </c>
      <c r="AD66" s="299"/>
      <c r="AE66" s="243">
        <f>A66</f>
        <v>45722</v>
      </c>
      <c r="AF66" s="243" t="str">
        <f>A67</f>
        <v>五</v>
      </c>
      <c r="AG66" s="243" t="str">
        <f>B66</f>
        <v>B5</v>
      </c>
      <c r="AH66" s="244" t="str">
        <f>C66</f>
        <v>小米飯</v>
      </c>
      <c r="AI66" s="245" t="str">
        <f>C67&amp;" "&amp;C68&amp;" "&amp;C69&amp;" "&amp;C70&amp;" "&amp;C71&amp;" "&amp;C72</f>
        <v xml:space="preserve">米 小米    </v>
      </c>
      <c r="AJ66" s="244" t="str">
        <f>F66</f>
        <v>打拋豬</v>
      </c>
      <c r="AK66" s="245" t="str">
        <f>F67&amp;" "&amp;F68&amp;" "&amp;F69&amp;" "&amp;F70&amp;" "&amp;F71&amp;" "&amp;F72</f>
        <v xml:space="preserve">豬絞肉 洋蔥 大番茄 九層塔 大蒜 </v>
      </c>
      <c r="AL66" s="244" t="str">
        <f>I66</f>
        <v>肉絲花椰</v>
      </c>
      <c r="AM66" s="245" t="str">
        <f>I67&amp;" "&amp;I68&amp;" "&amp;I69&amp;" "&amp;I70&amp;" "&amp;I71&amp;" "&amp;I72</f>
        <v xml:space="preserve">豬後腿肉 冷凍青花菜 胡蘿蔔 大蒜  </v>
      </c>
      <c r="AN66" s="244" t="str">
        <f>L66</f>
        <v>關東煮</v>
      </c>
      <c r="AO66" s="245" t="str">
        <f>L67&amp;" "&amp;L68&amp;" "&amp;L69&amp;" "&amp;L70&amp;" "&amp;L71&amp;" "&amp;L72</f>
        <v>黑輪 甜玉米 白蘿蔔 胡蘿蔔 大蒜 柴魚片</v>
      </c>
      <c r="AP66" s="244" t="str">
        <f>O66</f>
        <v>時蔬</v>
      </c>
      <c r="AQ66" s="245" t="str">
        <f>O67&amp;" "&amp;O68&amp;" "&amp;O69&amp;" "&amp;O70&amp;" "&amp;O71&amp;" "&amp;O72</f>
        <v xml:space="preserve">蔬菜 大蒜    </v>
      </c>
      <c r="AR66" s="244" t="str">
        <f>R66</f>
        <v>味噌豆腐湯</v>
      </c>
      <c r="AS66" s="245" t="str">
        <f>R67&amp;" "&amp;R68&amp;" "&amp;R69&amp;" "&amp;R70&amp;" "&amp;R71&amp;" "&amp;R72</f>
        <v xml:space="preserve">豆腐 味噌 薑   </v>
      </c>
      <c r="AT66" s="246" t="str">
        <f>U66</f>
        <v>保久乳</v>
      </c>
      <c r="AU66" s="244">
        <f>V66</f>
        <v>0</v>
      </c>
      <c r="AV66" s="490">
        <f>W66</f>
        <v>5.5928571428571434</v>
      </c>
      <c r="AW66" s="490">
        <f t="shared" ref="AW66:BB66" si="20">X66</f>
        <v>2.5178571428571428</v>
      </c>
      <c r="AX66" s="490">
        <f t="shared" si="20"/>
        <v>2.2050000000000001</v>
      </c>
      <c r="AY66" s="490">
        <f t="shared" si="20"/>
        <v>2.3614285714285712</v>
      </c>
      <c r="AZ66" s="490">
        <f t="shared" si="20"/>
        <v>0</v>
      </c>
      <c r="BA66" s="490">
        <f t="shared" si="20"/>
        <v>0</v>
      </c>
      <c r="BB66" s="490">
        <f t="shared" si="20"/>
        <v>769.69285714285729</v>
      </c>
    </row>
    <row r="67" spans="1:54" s="58" customFormat="1" ht="22.7" customHeight="1">
      <c r="A67" s="279" t="s">
        <v>156</v>
      </c>
      <c r="B67" s="286"/>
      <c r="C67" s="315" t="s">
        <v>15</v>
      </c>
      <c r="D67" s="316">
        <v>10</v>
      </c>
      <c r="E67" s="287" t="str">
        <f t="shared" ref="E67:E130" si="21">IF(D67,"公斤","")</f>
        <v>公斤</v>
      </c>
      <c r="F67" s="315" t="s">
        <v>196</v>
      </c>
      <c r="G67" s="316">
        <v>6.5</v>
      </c>
      <c r="H67" s="287" t="str">
        <f t="shared" si="6"/>
        <v>公斤</v>
      </c>
      <c r="I67" s="346" t="s">
        <v>107</v>
      </c>
      <c r="J67" s="347">
        <v>1</v>
      </c>
      <c r="K67" s="287" t="str">
        <f t="shared" si="7"/>
        <v>公斤</v>
      </c>
      <c r="L67" s="353" t="s">
        <v>271</v>
      </c>
      <c r="M67" s="361">
        <v>1</v>
      </c>
      <c r="N67" s="287" t="str">
        <f t="shared" si="14"/>
        <v>公斤</v>
      </c>
      <c r="O67" s="383" t="s">
        <v>12</v>
      </c>
      <c r="P67" s="384">
        <v>7</v>
      </c>
      <c r="Q67" s="287" t="s">
        <v>11</v>
      </c>
      <c r="R67" s="315" t="s">
        <v>238</v>
      </c>
      <c r="S67" s="316">
        <v>3</v>
      </c>
      <c r="T67" s="287" t="str">
        <f t="shared" ref="T67:T130" si="22">IF(S67,"公斤","")</f>
        <v>公斤</v>
      </c>
      <c r="U67" s="402"/>
      <c r="V67" s="403"/>
      <c r="W67" s="424"/>
      <c r="X67" s="425"/>
      <c r="Y67" s="425"/>
      <c r="Z67" s="425"/>
      <c r="AA67" s="425"/>
      <c r="AB67" s="425"/>
      <c r="AC67" s="426"/>
      <c r="AD67" s="85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491"/>
      <c r="AW67" s="491"/>
      <c r="AX67" s="491"/>
      <c r="AY67" s="491"/>
      <c r="AZ67" s="491"/>
      <c r="BA67" s="491"/>
      <c r="BB67" s="491"/>
    </row>
    <row r="68" spans="1:54" ht="22.7" customHeight="1">
      <c r="A68" s="279"/>
      <c r="B68" s="286"/>
      <c r="C68" s="313" t="s">
        <v>137</v>
      </c>
      <c r="D68" s="317">
        <v>0.4</v>
      </c>
      <c r="E68" s="287" t="str">
        <f t="shared" si="21"/>
        <v>公斤</v>
      </c>
      <c r="F68" s="328" t="s">
        <v>57</v>
      </c>
      <c r="G68" s="329">
        <v>2</v>
      </c>
      <c r="H68" s="287" t="str">
        <f t="shared" si="6"/>
        <v>公斤</v>
      </c>
      <c r="I68" s="344" t="s">
        <v>71</v>
      </c>
      <c r="J68" s="348">
        <v>7</v>
      </c>
      <c r="K68" s="287" t="str">
        <f t="shared" si="7"/>
        <v>公斤</v>
      </c>
      <c r="L68" s="355" t="s">
        <v>123</v>
      </c>
      <c r="M68" s="356">
        <v>2</v>
      </c>
      <c r="N68" s="287" t="str">
        <f t="shared" si="14"/>
        <v>公斤</v>
      </c>
      <c r="O68" s="381" t="s">
        <v>18</v>
      </c>
      <c r="P68" s="382">
        <v>0.05</v>
      </c>
      <c r="Q68" s="287" t="s">
        <v>11</v>
      </c>
      <c r="R68" s="313" t="s">
        <v>292</v>
      </c>
      <c r="S68" s="317">
        <v>1</v>
      </c>
      <c r="T68" s="287" t="str">
        <f t="shared" si="22"/>
        <v>公斤</v>
      </c>
      <c r="U68" s="404"/>
      <c r="V68" s="405"/>
      <c r="W68" s="421">
        <v>5.2</v>
      </c>
      <c r="X68" s="422">
        <v>2.5178571428571428</v>
      </c>
      <c r="Y68" s="422">
        <v>1.7</v>
      </c>
      <c r="Z68" s="422">
        <v>2.8</v>
      </c>
      <c r="AA68" s="422"/>
      <c r="AB68" s="422"/>
      <c r="AC68" s="423">
        <v>747.33928571428578</v>
      </c>
      <c r="AD68" s="85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491"/>
      <c r="AW68" s="491"/>
      <c r="AX68" s="491"/>
      <c r="AY68" s="491"/>
      <c r="AZ68" s="491"/>
      <c r="BA68" s="491"/>
      <c r="BB68" s="491"/>
    </row>
    <row r="69" spans="1:54" ht="22.7" customHeight="1">
      <c r="A69" s="279"/>
      <c r="B69" s="286"/>
      <c r="C69" s="313"/>
      <c r="D69" s="317"/>
      <c r="E69" s="287" t="str">
        <f t="shared" si="21"/>
        <v/>
      </c>
      <c r="F69" s="313" t="s">
        <v>62</v>
      </c>
      <c r="G69" s="317">
        <v>2</v>
      </c>
      <c r="H69" s="287" t="str">
        <f t="shared" ref="H69:H132" si="23">IF(G69,"公斤","")</f>
        <v>公斤</v>
      </c>
      <c r="I69" s="344" t="s">
        <v>19</v>
      </c>
      <c r="J69" s="348">
        <v>0.5</v>
      </c>
      <c r="K69" s="287" t="str">
        <f t="shared" ref="K69:K132" si="24">IF(J69,"公斤","")</f>
        <v>公斤</v>
      </c>
      <c r="L69" s="355" t="s">
        <v>67</v>
      </c>
      <c r="M69" s="356">
        <v>5</v>
      </c>
      <c r="N69" s="287" t="str">
        <f t="shared" si="14"/>
        <v>公斤</v>
      </c>
      <c r="O69" s="381"/>
      <c r="P69" s="382"/>
      <c r="Q69" s="287" t="s">
        <v>88</v>
      </c>
      <c r="R69" s="313" t="s">
        <v>70</v>
      </c>
      <c r="S69" s="317">
        <v>0.05</v>
      </c>
      <c r="T69" s="287" t="str">
        <f t="shared" si="22"/>
        <v>公斤</v>
      </c>
      <c r="U69" s="404"/>
      <c r="V69" s="405"/>
      <c r="W69" s="421"/>
      <c r="X69" s="422"/>
      <c r="Y69" s="422"/>
      <c r="Z69" s="422"/>
      <c r="AA69" s="422"/>
      <c r="AB69" s="422"/>
      <c r="AC69" s="423"/>
      <c r="AD69" s="85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491"/>
      <c r="AW69" s="491"/>
      <c r="AX69" s="491"/>
      <c r="AY69" s="491"/>
      <c r="AZ69" s="491"/>
      <c r="BA69" s="491"/>
      <c r="BB69" s="491"/>
    </row>
    <row r="70" spans="1:54" ht="22.7" customHeight="1">
      <c r="A70" s="279"/>
      <c r="B70" s="286"/>
      <c r="C70" s="313"/>
      <c r="D70" s="317"/>
      <c r="E70" s="287" t="str">
        <f t="shared" si="21"/>
        <v/>
      </c>
      <c r="F70" s="313" t="s">
        <v>193</v>
      </c>
      <c r="G70" s="317">
        <v>0.2</v>
      </c>
      <c r="H70" s="287" t="str">
        <f t="shared" si="23"/>
        <v>公斤</v>
      </c>
      <c r="I70" s="344" t="s">
        <v>18</v>
      </c>
      <c r="J70" s="348">
        <v>0.05</v>
      </c>
      <c r="K70" s="287" t="str">
        <f t="shared" si="24"/>
        <v>公斤</v>
      </c>
      <c r="L70" s="334" t="s">
        <v>19</v>
      </c>
      <c r="M70" s="352">
        <v>0.5</v>
      </c>
      <c r="N70" s="287" t="str">
        <f t="shared" si="14"/>
        <v>公斤</v>
      </c>
      <c r="O70" s="381"/>
      <c r="P70" s="382"/>
      <c r="Q70" s="287" t="s">
        <v>88</v>
      </c>
      <c r="R70" s="313"/>
      <c r="S70" s="317"/>
      <c r="T70" s="287" t="str">
        <f t="shared" si="22"/>
        <v/>
      </c>
      <c r="U70" s="404"/>
      <c r="V70" s="405"/>
      <c r="W70" s="421"/>
      <c r="X70" s="422"/>
      <c r="Y70" s="422"/>
      <c r="Z70" s="422"/>
      <c r="AA70" s="422"/>
      <c r="AB70" s="422"/>
      <c r="AC70" s="423"/>
      <c r="AD70" s="85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491"/>
      <c r="AW70" s="491"/>
      <c r="AX70" s="491"/>
      <c r="AY70" s="491"/>
      <c r="AZ70" s="491"/>
      <c r="BA70" s="491"/>
      <c r="BB70" s="491"/>
    </row>
    <row r="71" spans="1:54" ht="22.7" customHeight="1">
      <c r="A71" s="279"/>
      <c r="B71" s="286"/>
      <c r="C71" s="313"/>
      <c r="D71" s="317"/>
      <c r="E71" s="287" t="str">
        <f t="shared" si="21"/>
        <v/>
      </c>
      <c r="F71" s="313" t="s">
        <v>18</v>
      </c>
      <c r="G71" s="317">
        <v>0.05</v>
      </c>
      <c r="H71" s="287" t="str">
        <f t="shared" si="23"/>
        <v>公斤</v>
      </c>
      <c r="I71" s="344"/>
      <c r="J71" s="348"/>
      <c r="K71" s="287" t="str">
        <f t="shared" si="24"/>
        <v/>
      </c>
      <c r="L71" s="334" t="s">
        <v>18</v>
      </c>
      <c r="M71" s="352">
        <v>0.05</v>
      </c>
      <c r="N71" s="287" t="str">
        <f t="shared" si="14"/>
        <v>公斤</v>
      </c>
      <c r="O71" s="381"/>
      <c r="P71" s="382"/>
      <c r="Q71" s="287" t="s">
        <v>88</v>
      </c>
      <c r="R71" s="313"/>
      <c r="S71" s="317"/>
      <c r="T71" s="287" t="str">
        <f t="shared" si="22"/>
        <v/>
      </c>
      <c r="U71" s="404"/>
      <c r="V71" s="405"/>
      <c r="W71" s="421"/>
      <c r="X71" s="422"/>
      <c r="Y71" s="422"/>
      <c r="Z71" s="422"/>
      <c r="AA71" s="422"/>
      <c r="AB71" s="422"/>
      <c r="AC71" s="423"/>
      <c r="AD71" s="85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491"/>
      <c r="AW71" s="491"/>
      <c r="AX71" s="491"/>
      <c r="AY71" s="491"/>
      <c r="AZ71" s="491"/>
      <c r="BA71" s="491"/>
      <c r="BB71" s="491"/>
    </row>
    <row r="72" spans="1:54" s="58" customFormat="1" ht="22.7" customHeight="1" thickBot="1">
      <c r="A72" s="279"/>
      <c r="B72" s="286"/>
      <c r="C72" s="318"/>
      <c r="D72" s="319"/>
      <c r="E72" s="287" t="str">
        <f t="shared" si="21"/>
        <v/>
      </c>
      <c r="F72" s="313"/>
      <c r="G72" s="317"/>
      <c r="H72" s="287" t="str">
        <f t="shared" si="23"/>
        <v/>
      </c>
      <c r="I72" s="318"/>
      <c r="J72" s="319"/>
      <c r="K72" s="287" t="str">
        <f t="shared" si="24"/>
        <v/>
      </c>
      <c r="L72" s="359" t="s">
        <v>272</v>
      </c>
      <c r="M72" s="363"/>
      <c r="N72" s="287" t="str">
        <f t="shared" si="14"/>
        <v/>
      </c>
      <c r="O72" s="385"/>
      <c r="P72" s="386"/>
      <c r="Q72" s="287" t="s">
        <v>88</v>
      </c>
      <c r="R72" s="318"/>
      <c r="S72" s="319"/>
      <c r="T72" s="287" t="str">
        <f t="shared" si="22"/>
        <v/>
      </c>
      <c r="U72" s="406"/>
      <c r="V72" s="407"/>
      <c r="W72" s="427"/>
      <c r="X72" s="428"/>
      <c r="Y72" s="428"/>
      <c r="Z72" s="428"/>
      <c r="AA72" s="428"/>
      <c r="AB72" s="428"/>
      <c r="AC72" s="429"/>
      <c r="AD72" s="87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491"/>
      <c r="AW72" s="491"/>
      <c r="AX72" s="491"/>
      <c r="AY72" s="491"/>
      <c r="AZ72" s="491"/>
      <c r="BA72" s="491"/>
      <c r="BB72" s="491"/>
    </row>
    <row r="73" spans="1:54" s="59" customFormat="1" ht="22.7" customHeight="1" thickBot="1">
      <c r="A73" s="296">
        <v>45725</v>
      </c>
      <c r="B73" s="297" t="s">
        <v>163</v>
      </c>
      <c r="C73" s="313" t="s">
        <v>13</v>
      </c>
      <c r="D73" s="314"/>
      <c r="E73" s="298" t="str">
        <f t="shared" si="21"/>
        <v/>
      </c>
      <c r="F73" s="313" t="s">
        <v>208</v>
      </c>
      <c r="G73" s="317"/>
      <c r="H73" s="298" t="str">
        <f t="shared" si="23"/>
        <v/>
      </c>
      <c r="I73" s="313" t="s">
        <v>240</v>
      </c>
      <c r="J73" s="317"/>
      <c r="K73" s="298" t="str">
        <f t="shared" si="24"/>
        <v/>
      </c>
      <c r="L73" s="313" t="s">
        <v>273</v>
      </c>
      <c r="M73" s="317"/>
      <c r="N73" s="298" t="str">
        <f t="shared" si="14"/>
        <v/>
      </c>
      <c r="O73" s="387" t="s">
        <v>14</v>
      </c>
      <c r="P73" s="388"/>
      <c r="Q73" s="298" t="s">
        <v>88</v>
      </c>
      <c r="R73" s="313" t="s">
        <v>81</v>
      </c>
      <c r="S73" s="330"/>
      <c r="T73" s="298" t="str">
        <f t="shared" si="22"/>
        <v/>
      </c>
      <c r="U73" s="400" t="s">
        <v>91</v>
      </c>
      <c r="V73" s="401"/>
      <c r="W73" s="421">
        <v>5.4375</v>
      </c>
      <c r="X73" s="422">
        <v>3.0987012987012985</v>
      </c>
      <c r="Y73" s="422">
        <v>1.8599999999999999</v>
      </c>
      <c r="Z73" s="422">
        <v>2.479350649350649</v>
      </c>
      <c r="AA73" s="422"/>
      <c r="AB73" s="422"/>
      <c r="AC73" s="423">
        <v>798.28587662337657</v>
      </c>
      <c r="AD73" s="84"/>
      <c r="AE73" s="60">
        <f>A73</f>
        <v>45725</v>
      </c>
      <c r="AF73" s="60" t="str">
        <f>A74</f>
        <v>一</v>
      </c>
      <c r="AG73" s="60" t="str">
        <f>B73</f>
        <v>C1</v>
      </c>
      <c r="AH73" s="61" t="str">
        <f>C73</f>
        <v>白米飯</v>
      </c>
      <c r="AI73" s="62" t="str">
        <f>C74&amp;" "&amp;C75&amp;" "&amp;C76&amp;" "&amp;C77&amp;" "&amp;C78&amp;" "&amp;C79</f>
        <v xml:space="preserve">米     </v>
      </c>
      <c r="AJ73" s="61" t="str">
        <f>F73</f>
        <v>時蔬肉片</v>
      </c>
      <c r="AK73" s="62" t="str">
        <f>F74&amp;" "&amp;F75&amp;" "&amp;F76&amp;" "&amp;F77&amp;" "&amp;F78&amp;" "&amp;F79</f>
        <v xml:space="preserve">豬後腿肉 胡蘿蔔 時蔬 大蒜  </v>
      </c>
      <c r="AL73" s="61" t="str">
        <f>I73</f>
        <v>玉米炒蛋</v>
      </c>
      <c r="AM73" s="62" t="str">
        <f>I74&amp;" "&amp;'葷-國小'!I75&amp;" "&amp;I76&amp;" "&amp;I77&amp;" "&amp;I78&amp;" "&amp;I79</f>
        <v xml:space="preserve">雞蛋 冷凍玉米粒 大蒜 青蔥  </v>
      </c>
      <c r="AN73" s="61" t="str">
        <f>L73</f>
        <v>紅白雙絲</v>
      </c>
      <c r="AO73" s="62" t="str">
        <f>L74&amp;" "&amp;L75&amp;" "&amp;L76&amp;" "&amp;L77&amp;" "&amp;L78&amp;" "&amp;L79</f>
        <v xml:space="preserve">白蘿蔔 胡蘿蔔 豬後腿肉 大蒜  </v>
      </c>
      <c r="AP73" s="61" t="str">
        <f>O73</f>
        <v>時蔬</v>
      </c>
      <c r="AQ73" s="62" t="str">
        <f>O74&amp;" "&amp;O75&amp;" "&amp;O76&amp;" "&amp;O77&amp;" "&amp;O78&amp;" "&amp;O79</f>
        <v xml:space="preserve">蔬菜 大蒜    </v>
      </c>
      <c r="AR73" s="61" t="str">
        <f>R73</f>
        <v>時蔬湯</v>
      </c>
      <c r="AS73" s="62" t="str">
        <f>R74&amp;" "&amp;R75&amp;" "&amp;R76&amp;" "&amp;R77&amp;" "&amp;R78&amp;" "&amp;R79</f>
        <v xml:space="preserve">時蔬 薑 排骨   </v>
      </c>
      <c r="AT73" s="63" t="str">
        <f>U73</f>
        <v>水果</v>
      </c>
      <c r="AU73" s="61">
        <f>V73</f>
        <v>0</v>
      </c>
      <c r="AV73" s="493">
        <f>W73</f>
        <v>5.4375</v>
      </c>
      <c r="AW73" s="493">
        <f t="shared" ref="AW73:BB73" si="25">X73</f>
        <v>3.0987012987012985</v>
      </c>
      <c r="AX73" s="493">
        <f t="shared" si="25"/>
        <v>1.8599999999999999</v>
      </c>
      <c r="AY73" s="493">
        <f t="shared" si="25"/>
        <v>2.479350649350649</v>
      </c>
      <c r="AZ73" s="493">
        <f t="shared" si="25"/>
        <v>0</v>
      </c>
      <c r="BA73" s="493">
        <f t="shared" si="25"/>
        <v>0</v>
      </c>
      <c r="BB73" s="493">
        <f t="shared" si="25"/>
        <v>798.28587662337657</v>
      </c>
    </row>
    <row r="74" spans="1:54" s="58" customFormat="1" ht="22.7" customHeight="1">
      <c r="A74" s="279" t="s">
        <v>148</v>
      </c>
      <c r="B74" s="286"/>
      <c r="C74" s="315" t="s">
        <v>15</v>
      </c>
      <c r="D74" s="316">
        <v>10</v>
      </c>
      <c r="E74" s="287" t="str">
        <f t="shared" si="21"/>
        <v>公斤</v>
      </c>
      <c r="F74" s="315" t="s">
        <v>16</v>
      </c>
      <c r="G74" s="316">
        <v>6.5</v>
      </c>
      <c r="H74" s="287" t="str">
        <f t="shared" si="23"/>
        <v>公斤</v>
      </c>
      <c r="I74" s="313" t="s">
        <v>53</v>
      </c>
      <c r="J74" s="317">
        <v>4</v>
      </c>
      <c r="K74" s="287" t="str">
        <f t="shared" si="24"/>
        <v>公斤</v>
      </c>
      <c r="L74" s="315" t="s">
        <v>67</v>
      </c>
      <c r="M74" s="316">
        <v>4</v>
      </c>
      <c r="N74" s="287" t="str">
        <f t="shared" si="14"/>
        <v>公斤</v>
      </c>
      <c r="O74" s="389" t="s">
        <v>12</v>
      </c>
      <c r="P74" s="390">
        <v>7</v>
      </c>
      <c r="Q74" s="287" t="s">
        <v>11</v>
      </c>
      <c r="R74" s="315" t="s">
        <v>30</v>
      </c>
      <c r="S74" s="316">
        <v>3</v>
      </c>
      <c r="T74" s="287" t="str">
        <f t="shared" si="22"/>
        <v>公斤</v>
      </c>
      <c r="U74" s="402"/>
      <c r="V74" s="403"/>
      <c r="W74" s="424"/>
      <c r="X74" s="425"/>
      <c r="Y74" s="425"/>
      <c r="Z74" s="425"/>
      <c r="AA74" s="425"/>
      <c r="AB74" s="425"/>
      <c r="AC74" s="426"/>
      <c r="AD74" s="85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491"/>
      <c r="AW74" s="491"/>
      <c r="AX74" s="491"/>
      <c r="AY74" s="491"/>
      <c r="AZ74" s="491"/>
      <c r="BA74" s="491"/>
      <c r="BB74" s="491"/>
    </row>
    <row r="75" spans="1:54" ht="22.7" customHeight="1">
      <c r="A75" s="279"/>
      <c r="B75" s="286"/>
      <c r="C75" s="313"/>
      <c r="D75" s="317"/>
      <c r="E75" s="287" t="str">
        <f t="shared" si="21"/>
        <v/>
      </c>
      <c r="F75" s="313" t="s">
        <v>19</v>
      </c>
      <c r="G75" s="317">
        <v>0.5</v>
      </c>
      <c r="H75" s="287" t="str">
        <f t="shared" si="23"/>
        <v>公斤</v>
      </c>
      <c r="I75" s="313" t="s">
        <v>105</v>
      </c>
      <c r="J75" s="317">
        <v>3.5</v>
      </c>
      <c r="K75" s="287" t="str">
        <f t="shared" si="24"/>
        <v>公斤</v>
      </c>
      <c r="L75" s="313" t="s">
        <v>19</v>
      </c>
      <c r="M75" s="317">
        <v>2</v>
      </c>
      <c r="N75" s="287" t="str">
        <f t="shared" si="14"/>
        <v>公斤</v>
      </c>
      <c r="O75" s="387" t="s">
        <v>18</v>
      </c>
      <c r="P75" s="388">
        <v>0.05</v>
      </c>
      <c r="Q75" s="287" t="s">
        <v>11</v>
      </c>
      <c r="R75" s="313" t="s">
        <v>20</v>
      </c>
      <c r="S75" s="317">
        <v>0.05</v>
      </c>
      <c r="T75" s="287" t="str">
        <f t="shared" si="22"/>
        <v>公斤</v>
      </c>
      <c r="U75" s="404"/>
      <c r="V75" s="405"/>
      <c r="W75" s="421">
        <v>5.4375</v>
      </c>
      <c r="X75" s="422">
        <v>2.9272727272727272</v>
      </c>
      <c r="Y75" s="422">
        <v>1.26</v>
      </c>
      <c r="Z75" s="422">
        <v>2.0936363636363637</v>
      </c>
      <c r="AA75" s="422"/>
      <c r="AB75" s="422"/>
      <c r="AC75" s="423">
        <v>753.0715909090909</v>
      </c>
      <c r="AD75" s="85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491"/>
      <c r="AW75" s="491"/>
      <c r="AX75" s="491"/>
      <c r="AY75" s="491"/>
      <c r="AZ75" s="491"/>
      <c r="BA75" s="491"/>
      <c r="BB75" s="491"/>
    </row>
    <row r="76" spans="1:54" ht="22.7" customHeight="1">
      <c r="A76" s="279"/>
      <c r="B76" s="286"/>
      <c r="C76" s="313"/>
      <c r="D76" s="317"/>
      <c r="E76" s="287" t="str">
        <f t="shared" si="21"/>
        <v/>
      </c>
      <c r="F76" s="313" t="s">
        <v>30</v>
      </c>
      <c r="G76" s="317">
        <v>2</v>
      </c>
      <c r="H76" s="287" t="str">
        <f t="shared" si="23"/>
        <v>公斤</v>
      </c>
      <c r="I76" s="313" t="s">
        <v>18</v>
      </c>
      <c r="J76" s="317">
        <v>0.05</v>
      </c>
      <c r="K76" s="287" t="str">
        <f t="shared" si="24"/>
        <v>公斤</v>
      </c>
      <c r="L76" s="313" t="s">
        <v>16</v>
      </c>
      <c r="M76" s="317">
        <v>0.6</v>
      </c>
      <c r="N76" s="287" t="str">
        <f t="shared" si="14"/>
        <v>公斤</v>
      </c>
      <c r="O76" s="387"/>
      <c r="P76" s="388"/>
      <c r="Q76" s="287" t="s">
        <v>88</v>
      </c>
      <c r="R76" s="313" t="s">
        <v>109</v>
      </c>
      <c r="S76" s="317">
        <v>1.2</v>
      </c>
      <c r="T76" s="287" t="str">
        <f t="shared" si="22"/>
        <v>公斤</v>
      </c>
      <c r="U76" s="404"/>
      <c r="V76" s="405"/>
      <c r="W76" s="421"/>
      <c r="X76" s="422"/>
      <c r="Y76" s="422"/>
      <c r="Z76" s="422"/>
      <c r="AA76" s="422"/>
      <c r="AB76" s="422"/>
      <c r="AC76" s="423"/>
      <c r="AD76" s="85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491"/>
      <c r="AW76" s="491"/>
      <c r="AX76" s="491"/>
      <c r="AY76" s="491"/>
      <c r="AZ76" s="491"/>
      <c r="BA76" s="491"/>
      <c r="BB76" s="491"/>
    </row>
    <row r="77" spans="1:54" ht="22.7" customHeight="1">
      <c r="A77" s="279"/>
      <c r="B77" s="286"/>
      <c r="C77" s="313"/>
      <c r="D77" s="317"/>
      <c r="E77" s="287" t="str">
        <f t="shared" si="21"/>
        <v/>
      </c>
      <c r="F77" s="313" t="s">
        <v>18</v>
      </c>
      <c r="G77" s="317">
        <v>0.05</v>
      </c>
      <c r="H77" s="287" t="str">
        <f t="shared" si="23"/>
        <v>公斤</v>
      </c>
      <c r="I77" s="313" t="s">
        <v>97</v>
      </c>
      <c r="J77" s="317">
        <v>0.1</v>
      </c>
      <c r="K77" s="287" t="str">
        <f t="shared" si="24"/>
        <v>公斤</v>
      </c>
      <c r="L77" s="313" t="s">
        <v>18</v>
      </c>
      <c r="M77" s="317">
        <v>0.05</v>
      </c>
      <c r="N77" s="287" t="str">
        <f t="shared" si="14"/>
        <v>公斤</v>
      </c>
      <c r="O77" s="387"/>
      <c r="P77" s="388"/>
      <c r="Q77" s="287" t="s">
        <v>88</v>
      </c>
      <c r="R77" s="313"/>
      <c r="S77" s="317"/>
      <c r="T77" s="287" t="str">
        <f t="shared" si="22"/>
        <v/>
      </c>
      <c r="U77" s="404"/>
      <c r="V77" s="405"/>
      <c r="W77" s="421"/>
      <c r="X77" s="422"/>
      <c r="Y77" s="422"/>
      <c r="Z77" s="422"/>
      <c r="AA77" s="422"/>
      <c r="AB77" s="422"/>
      <c r="AC77" s="423"/>
      <c r="AD77" s="85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491"/>
      <c r="AW77" s="491"/>
      <c r="AX77" s="491"/>
      <c r="AY77" s="491"/>
      <c r="AZ77" s="491"/>
      <c r="BA77" s="491"/>
      <c r="BB77" s="491"/>
    </row>
    <row r="78" spans="1:54" ht="22.7" customHeight="1">
      <c r="A78" s="279"/>
      <c r="B78" s="286"/>
      <c r="C78" s="313"/>
      <c r="D78" s="317"/>
      <c r="E78" s="287" t="str">
        <f t="shared" si="21"/>
        <v/>
      </c>
      <c r="F78" s="334"/>
      <c r="G78" s="335"/>
      <c r="H78" s="287" t="str">
        <f t="shared" si="23"/>
        <v/>
      </c>
      <c r="I78" s="313"/>
      <c r="J78" s="317"/>
      <c r="K78" s="287" t="str">
        <f t="shared" si="24"/>
        <v/>
      </c>
      <c r="L78" s="313"/>
      <c r="M78" s="336"/>
      <c r="N78" s="287" t="str">
        <f t="shared" si="14"/>
        <v/>
      </c>
      <c r="O78" s="387"/>
      <c r="P78" s="388"/>
      <c r="Q78" s="287" t="s">
        <v>88</v>
      </c>
      <c r="R78" s="313"/>
      <c r="S78" s="317"/>
      <c r="T78" s="287" t="str">
        <f t="shared" si="22"/>
        <v/>
      </c>
      <c r="U78" s="404"/>
      <c r="V78" s="405"/>
      <c r="W78" s="421"/>
      <c r="X78" s="422"/>
      <c r="Y78" s="422"/>
      <c r="Z78" s="422"/>
      <c r="AA78" s="422"/>
      <c r="AB78" s="422"/>
      <c r="AC78" s="423"/>
      <c r="AD78" s="85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491"/>
      <c r="AW78" s="491"/>
      <c r="AX78" s="491"/>
      <c r="AY78" s="491"/>
      <c r="AZ78" s="491"/>
      <c r="BA78" s="491"/>
      <c r="BB78" s="491"/>
    </row>
    <row r="79" spans="1:54" s="58" customFormat="1" ht="22.7" customHeight="1" thickBot="1">
      <c r="A79" s="279"/>
      <c r="B79" s="286"/>
      <c r="C79" s="318"/>
      <c r="D79" s="319"/>
      <c r="E79" s="287" t="str">
        <f t="shared" si="21"/>
        <v/>
      </c>
      <c r="F79" s="318"/>
      <c r="G79" s="319"/>
      <c r="H79" s="287" t="str">
        <f t="shared" si="23"/>
        <v/>
      </c>
      <c r="I79" s="318"/>
      <c r="J79" s="319"/>
      <c r="K79" s="287" t="str">
        <f t="shared" si="24"/>
        <v/>
      </c>
      <c r="L79" s="332"/>
      <c r="M79" s="333"/>
      <c r="N79" s="287" t="str">
        <f t="shared" si="14"/>
        <v/>
      </c>
      <c r="O79" s="391"/>
      <c r="P79" s="392"/>
      <c r="Q79" s="287" t="s">
        <v>88</v>
      </c>
      <c r="R79" s="318"/>
      <c r="S79" s="319"/>
      <c r="T79" s="287" t="str">
        <f t="shared" si="22"/>
        <v/>
      </c>
      <c r="U79" s="406"/>
      <c r="V79" s="407"/>
      <c r="W79" s="427"/>
      <c r="X79" s="428"/>
      <c r="Y79" s="428"/>
      <c r="Z79" s="428"/>
      <c r="AA79" s="428"/>
      <c r="AB79" s="428"/>
      <c r="AC79" s="429"/>
      <c r="AD79" s="87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491"/>
      <c r="AW79" s="491"/>
      <c r="AX79" s="491"/>
      <c r="AY79" s="491"/>
      <c r="AZ79" s="491"/>
      <c r="BA79" s="491"/>
      <c r="BB79" s="491"/>
    </row>
    <row r="80" spans="1:54" s="250" customFormat="1" ht="22.15" customHeight="1" thickBot="1">
      <c r="A80" s="296">
        <v>45726</v>
      </c>
      <c r="B80" s="297" t="s">
        <v>164</v>
      </c>
      <c r="C80" s="313" t="s">
        <v>21</v>
      </c>
      <c r="D80" s="314"/>
      <c r="E80" s="298" t="str">
        <f t="shared" si="21"/>
        <v/>
      </c>
      <c r="F80" s="577" t="s">
        <v>209</v>
      </c>
      <c r="G80" s="578"/>
      <c r="H80" s="298" t="str">
        <f t="shared" si="23"/>
        <v/>
      </c>
      <c r="I80" s="313" t="s">
        <v>241</v>
      </c>
      <c r="J80" s="330"/>
      <c r="K80" s="298" t="str">
        <f t="shared" si="24"/>
        <v/>
      </c>
      <c r="L80" s="313" t="s">
        <v>230</v>
      </c>
      <c r="M80" s="317"/>
      <c r="N80" s="298" t="str">
        <f t="shared" si="14"/>
        <v/>
      </c>
      <c r="O80" s="387" t="s">
        <v>14</v>
      </c>
      <c r="P80" s="388"/>
      <c r="Q80" s="298" t="s">
        <v>88</v>
      </c>
      <c r="R80" s="313" t="s">
        <v>293</v>
      </c>
      <c r="S80" s="330"/>
      <c r="T80" s="298" t="str">
        <f t="shared" si="22"/>
        <v/>
      </c>
      <c r="U80" s="408" t="s">
        <v>315</v>
      </c>
      <c r="V80" s="401"/>
      <c r="W80" s="421">
        <v>5.32</v>
      </c>
      <c r="X80" s="422">
        <v>3.7071428571428569</v>
      </c>
      <c r="Y80" s="422">
        <v>1.9050000000000002</v>
      </c>
      <c r="Z80" s="422">
        <v>2.8060714285714283</v>
      </c>
      <c r="AA80" s="422"/>
      <c r="AB80" s="422"/>
      <c r="AC80" s="423">
        <v>850.93392857142862</v>
      </c>
      <c r="AD80" s="299"/>
      <c r="AE80" s="243">
        <f>A80</f>
        <v>45726</v>
      </c>
      <c r="AF80" s="243" t="str">
        <f>A81</f>
        <v>二</v>
      </c>
      <c r="AG80" s="243" t="str">
        <f>B80</f>
        <v>c2</v>
      </c>
      <c r="AH80" s="244" t="str">
        <f>C80</f>
        <v>糙米飯</v>
      </c>
      <c r="AI80" s="245" t="str">
        <f>C81&amp;" "&amp;C82&amp;" "&amp;C83&amp;" "&amp;C84&amp;" "&amp;C85&amp;" "&amp;C86</f>
        <v xml:space="preserve">米 糙米    </v>
      </c>
      <c r="AJ80" s="244" t="str">
        <f>F80</f>
        <v>瓜仔雞</v>
      </c>
      <c r="AK80" s="245" t="str">
        <f>F81&amp;" "&amp;F82&amp;" "&amp;F83&amp;" "&amp;F84&amp;" "&amp;F85&amp;" "&amp;F86</f>
        <v xml:space="preserve">肉雞 醃漬花胡瓜 胡蘿蔔 大蒜  </v>
      </c>
      <c r="AL80" s="244" t="str">
        <f>I80</f>
        <v>培根甘藍</v>
      </c>
      <c r="AM80" s="245" t="str">
        <f>I81&amp;" "&amp;I82&amp;" "&amp;I83&amp;" "&amp;I84&amp;" "&amp;I85&amp;" "&amp;I86</f>
        <v xml:space="preserve">甘藍 培根 大蒜   </v>
      </c>
      <c r="AN80" s="244" t="str">
        <f>L80</f>
        <v>針菇豆腐</v>
      </c>
      <c r="AO80" s="245" t="str">
        <f>L81&amp;" "&amp;L82&amp;" "&amp;L83&amp;" "&amp;L84&amp;" "&amp;L85&amp;" "&amp;L86</f>
        <v xml:space="preserve">豆腐 金針菇 豬絞肉 胡蘿蔔 大蒜 </v>
      </c>
      <c r="AP80" s="244" t="str">
        <f>O80</f>
        <v>時蔬</v>
      </c>
      <c r="AQ80" s="245" t="str">
        <f>O81&amp;" "&amp;O82&amp;" "&amp;O83&amp;" "&amp;O84&amp;" "&amp;O85&amp;" "&amp;O86</f>
        <v xml:space="preserve">蔬菜 大蒜    </v>
      </c>
      <c r="AR80" s="244" t="str">
        <f>R80</f>
        <v>四神湯</v>
      </c>
      <c r="AS80" s="245" t="str">
        <f>R81&amp;" "&amp;R82&amp;" "&amp;R83&amp;" "&amp;R84&amp;" "&amp;R85&amp;" "&amp;R86</f>
        <v>豬後腿肉 雞豆 大薏仁 淮山片 枸杞 使用大薏仁不要用小薏仁</v>
      </c>
      <c r="AT80" s="246" t="str">
        <f>U80</f>
        <v>堅果</v>
      </c>
      <c r="AU80" s="244">
        <f>V80</f>
        <v>0</v>
      </c>
      <c r="AV80" s="490">
        <f>W80</f>
        <v>5.32</v>
      </c>
      <c r="AW80" s="490">
        <f t="shared" ref="AW80:BB80" si="26">X80</f>
        <v>3.7071428571428569</v>
      </c>
      <c r="AX80" s="490">
        <f t="shared" si="26"/>
        <v>1.9050000000000002</v>
      </c>
      <c r="AY80" s="490">
        <f t="shared" si="26"/>
        <v>2.8060714285714283</v>
      </c>
      <c r="AZ80" s="490">
        <f t="shared" si="26"/>
        <v>0</v>
      </c>
      <c r="BA80" s="490">
        <f t="shared" si="26"/>
        <v>0</v>
      </c>
      <c r="BB80" s="490">
        <f t="shared" si="26"/>
        <v>850.93392857142862</v>
      </c>
    </row>
    <row r="81" spans="1:54" s="58" customFormat="1" ht="22.7" customHeight="1">
      <c r="A81" s="279" t="s">
        <v>150</v>
      </c>
      <c r="B81" s="286"/>
      <c r="C81" s="315" t="s">
        <v>15</v>
      </c>
      <c r="D81" s="316">
        <v>7</v>
      </c>
      <c r="E81" s="287" t="str">
        <f t="shared" si="21"/>
        <v>公斤</v>
      </c>
      <c r="F81" s="315" t="s">
        <v>210</v>
      </c>
      <c r="G81" s="331">
        <v>10</v>
      </c>
      <c r="H81" s="287" t="str">
        <f t="shared" si="23"/>
        <v>公斤</v>
      </c>
      <c r="I81" s="315" t="s">
        <v>64</v>
      </c>
      <c r="J81" s="331">
        <v>8</v>
      </c>
      <c r="K81" s="287" t="str">
        <f t="shared" si="24"/>
        <v>公斤</v>
      </c>
      <c r="L81" s="315" t="s">
        <v>46</v>
      </c>
      <c r="M81" s="316">
        <v>6</v>
      </c>
      <c r="N81" s="287" t="str">
        <f t="shared" si="14"/>
        <v>公斤</v>
      </c>
      <c r="O81" s="389" t="s">
        <v>12</v>
      </c>
      <c r="P81" s="390">
        <v>7</v>
      </c>
      <c r="Q81" s="287" t="s">
        <v>11</v>
      </c>
      <c r="R81" s="315" t="s">
        <v>16</v>
      </c>
      <c r="S81" s="331">
        <v>1</v>
      </c>
      <c r="T81" s="287" t="str">
        <f t="shared" si="22"/>
        <v>公斤</v>
      </c>
      <c r="U81" s="402"/>
      <c r="V81" s="403"/>
      <c r="W81" s="424"/>
      <c r="X81" s="425"/>
      <c r="Y81" s="425"/>
      <c r="Z81" s="425"/>
      <c r="AA81" s="425"/>
      <c r="AB81" s="425"/>
      <c r="AC81" s="426"/>
      <c r="AD81" s="85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491"/>
      <c r="AW81" s="491"/>
      <c r="AX81" s="491"/>
      <c r="AY81" s="491"/>
      <c r="AZ81" s="491"/>
      <c r="BA81" s="491"/>
      <c r="BB81" s="491"/>
    </row>
    <row r="82" spans="1:54" ht="22.7" customHeight="1">
      <c r="B82" s="286"/>
      <c r="C82" s="313" t="s">
        <v>23</v>
      </c>
      <c r="D82" s="317">
        <v>3</v>
      </c>
      <c r="E82" s="287" t="str">
        <f t="shared" si="21"/>
        <v>公斤</v>
      </c>
      <c r="F82" s="313" t="s">
        <v>75</v>
      </c>
      <c r="G82" s="317">
        <v>2</v>
      </c>
      <c r="H82" s="287" t="str">
        <f t="shared" si="23"/>
        <v>公斤</v>
      </c>
      <c r="I82" s="313" t="s">
        <v>102</v>
      </c>
      <c r="J82" s="330">
        <v>1</v>
      </c>
      <c r="K82" s="287" t="str">
        <f t="shared" si="24"/>
        <v>公斤</v>
      </c>
      <c r="L82" s="313" t="s">
        <v>231</v>
      </c>
      <c r="M82" s="317">
        <v>1</v>
      </c>
      <c r="N82" s="287" t="str">
        <f t="shared" si="14"/>
        <v>公斤</v>
      </c>
      <c r="O82" s="387" t="s">
        <v>18</v>
      </c>
      <c r="P82" s="388">
        <v>0.05</v>
      </c>
      <c r="Q82" s="287" t="s">
        <v>11</v>
      </c>
      <c r="R82" s="313" t="s">
        <v>294</v>
      </c>
      <c r="S82" s="330">
        <v>0.3</v>
      </c>
      <c r="T82" s="287" t="str">
        <f t="shared" si="22"/>
        <v>公斤</v>
      </c>
      <c r="U82" s="404"/>
      <c r="V82" s="405"/>
      <c r="W82" s="421">
        <v>5.32</v>
      </c>
      <c r="X82" s="422">
        <v>2.7857142857142856</v>
      </c>
      <c r="Y82" s="422">
        <v>1.7550000000000001</v>
      </c>
      <c r="Z82" s="422">
        <v>2.2703571428571427</v>
      </c>
      <c r="AA82" s="422"/>
      <c r="AB82" s="422"/>
      <c r="AC82" s="423">
        <v>753.96964285714284</v>
      </c>
      <c r="AD82" s="85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491"/>
      <c r="AW82" s="491"/>
      <c r="AX82" s="491"/>
      <c r="AY82" s="491"/>
      <c r="AZ82" s="491"/>
      <c r="BA82" s="491"/>
      <c r="BB82" s="491"/>
    </row>
    <row r="83" spans="1:54" ht="22.7" customHeight="1">
      <c r="A83" s="279"/>
      <c r="B83" s="286"/>
      <c r="C83" s="313"/>
      <c r="D83" s="317"/>
      <c r="E83" s="287" t="str">
        <f t="shared" si="21"/>
        <v/>
      </c>
      <c r="F83" s="313" t="s">
        <v>19</v>
      </c>
      <c r="G83" s="317">
        <v>0.5</v>
      </c>
      <c r="H83" s="287" t="str">
        <f t="shared" si="23"/>
        <v>公斤</v>
      </c>
      <c r="I83" s="328" t="s">
        <v>18</v>
      </c>
      <c r="J83" s="329">
        <v>0.05</v>
      </c>
      <c r="K83" s="287" t="str">
        <f t="shared" si="24"/>
        <v>公斤</v>
      </c>
      <c r="L83" s="313" t="s">
        <v>22</v>
      </c>
      <c r="M83" s="317">
        <v>0.6</v>
      </c>
      <c r="N83" s="287" t="str">
        <f t="shared" si="14"/>
        <v>公斤</v>
      </c>
      <c r="O83" s="387"/>
      <c r="P83" s="388"/>
      <c r="Q83" s="287" t="s">
        <v>88</v>
      </c>
      <c r="R83" s="313" t="s">
        <v>295</v>
      </c>
      <c r="S83" s="330">
        <v>0.5</v>
      </c>
      <c r="T83" s="287" t="str">
        <f t="shared" si="22"/>
        <v>公斤</v>
      </c>
      <c r="U83" s="404"/>
      <c r="V83" s="405"/>
      <c r="W83" s="421"/>
      <c r="X83" s="422"/>
      <c r="Y83" s="422"/>
      <c r="Z83" s="422"/>
      <c r="AA83" s="422"/>
      <c r="AB83" s="422"/>
      <c r="AC83" s="423"/>
      <c r="AD83" s="85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491"/>
      <c r="AW83" s="491"/>
      <c r="AX83" s="491"/>
      <c r="AY83" s="491"/>
      <c r="AZ83" s="491"/>
      <c r="BA83" s="491"/>
      <c r="BB83" s="491"/>
    </row>
    <row r="84" spans="1:54" ht="22.7" customHeight="1">
      <c r="A84" s="279"/>
      <c r="B84" s="286"/>
      <c r="C84" s="313"/>
      <c r="D84" s="317"/>
      <c r="E84" s="287" t="str">
        <f t="shared" si="21"/>
        <v/>
      </c>
      <c r="F84" s="328" t="s">
        <v>18</v>
      </c>
      <c r="G84" s="329">
        <v>0.05</v>
      </c>
      <c r="H84" s="287" t="str">
        <f t="shared" si="23"/>
        <v>公斤</v>
      </c>
      <c r="I84" s="334"/>
      <c r="J84" s="335"/>
      <c r="K84" s="287" t="str">
        <f t="shared" si="24"/>
        <v/>
      </c>
      <c r="L84" s="313" t="s">
        <v>19</v>
      </c>
      <c r="M84" s="317">
        <v>0.5</v>
      </c>
      <c r="N84" s="287" t="str">
        <f t="shared" si="14"/>
        <v>公斤</v>
      </c>
      <c r="O84" s="387"/>
      <c r="P84" s="388"/>
      <c r="Q84" s="287" t="s">
        <v>88</v>
      </c>
      <c r="R84" s="313" t="s">
        <v>296</v>
      </c>
      <c r="S84" s="330">
        <v>0.2</v>
      </c>
      <c r="T84" s="287" t="str">
        <f t="shared" si="22"/>
        <v>公斤</v>
      </c>
      <c r="U84" s="404"/>
      <c r="V84" s="405"/>
      <c r="W84" s="421"/>
      <c r="X84" s="422"/>
      <c r="Y84" s="422"/>
      <c r="Z84" s="422"/>
      <c r="AA84" s="422"/>
      <c r="AB84" s="422"/>
      <c r="AC84" s="423"/>
      <c r="AD84" s="85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491"/>
      <c r="AW84" s="491"/>
      <c r="AX84" s="491"/>
      <c r="AY84" s="491"/>
      <c r="AZ84" s="491"/>
      <c r="BA84" s="491"/>
      <c r="BB84" s="491"/>
    </row>
    <row r="85" spans="1:54" ht="22.7" customHeight="1">
      <c r="A85" s="279"/>
      <c r="B85" s="286"/>
      <c r="C85" s="313"/>
      <c r="D85" s="317"/>
      <c r="E85" s="287" t="str">
        <f t="shared" si="21"/>
        <v/>
      </c>
      <c r="F85" s="334"/>
      <c r="G85" s="335"/>
      <c r="H85" s="287" t="str">
        <f t="shared" si="23"/>
        <v/>
      </c>
      <c r="I85" s="313"/>
      <c r="J85" s="317"/>
      <c r="K85" s="287" t="str">
        <f t="shared" si="24"/>
        <v/>
      </c>
      <c r="L85" s="313" t="s">
        <v>18</v>
      </c>
      <c r="M85" s="317">
        <v>0.05</v>
      </c>
      <c r="N85" s="287" t="str">
        <f t="shared" si="14"/>
        <v>公斤</v>
      </c>
      <c r="O85" s="387"/>
      <c r="P85" s="388"/>
      <c r="Q85" s="287" t="s">
        <v>88</v>
      </c>
      <c r="R85" s="313" t="s">
        <v>297</v>
      </c>
      <c r="S85" s="317">
        <v>0.05</v>
      </c>
      <c r="T85" s="287" t="str">
        <f t="shared" si="22"/>
        <v>公斤</v>
      </c>
      <c r="U85" s="404"/>
      <c r="V85" s="405"/>
      <c r="W85" s="421"/>
      <c r="X85" s="422"/>
      <c r="Y85" s="422"/>
      <c r="Z85" s="422"/>
      <c r="AA85" s="422"/>
      <c r="AB85" s="422"/>
      <c r="AC85" s="423"/>
      <c r="AD85" s="85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491"/>
      <c r="AW85" s="491"/>
      <c r="AX85" s="491"/>
      <c r="AY85" s="491"/>
      <c r="AZ85" s="491"/>
      <c r="BA85" s="491"/>
      <c r="BB85" s="491"/>
    </row>
    <row r="86" spans="1:54" s="58" customFormat="1" ht="22.7" customHeight="1" thickBot="1">
      <c r="A86" s="279"/>
      <c r="B86" s="286"/>
      <c r="C86" s="318"/>
      <c r="D86" s="319"/>
      <c r="E86" s="287" t="str">
        <f t="shared" si="21"/>
        <v/>
      </c>
      <c r="F86" s="318"/>
      <c r="G86" s="319"/>
      <c r="H86" s="287" t="str">
        <f t="shared" si="23"/>
        <v/>
      </c>
      <c r="I86" s="332"/>
      <c r="J86" s="333"/>
      <c r="K86" s="287" t="str">
        <f t="shared" si="24"/>
        <v/>
      </c>
      <c r="L86" s="318"/>
      <c r="M86" s="319"/>
      <c r="N86" s="287" t="str">
        <f t="shared" si="14"/>
        <v/>
      </c>
      <c r="O86" s="391"/>
      <c r="P86" s="392"/>
      <c r="Q86" s="287" t="s">
        <v>88</v>
      </c>
      <c r="R86" s="332" t="s">
        <v>298</v>
      </c>
      <c r="S86" s="333"/>
      <c r="T86" s="287" t="str">
        <f t="shared" si="22"/>
        <v/>
      </c>
      <c r="U86" s="406"/>
      <c r="V86" s="407"/>
      <c r="W86" s="427"/>
      <c r="X86" s="428"/>
      <c r="Y86" s="428"/>
      <c r="Z86" s="428"/>
      <c r="AA86" s="428"/>
      <c r="AB86" s="428"/>
      <c r="AC86" s="429"/>
      <c r="AD86" s="87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491"/>
      <c r="AW86" s="491"/>
      <c r="AX86" s="491"/>
      <c r="AY86" s="491"/>
      <c r="AZ86" s="491"/>
      <c r="BA86" s="491"/>
      <c r="BB86" s="491"/>
    </row>
    <row r="87" spans="1:54" s="59" customFormat="1" ht="17.25" thickBot="1">
      <c r="A87" s="296">
        <v>45727</v>
      </c>
      <c r="B87" s="297" t="s">
        <v>165</v>
      </c>
      <c r="C87" s="313" t="s">
        <v>95</v>
      </c>
      <c r="D87" s="314"/>
      <c r="E87" s="298" t="str">
        <f t="shared" si="21"/>
        <v/>
      </c>
      <c r="F87" s="577" t="s">
        <v>211</v>
      </c>
      <c r="G87" s="578"/>
      <c r="H87" s="298" t="str">
        <f t="shared" si="23"/>
        <v/>
      </c>
      <c r="I87" s="313" t="s">
        <v>242</v>
      </c>
      <c r="J87" s="330"/>
      <c r="K87" s="298" t="str">
        <f t="shared" si="24"/>
        <v/>
      </c>
      <c r="L87" s="313" t="s">
        <v>274</v>
      </c>
      <c r="M87" s="317"/>
      <c r="N87" s="298" t="str">
        <f t="shared" si="14"/>
        <v/>
      </c>
      <c r="O87" s="381" t="s">
        <v>14</v>
      </c>
      <c r="P87" s="382"/>
      <c r="Q87" s="298" t="s">
        <v>88</v>
      </c>
      <c r="R87" s="313" t="s">
        <v>142</v>
      </c>
      <c r="S87" s="330"/>
      <c r="T87" s="298" t="str">
        <f t="shared" si="22"/>
        <v/>
      </c>
      <c r="U87" s="413" t="s">
        <v>91</v>
      </c>
      <c r="V87" s="409" t="s">
        <v>316</v>
      </c>
      <c r="W87" s="421">
        <v>5.125</v>
      </c>
      <c r="X87" s="422">
        <v>2.4311688311688306</v>
      </c>
      <c r="Y87" s="422">
        <v>2.0499999999999998</v>
      </c>
      <c r="Z87" s="422">
        <v>2.240584415584415</v>
      </c>
      <c r="AA87" s="422"/>
      <c r="AB87" s="422"/>
      <c r="AC87" s="423">
        <v>693</v>
      </c>
      <c r="AD87" s="84"/>
      <c r="AE87" s="60">
        <f>A87</f>
        <v>45727</v>
      </c>
      <c r="AF87" s="60" t="str">
        <f>A88</f>
        <v>三</v>
      </c>
      <c r="AG87" s="60" t="str">
        <f>B87</f>
        <v>C3</v>
      </c>
      <c r="AH87" s="61" t="str">
        <f>C87</f>
        <v>西式特餐</v>
      </c>
      <c r="AI87" s="62" t="str">
        <f>C88&amp;" "&amp;C89&amp;" "&amp;C90&amp;" "&amp;C91&amp;" "&amp;C92&amp;" "&amp;C93</f>
        <v xml:space="preserve">通心麵     </v>
      </c>
      <c r="AJ87" s="61" t="str">
        <f>F87</f>
        <v>茄汁肉醬</v>
      </c>
      <c r="AK87" s="62" t="str">
        <f>F88&amp;" "&amp;F89&amp;" "&amp;F90&amp;" "&amp;F91&amp;" "&amp;F92&amp;" "&amp;F93</f>
        <v xml:space="preserve">豬絞肉 馬鈴薯 大番茄 洋蔥 番茄醬 </v>
      </c>
      <c r="AL87" s="61" t="str">
        <f>I87</f>
        <v>薯餅</v>
      </c>
      <c r="AM87" s="62" t="str">
        <f>I88&amp;" "&amp;I89&amp;" "&amp;I90&amp;" "&amp;I91&amp;" "&amp;I92&amp;" "&amp;I93</f>
        <v xml:space="preserve">薯餅      </v>
      </c>
      <c r="AN87" s="61" t="str">
        <f>L87</f>
        <v>肉絲時蔬</v>
      </c>
      <c r="AO87" s="62" t="str">
        <f>L88&amp;" "&amp;L89&amp;" "&amp;L90&amp;" "&amp;L91&amp;" "&amp;L92&amp;" "&amp;L93</f>
        <v xml:space="preserve">時蔬 胡蘿蔔 大蒜 肉絲  </v>
      </c>
      <c r="AP87" s="61" t="str">
        <f>O87</f>
        <v>時蔬</v>
      </c>
      <c r="AQ87" s="62" t="str">
        <f>O88&amp;" "&amp;O89&amp;" "&amp;O90&amp;" "&amp;O91&amp;" "&amp;O92&amp;" "&amp;O93</f>
        <v xml:space="preserve">蔬菜 大蒜    </v>
      </c>
      <c r="AR87" s="61" t="str">
        <f>R87</f>
        <v>時蔬蛋花湯</v>
      </c>
      <c r="AS87" s="62" t="str">
        <f>R88&amp;" "&amp;R89&amp;" "&amp;R90&amp;" "&amp;R91&amp;" "&amp;R92&amp;" "&amp;R93</f>
        <v xml:space="preserve">時蔬 雞蛋 薑   </v>
      </c>
      <c r="AT87" s="63" t="str">
        <f>U87</f>
        <v>水果</v>
      </c>
      <c r="AU87" s="61" t="str">
        <f>V87</f>
        <v>有機豆奶</v>
      </c>
      <c r="AV87" s="493">
        <f>W87</f>
        <v>5.125</v>
      </c>
      <c r="AW87" s="493">
        <f t="shared" ref="AW87:BB87" si="27">X87</f>
        <v>2.4311688311688306</v>
      </c>
      <c r="AX87" s="493">
        <f t="shared" si="27"/>
        <v>2.0499999999999998</v>
      </c>
      <c r="AY87" s="493">
        <f t="shared" si="27"/>
        <v>2.240584415584415</v>
      </c>
      <c r="AZ87" s="493">
        <f t="shared" si="27"/>
        <v>0</v>
      </c>
      <c r="BA87" s="493">
        <f t="shared" si="27"/>
        <v>0</v>
      </c>
      <c r="BB87" s="493">
        <f t="shared" si="27"/>
        <v>693</v>
      </c>
    </row>
    <row r="88" spans="1:54" s="58" customFormat="1" ht="22.7" customHeight="1">
      <c r="A88" s="279" t="s">
        <v>152</v>
      </c>
      <c r="B88" s="286"/>
      <c r="C88" s="315" t="s">
        <v>185</v>
      </c>
      <c r="D88" s="316">
        <v>6</v>
      </c>
      <c r="E88" s="287" t="str">
        <f t="shared" si="21"/>
        <v>公斤</v>
      </c>
      <c r="F88" s="315" t="s">
        <v>196</v>
      </c>
      <c r="G88" s="331">
        <v>6</v>
      </c>
      <c r="H88" s="287" t="str">
        <f t="shared" si="23"/>
        <v>公斤</v>
      </c>
      <c r="I88" s="315" t="s">
        <v>242</v>
      </c>
      <c r="J88" s="331">
        <v>6</v>
      </c>
      <c r="K88" s="287" t="str">
        <f t="shared" si="24"/>
        <v>公斤</v>
      </c>
      <c r="L88" s="315" t="s">
        <v>106</v>
      </c>
      <c r="M88" s="316">
        <v>7</v>
      </c>
      <c r="N88" s="287" t="str">
        <f t="shared" si="14"/>
        <v>公斤</v>
      </c>
      <c r="O88" s="383" t="s">
        <v>12</v>
      </c>
      <c r="P88" s="384">
        <v>7</v>
      </c>
      <c r="Q88" s="287" t="s">
        <v>11</v>
      </c>
      <c r="R88" s="315" t="s">
        <v>14</v>
      </c>
      <c r="S88" s="331">
        <v>3</v>
      </c>
      <c r="T88" s="287" t="str">
        <f t="shared" si="22"/>
        <v>公斤</v>
      </c>
      <c r="U88" s="402"/>
      <c r="V88" s="403"/>
      <c r="W88" s="424"/>
      <c r="X88" s="425"/>
      <c r="Y88" s="425"/>
      <c r="Z88" s="425"/>
      <c r="AA88" s="425"/>
      <c r="AB88" s="425"/>
      <c r="AC88" s="426"/>
      <c r="AD88" s="85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491"/>
      <c r="AW88" s="491"/>
      <c r="AX88" s="491"/>
      <c r="AY88" s="491"/>
      <c r="AZ88" s="491"/>
      <c r="BA88" s="491"/>
      <c r="BB88" s="491"/>
    </row>
    <row r="89" spans="1:54" ht="22.7" customHeight="1">
      <c r="A89" s="279"/>
      <c r="B89" s="286"/>
      <c r="C89" s="313"/>
      <c r="D89" s="317"/>
      <c r="E89" s="287" t="str">
        <f t="shared" si="21"/>
        <v/>
      </c>
      <c r="F89" s="313" t="s">
        <v>98</v>
      </c>
      <c r="G89" s="317">
        <v>1</v>
      </c>
      <c r="H89" s="287" t="str">
        <f t="shared" si="23"/>
        <v>公斤</v>
      </c>
      <c r="I89" s="313" t="s">
        <v>243</v>
      </c>
      <c r="J89" s="330"/>
      <c r="K89" s="287" t="str">
        <f t="shared" si="24"/>
        <v/>
      </c>
      <c r="L89" s="313" t="s">
        <v>19</v>
      </c>
      <c r="M89" s="317">
        <v>0.5</v>
      </c>
      <c r="N89" s="287" t="str">
        <f t="shared" si="14"/>
        <v>公斤</v>
      </c>
      <c r="O89" s="381" t="s">
        <v>18</v>
      </c>
      <c r="P89" s="382">
        <v>0.05</v>
      </c>
      <c r="Q89" s="287" t="s">
        <v>11</v>
      </c>
      <c r="R89" s="313" t="s">
        <v>17</v>
      </c>
      <c r="S89" s="330">
        <v>3</v>
      </c>
      <c r="T89" s="287" t="str">
        <f t="shared" si="22"/>
        <v>公斤</v>
      </c>
      <c r="U89" s="404"/>
      <c r="V89" s="405"/>
      <c r="W89" s="421">
        <v>5.125</v>
      </c>
      <c r="X89" s="422">
        <v>2.2597402597402594</v>
      </c>
      <c r="Y89" s="422">
        <v>1.3</v>
      </c>
      <c r="Z89" s="422">
        <v>1.7798701298701296</v>
      </c>
      <c r="AA89" s="422"/>
      <c r="AB89" s="422"/>
      <c r="AC89" s="423">
        <v>641</v>
      </c>
      <c r="AD89" s="85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491"/>
      <c r="AW89" s="491"/>
      <c r="AX89" s="491"/>
      <c r="AY89" s="491"/>
      <c r="AZ89" s="491"/>
      <c r="BA89" s="491"/>
      <c r="BB89" s="491"/>
    </row>
    <row r="90" spans="1:54" ht="22.7" customHeight="1">
      <c r="A90" s="279"/>
      <c r="B90" s="286"/>
      <c r="C90" s="313"/>
      <c r="D90" s="317"/>
      <c r="E90" s="287" t="str">
        <f t="shared" si="21"/>
        <v/>
      </c>
      <c r="F90" s="313" t="s">
        <v>99</v>
      </c>
      <c r="G90" s="317">
        <v>2</v>
      </c>
      <c r="H90" s="287" t="str">
        <f t="shared" si="23"/>
        <v>公斤</v>
      </c>
      <c r="I90" s="328"/>
      <c r="J90" s="329"/>
      <c r="K90" s="287" t="str">
        <f t="shared" si="24"/>
        <v/>
      </c>
      <c r="L90" s="313" t="s">
        <v>18</v>
      </c>
      <c r="M90" s="317">
        <v>0.05</v>
      </c>
      <c r="N90" s="287" t="str">
        <f t="shared" si="14"/>
        <v>公斤</v>
      </c>
      <c r="O90" s="381"/>
      <c r="P90" s="382"/>
      <c r="Q90" s="287"/>
      <c r="R90" s="313" t="s">
        <v>70</v>
      </c>
      <c r="S90" s="330">
        <v>0.05</v>
      </c>
      <c r="T90" s="287" t="str">
        <f t="shared" si="22"/>
        <v>公斤</v>
      </c>
      <c r="U90" s="404"/>
      <c r="V90" s="405"/>
      <c r="W90" s="421"/>
      <c r="X90" s="422"/>
      <c r="Y90" s="422"/>
      <c r="Z90" s="422"/>
      <c r="AA90" s="422"/>
      <c r="AB90" s="422"/>
      <c r="AC90" s="423"/>
      <c r="AD90" s="85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491"/>
      <c r="AW90" s="491"/>
      <c r="AX90" s="491"/>
      <c r="AY90" s="491"/>
      <c r="AZ90" s="491"/>
      <c r="BA90" s="491"/>
      <c r="BB90" s="491"/>
    </row>
    <row r="91" spans="1:54" ht="22.7" customHeight="1">
      <c r="A91" s="279"/>
      <c r="B91" s="286"/>
      <c r="C91" s="313"/>
      <c r="D91" s="317"/>
      <c r="E91" s="287" t="str">
        <f t="shared" si="21"/>
        <v/>
      </c>
      <c r="F91" s="328" t="s">
        <v>57</v>
      </c>
      <c r="G91" s="329">
        <v>1</v>
      </c>
      <c r="H91" s="287" t="str">
        <f t="shared" si="23"/>
        <v>公斤</v>
      </c>
      <c r="I91" s="334"/>
      <c r="J91" s="335"/>
      <c r="K91" s="287" t="str">
        <f t="shared" si="24"/>
        <v/>
      </c>
      <c r="L91" s="313" t="s">
        <v>275</v>
      </c>
      <c r="M91" s="348">
        <v>1</v>
      </c>
      <c r="N91" s="287" t="str">
        <f t="shared" si="14"/>
        <v>公斤</v>
      </c>
      <c r="O91" s="381"/>
      <c r="P91" s="382"/>
      <c r="Q91" s="287"/>
      <c r="R91" s="313"/>
      <c r="S91" s="330"/>
      <c r="T91" s="287" t="str">
        <f t="shared" si="22"/>
        <v/>
      </c>
      <c r="U91" s="404"/>
      <c r="V91" s="405"/>
      <c r="W91" s="421"/>
      <c r="X91" s="422"/>
      <c r="Y91" s="422"/>
      <c r="Z91" s="422"/>
      <c r="AA91" s="422"/>
      <c r="AB91" s="422"/>
      <c r="AC91" s="423"/>
      <c r="AD91" s="85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491"/>
      <c r="AW91" s="491"/>
      <c r="AX91" s="491"/>
      <c r="AY91" s="491"/>
      <c r="AZ91" s="491"/>
      <c r="BA91" s="491"/>
      <c r="BB91" s="491"/>
    </row>
    <row r="92" spans="1:54" ht="22.7" customHeight="1">
      <c r="A92" s="279"/>
      <c r="B92" s="286"/>
      <c r="C92" s="313"/>
      <c r="D92" s="317"/>
      <c r="E92" s="287" t="str">
        <f t="shared" si="21"/>
        <v/>
      </c>
      <c r="F92" s="334" t="s">
        <v>72</v>
      </c>
      <c r="G92" s="335"/>
      <c r="H92" s="287" t="str">
        <f t="shared" si="23"/>
        <v/>
      </c>
      <c r="I92" s="313"/>
      <c r="J92" s="317"/>
      <c r="K92" s="287" t="str">
        <f t="shared" si="24"/>
        <v/>
      </c>
      <c r="L92" s="313"/>
      <c r="M92" s="317"/>
      <c r="N92" s="287" t="str">
        <f t="shared" si="14"/>
        <v/>
      </c>
      <c r="O92" s="381"/>
      <c r="P92" s="382"/>
      <c r="Q92" s="287"/>
      <c r="R92" s="313"/>
      <c r="S92" s="317"/>
      <c r="T92" s="287" t="str">
        <f t="shared" si="22"/>
        <v/>
      </c>
      <c r="U92" s="404"/>
      <c r="V92" s="405"/>
      <c r="W92" s="421"/>
      <c r="X92" s="422"/>
      <c r="Y92" s="422"/>
      <c r="Z92" s="422"/>
      <c r="AA92" s="422"/>
      <c r="AB92" s="422"/>
      <c r="AC92" s="423"/>
      <c r="AD92" s="85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491"/>
      <c r="AW92" s="491"/>
      <c r="AX92" s="491"/>
      <c r="AY92" s="491"/>
      <c r="AZ92" s="491"/>
      <c r="BA92" s="491"/>
      <c r="BB92" s="491"/>
    </row>
    <row r="93" spans="1:54" s="58" customFormat="1" ht="22.7" customHeight="1" thickBot="1">
      <c r="A93" s="279"/>
      <c r="B93" s="286"/>
      <c r="C93" s="318"/>
      <c r="D93" s="319"/>
      <c r="E93" s="287" t="str">
        <f t="shared" si="21"/>
        <v/>
      </c>
      <c r="F93" s="318"/>
      <c r="G93" s="319"/>
      <c r="H93" s="287" t="str">
        <f t="shared" si="23"/>
        <v/>
      </c>
      <c r="I93" s="332"/>
      <c r="J93" s="333"/>
      <c r="K93" s="287" t="str">
        <f t="shared" si="24"/>
        <v/>
      </c>
      <c r="L93" s="318"/>
      <c r="M93" s="319"/>
      <c r="N93" s="287" t="str">
        <f t="shared" si="14"/>
        <v/>
      </c>
      <c r="O93" s="385"/>
      <c r="P93" s="386"/>
      <c r="Q93" s="287"/>
      <c r="R93" s="332"/>
      <c r="S93" s="333"/>
      <c r="T93" s="287" t="str">
        <f t="shared" si="22"/>
        <v/>
      </c>
      <c r="U93" s="406"/>
      <c r="V93" s="407"/>
      <c r="W93" s="427"/>
      <c r="X93" s="428"/>
      <c r="Y93" s="428"/>
      <c r="Z93" s="428"/>
      <c r="AA93" s="428"/>
      <c r="AB93" s="428"/>
      <c r="AC93" s="429"/>
      <c r="AD93" s="87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491"/>
      <c r="AW93" s="491"/>
      <c r="AX93" s="491"/>
      <c r="AY93" s="491"/>
      <c r="AZ93" s="491"/>
      <c r="BA93" s="491"/>
      <c r="BB93" s="491"/>
    </row>
    <row r="94" spans="1:54" s="250" customFormat="1" ht="22.15" customHeight="1" thickBot="1">
      <c r="A94" s="296">
        <v>45728</v>
      </c>
      <c r="B94" s="297" t="s">
        <v>166</v>
      </c>
      <c r="C94" s="313" t="s">
        <v>186</v>
      </c>
      <c r="D94" s="314"/>
      <c r="E94" s="298" t="str">
        <f t="shared" si="21"/>
        <v/>
      </c>
      <c r="F94" s="313" t="s">
        <v>212</v>
      </c>
      <c r="G94" s="317"/>
      <c r="H94" s="298" t="str">
        <f t="shared" si="23"/>
        <v/>
      </c>
      <c r="I94" s="313" t="s">
        <v>79</v>
      </c>
      <c r="J94" s="330"/>
      <c r="K94" s="298" t="str">
        <f t="shared" si="24"/>
        <v/>
      </c>
      <c r="L94" s="334" t="s">
        <v>276</v>
      </c>
      <c r="M94" s="364"/>
      <c r="N94" s="298" t="str">
        <f t="shared" si="14"/>
        <v/>
      </c>
      <c r="O94" s="381" t="s">
        <v>14</v>
      </c>
      <c r="P94" s="382"/>
      <c r="Q94" s="298" t="s">
        <v>88</v>
      </c>
      <c r="R94" s="313" t="s">
        <v>299</v>
      </c>
      <c r="S94" s="317"/>
      <c r="T94" s="298" t="str">
        <f t="shared" si="22"/>
        <v/>
      </c>
      <c r="U94" s="408" t="s">
        <v>144</v>
      </c>
      <c r="V94" s="401"/>
      <c r="W94" s="421">
        <v>6.4</v>
      </c>
      <c r="X94" s="422">
        <v>3.3116883116883118</v>
      </c>
      <c r="Y94" s="422">
        <v>1.55</v>
      </c>
      <c r="Z94" s="422">
        <v>2.4308441558441558</v>
      </c>
      <c r="AA94" s="422"/>
      <c r="AB94" s="422"/>
      <c r="AC94" s="423">
        <v>876.51461038961031</v>
      </c>
      <c r="AD94" s="299"/>
      <c r="AE94" s="243">
        <f>A94</f>
        <v>45728</v>
      </c>
      <c r="AF94" s="243" t="str">
        <f>A95</f>
        <v>四</v>
      </c>
      <c r="AG94" s="243" t="str">
        <f>B94</f>
        <v>C4</v>
      </c>
      <c r="AH94" s="244" t="str">
        <f>C94</f>
        <v>糙米飯</v>
      </c>
      <c r="AI94" s="245" t="str">
        <f>C95&amp;" "&amp;C96&amp;" "&amp;C97&amp;" "&amp;C98&amp;" "&amp;C99&amp;" "&amp;C100</f>
        <v xml:space="preserve">米 糙米    </v>
      </c>
      <c r="AJ94" s="244" t="str">
        <f>F94</f>
        <v>海結滷肉</v>
      </c>
      <c r="AK94" s="245" t="str">
        <f>F95&amp;" "&amp;F96&amp;" "&amp;F97&amp;" "&amp;F98&amp;" "&amp;F99&amp;" "&amp;F100</f>
        <v xml:space="preserve">豬後腿肉 海帶結 胡蘿蔔 大蒜  </v>
      </c>
      <c r="AL94" s="244" t="str">
        <f>I94</f>
        <v>時蔬炒蛋</v>
      </c>
      <c r="AM94" s="245" t="str">
        <f>I95&amp;" "&amp;I96&amp;" "&amp;I97&amp;" "&amp;I98&amp;" "&amp;I99&amp;" "&amp;I100</f>
        <v xml:space="preserve">雞蛋 時蔬 大蒜   </v>
      </c>
      <c r="AN94" s="244" t="str">
        <f>L94</f>
        <v>筍乾油腐</v>
      </c>
      <c r="AO94" s="245" t="str">
        <f>L95&amp;" "&amp;L96&amp;" "&amp;L97&amp;" "&amp;L98&amp;" "&amp;L99&amp;" "&amp;L100</f>
        <v xml:space="preserve">四角油豆腐 麻竹筍干 胡蘿蔔 大蒜  </v>
      </c>
      <c r="AP94" s="244" t="str">
        <f>O94</f>
        <v>時蔬</v>
      </c>
      <c r="AQ94" s="245" t="str">
        <f>O95&amp;" "&amp;O96&amp;" "&amp;O97&amp;" "&amp;O98&amp;" "&amp;O99&amp;" "&amp;O100</f>
        <v xml:space="preserve">蔬菜 大蒜    </v>
      </c>
      <c r="AR94" s="244" t="str">
        <f>R94</f>
        <v>綠豆地瓜圓</v>
      </c>
      <c r="AS94" s="245" t="str">
        <f>R95&amp;" "&amp;R96&amp;" "&amp;R97&amp;" "&amp;R98&amp;" "&amp;R99&amp;" "&amp;R100</f>
        <v xml:space="preserve">綠豆 地瓜圓 二砂糖   </v>
      </c>
      <c r="AT94" s="246" t="str">
        <f>U94</f>
        <v>果汁</v>
      </c>
      <c r="AU94" s="244">
        <f>V94</f>
        <v>0</v>
      </c>
      <c r="AV94" s="490">
        <f>W94</f>
        <v>6.4</v>
      </c>
      <c r="AW94" s="490">
        <f t="shared" ref="AW94:BB94" si="28">X94</f>
        <v>3.3116883116883118</v>
      </c>
      <c r="AX94" s="490">
        <f t="shared" si="28"/>
        <v>1.55</v>
      </c>
      <c r="AY94" s="490">
        <f t="shared" si="28"/>
        <v>2.4308441558441558</v>
      </c>
      <c r="AZ94" s="490">
        <f t="shared" si="28"/>
        <v>0</v>
      </c>
      <c r="BA94" s="490">
        <f t="shared" si="28"/>
        <v>0</v>
      </c>
      <c r="BB94" s="490">
        <f t="shared" si="28"/>
        <v>876.51461038961031</v>
      </c>
    </row>
    <row r="95" spans="1:54" s="58" customFormat="1" ht="22.7" customHeight="1">
      <c r="A95" s="279" t="s">
        <v>154</v>
      </c>
      <c r="B95" s="286"/>
      <c r="C95" s="315" t="s">
        <v>15</v>
      </c>
      <c r="D95" s="316">
        <v>7</v>
      </c>
      <c r="E95" s="287" t="str">
        <f t="shared" si="21"/>
        <v>公斤</v>
      </c>
      <c r="F95" s="315" t="s">
        <v>107</v>
      </c>
      <c r="G95" s="316">
        <v>6.5</v>
      </c>
      <c r="H95" s="287" t="str">
        <f t="shared" si="23"/>
        <v>公斤</v>
      </c>
      <c r="I95" s="313" t="s">
        <v>53</v>
      </c>
      <c r="J95" s="331">
        <v>4</v>
      </c>
      <c r="K95" s="287" t="str">
        <f t="shared" si="24"/>
        <v>公斤</v>
      </c>
      <c r="L95" s="353" t="s">
        <v>60</v>
      </c>
      <c r="M95" s="365">
        <v>4</v>
      </c>
      <c r="N95" s="287" t="str">
        <f t="shared" si="14"/>
        <v>公斤</v>
      </c>
      <c r="O95" s="383" t="s">
        <v>12</v>
      </c>
      <c r="P95" s="384">
        <v>7</v>
      </c>
      <c r="Q95" s="287" t="s">
        <v>11</v>
      </c>
      <c r="R95" s="315" t="s">
        <v>65</v>
      </c>
      <c r="S95" s="316">
        <v>1</v>
      </c>
      <c r="T95" s="287" t="str">
        <f t="shared" si="22"/>
        <v>公斤</v>
      </c>
      <c r="U95" s="402"/>
      <c r="V95" s="403"/>
      <c r="W95" s="424"/>
      <c r="X95" s="425"/>
      <c r="Y95" s="425"/>
      <c r="Z95" s="425"/>
      <c r="AA95" s="425"/>
      <c r="AB95" s="425"/>
      <c r="AC95" s="426"/>
      <c r="AD95" s="85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491"/>
      <c r="AW95" s="491"/>
      <c r="AX95" s="491"/>
      <c r="AY95" s="491"/>
      <c r="AZ95" s="491"/>
      <c r="BA95" s="491"/>
      <c r="BB95" s="491"/>
    </row>
    <row r="96" spans="1:54" ht="22.7" customHeight="1">
      <c r="A96" s="279"/>
      <c r="B96" s="286"/>
      <c r="C96" s="313" t="s">
        <v>187</v>
      </c>
      <c r="D96" s="317">
        <v>3</v>
      </c>
      <c r="E96" s="287" t="str">
        <f t="shared" si="21"/>
        <v>公斤</v>
      </c>
      <c r="F96" s="313" t="s">
        <v>213</v>
      </c>
      <c r="G96" s="317">
        <v>2</v>
      </c>
      <c r="H96" s="287" t="str">
        <f t="shared" si="23"/>
        <v>公斤</v>
      </c>
      <c r="I96" s="313" t="s">
        <v>30</v>
      </c>
      <c r="J96" s="330">
        <v>3.5</v>
      </c>
      <c r="K96" s="287" t="str">
        <f t="shared" si="24"/>
        <v>公斤</v>
      </c>
      <c r="L96" s="334" t="s">
        <v>103</v>
      </c>
      <c r="M96" s="364">
        <v>2.5</v>
      </c>
      <c r="N96" s="287" t="str">
        <f t="shared" si="14"/>
        <v>公斤</v>
      </c>
      <c r="O96" s="381" t="s">
        <v>18</v>
      </c>
      <c r="P96" s="382">
        <v>0.05</v>
      </c>
      <c r="Q96" s="287" t="s">
        <v>11</v>
      </c>
      <c r="R96" s="313" t="s">
        <v>300</v>
      </c>
      <c r="S96" s="317">
        <v>2</v>
      </c>
      <c r="T96" s="287" t="str">
        <f t="shared" si="22"/>
        <v>公斤</v>
      </c>
      <c r="U96" s="410"/>
      <c r="V96" s="405"/>
      <c r="W96" s="421">
        <v>6.4</v>
      </c>
      <c r="X96" s="422">
        <v>2.5844155844155843</v>
      </c>
      <c r="Y96" s="422">
        <v>1.3</v>
      </c>
      <c r="Z96" s="422">
        <v>1.942207792207792</v>
      </c>
      <c r="AA96" s="422"/>
      <c r="AB96" s="422"/>
      <c r="AC96" s="423">
        <v>793.73051948051943</v>
      </c>
      <c r="AD96" s="85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491"/>
      <c r="AW96" s="491"/>
      <c r="AX96" s="491"/>
      <c r="AY96" s="491"/>
      <c r="AZ96" s="491"/>
      <c r="BA96" s="491"/>
      <c r="BB96" s="491"/>
    </row>
    <row r="97" spans="1:54" ht="22.7" customHeight="1">
      <c r="A97" s="279"/>
      <c r="B97" s="286"/>
      <c r="C97" s="313"/>
      <c r="D97" s="317"/>
      <c r="E97" s="287" t="str">
        <f t="shared" si="21"/>
        <v/>
      </c>
      <c r="F97" s="313" t="s">
        <v>19</v>
      </c>
      <c r="G97" s="317">
        <v>0.5</v>
      </c>
      <c r="H97" s="287" t="str">
        <f t="shared" si="23"/>
        <v>公斤</v>
      </c>
      <c r="I97" s="328" t="s">
        <v>18</v>
      </c>
      <c r="J97" s="329">
        <v>0.05</v>
      </c>
      <c r="K97" s="287" t="str">
        <f t="shared" si="24"/>
        <v>公斤</v>
      </c>
      <c r="L97" s="355" t="s">
        <v>19</v>
      </c>
      <c r="M97" s="356">
        <v>0.5</v>
      </c>
      <c r="N97" s="287" t="str">
        <f t="shared" si="14"/>
        <v>公斤</v>
      </c>
      <c r="O97" s="381"/>
      <c r="P97" s="382"/>
      <c r="Q97" s="287" t="s">
        <v>88</v>
      </c>
      <c r="R97" s="313" t="s">
        <v>27</v>
      </c>
      <c r="S97" s="317">
        <v>1</v>
      </c>
      <c r="T97" s="287" t="str">
        <f t="shared" si="22"/>
        <v>公斤</v>
      </c>
      <c r="U97" s="411"/>
      <c r="V97" s="405"/>
      <c r="W97" s="421"/>
      <c r="X97" s="422"/>
      <c r="Y97" s="422"/>
      <c r="Z97" s="422"/>
      <c r="AA97" s="422"/>
      <c r="AB97" s="422"/>
      <c r="AC97" s="423"/>
      <c r="AD97" s="85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491"/>
      <c r="AW97" s="491"/>
      <c r="AX97" s="491"/>
      <c r="AY97" s="491"/>
      <c r="AZ97" s="491"/>
      <c r="BA97" s="491"/>
      <c r="BB97" s="491"/>
    </row>
    <row r="98" spans="1:54" ht="22.7" customHeight="1">
      <c r="A98" s="279"/>
      <c r="B98" s="286"/>
      <c r="C98" s="313"/>
      <c r="D98" s="317"/>
      <c r="E98" s="287" t="str">
        <f t="shared" si="21"/>
        <v/>
      </c>
      <c r="F98" s="328" t="s">
        <v>18</v>
      </c>
      <c r="G98" s="329">
        <v>0.05</v>
      </c>
      <c r="H98" s="287" t="str">
        <f t="shared" si="23"/>
        <v>公斤</v>
      </c>
      <c r="I98" s="334"/>
      <c r="J98" s="335"/>
      <c r="K98" s="287" t="str">
        <f t="shared" si="24"/>
        <v/>
      </c>
      <c r="L98" s="334" t="s">
        <v>18</v>
      </c>
      <c r="M98" s="352">
        <v>0.05</v>
      </c>
      <c r="N98" s="287" t="str">
        <f t="shared" si="14"/>
        <v>公斤</v>
      </c>
      <c r="O98" s="381"/>
      <c r="P98" s="382"/>
      <c r="Q98" s="287" t="s">
        <v>88</v>
      </c>
      <c r="R98" s="313"/>
      <c r="S98" s="317"/>
      <c r="T98" s="287" t="str">
        <f t="shared" si="22"/>
        <v/>
      </c>
      <c r="U98" s="410"/>
      <c r="V98" s="405"/>
      <c r="W98" s="421"/>
      <c r="X98" s="422"/>
      <c r="Y98" s="422"/>
      <c r="Z98" s="422"/>
      <c r="AA98" s="422"/>
      <c r="AB98" s="422"/>
      <c r="AC98" s="423"/>
      <c r="AD98" s="85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491"/>
      <c r="AW98" s="491"/>
      <c r="AX98" s="491"/>
      <c r="AY98" s="491"/>
      <c r="AZ98" s="491"/>
      <c r="BA98" s="491"/>
      <c r="BB98" s="491"/>
    </row>
    <row r="99" spans="1:54" ht="22.7" customHeight="1">
      <c r="A99" s="279"/>
      <c r="B99" s="286"/>
      <c r="C99" s="313"/>
      <c r="D99" s="317"/>
      <c r="E99" s="287" t="str">
        <f t="shared" si="21"/>
        <v/>
      </c>
      <c r="F99" s="313"/>
      <c r="H99" s="287" t="str">
        <f t="shared" si="23"/>
        <v/>
      </c>
      <c r="I99" s="313"/>
      <c r="J99" s="317"/>
      <c r="K99" s="287" t="str">
        <f t="shared" si="24"/>
        <v/>
      </c>
      <c r="L99" s="334"/>
      <c r="M99" s="352"/>
      <c r="N99" s="287" t="str">
        <f t="shared" si="14"/>
        <v/>
      </c>
      <c r="O99" s="381"/>
      <c r="P99" s="382"/>
      <c r="Q99" s="287" t="s">
        <v>88</v>
      </c>
      <c r="R99" s="334"/>
      <c r="S99" s="352"/>
      <c r="T99" s="287" t="str">
        <f t="shared" si="22"/>
        <v/>
      </c>
      <c r="U99" s="410"/>
      <c r="V99" s="405"/>
      <c r="W99" s="421"/>
      <c r="X99" s="422"/>
      <c r="Y99" s="422"/>
      <c r="Z99" s="422"/>
      <c r="AA99" s="422"/>
      <c r="AB99" s="422"/>
      <c r="AC99" s="423"/>
      <c r="AD99" s="85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491"/>
      <c r="AW99" s="491"/>
      <c r="AX99" s="491"/>
      <c r="AY99" s="491"/>
      <c r="AZ99" s="491"/>
      <c r="BA99" s="491"/>
      <c r="BB99" s="491"/>
    </row>
    <row r="100" spans="1:54" s="58" customFormat="1" ht="22.7" customHeight="1" thickBot="1">
      <c r="A100" s="279"/>
      <c r="B100" s="286"/>
      <c r="C100" s="318"/>
      <c r="D100" s="319"/>
      <c r="E100" s="287" t="str">
        <f t="shared" si="21"/>
        <v/>
      </c>
      <c r="F100" s="337"/>
      <c r="G100" s="338"/>
      <c r="H100" s="287" t="str">
        <f t="shared" si="23"/>
        <v/>
      </c>
      <c r="I100" s="332"/>
      <c r="J100" s="333"/>
      <c r="K100" s="287" t="str">
        <f t="shared" si="24"/>
        <v/>
      </c>
      <c r="L100" s="362"/>
      <c r="M100" s="363"/>
      <c r="N100" s="287" t="str">
        <f t="shared" si="14"/>
        <v/>
      </c>
      <c r="O100" s="385"/>
      <c r="P100" s="386"/>
      <c r="Q100" s="287" t="s">
        <v>88</v>
      </c>
      <c r="R100" s="318"/>
      <c r="S100" s="319"/>
      <c r="T100" s="287" t="str">
        <f t="shared" si="22"/>
        <v/>
      </c>
      <c r="U100" s="412"/>
      <c r="V100" s="407"/>
      <c r="W100" s="427"/>
      <c r="X100" s="428"/>
      <c r="Y100" s="428"/>
      <c r="Z100" s="428"/>
      <c r="AA100" s="428"/>
      <c r="AB100" s="428"/>
      <c r="AC100" s="429"/>
      <c r="AD100" s="87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491"/>
      <c r="AW100" s="491"/>
      <c r="AX100" s="491"/>
      <c r="AY100" s="491"/>
      <c r="AZ100" s="491"/>
      <c r="BA100" s="491"/>
      <c r="BB100" s="491"/>
    </row>
    <row r="101" spans="1:54" s="250" customFormat="1" ht="22.15" customHeight="1" thickBot="1">
      <c r="A101" s="296">
        <v>45729</v>
      </c>
      <c r="B101" s="297" t="s">
        <v>155</v>
      </c>
      <c r="C101" s="313" t="s">
        <v>179</v>
      </c>
      <c r="D101" s="314"/>
      <c r="E101" s="298" t="str">
        <f t="shared" si="21"/>
        <v/>
      </c>
      <c r="F101" s="313" t="s">
        <v>214</v>
      </c>
      <c r="G101" s="336"/>
      <c r="H101" s="298" t="str">
        <f t="shared" si="23"/>
        <v/>
      </c>
      <c r="I101" s="328" t="s">
        <v>244</v>
      </c>
      <c r="J101" s="329"/>
      <c r="K101" s="298" t="str">
        <f t="shared" si="24"/>
        <v/>
      </c>
      <c r="L101" s="313" t="s">
        <v>277</v>
      </c>
      <c r="M101" s="317"/>
      <c r="N101" s="298" t="str">
        <f t="shared" ref="N101:N164" si="29">IF(M101,"公斤","")</f>
        <v/>
      </c>
      <c r="O101" s="381" t="s">
        <v>14</v>
      </c>
      <c r="P101" s="382"/>
      <c r="Q101" s="298" t="s">
        <v>88</v>
      </c>
      <c r="R101" s="313" t="s">
        <v>112</v>
      </c>
      <c r="S101" s="317"/>
      <c r="T101" s="298" t="str">
        <f t="shared" si="22"/>
        <v/>
      </c>
      <c r="U101" s="408" t="s">
        <v>114</v>
      </c>
      <c r="V101" s="401"/>
      <c r="W101" s="421">
        <v>6</v>
      </c>
      <c r="X101" s="422">
        <v>3.0107142857142857</v>
      </c>
      <c r="Y101" s="422">
        <v>1.5</v>
      </c>
      <c r="Z101" s="422">
        <v>2.2553571428571431</v>
      </c>
      <c r="AA101" s="422"/>
      <c r="AB101" s="422"/>
      <c r="AC101" s="423">
        <v>814.79464285714289</v>
      </c>
      <c r="AD101" s="299"/>
      <c r="AE101" s="243">
        <f>A101</f>
        <v>45729</v>
      </c>
      <c r="AF101" s="243" t="str">
        <f>A102</f>
        <v>五</v>
      </c>
      <c r="AG101" s="243" t="str">
        <f>B101</f>
        <v>A5</v>
      </c>
      <c r="AH101" s="244" t="str">
        <f>C101</f>
        <v>芝麻飯</v>
      </c>
      <c r="AI101" s="245" t="str">
        <f>C102&amp;" "&amp;C103&amp;" "&amp;C104&amp;" "&amp;C105&amp;" "&amp;C106&amp;" "&amp;C107</f>
        <v xml:space="preserve">米 芝麻(熟)    </v>
      </c>
      <c r="AJ101" s="244" t="str">
        <f>F101</f>
        <v>椒鹽魚排</v>
      </c>
      <c r="AK101" s="245" t="str">
        <f>F102&amp;" "&amp;F103&amp;" "&amp;F104&amp;" "&amp;F105&amp;" "&amp;F106&amp;" "&amp;F107</f>
        <v xml:space="preserve">魚排 胡椒鹽    </v>
      </c>
      <c r="AL101" s="244" t="str">
        <f>I101</f>
        <v>茄汁干片</v>
      </c>
      <c r="AM101" s="245" t="str">
        <f>I102&amp;" "&amp;I103&amp;" "&amp;I104&amp;" "&amp;I105&amp;" "&amp;I106&amp;" "&amp;I107</f>
        <v xml:space="preserve">豆干 大番茄 絞肉 大蒜 番茄醬 </v>
      </c>
      <c r="AN101" s="244" t="str">
        <f>L101</f>
        <v>炒南瓜</v>
      </c>
      <c r="AO101" s="245" t="str">
        <f>L102&amp;" "&amp;L103&amp;" "&amp;L104&amp;" "&amp;L105&amp;" "&amp;L106&amp;" "&amp;L107</f>
        <v xml:space="preserve">南瓜 冷凍毛豆仁 大蒜   </v>
      </c>
      <c r="AP101" s="244" t="str">
        <f>O101</f>
        <v>時蔬</v>
      </c>
      <c r="AQ101" s="245" t="str">
        <f>O102&amp;" "&amp;O103&amp;" "&amp;O104&amp;" "&amp;O105&amp;" "&amp;O106&amp;" "&amp;O107</f>
        <v xml:space="preserve">蔬菜 大蒜    </v>
      </c>
      <c r="AR101" s="244" t="str">
        <f>R101</f>
        <v>三絲羹湯</v>
      </c>
      <c r="AS101" s="245" t="str">
        <f>R102&amp;" "&amp;R103&amp;" "&amp;R104&amp;" "&amp;R105&amp;" "&amp;R106&amp;" "&amp;R107</f>
        <v xml:space="preserve">脆筍 時蔬 胡蘿蔔 豬後腿肉  </v>
      </c>
      <c r="AT101" s="246" t="str">
        <f>U101</f>
        <v>保久乳</v>
      </c>
      <c r="AU101" s="244">
        <f>V101</f>
        <v>0</v>
      </c>
      <c r="AV101" s="490">
        <f>W101</f>
        <v>6</v>
      </c>
      <c r="AW101" s="490">
        <f t="shared" ref="AW101:BB101" si="30">X101</f>
        <v>3.0107142857142857</v>
      </c>
      <c r="AX101" s="490">
        <f t="shared" si="30"/>
        <v>1.5</v>
      </c>
      <c r="AY101" s="490">
        <f t="shared" si="30"/>
        <v>2.2553571428571431</v>
      </c>
      <c r="AZ101" s="490">
        <f t="shared" si="30"/>
        <v>0</v>
      </c>
      <c r="BA101" s="490">
        <f t="shared" si="30"/>
        <v>0</v>
      </c>
      <c r="BB101" s="490">
        <f t="shared" si="30"/>
        <v>814.79464285714289</v>
      </c>
    </row>
    <row r="102" spans="1:54" s="58" customFormat="1" ht="22.7" customHeight="1">
      <c r="A102" s="279" t="s">
        <v>156</v>
      </c>
      <c r="B102" s="286"/>
      <c r="C102" s="315" t="s">
        <v>15</v>
      </c>
      <c r="D102" s="316">
        <v>10</v>
      </c>
      <c r="E102" s="287" t="str">
        <f t="shared" si="21"/>
        <v>公斤</v>
      </c>
      <c r="F102" s="315" t="s">
        <v>215</v>
      </c>
      <c r="G102" s="316">
        <v>6.5</v>
      </c>
      <c r="H102" s="287" t="str">
        <f t="shared" si="23"/>
        <v>公斤</v>
      </c>
      <c r="I102" s="315" t="s">
        <v>49</v>
      </c>
      <c r="J102" s="343">
        <v>4</v>
      </c>
      <c r="K102" s="287" t="str">
        <f t="shared" si="24"/>
        <v>公斤</v>
      </c>
      <c r="L102" s="315" t="s">
        <v>69</v>
      </c>
      <c r="M102" s="316">
        <v>8</v>
      </c>
      <c r="N102" s="287" t="str">
        <f t="shared" si="29"/>
        <v>公斤</v>
      </c>
      <c r="O102" s="383" t="s">
        <v>12</v>
      </c>
      <c r="P102" s="384">
        <v>7</v>
      </c>
      <c r="Q102" s="287" t="s">
        <v>11</v>
      </c>
      <c r="R102" s="315" t="s">
        <v>63</v>
      </c>
      <c r="S102" s="316">
        <v>1.5</v>
      </c>
      <c r="T102" s="287" t="str">
        <f t="shared" si="22"/>
        <v>公斤</v>
      </c>
      <c r="U102" s="402"/>
      <c r="V102" s="403"/>
      <c r="W102" s="424"/>
      <c r="X102" s="425"/>
      <c r="Y102" s="425"/>
      <c r="Z102" s="425"/>
      <c r="AA102" s="425"/>
      <c r="AB102" s="425"/>
      <c r="AC102" s="426"/>
      <c r="AD102" s="85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491"/>
      <c r="AW102" s="491"/>
      <c r="AX102" s="491"/>
      <c r="AY102" s="491"/>
      <c r="AZ102" s="491"/>
      <c r="BA102" s="491"/>
      <c r="BB102" s="491"/>
    </row>
    <row r="103" spans="1:54" ht="22.7" customHeight="1">
      <c r="A103" s="279"/>
      <c r="B103" s="286"/>
      <c r="C103" s="313" t="s">
        <v>130</v>
      </c>
      <c r="D103" s="317">
        <v>0.01</v>
      </c>
      <c r="E103" s="287" t="str">
        <f t="shared" si="21"/>
        <v>公斤</v>
      </c>
      <c r="F103" s="334" t="s">
        <v>216</v>
      </c>
      <c r="G103" s="335"/>
      <c r="H103" s="287" t="str">
        <f t="shared" si="23"/>
        <v/>
      </c>
      <c r="I103" s="313" t="s">
        <v>62</v>
      </c>
      <c r="J103" s="317">
        <v>3</v>
      </c>
      <c r="K103" s="287" t="str">
        <f t="shared" si="24"/>
        <v>公斤</v>
      </c>
      <c r="L103" s="313" t="s">
        <v>116</v>
      </c>
      <c r="M103" s="317">
        <v>0.5</v>
      </c>
      <c r="N103" s="287" t="str">
        <f t="shared" si="29"/>
        <v>公斤</v>
      </c>
      <c r="O103" s="381" t="s">
        <v>18</v>
      </c>
      <c r="P103" s="382">
        <v>0.05</v>
      </c>
      <c r="Q103" s="287" t="s">
        <v>11</v>
      </c>
      <c r="R103" s="313" t="s">
        <v>30</v>
      </c>
      <c r="S103" s="317">
        <v>2</v>
      </c>
      <c r="T103" s="287" t="str">
        <f t="shared" si="22"/>
        <v>公斤</v>
      </c>
      <c r="U103" s="404"/>
      <c r="V103" s="405"/>
      <c r="W103" s="421">
        <v>5</v>
      </c>
      <c r="X103" s="422">
        <v>2.9107142857142856</v>
      </c>
      <c r="Y103" s="422">
        <v>1.5</v>
      </c>
      <c r="Z103" s="422">
        <v>2.2053571428571428</v>
      </c>
      <c r="AA103" s="422"/>
      <c r="AB103" s="422"/>
      <c r="AC103" s="423">
        <v>730.04464285714289</v>
      </c>
      <c r="AD103" s="85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491"/>
      <c r="AW103" s="491"/>
      <c r="AX103" s="491"/>
      <c r="AY103" s="491"/>
      <c r="AZ103" s="491"/>
      <c r="BA103" s="491"/>
      <c r="BB103" s="491"/>
    </row>
    <row r="104" spans="1:54" ht="22.7" customHeight="1">
      <c r="A104" s="279"/>
      <c r="B104" s="286"/>
      <c r="C104" s="313"/>
      <c r="D104" s="317"/>
      <c r="E104" s="287" t="str">
        <f t="shared" si="21"/>
        <v/>
      </c>
      <c r="F104" s="313"/>
      <c r="G104" s="317"/>
      <c r="H104" s="287" t="str">
        <f t="shared" si="23"/>
        <v/>
      </c>
      <c r="I104" s="328" t="s">
        <v>245</v>
      </c>
      <c r="J104" s="329">
        <v>0.6</v>
      </c>
      <c r="K104" s="287" t="str">
        <f t="shared" si="24"/>
        <v>公斤</v>
      </c>
      <c r="L104" s="328" t="s">
        <v>18</v>
      </c>
      <c r="M104" s="329">
        <v>0.05</v>
      </c>
      <c r="N104" s="287" t="str">
        <f t="shared" si="29"/>
        <v>公斤</v>
      </c>
      <c r="O104" s="381"/>
      <c r="P104" s="382"/>
      <c r="Q104" s="287" t="s">
        <v>88</v>
      </c>
      <c r="R104" s="313" t="s">
        <v>19</v>
      </c>
      <c r="S104" s="317">
        <v>0.5</v>
      </c>
      <c r="T104" s="287" t="str">
        <f t="shared" si="22"/>
        <v>公斤</v>
      </c>
      <c r="U104" s="404"/>
      <c r="V104" s="405"/>
      <c r="W104" s="421"/>
      <c r="X104" s="422"/>
      <c r="Y104" s="422"/>
      <c r="Z104" s="422"/>
      <c r="AA104" s="422"/>
      <c r="AB104" s="422"/>
      <c r="AC104" s="423"/>
      <c r="AD104" s="85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491"/>
      <c r="AW104" s="491"/>
      <c r="AX104" s="491"/>
      <c r="AY104" s="491"/>
      <c r="AZ104" s="491"/>
      <c r="BA104" s="491"/>
      <c r="BB104" s="491"/>
    </row>
    <row r="105" spans="1:54" ht="22.7" customHeight="1">
      <c r="A105" s="279"/>
      <c r="B105" s="286"/>
      <c r="C105" s="313"/>
      <c r="D105" s="317"/>
      <c r="E105" s="287" t="str">
        <f t="shared" si="21"/>
        <v/>
      </c>
      <c r="F105" s="313"/>
      <c r="G105" s="330"/>
      <c r="H105" s="287" t="str">
        <f t="shared" si="23"/>
        <v/>
      </c>
      <c r="I105" s="328" t="s">
        <v>18</v>
      </c>
      <c r="J105" s="329">
        <v>0.05</v>
      </c>
      <c r="K105" s="287" t="str">
        <f t="shared" si="24"/>
        <v>公斤</v>
      </c>
      <c r="L105" s="328"/>
      <c r="M105" s="329"/>
      <c r="N105" s="287" t="str">
        <f t="shared" si="29"/>
        <v/>
      </c>
      <c r="O105" s="381"/>
      <c r="P105" s="382"/>
      <c r="Q105" s="287" t="s">
        <v>88</v>
      </c>
      <c r="R105" s="313" t="s">
        <v>16</v>
      </c>
      <c r="S105" s="317">
        <v>1</v>
      </c>
      <c r="T105" s="287" t="str">
        <f t="shared" si="22"/>
        <v>公斤</v>
      </c>
      <c r="U105" s="404"/>
      <c r="V105" s="405"/>
      <c r="W105" s="421"/>
      <c r="X105" s="422"/>
      <c r="Y105" s="422"/>
      <c r="Z105" s="422"/>
      <c r="AA105" s="422"/>
      <c r="AB105" s="422"/>
      <c r="AC105" s="423"/>
      <c r="AD105" s="85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491"/>
      <c r="AW105" s="491"/>
      <c r="AX105" s="491"/>
      <c r="AY105" s="491"/>
      <c r="AZ105" s="491"/>
      <c r="BA105" s="491"/>
      <c r="BB105" s="491"/>
    </row>
    <row r="106" spans="1:54" ht="22.7" customHeight="1">
      <c r="A106" s="279"/>
      <c r="B106" s="286"/>
      <c r="C106" s="313"/>
      <c r="D106" s="317"/>
      <c r="E106" s="287" t="str">
        <f t="shared" si="21"/>
        <v/>
      </c>
      <c r="F106" s="313"/>
      <c r="G106" s="330"/>
      <c r="H106" s="287" t="str">
        <f t="shared" si="23"/>
        <v/>
      </c>
      <c r="I106" s="328" t="s">
        <v>222</v>
      </c>
      <c r="J106" s="329"/>
      <c r="K106" s="287" t="str">
        <f t="shared" si="24"/>
        <v/>
      </c>
      <c r="L106" s="313"/>
      <c r="M106" s="317"/>
      <c r="N106" s="287" t="str">
        <f t="shared" si="29"/>
        <v/>
      </c>
      <c r="O106" s="381"/>
      <c r="P106" s="382"/>
      <c r="Q106" s="287" t="s">
        <v>88</v>
      </c>
      <c r="R106" s="334"/>
      <c r="S106" s="352"/>
      <c r="T106" s="287" t="str">
        <f t="shared" si="22"/>
        <v/>
      </c>
      <c r="U106" s="404"/>
      <c r="V106" s="405"/>
      <c r="W106" s="421"/>
      <c r="X106" s="422"/>
      <c r="Y106" s="422"/>
      <c r="Z106" s="422"/>
      <c r="AA106" s="422"/>
      <c r="AB106" s="422"/>
      <c r="AC106" s="423"/>
      <c r="AD106" s="85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491"/>
      <c r="AW106" s="491"/>
      <c r="AX106" s="491"/>
      <c r="AY106" s="491"/>
      <c r="AZ106" s="491"/>
      <c r="BA106" s="491"/>
      <c r="BB106" s="491"/>
    </row>
    <row r="107" spans="1:54" s="58" customFormat="1" ht="22.7" customHeight="1" thickBot="1">
      <c r="A107" s="279"/>
      <c r="B107" s="286"/>
      <c r="C107" s="318"/>
      <c r="D107" s="319"/>
      <c r="E107" s="287" t="str">
        <f t="shared" si="21"/>
        <v/>
      </c>
      <c r="F107" s="318"/>
      <c r="G107" s="319"/>
      <c r="H107" s="287" t="str">
        <f t="shared" si="23"/>
        <v/>
      </c>
      <c r="I107" s="318"/>
      <c r="J107" s="319"/>
      <c r="K107" s="287" t="str">
        <f t="shared" si="24"/>
        <v/>
      </c>
      <c r="L107" s="318"/>
      <c r="M107" s="319"/>
      <c r="N107" s="287" t="str">
        <f t="shared" si="29"/>
        <v/>
      </c>
      <c r="O107" s="385"/>
      <c r="P107" s="386"/>
      <c r="Q107" s="287" t="s">
        <v>88</v>
      </c>
      <c r="R107" s="318"/>
      <c r="S107" s="319"/>
      <c r="T107" s="287" t="str">
        <f t="shared" si="22"/>
        <v/>
      </c>
      <c r="U107" s="406"/>
      <c r="V107" s="407"/>
      <c r="W107" s="427"/>
      <c r="X107" s="428"/>
      <c r="Y107" s="428"/>
      <c r="Z107" s="428"/>
      <c r="AA107" s="428"/>
      <c r="AB107" s="428"/>
      <c r="AC107" s="429"/>
      <c r="AD107" s="87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491"/>
      <c r="AW107" s="491"/>
      <c r="AX107" s="491"/>
      <c r="AY107" s="491"/>
      <c r="AZ107" s="491"/>
      <c r="BA107" s="491"/>
      <c r="BB107" s="491"/>
    </row>
    <row r="108" spans="1:54" s="250" customFormat="1" ht="22.15" customHeight="1" thickBot="1">
      <c r="A108" s="296">
        <v>45732</v>
      </c>
      <c r="B108" s="297" t="s">
        <v>167</v>
      </c>
      <c r="C108" s="313" t="s">
        <v>13</v>
      </c>
      <c r="D108" s="314"/>
      <c r="E108" s="298" t="str">
        <f t="shared" si="21"/>
        <v/>
      </c>
      <c r="F108" s="313" t="s">
        <v>190</v>
      </c>
      <c r="G108" s="317"/>
      <c r="H108" s="298" t="str">
        <f t="shared" si="23"/>
        <v/>
      </c>
      <c r="I108" s="344" t="s">
        <v>246</v>
      </c>
      <c r="J108" s="345"/>
      <c r="K108" s="298" t="str">
        <f t="shared" si="24"/>
        <v/>
      </c>
      <c r="L108" s="366" t="s">
        <v>100</v>
      </c>
      <c r="M108" s="367"/>
      <c r="N108" s="298" t="str">
        <f t="shared" si="29"/>
        <v/>
      </c>
      <c r="O108" s="381" t="s">
        <v>14</v>
      </c>
      <c r="P108" s="382"/>
      <c r="Q108" s="298" t="s">
        <v>88</v>
      </c>
      <c r="R108" s="313" t="s">
        <v>301</v>
      </c>
      <c r="S108" s="317"/>
      <c r="T108" s="298" t="str">
        <f t="shared" si="22"/>
        <v/>
      </c>
      <c r="U108" s="400" t="s">
        <v>91</v>
      </c>
      <c r="V108" s="401"/>
      <c r="W108" s="421">
        <v>5.5</v>
      </c>
      <c r="X108" s="422">
        <v>5.2451298701298699</v>
      </c>
      <c r="Y108" s="422">
        <v>1.2749999999999999</v>
      </c>
      <c r="Z108" s="422">
        <v>3.2600649350649347</v>
      </c>
      <c r="AA108" s="422"/>
      <c r="AB108" s="422"/>
      <c r="AC108" s="430">
        <v>878.11249999999995</v>
      </c>
      <c r="AD108" s="299"/>
      <c r="AE108" s="243">
        <f>A108</f>
        <v>45732</v>
      </c>
      <c r="AF108" s="243" t="str">
        <f>A109</f>
        <v>一</v>
      </c>
      <c r="AG108" s="243" t="str">
        <f>B108</f>
        <v>D1</v>
      </c>
      <c r="AH108" s="244" t="str">
        <f>C108</f>
        <v>白米飯</v>
      </c>
      <c r="AI108" s="245" t="str">
        <f>C109&amp;" "&amp;C110&amp;" "&amp;C111&amp;" "&amp;C112&amp;" "&amp;C113&amp;" "&amp;C114</f>
        <v xml:space="preserve">米     </v>
      </c>
      <c r="AJ108" s="244" t="str">
        <f>F108</f>
        <v>南瓜滷肉</v>
      </c>
      <c r="AK108" s="245" t="str">
        <f>F109&amp;" "&amp;F110&amp;" "&amp;F111&amp;" "&amp;F112&amp;" "&amp;F113&amp;" "&amp;F114</f>
        <v xml:space="preserve">豬後腿肉 南瓜 胡蘿蔔 大蒜  </v>
      </c>
      <c r="AL108" s="244" t="str">
        <f>I108</f>
        <v>洋蔥炒蛋</v>
      </c>
      <c r="AM108" s="245" t="str">
        <f>I109&amp;" "&amp;I110&amp;" "&amp;I111&amp;" "&amp;I112&amp;" "&amp;I113&amp;" "&amp;I114</f>
        <v xml:space="preserve">洋蔥 雞蛋 大蒜   </v>
      </c>
      <c r="AN108" s="244" t="str">
        <f>L108</f>
        <v>肉絲花椰</v>
      </c>
      <c r="AO108" s="245" t="str">
        <f>L109&amp;" "&amp;L110&amp;" "&amp;L111&amp;" "&amp;L112&amp;" "&amp;L113&amp;" "&amp;L114</f>
        <v xml:space="preserve">豬後腿肉 冷凍青花菜 胡蘿蔔 大蒜  </v>
      </c>
      <c r="AP108" s="244" t="str">
        <f>O108</f>
        <v>時蔬</v>
      </c>
      <c r="AQ108" s="245" t="str">
        <f>O109&amp;" "&amp;O110&amp;" "&amp;O111&amp;" "&amp;O112&amp;" "&amp;O113&amp;" "&amp;O114</f>
        <v xml:space="preserve">蔬菜 大蒜    </v>
      </c>
      <c r="AR108" s="244" t="str">
        <f>R108</f>
        <v>紫菜豆腐湯</v>
      </c>
      <c r="AS108" s="245" t="str">
        <f>R109&amp;" "&amp;R110&amp;" "&amp;R111&amp;" "&amp;R112&amp;" "&amp;R113&amp;" "&amp;R114</f>
        <v xml:space="preserve">紫菜 豆腐 薑   </v>
      </c>
      <c r="AT108" s="246" t="str">
        <f>U108</f>
        <v>水果</v>
      </c>
      <c r="AU108" s="244">
        <f>V108</f>
        <v>0</v>
      </c>
      <c r="AV108" s="490">
        <f>W108</f>
        <v>5.5</v>
      </c>
      <c r="AW108" s="490">
        <f t="shared" ref="AW108:BB108" si="31">X108</f>
        <v>5.2451298701298699</v>
      </c>
      <c r="AX108" s="490">
        <f t="shared" si="31"/>
        <v>1.2749999999999999</v>
      </c>
      <c r="AY108" s="490">
        <f t="shared" si="31"/>
        <v>3.2600649350649347</v>
      </c>
      <c r="AZ108" s="490">
        <f t="shared" si="31"/>
        <v>0</v>
      </c>
      <c r="BA108" s="490">
        <f t="shared" si="31"/>
        <v>0</v>
      </c>
      <c r="BB108" s="490">
        <f t="shared" si="31"/>
        <v>878.11249999999995</v>
      </c>
    </row>
    <row r="109" spans="1:54" s="58" customFormat="1" ht="22.7" customHeight="1">
      <c r="A109" s="279" t="s">
        <v>148</v>
      </c>
      <c r="B109" s="286"/>
      <c r="C109" s="315" t="s">
        <v>15</v>
      </c>
      <c r="D109" s="316">
        <v>10</v>
      </c>
      <c r="E109" s="287" t="str">
        <f t="shared" si="21"/>
        <v>公斤</v>
      </c>
      <c r="F109" s="315" t="s">
        <v>16</v>
      </c>
      <c r="G109" s="316">
        <v>6.5</v>
      </c>
      <c r="H109" s="287" t="str">
        <f t="shared" si="23"/>
        <v>公斤</v>
      </c>
      <c r="I109" s="346" t="s">
        <v>57</v>
      </c>
      <c r="J109" s="351">
        <v>4</v>
      </c>
      <c r="K109" s="287" t="str">
        <f t="shared" si="24"/>
        <v>公斤</v>
      </c>
      <c r="L109" s="368" t="s">
        <v>107</v>
      </c>
      <c r="M109" s="369">
        <v>1</v>
      </c>
      <c r="N109" s="287" t="str">
        <f t="shared" si="29"/>
        <v>公斤</v>
      </c>
      <c r="O109" s="383" t="s">
        <v>12</v>
      </c>
      <c r="P109" s="384">
        <v>7</v>
      </c>
      <c r="Q109" s="287" t="s">
        <v>11</v>
      </c>
      <c r="R109" s="315" t="s">
        <v>83</v>
      </c>
      <c r="S109" s="316">
        <v>0.2</v>
      </c>
      <c r="T109" s="287" t="str">
        <f t="shared" si="22"/>
        <v>公斤</v>
      </c>
      <c r="U109" s="402"/>
      <c r="V109" s="403"/>
      <c r="W109" s="424"/>
      <c r="X109" s="425"/>
      <c r="Y109" s="425" t="s">
        <v>318</v>
      </c>
      <c r="Z109" s="425"/>
      <c r="AA109" s="425"/>
      <c r="AB109" s="425"/>
      <c r="AC109" s="431"/>
      <c r="AD109" s="85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491"/>
      <c r="AW109" s="491"/>
      <c r="AX109" s="491"/>
      <c r="AY109" s="491"/>
      <c r="AZ109" s="491"/>
      <c r="BA109" s="491"/>
      <c r="BB109" s="491"/>
    </row>
    <row r="110" spans="1:54" ht="22.7" customHeight="1">
      <c r="A110" s="279"/>
      <c r="B110" s="286"/>
      <c r="C110" s="313"/>
      <c r="D110" s="317"/>
      <c r="E110" s="287" t="str">
        <f t="shared" si="21"/>
        <v/>
      </c>
      <c r="F110" s="313" t="s">
        <v>69</v>
      </c>
      <c r="G110" s="317">
        <v>4</v>
      </c>
      <c r="H110" s="287" t="str">
        <f t="shared" si="23"/>
        <v>公斤</v>
      </c>
      <c r="I110" s="344" t="s">
        <v>17</v>
      </c>
      <c r="J110" s="345">
        <v>4</v>
      </c>
      <c r="K110" s="287" t="str">
        <f t="shared" si="24"/>
        <v>公斤</v>
      </c>
      <c r="L110" s="366" t="s">
        <v>71</v>
      </c>
      <c r="M110" s="370">
        <v>7</v>
      </c>
      <c r="N110" s="287" t="str">
        <f t="shared" si="29"/>
        <v>公斤</v>
      </c>
      <c r="O110" s="381" t="s">
        <v>18</v>
      </c>
      <c r="P110" s="382">
        <v>0.05</v>
      </c>
      <c r="Q110" s="287" t="s">
        <v>11</v>
      </c>
      <c r="R110" s="313" t="s">
        <v>46</v>
      </c>
      <c r="S110" s="317">
        <v>3</v>
      </c>
      <c r="T110" s="287" t="str">
        <f t="shared" si="22"/>
        <v>公斤</v>
      </c>
      <c r="U110" s="404"/>
      <c r="V110" s="405"/>
      <c r="W110" s="421">
        <v>5.5</v>
      </c>
      <c r="X110" s="422">
        <v>4.5178571428571423</v>
      </c>
      <c r="Y110" s="422">
        <v>0.875</v>
      </c>
      <c r="Z110" s="422">
        <v>2.6964285714285712</v>
      </c>
      <c r="AA110" s="422"/>
      <c r="AB110" s="422"/>
      <c r="AC110" s="430">
        <v>834.14821428571418</v>
      </c>
      <c r="AD110" s="85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491"/>
      <c r="AW110" s="491"/>
      <c r="AX110" s="491"/>
      <c r="AY110" s="491"/>
      <c r="AZ110" s="491"/>
      <c r="BA110" s="491"/>
      <c r="BB110" s="491"/>
    </row>
    <row r="111" spans="1:54" ht="22.7" customHeight="1">
      <c r="A111" s="279"/>
      <c r="B111" s="286"/>
      <c r="C111" s="313"/>
      <c r="D111" s="317"/>
      <c r="E111" s="287" t="str">
        <f t="shared" si="21"/>
        <v/>
      </c>
      <c r="F111" s="328" t="s">
        <v>19</v>
      </c>
      <c r="G111" s="329">
        <v>0.5</v>
      </c>
      <c r="H111" s="287" t="str">
        <f t="shared" si="23"/>
        <v>公斤</v>
      </c>
      <c r="I111" s="344" t="s">
        <v>18</v>
      </c>
      <c r="J111" s="345">
        <v>0.05</v>
      </c>
      <c r="K111" s="287" t="str">
        <f t="shared" si="24"/>
        <v>公斤</v>
      </c>
      <c r="L111" s="366" t="s">
        <v>19</v>
      </c>
      <c r="M111" s="370">
        <v>0.5</v>
      </c>
      <c r="N111" s="287" t="str">
        <f t="shared" si="29"/>
        <v>公斤</v>
      </c>
      <c r="O111" s="381"/>
      <c r="P111" s="382"/>
      <c r="Q111" s="287" t="s">
        <v>88</v>
      </c>
      <c r="R111" s="339" t="s">
        <v>20</v>
      </c>
      <c r="S111" s="317">
        <v>0.05</v>
      </c>
      <c r="T111" s="287" t="str">
        <f t="shared" si="22"/>
        <v>公斤</v>
      </c>
      <c r="U111" s="404"/>
      <c r="V111" s="405"/>
      <c r="W111" s="421"/>
      <c r="X111" s="422"/>
      <c r="Y111" s="422"/>
      <c r="Z111" s="422"/>
      <c r="AA111" s="422"/>
      <c r="AB111" s="422"/>
      <c r="AC111" s="430"/>
      <c r="AD111" s="85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491"/>
      <c r="AW111" s="491"/>
      <c r="AX111" s="491"/>
      <c r="AY111" s="491"/>
      <c r="AZ111" s="491"/>
      <c r="BA111" s="491"/>
      <c r="BB111" s="491"/>
    </row>
    <row r="112" spans="1:54" ht="22.7" customHeight="1">
      <c r="A112" s="279"/>
      <c r="B112" s="286"/>
      <c r="C112" s="313"/>
      <c r="D112" s="317"/>
      <c r="E112" s="287" t="str">
        <f t="shared" si="21"/>
        <v/>
      </c>
      <c r="F112" s="313" t="s">
        <v>18</v>
      </c>
      <c r="G112" s="317">
        <v>0.05</v>
      </c>
      <c r="H112" s="287" t="str">
        <f t="shared" si="23"/>
        <v>公斤</v>
      </c>
      <c r="I112" s="344"/>
      <c r="J112" s="345"/>
      <c r="K112" s="287" t="str">
        <f t="shared" si="24"/>
        <v/>
      </c>
      <c r="L112" s="366" t="s">
        <v>18</v>
      </c>
      <c r="M112" s="370">
        <v>0.05</v>
      </c>
      <c r="N112" s="287" t="str">
        <f t="shared" si="29"/>
        <v>公斤</v>
      </c>
      <c r="O112" s="381"/>
      <c r="P112" s="382"/>
      <c r="Q112" s="287" t="s">
        <v>88</v>
      </c>
      <c r="R112" s="328"/>
      <c r="S112" s="329"/>
      <c r="T112" s="287" t="str">
        <f t="shared" si="22"/>
        <v/>
      </c>
      <c r="U112" s="404"/>
      <c r="V112" s="405"/>
      <c r="W112" s="421"/>
      <c r="X112" s="422"/>
      <c r="Y112" s="422"/>
      <c r="Z112" s="422"/>
      <c r="AA112" s="422"/>
      <c r="AB112" s="422"/>
      <c r="AC112" s="430"/>
      <c r="AD112" s="85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491"/>
      <c r="AW112" s="491"/>
      <c r="AX112" s="491"/>
      <c r="AY112" s="491"/>
      <c r="AZ112" s="491"/>
      <c r="BA112" s="491"/>
      <c r="BB112" s="491"/>
    </row>
    <row r="113" spans="1:54" ht="22.7" customHeight="1">
      <c r="A113" s="279"/>
      <c r="B113" s="286"/>
      <c r="C113" s="313"/>
      <c r="D113" s="317"/>
      <c r="E113" s="287" t="str">
        <f t="shared" si="21"/>
        <v/>
      </c>
      <c r="F113" s="313"/>
      <c r="G113" s="317"/>
      <c r="H113" s="287" t="str">
        <f t="shared" si="23"/>
        <v/>
      </c>
      <c r="I113" s="344"/>
      <c r="J113" s="348"/>
      <c r="K113" s="287" t="str">
        <f t="shared" si="24"/>
        <v/>
      </c>
      <c r="L113" s="366"/>
      <c r="M113" s="370"/>
      <c r="N113" s="287" t="str">
        <f t="shared" si="29"/>
        <v/>
      </c>
      <c r="O113" s="381"/>
      <c r="P113" s="382"/>
      <c r="Q113" s="287" t="s">
        <v>88</v>
      </c>
      <c r="R113" s="313"/>
      <c r="S113" s="317"/>
      <c r="T113" s="287" t="str">
        <f t="shared" si="22"/>
        <v/>
      </c>
      <c r="U113" s="404"/>
      <c r="V113" s="405"/>
      <c r="W113" s="421"/>
      <c r="X113" s="422"/>
      <c r="Y113" s="422"/>
      <c r="Z113" s="422"/>
      <c r="AA113" s="422"/>
      <c r="AB113" s="422"/>
      <c r="AC113" s="430"/>
      <c r="AD113" s="85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491"/>
      <c r="AW113" s="491"/>
      <c r="AX113" s="491"/>
      <c r="AY113" s="491"/>
      <c r="AZ113" s="491"/>
      <c r="BA113" s="491"/>
      <c r="BB113" s="491"/>
    </row>
    <row r="114" spans="1:54" s="58" customFormat="1" ht="21" customHeight="1" thickBot="1">
      <c r="A114" s="279"/>
      <c r="B114" s="286"/>
      <c r="C114" s="318"/>
      <c r="D114" s="319"/>
      <c r="E114" s="287" t="str">
        <f t="shared" si="21"/>
        <v/>
      </c>
      <c r="F114" s="318"/>
      <c r="G114" s="319"/>
      <c r="H114" s="287" t="str">
        <f t="shared" si="23"/>
        <v/>
      </c>
      <c r="I114" s="318"/>
      <c r="J114" s="319"/>
      <c r="K114" s="287" t="str">
        <f t="shared" si="24"/>
        <v/>
      </c>
      <c r="L114" s="371"/>
      <c r="M114" s="372"/>
      <c r="N114" s="287" t="str">
        <f t="shared" si="29"/>
        <v/>
      </c>
      <c r="O114" s="385"/>
      <c r="P114" s="386"/>
      <c r="Q114" s="287" t="s">
        <v>88</v>
      </c>
      <c r="R114" s="318"/>
      <c r="S114" s="319"/>
      <c r="T114" s="287" t="str">
        <f t="shared" si="22"/>
        <v/>
      </c>
      <c r="U114" s="406"/>
      <c r="V114" s="407"/>
      <c r="W114" s="427"/>
      <c r="X114" s="428"/>
      <c r="Y114" s="428"/>
      <c r="Z114" s="428"/>
      <c r="AA114" s="428"/>
      <c r="AB114" s="428"/>
      <c r="AC114" s="432"/>
      <c r="AD114" s="87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491"/>
      <c r="AW114" s="491"/>
      <c r="AX114" s="491"/>
      <c r="AY114" s="491"/>
      <c r="AZ114" s="491"/>
      <c r="BA114" s="491"/>
      <c r="BB114" s="491"/>
    </row>
    <row r="115" spans="1:54" s="77" customFormat="1" ht="22.15" customHeight="1" thickBot="1">
      <c r="A115" s="279">
        <v>45733</v>
      </c>
      <c r="B115" s="221" t="s">
        <v>168</v>
      </c>
      <c r="C115" s="313" t="s">
        <v>21</v>
      </c>
      <c r="D115" s="314"/>
      <c r="E115" s="285" t="str">
        <f t="shared" si="21"/>
        <v/>
      </c>
      <c r="F115" s="313" t="s">
        <v>76</v>
      </c>
      <c r="G115" s="317"/>
      <c r="H115" s="285" t="str">
        <f t="shared" si="23"/>
        <v/>
      </c>
      <c r="I115" s="334" t="s">
        <v>247</v>
      </c>
      <c r="J115" s="352"/>
      <c r="K115" s="285" t="str">
        <f t="shared" si="24"/>
        <v/>
      </c>
      <c r="L115" s="313" t="s">
        <v>278</v>
      </c>
      <c r="M115" s="317"/>
      <c r="N115" s="285" t="str">
        <f t="shared" si="29"/>
        <v/>
      </c>
      <c r="O115" s="381" t="s">
        <v>14</v>
      </c>
      <c r="P115" s="382"/>
      <c r="Q115" s="285" t="s">
        <v>88</v>
      </c>
      <c r="R115" s="313" t="s">
        <v>81</v>
      </c>
      <c r="S115" s="330"/>
      <c r="T115" s="285" t="str">
        <f t="shared" si="22"/>
        <v/>
      </c>
      <c r="U115" s="408" t="s">
        <v>315</v>
      </c>
      <c r="V115" s="401"/>
      <c r="W115" s="421">
        <v>5.1428571428571432</v>
      </c>
      <c r="X115" s="422">
        <v>3.8785714285714286</v>
      </c>
      <c r="Y115" s="422">
        <v>2.4050000000000002</v>
      </c>
      <c r="Z115" s="422">
        <v>3.1417857142857146</v>
      </c>
      <c r="AA115" s="422"/>
      <c r="AB115" s="422"/>
      <c r="AC115" s="430">
        <v>721.63847402597401</v>
      </c>
      <c r="AD115" s="38"/>
      <c r="AE115" s="71">
        <f>A115</f>
        <v>45733</v>
      </c>
      <c r="AF115" s="71" t="str">
        <f>A116</f>
        <v>二</v>
      </c>
      <c r="AG115" s="71" t="str">
        <f>B115</f>
        <v>D2</v>
      </c>
      <c r="AH115" s="72" t="str">
        <f>C115</f>
        <v>糙米飯</v>
      </c>
      <c r="AI115" s="73" t="str">
        <f>C116&amp;" "&amp;C117&amp;" "&amp;C118&amp;" "&amp;C119&amp;" "&amp;C120&amp;" "&amp;C121</f>
        <v xml:space="preserve">米 糙米    </v>
      </c>
      <c r="AJ115" s="72" t="str">
        <f>F115</f>
        <v>鹹酥雞</v>
      </c>
      <c r="AK115" s="73" t="str">
        <f>F116&amp;" "&amp;F117&amp;" "&amp;F118&amp;" "&amp;F119&amp;" "&amp;F120&amp;" "&amp;F121</f>
        <v xml:space="preserve">鹹酥雞 大蒜 九層塔   </v>
      </c>
      <c r="AL115" s="72" t="str">
        <f>I115</f>
        <v>鐵板豆腐</v>
      </c>
      <c r="AM115" s="73" t="str">
        <f>I116&amp;" "&amp;I117&amp;" "&amp;I118&amp;" "&amp;I119&amp;" "&amp;I120&amp;" "&amp;I121</f>
        <v xml:space="preserve">豆腐 脆筍 絞肉 胡蘿蔔 大蒜 </v>
      </c>
      <c r="AN115" s="72" t="str">
        <f>L115</f>
        <v>時瓜黑輪</v>
      </c>
      <c r="AO115" s="73" t="str">
        <f>L116&amp;" "&amp;L117&amp;" "&amp;L118&amp;" "&amp;L119&amp;" "&amp;L120&amp;" "&amp;L121</f>
        <v xml:space="preserve">時瓜 黑輪 胡蘿蔔 大蒜  </v>
      </c>
      <c r="AP115" s="72" t="str">
        <f>O115</f>
        <v>時蔬</v>
      </c>
      <c r="AQ115" s="73" t="str">
        <f>O116&amp;" "&amp;O117&amp;" "&amp;O118&amp;" "&amp;O119&amp;" "&amp;O120&amp;" "&amp;O121</f>
        <v xml:space="preserve">蔬菜 大蒜    </v>
      </c>
      <c r="AR115" s="72" t="str">
        <f>R115</f>
        <v>時蔬湯</v>
      </c>
      <c r="AS115" s="73" t="str">
        <f>R116&amp;" "&amp;R117&amp;" "&amp;R118&amp;" "&amp;R119&amp;" "&amp;R120&amp;" "&amp;R121</f>
        <v xml:space="preserve">時蔬 薑 排骨   </v>
      </c>
      <c r="AT115" s="74" t="str">
        <f>U115</f>
        <v>堅果</v>
      </c>
      <c r="AU115" s="72">
        <f>V115</f>
        <v>0</v>
      </c>
      <c r="AV115" s="492">
        <f>W115</f>
        <v>5.1428571428571432</v>
      </c>
      <c r="AW115" s="492">
        <f t="shared" ref="AW115:BB115" si="32">X115</f>
        <v>3.8785714285714286</v>
      </c>
      <c r="AX115" s="492">
        <f t="shared" si="32"/>
        <v>2.4050000000000002</v>
      </c>
      <c r="AY115" s="492">
        <f t="shared" si="32"/>
        <v>3.1417857142857146</v>
      </c>
      <c r="AZ115" s="492">
        <f t="shared" si="32"/>
        <v>0</v>
      </c>
      <c r="BA115" s="492">
        <f t="shared" si="32"/>
        <v>0</v>
      </c>
      <c r="BB115" s="492">
        <f t="shared" si="32"/>
        <v>721.63847402597401</v>
      </c>
    </row>
    <row r="116" spans="1:54" ht="22.7" customHeight="1">
      <c r="A116" s="279" t="s">
        <v>150</v>
      </c>
      <c r="B116" s="197"/>
      <c r="C116" s="315" t="s">
        <v>15</v>
      </c>
      <c r="D116" s="316">
        <v>7</v>
      </c>
      <c r="E116" s="199" t="str">
        <f t="shared" si="21"/>
        <v>公斤</v>
      </c>
      <c r="F116" s="315" t="s">
        <v>76</v>
      </c>
      <c r="G116" s="316">
        <v>10</v>
      </c>
      <c r="H116" s="199" t="str">
        <f t="shared" si="23"/>
        <v>公斤</v>
      </c>
      <c r="I116" s="353" t="s">
        <v>89</v>
      </c>
      <c r="J116" s="354">
        <v>6</v>
      </c>
      <c r="K116" s="199" t="str">
        <f t="shared" si="24"/>
        <v>公斤</v>
      </c>
      <c r="L116" s="315" t="s">
        <v>45</v>
      </c>
      <c r="M116" s="316">
        <v>7</v>
      </c>
      <c r="N116" s="199" t="str">
        <f t="shared" si="29"/>
        <v>公斤</v>
      </c>
      <c r="O116" s="383" t="s">
        <v>12</v>
      </c>
      <c r="P116" s="384">
        <v>7</v>
      </c>
      <c r="Q116" s="199"/>
      <c r="R116" s="315" t="s">
        <v>30</v>
      </c>
      <c r="S116" s="316">
        <v>3</v>
      </c>
      <c r="T116" s="199" t="str">
        <f t="shared" si="22"/>
        <v>公斤</v>
      </c>
      <c r="U116" s="402"/>
      <c r="V116" s="403"/>
      <c r="W116" s="424"/>
      <c r="X116" s="425"/>
      <c r="Y116" s="425"/>
      <c r="Z116" s="425"/>
      <c r="AA116" s="425"/>
      <c r="AB116" s="425"/>
      <c r="AC116" s="431"/>
      <c r="AD116" s="85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491"/>
      <c r="AW116" s="491"/>
      <c r="AX116" s="491"/>
      <c r="AY116" s="491"/>
      <c r="AZ116" s="491"/>
      <c r="BA116" s="491"/>
      <c r="BB116" s="491"/>
    </row>
    <row r="117" spans="1:54" ht="22.7" customHeight="1">
      <c r="A117" s="279"/>
      <c r="B117" s="197"/>
      <c r="C117" s="313" t="s">
        <v>23</v>
      </c>
      <c r="D117" s="317">
        <v>3</v>
      </c>
      <c r="E117" s="199" t="str">
        <f t="shared" si="21"/>
        <v>公斤</v>
      </c>
      <c r="F117" s="313" t="s">
        <v>18</v>
      </c>
      <c r="G117" s="317">
        <v>0.05</v>
      </c>
      <c r="H117" s="199" t="str">
        <f t="shared" si="23"/>
        <v>公斤</v>
      </c>
      <c r="I117" s="334" t="s">
        <v>248</v>
      </c>
      <c r="J117" s="352">
        <v>2</v>
      </c>
      <c r="K117" s="199" t="str">
        <f t="shared" si="24"/>
        <v>公斤</v>
      </c>
      <c r="L117" s="313" t="s">
        <v>122</v>
      </c>
      <c r="M117" s="317">
        <v>1</v>
      </c>
      <c r="N117" s="199" t="str">
        <f t="shared" si="29"/>
        <v>公斤</v>
      </c>
      <c r="O117" s="381" t="s">
        <v>18</v>
      </c>
      <c r="P117" s="382">
        <v>0.05</v>
      </c>
      <c r="Q117" s="199"/>
      <c r="R117" s="313" t="s">
        <v>20</v>
      </c>
      <c r="S117" s="317">
        <v>0.05</v>
      </c>
      <c r="T117" s="199" t="str">
        <f t="shared" si="22"/>
        <v>公斤</v>
      </c>
      <c r="U117" s="404"/>
      <c r="V117" s="405"/>
      <c r="W117" s="421">
        <v>5</v>
      </c>
      <c r="X117" s="422">
        <v>3.8785714285714286</v>
      </c>
      <c r="Y117" s="422">
        <v>1.7050000000000001</v>
      </c>
      <c r="Z117" s="422">
        <v>2.7917857142857141</v>
      </c>
      <c r="AA117" s="422"/>
      <c r="AB117" s="422"/>
      <c r="AC117" s="430">
        <v>652.93392857142851</v>
      </c>
      <c r="AD117" s="85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491"/>
      <c r="AW117" s="491"/>
      <c r="AX117" s="491"/>
      <c r="AY117" s="491"/>
      <c r="AZ117" s="491"/>
      <c r="BA117" s="491"/>
      <c r="BB117" s="491"/>
    </row>
    <row r="118" spans="1:54" ht="22.7" customHeight="1">
      <c r="A118" s="279"/>
      <c r="B118" s="197"/>
      <c r="C118" s="313"/>
      <c r="D118" s="317"/>
      <c r="E118" s="199" t="str">
        <f t="shared" si="21"/>
        <v/>
      </c>
      <c r="F118" s="328" t="s">
        <v>193</v>
      </c>
      <c r="G118" s="329">
        <v>0.01</v>
      </c>
      <c r="H118" s="199" t="str">
        <f t="shared" si="23"/>
        <v>公斤</v>
      </c>
      <c r="I118" s="334" t="s">
        <v>245</v>
      </c>
      <c r="J118" s="352">
        <v>1</v>
      </c>
      <c r="K118" s="199" t="str">
        <f t="shared" si="24"/>
        <v>公斤</v>
      </c>
      <c r="L118" s="313" t="s">
        <v>19</v>
      </c>
      <c r="M118" s="317">
        <v>0.5</v>
      </c>
      <c r="N118" s="199" t="str">
        <f t="shared" si="29"/>
        <v>公斤</v>
      </c>
      <c r="O118" s="381"/>
      <c r="P118" s="382"/>
      <c r="Q118" s="199"/>
      <c r="R118" s="313" t="s">
        <v>109</v>
      </c>
      <c r="S118" s="317">
        <v>1.2</v>
      </c>
      <c r="T118" s="199" t="str">
        <f t="shared" si="22"/>
        <v>公斤</v>
      </c>
      <c r="U118" s="404"/>
      <c r="V118" s="405"/>
      <c r="W118" s="421"/>
      <c r="X118" s="422"/>
      <c r="Y118" s="422"/>
      <c r="Z118" s="422"/>
      <c r="AA118" s="422"/>
      <c r="AB118" s="422"/>
      <c r="AC118" s="430"/>
      <c r="AD118" s="85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491"/>
      <c r="AW118" s="491"/>
      <c r="AX118" s="491"/>
      <c r="AY118" s="491"/>
      <c r="AZ118" s="491"/>
      <c r="BA118" s="491"/>
      <c r="BB118" s="491"/>
    </row>
    <row r="119" spans="1:54" ht="22.7" customHeight="1">
      <c r="A119" s="279"/>
      <c r="B119" s="197"/>
      <c r="C119" s="313"/>
      <c r="D119" s="317"/>
      <c r="E119" s="199" t="str">
        <f t="shared" si="21"/>
        <v/>
      </c>
      <c r="F119" s="313"/>
      <c r="G119" s="317"/>
      <c r="H119" s="199" t="str">
        <f t="shared" si="23"/>
        <v/>
      </c>
      <c r="I119" s="334" t="s">
        <v>19</v>
      </c>
      <c r="J119" s="352">
        <v>0.5</v>
      </c>
      <c r="K119" s="199" t="str">
        <f t="shared" si="24"/>
        <v>公斤</v>
      </c>
      <c r="L119" s="313" t="s">
        <v>18</v>
      </c>
      <c r="M119" s="317">
        <v>0.05</v>
      </c>
      <c r="N119" s="199" t="str">
        <f t="shared" si="29"/>
        <v>公斤</v>
      </c>
      <c r="O119" s="381"/>
      <c r="P119" s="382"/>
      <c r="Q119" s="199"/>
      <c r="R119" s="313"/>
      <c r="S119" s="317"/>
      <c r="T119" s="199" t="str">
        <f t="shared" si="22"/>
        <v/>
      </c>
      <c r="U119" s="404"/>
      <c r="V119" s="405"/>
      <c r="W119" s="421"/>
      <c r="X119" s="422"/>
      <c r="Y119" s="422"/>
      <c r="Z119" s="422"/>
      <c r="AA119" s="422"/>
      <c r="AB119" s="422"/>
      <c r="AC119" s="430"/>
      <c r="AD119" s="85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491"/>
      <c r="AW119" s="491"/>
      <c r="AX119" s="491"/>
      <c r="AY119" s="491"/>
      <c r="AZ119" s="491"/>
      <c r="BA119" s="491"/>
      <c r="BB119" s="491"/>
    </row>
    <row r="120" spans="1:54" ht="22.7" customHeight="1">
      <c r="A120" s="279"/>
      <c r="B120" s="197"/>
      <c r="C120" s="313"/>
      <c r="D120" s="317"/>
      <c r="E120" s="199" t="str">
        <f t="shared" si="21"/>
        <v/>
      </c>
      <c r="F120" s="313"/>
      <c r="G120" s="317"/>
      <c r="H120" s="199" t="str">
        <f t="shared" si="23"/>
        <v/>
      </c>
      <c r="I120" s="355" t="s">
        <v>18</v>
      </c>
      <c r="J120" s="356">
        <v>0.05</v>
      </c>
      <c r="K120" s="199" t="str">
        <f t="shared" si="24"/>
        <v>公斤</v>
      </c>
      <c r="L120" s="313"/>
      <c r="M120" s="317"/>
      <c r="N120" s="199" t="str">
        <f t="shared" si="29"/>
        <v/>
      </c>
      <c r="O120" s="381"/>
      <c r="P120" s="382"/>
      <c r="Q120" s="199"/>
      <c r="R120" s="313"/>
      <c r="S120" s="317"/>
      <c r="T120" s="199" t="str">
        <f t="shared" si="22"/>
        <v/>
      </c>
      <c r="U120" s="404"/>
      <c r="V120" s="405"/>
      <c r="W120" s="421"/>
      <c r="X120" s="422"/>
      <c r="Y120" s="422"/>
      <c r="Z120" s="422"/>
      <c r="AA120" s="422"/>
      <c r="AB120" s="422"/>
      <c r="AC120" s="430"/>
      <c r="AD120" s="85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491"/>
      <c r="AW120" s="491"/>
      <c r="AX120" s="491"/>
      <c r="AY120" s="491"/>
      <c r="AZ120" s="491"/>
      <c r="BA120" s="491"/>
      <c r="BB120" s="491"/>
    </row>
    <row r="121" spans="1:54" s="58" customFormat="1" ht="22.7" customHeight="1" thickBot="1">
      <c r="A121" s="279"/>
      <c r="B121" s="197"/>
      <c r="C121" s="318"/>
      <c r="D121" s="319"/>
      <c r="E121" s="199" t="str">
        <f t="shared" si="21"/>
        <v/>
      </c>
      <c r="F121" s="318"/>
      <c r="G121" s="319"/>
      <c r="H121" s="199" t="str">
        <f t="shared" si="23"/>
        <v/>
      </c>
      <c r="I121" s="334"/>
      <c r="J121" s="352"/>
      <c r="K121" s="199" t="str">
        <f t="shared" si="24"/>
        <v/>
      </c>
      <c r="L121" s="318"/>
      <c r="M121" s="319"/>
      <c r="N121" s="199" t="str">
        <f t="shared" si="29"/>
        <v/>
      </c>
      <c r="O121" s="385"/>
      <c r="P121" s="386"/>
      <c r="Q121" s="199"/>
      <c r="R121" s="318"/>
      <c r="S121" s="319"/>
      <c r="T121" s="199" t="str">
        <f t="shared" si="22"/>
        <v/>
      </c>
      <c r="U121" s="406"/>
      <c r="V121" s="407"/>
      <c r="W121" s="427"/>
      <c r="X121" s="428"/>
      <c r="Y121" s="428"/>
      <c r="Z121" s="428"/>
      <c r="AA121" s="428"/>
      <c r="AB121" s="428"/>
      <c r="AC121" s="432"/>
      <c r="AD121" s="87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491"/>
      <c r="AW121" s="491"/>
      <c r="AX121" s="491"/>
      <c r="AY121" s="491"/>
      <c r="AZ121" s="491"/>
      <c r="BA121" s="491"/>
      <c r="BB121" s="491"/>
    </row>
    <row r="122" spans="1:54" s="77" customFormat="1" ht="22.15" customHeight="1" thickBot="1">
      <c r="A122" s="279">
        <v>45734</v>
      </c>
      <c r="B122" s="197" t="s">
        <v>169</v>
      </c>
      <c r="C122" s="313" t="s">
        <v>93</v>
      </c>
      <c r="D122" s="314"/>
      <c r="E122" s="274" t="str">
        <f t="shared" si="21"/>
        <v/>
      </c>
      <c r="F122" s="313" t="s">
        <v>217</v>
      </c>
      <c r="G122" s="317"/>
      <c r="H122" s="274" t="str">
        <f t="shared" si="23"/>
        <v/>
      </c>
      <c r="I122" s="334" t="s">
        <v>249</v>
      </c>
      <c r="J122" s="352"/>
      <c r="K122" s="274" t="str">
        <f t="shared" si="24"/>
        <v/>
      </c>
      <c r="L122" s="328" t="s">
        <v>251</v>
      </c>
      <c r="M122" s="329"/>
      <c r="N122" s="274" t="str">
        <f t="shared" si="29"/>
        <v/>
      </c>
      <c r="O122" s="381" t="s">
        <v>14</v>
      </c>
      <c r="P122" s="382"/>
      <c r="Q122" s="274"/>
      <c r="R122" s="313" t="s">
        <v>302</v>
      </c>
      <c r="S122" s="317"/>
      <c r="T122" s="274" t="str">
        <f t="shared" si="22"/>
        <v/>
      </c>
      <c r="U122" s="413" t="s">
        <v>91</v>
      </c>
      <c r="V122" s="409" t="s">
        <v>316</v>
      </c>
      <c r="W122" s="421">
        <v>3.5</v>
      </c>
      <c r="X122" s="422">
        <v>3.2207792207792205</v>
      </c>
      <c r="Y122" s="422">
        <v>3.0549999999999997</v>
      </c>
      <c r="Z122" s="422">
        <v>3.1378896103896103</v>
      </c>
      <c r="AA122" s="422"/>
      <c r="AB122" s="422"/>
      <c r="AC122" s="430">
        <v>845.49269480519479</v>
      </c>
      <c r="AD122" s="38"/>
      <c r="AE122" s="71">
        <f>A122</f>
        <v>45734</v>
      </c>
      <c r="AF122" s="71" t="str">
        <f>A123</f>
        <v>三</v>
      </c>
      <c r="AG122" s="71" t="str">
        <f>B122</f>
        <v>D3</v>
      </c>
      <c r="AH122" s="72" t="str">
        <f>C122</f>
        <v>刈包特餐</v>
      </c>
      <c r="AI122" s="73" t="str">
        <f>C123&amp;" "&amp;C124&amp;" "&amp;C125&amp;" "&amp;C126&amp;" "&amp;C127&amp;" "&amp;C128</f>
        <v xml:space="preserve">刈包     </v>
      </c>
      <c r="AJ122" s="72" t="str">
        <f>F122</f>
        <v>香滷肉排</v>
      </c>
      <c r="AK122" s="73" t="str">
        <f>F123&amp;" "&amp;F124&amp;" "&amp;F125&amp;" "&amp;F126&amp;" "&amp;F127&amp;" "&amp;F128</f>
        <v xml:space="preserve">肉排     </v>
      </c>
      <c r="AL122" s="72" t="str">
        <f>I122</f>
        <v>洋蔥肉絲</v>
      </c>
      <c r="AM122" s="73" t="str">
        <f>I123&amp;" "&amp;I124&amp;" "&amp;I125&amp;" "&amp;I126&amp;" "&amp;I127&amp;" "&amp;I128</f>
        <v xml:space="preserve">豬後腿肉 洋蔥 大蒜 黑胡椒粒  </v>
      </c>
      <c r="AN122" s="72" t="str">
        <f>L122</f>
        <v>蛋香甘藍</v>
      </c>
      <c r="AO122" s="73" t="str">
        <f>L123&amp;" "&amp;L124&amp;" "&amp;L125&amp;" "&amp;L126&amp;" "&amp;L127&amp;" "&amp;L128</f>
        <v xml:space="preserve">雞蛋 甘藍 大蒜   </v>
      </c>
      <c r="AP122" s="72" t="str">
        <f>O122</f>
        <v>時蔬</v>
      </c>
      <c r="AQ122" s="73" t="str">
        <f>O123&amp;" "&amp;O124&amp;" "&amp;O125&amp;" "&amp;O126&amp;" "&amp;O127&amp;" "&amp;O128</f>
        <v xml:space="preserve">蔬菜 大蒜    </v>
      </c>
      <c r="AR122" s="72" t="str">
        <f>R122</f>
        <v>鹹粥</v>
      </c>
      <c r="AS122" s="73" t="str">
        <f>R123&amp;" "&amp;R124&amp;" "&amp;R125&amp;" "&amp;R126&amp;" "&amp;R127&amp;" "&amp;R128</f>
        <v xml:space="preserve">絞肉 白米 胡蘿蔔 乾香菇 時蔬 </v>
      </c>
      <c r="AT122" s="74" t="str">
        <f>U122</f>
        <v>水果</v>
      </c>
      <c r="AU122" s="72" t="str">
        <f>V122</f>
        <v>有機豆奶</v>
      </c>
      <c r="AV122" s="492">
        <f>W122</f>
        <v>3.5</v>
      </c>
      <c r="AW122" s="492">
        <f t="shared" ref="AW122:BB122" si="33">X122</f>
        <v>3.2207792207792205</v>
      </c>
      <c r="AX122" s="492">
        <f t="shared" si="33"/>
        <v>3.0549999999999997</v>
      </c>
      <c r="AY122" s="492">
        <f t="shared" si="33"/>
        <v>3.1378896103896103</v>
      </c>
      <c r="AZ122" s="492">
        <f t="shared" si="33"/>
        <v>0</v>
      </c>
      <c r="BA122" s="492">
        <f t="shared" si="33"/>
        <v>0</v>
      </c>
      <c r="BB122" s="492">
        <f t="shared" si="33"/>
        <v>845.49269480519479</v>
      </c>
    </row>
    <row r="123" spans="1:54" ht="22.7" customHeight="1">
      <c r="A123" s="279" t="s">
        <v>152</v>
      </c>
      <c r="B123" s="197"/>
      <c r="C123" s="315" t="s">
        <v>94</v>
      </c>
      <c r="D123" s="316">
        <v>4</v>
      </c>
      <c r="E123" s="199" t="str">
        <f t="shared" si="21"/>
        <v>公斤</v>
      </c>
      <c r="F123" s="315" t="s">
        <v>218</v>
      </c>
      <c r="G123" s="316">
        <v>6</v>
      </c>
      <c r="H123" s="199" t="str">
        <f t="shared" si="23"/>
        <v>公斤</v>
      </c>
      <c r="I123" s="315" t="s">
        <v>16</v>
      </c>
      <c r="J123" s="316">
        <v>3</v>
      </c>
      <c r="K123" s="199" t="str">
        <f t="shared" si="24"/>
        <v>公斤</v>
      </c>
      <c r="L123" s="315" t="s">
        <v>53</v>
      </c>
      <c r="M123" s="316">
        <v>2</v>
      </c>
      <c r="N123" s="199" t="str">
        <f t="shared" si="29"/>
        <v>公斤</v>
      </c>
      <c r="O123" s="383" t="s">
        <v>12</v>
      </c>
      <c r="P123" s="384">
        <v>7</v>
      </c>
      <c r="Q123" s="199"/>
      <c r="R123" s="315" t="s">
        <v>47</v>
      </c>
      <c r="S123" s="316">
        <v>1</v>
      </c>
      <c r="T123" s="199" t="str">
        <f t="shared" si="22"/>
        <v>公斤</v>
      </c>
      <c r="U123" s="402"/>
      <c r="V123" s="403"/>
      <c r="W123" s="424"/>
      <c r="X123" s="425"/>
      <c r="Y123" s="425"/>
      <c r="Z123" s="425"/>
      <c r="AA123" s="425"/>
      <c r="AB123" s="425"/>
      <c r="AC123" s="431"/>
      <c r="AD123" s="85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491"/>
      <c r="AW123" s="491"/>
      <c r="AX123" s="491"/>
      <c r="AY123" s="491"/>
      <c r="AZ123" s="491"/>
      <c r="BA123" s="491"/>
      <c r="BB123" s="491"/>
    </row>
    <row r="124" spans="1:54" ht="22.7" customHeight="1">
      <c r="A124" s="279"/>
      <c r="B124" s="197"/>
      <c r="C124" s="313"/>
      <c r="D124" s="317"/>
      <c r="E124" s="199" t="str">
        <f t="shared" si="21"/>
        <v/>
      </c>
      <c r="F124" s="313"/>
      <c r="G124" s="317"/>
      <c r="H124" s="199" t="str">
        <f t="shared" si="23"/>
        <v/>
      </c>
      <c r="I124" s="313" t="s">
        <v>28</v>
      </c>
      <c r="J124" s="317">
        <v>6</v>
      </c>
      <c r="K124" s="199" t="str">
        <f t="shared" si="24"/>
        <v>公斤</v>
      </c>
      <c r="L124" s="328" t="s">
        <v>126</v>
      </c>
      <c r="M124" s="329">
        <v>7</v>
      </c>
      <c r="N124" s="199" t="str">
        <f t="shared" si="29"/>
        <v>公斤</v>
      </c>
      <c r="O124" s="381" t="s">
        <v>18</v>
      </c>
      <c r="P124" s="382">
        <v>0.05</v>
      </c>
      <c r="Q124" s="199"/>
      <c r="R124" s="313" t="s">
        <v>303</v>
      </c>
      <c r="S124" s="317">
        <v>3</v>
      </c>
      <c r="T124" s="199" t="str">
        <f t="shared" si="22"/>
        <v>公斤</v>
      </c>
      <c r="U124" s="404"/>
      <c r="V124" s="405"/>
      <c r="W124" s="421">
        <v>3.5</v>
      </c>
      <c r="X124" s="422">
        <v>2.8571428571428568</v>
      </c>
      <c r="Y124" s="422">
        <v>2.355</v>
      </c>
      <c r="Z124" s="422">
        <v>2.6060714285714282</v>
      </c>
      <c r="AA124" s="422"/>
      <c r="AB124" s="422"/>
      <c r="AC124" s="430">
        <v>800.27840909090901</v>
      </c>
      <c r="AD124" s="85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491"/>
      <c r="AW124" s="491"/>
      <c r="AX124" s="491"/>
      <c r="AY124" s="491"/>
      <c r="AZ124" s="491"/>
      <c r="BA124" s="491"/>
      <c r="BB124" s="491"/>
    </row>
    <row r="125" spans="1:54" ht="22.7" customHeight="1">
      <c r="A125" s="279"/>
      <c r="B125" s="197"/>
      <c r="C125" s="313"/>
      <c r="D125" s="317"/>
      <c r="E125" s="199" t="str">
        <f t="shared" si="21"/>
        <v/>
      </c>
      <c r="F125" s="339"/>
      <c r="G125" s="317"/>
      <c r="H125" s="199" t="str">
        <f t="shared" si="23"/>
        <v/>
      </c>
      <c r="I125" s="313" t="s">
        <v>18</v>
      </c>
      <c r="J125" s="317">
        <v>0.05</v>
      </c>
      <c r="K125" s="199" t="str">
        <f t="shared" si="24"/>
        <v>公斤</v>
      </c>
      <c r="L125" s="313" t="s">
        <v>18</v>
      </c>
      <c r="M125" s="317">
        <v>0.05</v>
      </c>
      <c r="N125" s="199" t="str">
        <f t="shared" si="29"/>
        <v>公斤</v>
      </c>
      <c r="O125" s="381"/>
      <c r="P125" s="382"/>
      <c r="Q125" s="199"/>
      <c r="R125" s="313" t="s">
        <v>19</v>
      </c>
      <c r="S125" s="317">
        <v>0.5</v>
      </c>
      <c r="T125" s="199" t="str">
        <f t="shared" si="22"/>
        <v>公斤</v>
      </c>
      <c r="U125" s="404"/>
      <c r="V125" s="405"/>
      <c r="W125" s="421"/>
      <c r="X125" s="422"/>
      <c r="Y125" s="422"/>
      <c r="Z125" s="422"/>
      <c r="AA125" s="422"/>
      <c r="AB125" s="422"/>
      <c r="AC125" s="430"/>
      <c r="AD125" s="85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491"/>
      <c r="AW125" s="491"/>
      <c r="AX125" s="491"/>
      <c r="AY125" s="491"/>
      <c r="AZ125" s="491"/>
      <c r="BA125" s="491"/>
      <c r="BB125" s="491"/>
    </row>
    <row r="126" spans="1:54" ht="22.7" customHeight="1">
      <c r="A126" s="279"/>
      <c r="B126" s="197"/>
      <c r="C126" s="313"/>
      <c r="D126" s="317"/>
      <c r="E126" s="199" t="str">
        <f t="shared" si="21"/>
        <v/>
      </c>
      <c r="F126" s="328"/>
      <c r="G126" s="329"/>
      <c r="H126" s="199" t="str">
        <f t="shared" si="23"/>
        <v/>
      </c>
      <c r="I126" s="313" t="s">
        <v>250</v>
      </c>
      <c r="J126" s="317"/>
      <c r="K126" s="199" t="str">
        <f t="shared" si="24"/>
        <v/>
      </c>
      <c r="L126" s="313"/>
      <c r="M126" s="317"/>
      <c r="N126" s="199" t="str">
        <f t="shared" si="29"/>
        <v/>
      </c>
      <c r="O126" s="381"/>
      <c r="P126" s="382"/>
      <c r="Q126" s="199"/>
      <c r="R126" s="313" t="s">
        <v>26</v>
      </c>
      <c r="S126" s="317">
        <v>0.05</v>
      </c>
      <c r="T126" s="199" t="str">
        <f t="shared" si="22"/>
        <v>公斤</v>
      </c>
      <c r="U126" s="404"/>
      <c r="V126" s="405"/>
      <c r="W126" s="421"/>
      <c r="X126" s="422"/>
      <c r="Y126" s="422"/>
      <c r="Z126" s="422"/>
      <c r="AA126" s="422"/>
      <c r="AB126" s="422"/>
      <c r="AC126" s="430"/>
      <c r="AD126" s="85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491"/>
      <c r="AW126" s="491"/>
      <c r="AX126" s="491"/>
      <c r="AY126" s="491"/>
      <c r="AZ126" s="491"/>
      <c r="BA126" s="491"/>
      <c r="BB126" s="491"/>
    </row>
    <row r="127" spans="1:54" ht="18" customHeight="1">
      <c r="A127" s="279"/>
      <c r="B127" s="197"/>
      <c r="C127" s="313"/>
      <c r="D127" s="317"/>
      <c r="E127" s="199" t="str">
        <f t="shared" si="21"/>
        <v/>
      </c>
      <c r="F127" s="313"/>
      <c r="G127" s="317"/>
      <c r="H127" s="199" t="str">
        <f t="shared" si="23"/>
        <v/>
      </c>
      <c r="I127" s="313"/>
      <c r="J127" s="317"/>
      <c r="K127" s="199" t="str">
        <f t="shared" si="24"/>
        <v/>
      </c>
      <c r="L127" s="313"/>
      <c r="M127" s="317"/>
      <c r="N127" s="199" t="str">
        <f t="shared" si="29"/>
        <v/>
      </c>
      <c r="O127" s="381"/>
      <c r="P127" s="382"/>
      <c r="Q127" s="199"/>
      <c r="R127" s="313" t="s">
        <v>14</v>
      </c>
      <c r="S127" s="317">
        <v>3</v>
      </c>
      <c r="T127" s="199" t="str">
        <f t="shared" si="22"/>
        <v>公斤</v>
      </c>
      <c r="U127" s="404"/>
      <c r="V127" s="405"/>
      <c r="W127" s="421"/>
      <c r="X127" s="422"/>
      <c r="Y127" s="422"/>
      <c r="Z127" s="422"/>
      <c r="AA127" s="422"/>
      <c r="AB127" s="422"/>
      <c r="AC127" s="430"/>
      <c r="AD127" s="8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491"/>
      <c r="AW127" s="491"/>
      <c r="AX127" s="491"/>
      <c r="AY127" s="491"/>
      <c r="AZ127" s="491"/>
      <c r="BA127" s="491"/>
      <c r="BB127" s="491"/>
    </row>
    <row r="128" spans="1:54" s="58" customFormat="1" ht="15" customHeight="1" thickBot="1">
      <c r="A128" s="279"/>
      <c r="B128" s="197"/>
      <c r="C128" s="318"/>
      <c r="D128" s="319"/>
      <c r="E128" s="199" t="str">
        <f t="shared" si="21"/>
        <v/>
      </c>
      <c r="F128" s="318"/>
      <c r="G128" s="319"/>
      <c r="H128" s="199" t="str">
        <f t="shared" si="23"/>
        <v/>
      </c>
      <c r="I128" s="332"/>
      <c r="J128" s="333"/>
      <c r="K128" s="199" t="str">
        <f t="shared" si="24"/>
        <v/>
      </c>
      <c r="L128" s="318"/>
      <c r="M128" s="319"/>
      <c r="N128" s="199" t="str">
        <f t="shared" si="29"/>
        <v/>
      </c>
      <c r="O128" s="385"/>
      <c r="P128" s="386"/>
      <c r="Q128" s="199"/>
      <c r="R128" s="318"/>
      <c r="S128" s="319"/>
      <c r="T128" s="199"/>
      <c r="U128" s="406"/>
      <c r="V128" s="407"/>
      <c r="W128" s="427"/>
      <c r="X128" s="428"/>
      <c r="Y128" s="428"/>
      <c r="Z128" s="428"/>
      <c r="AA128" s="428"/>
      <c r="AB128" s="428"/>
      <c r="AC128" s="432"/>
      <c r="AD128" s="88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491"/>
      <c r="AW128" s="491"/>
      <c r="AX128" s="491"/>
      <c r="AY128" s="491"/>
      <c r="AZ128" s="491"/>
      <c r="BA128" s="491"/>
      <c r="BB128" s="491"/>
    </row>
    <row r="129" spans="1:54" s="77" customFormat="1" ht="22.15" customHeight="1" thickBot="1">
      <c r="A129" s="279">
        <v>45735</v>
      </c>
      <c r="B129" s="197" t="s">
        <v>170</v>
      </c>
      <c r="C129" s="318" t="s">
        <v>21</v>
      </c>
      <c r="D129" s="320"/>
      <c r="E129" s="274" t="str">
        <f t="shared" si="21"/>
        <v/>
      </c>
      <c r="F129" s="313" t="s">
        <v>219</v>
      </c>
      <c r="G129" s="330"/>
      <c r="H129" s="274" t="str">
        <f t="shared" si="23"/>
        <v/>
      </c>
      <c r="I129" s="344" t="s">
        <v>251</v>
      </c>
      <c r="J129" s="345"/>
      <c r="K129" s="274" t="str">
        <f t="shared" si="24"/>
        <v/>
      </c>
      <c r="L129" s="318" t="s">
        <v>279</v>
      </c>
      <c r="M129" s="319"/>
      <c r="N129" s="274" t="str">
        <f t="shared" si="29"/>
        <v/>
      </c>
      <c r="O129" s="385" t="s">
        <v>14</v>
      </c>
      <c r="P129" s="386"/>
      <c r="Q129" s="274"/>
      <c r="R129" s="344" t="s">
        <v>304</v>
      </c>
      <c r="S129" s="348"/>
      <c r="T129" s="274" t="str">
        <f t="shared" si="22"/>
        <v/>
      </c>
      <c r="U129" s="408" t="s">
        <v>144</v>
      </c>
      <c r="V129" s="401"/>
      <c r="W129" s="421">
        <v>6.1749999999999998</v>
      </c>
      <c r="X129" s="422">
        <v>3.0691558441558437</v>
      </c>
      <c r="Y129" s="422">
        <v>1.75</v>
      </c>
      <c r="Z129" s="422">
        <v>2.4095779220779221</v>
      </c>
      <c r="AA129" s="422"/>
      <c r="AB129" s="422"/>
      <c r="AC129" s="430">
        <v>868.11249999999995</v>
      </c>
      <c r="AD129" s="38"/>
      <c r="AE129" s="71">
        <f>A129</f>
        <v>45735</v>
      </c>
      <c r="AF129" s="71" t="str">
        <f>A130</f>
        <v>四</v>
      </c>
      <c r="AG129" s="71" t="str">
        <f>B129</f>
        <v>D4</v>
      </c>
      <c r="AH129" s="72" t="str">
        <f>C129</f>
        <v>糙米飯</v>
      </c>
      <c r="AI129" s="73" t="str">
        <f>C130&amp;" "&amp;C131&amp;" "&amp;C132&amp;" "&amp;C133&amp;" "&amp;C134&amp;" "&amp;C135</f>
        <v xml:space="preserve">米 糙米    </v>
      </c>
      <c r="AJ129" s="72" t="str">
        <f>F129</f>
        <v>咖哩鮮魚</v>
      </c>
      <c r="AK129" s="73" t="str">
        <f>F130&amp;" "&amp;F131&amp;" "&amp;F132&amp;" "&amp;F133&amp;" "&amp;F134&amp;" "&amp;F135</f>
        <v xml:space="preserve">魚丁 馬鈴薯 洋蔥 胡蘿蔔 咖哩粉 </v>
      </c>
      <c r="AL129" s="72" t="str">
        <f>I129</f>
        <v>蛋香甘藍</v>
      </c>
      <c r="AM129" s="73" t="str">
        <f>I130&amp;" "&amp;I131&amp;" "&amp;I132&amp;" "&amp;I133&amp;" "&amp;I134&amp;" "&amp;I135</f>
        <v xml:space="preserve">甘藍 雞蛋 大蒜   </v>
      </c>
      <c r="AN129" s="72" t="str">
        <f>L129</f>
        <v>塔香海茸</v>
      </c>
      <c r="AO129" s="73" t="str">
        <f>L130&amp;" "&amp;L131&amp;" "&amp;L132&amp;" "&amp;L133&amp;" "&amp;L134&amp;" "&amp;L135</f>
        <v xml:space="preserve">海帶茸 胡蘿蔔 豬後腿肉 大蒜 九層塔 </v>
      </c>
      <c r="AP129" s="72" t="str">
        <f>O129</f>
        <v>時蔬</v>
      </c>
      <c r="AQ129" s="73" t="str">
        <f>O130&amp;" "&amp;O131&amp;" "&amp;O132&amp;" "&amp;O133&amp;" "&amp;O134&amp;" "&amp;O135</f>
        <v xml:space="preserve">蔬菜 大蒜    </v>
      </c>
      <c r="AR129" s="72" t="str">
        <f>R129</f>
        <v>冬瓜銀耳湯</v>
      </c>
      <c r="AS129" s="73" t="str">
        <f>R130&amp;" "&amp;R131&amp;" "&amp;R132&amp;" "&amp;R133&amp;" "&amp;R134&amp;" "&amp;R135</f>
        <v xml:space="preserve">乾銀耳 枸杞 二砂糖 冬瓜糖磚  </v>
      </c>
      <c r="AT129" s="74" t="str">
        <f>U129</f>
        <v>果汁</v>
      </c>
      <c r="AU129" s="72">
        <f>V129</f>
        <v>0</v>
      </c>
      <c r="AV129" s="492">
        <f>W129</f>
        <v>6.1749999999999998</v>
      </c>
      <c r="AW129" s="492">
        <f t="shared" ref="AW129:BB129" si="34">X129</f>
        <v>3.0691558441558437</v>
      </c>
      <c r="AX129" s="492">
        <f t="shared" si="34"/>
        <v>1.75</v>
      </c>
      <c r="AY129" s="492">
        <f t="shared" si="34"/>
        <v>2.4095779220779221</v>
      </c>
      <c r="AZ129" s="492">
        <f t="shared" si="34"/>
        <v>0</v>
      </c>
      <c r="BA129" s="492">
        <f t="shared" si="34"/>
        <v>0</v>
      </c>
      <c r="BB129" s="492">
        <f t="shared" si="34"/>
        <v>868.11249999999995</v>
      </c>
    </row>
    <row r="130" spans="1:54" ht="15.75" customHeight="1">
      <c r="A130" s="279" t="s">
        <v>154</v>
      </c>
      <c r="B130" s="197"/>
      <c r="C130" s="315" t="s">
        <v>15</v>
      </c>
      <c r="D130" s="316">
        <v>7</v>
      </c>
      <c r="E130" s="199" t="str">
        <f t="shared" si="21"/>
        <v>公斤</v>
      </c>
      <c r="F130" s="315" t="s">
        <v>138</v>
      </c>
      <c r="G130" s="331">
        <v>6.5</v>
      </c>
      <c r="H130" s="199" t="str">
        <f t="shared" si="23"/>
        <v>公斤</v>
      </c>
      <c r="I130" s="346" t="s">
        <v>64</v>
      </c>
      <c r="J130" s="351">
        <v>4</v>
      </c>
      <c r="K130" s="199" t="str">
        <f t="shared" si="24"/>
        <v>公斤</v>
      </c>
      <c r="L130" s="315" t="s">
        <v>234</v>
      </c>
      <c r="M130" s="316">
        <v>6</v>
      </c>
      <c r="N130" s="199" t="str">
        <f t="shared" si="29"/>
        <v>公斤</v>
      </c>
      <c r="O130" s="383" t="s">
        <v>12</v>
      </c>
      <c r="P130" s="384">
        <v>7</v>
      </c>
      <c r="Q130" s="199"/>
      <c r="R130" s="396" t="s">
        <v>305</v>
      </c>
      <c r="S130" s="397">
        <v>0.2</v>
      </c>
      <c r="T130" s="199" t="str">
        <f t="shared" si="22"/>
        <v>公斤</v>
      </c>
      <c r="U130" s="402"/>
      <c r="V130" s="403"/>
      <c r="W130" s="424"/>
      <c r="X130" s="425"/>
      <c r="Y130" s="425"/>
      <c r="Z130" s="425"/>
      <c r="AA130" s="425"/>
      <c r="AB130" s="425"/>
      <c r="AC130" s="431"/>
      <c r="AD130" s="89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491"/>
      <c r="AW130" s="491"/>
      <c r="AX130" s="491"/>
      <c r="AY130" s="491"/>
      <c r="AZ130" s="491"/>
      <c r="BA130" s="491"/>
      <c r="BB130" s="491"/>
    </row>
    <row r="131" spans="1:54" ht="15.75" customHeight="1">
      <c r="A131" s="279"/>
      <c r="B131" s="197"/>
      <c r="C131" s="313" t="s">
        <v>23</v>
      </c>
      <c r="D131" s="317">
        <v>3</v>
      </c>
      <c r="E131" s="199" t="str">
        <f t="shared" ref="E131:E170" si="35">IF(D131,"公斤","")</f>
        <v>公斤</v>
      </c>
      <c r="F131" s="313" t="s">
        <v>139</v>
      </c>
      <c r="G131" s="330">
        <v>3</v>
      </c>
      <c r="H131" s="199" t="str">
        <f t="shared" si="23"/>
        <v>公斤</v>
      </c>
      <c r="I131" s="344" t="s">
        <v>53</v>
      </c>
      <c r="J131" s="345">
        <v>4</v>
      </c>
      <c r="K131" s="199" t="str">
        <f t="shared" si="24"/>
        <v>公斤</v>
      </c>
      <c r="L131" s="313" t="s">
        <v>19</v>
      </c>
      <c r="M131" s="317">
        <v>0.5</v>
      </c>
      <c r="N131" s="199" t="str">
        <f t="shared" si="29"/>
        <v>公斤</v>
      </c>
      <c r="O131" s="381" t="s">
        <v>18</v>
      </c>
      <c r="P131" s="382">
        <v>0.05</v>
      </c>
      <c r="Q131" s="199"/>
      <c r="R131" s="344" t="s">
        <v>306</v>
      </c>
      <c r="S131" s="348">
        <v>0.1</v>
      </c>
      <c r="T131" s="199" t="str">
        <f t="shared" ref="T131:T170" si="36">IF(S131,"公斤","")</f>
        <v>公斤</v>
      </c>
      <c r="U131" s="410"/>
      <c r="V131" s="405"/>
      <c r="W131" s="421">
        <v>6.1749999999999998</v>
      </c>
      <c r="X131" s="422">
        <v>2.8977272727272725</v>
      </c>
      <c r="Y131" s="422">
        <v>1.1499999999999999</v>
      </c>
      <c r="Z131" s="422">
        <v>2.023863636363636</v>
      </c>
      <c r="AA131" s="422"/>
      <c r="AB131" s="422"/>
      <c r="AC131" s="430">
        <v>777.57678571428573</v>
      </c>
      <c r="AD131" s="89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491"/>
      <c r="AW131" s="491"/>
      <c r="AX131" s="491"/>
      <c r="AY131" s="491"/>
      <c r="AZ131" s="491"/>
      <c r="BA131" s="491"/>
      <c r="BB131" s="491"/>
    </row>
    <row r="132" spans="1:54" ht="15.75" customHeight="1">
      <c r="A132" s="279"/>
      <c r="B132" s="197"/>
      <c r="C132" s="313"/>
      <c r="D132" s="317"/>
      <c r="E132" s="199" t="str">
        <f t="shared" si="35"/>
        <v/>
      </c>
      <c r="F132" s="313" t="s">
        <v>28</v>
      </c>
      <c r="G132" s="330">
        <v>2</v>
      </c>
      <c r="H132" s="199" t="str">
        <f t="shared" si="23"/>
        <v>公斤</v>
      </c>
      <c r="I132" s="344" t="s">
        <v>18</v>
      </c>
      <c r="J132" s="348">
        <v>0.05</v>
      </c>
      <c r="K132" s="199" t="str">
        <f t="shared" si="24"/>
        <v>公斤</v>
      </c>
      <c r="L132" s="313" t="s">
        <v>16</v>
      </c>
      <c r="M132" s="317">
        <v>0.6</v>
      </c>
      <c r="N132" s="199" t="str">
        <f t="shared" si="29"/>
        <v>公斤</v>
      </c>
      <c r="O132" s="381"/>
      <c r="P132" s="382"/>
      <c r="Q132" s="199"/>
      <c r="R132" s="344" t="s">
        <v>27</v>
      </c>
      <c r="S132" s="348">
        <v>1</v>
      </c>
      <c r="T132" s="199" t="str">
        <f t="shared" si="36"/>
        <v>公斤</v>
      </c>
      <c r="U132" s="411"/>
      <c r="V132" s="405"/>
      <c r="W132" s="421"/>
      <c r="X132" s="422"/>
      <c r="Y132" s="422"/>
      <c r="Z132" s="422"/>
      <c r="AA132" s="422"/>
      <c r="AB132" s="422"/>
      <c r="AC132" s="430"/>
      <c r="AD132" s="89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491"/>
      <c r="AW132" s="491"/>
      <c r="AX132" s="491"/>
      <c r="AY132" s="491"/>
      <c r="AZ132" s="491"/>
      <c r="BA132" s="491"/>
      <c r="BB132" s="491"/>
    </row>
    <row r="133" spans="1:54" ht="15.75" customHeight="1">
      <c r="A133" s="279"/>
      <c r="B133" s="197"/>
      <c r="C133" s="313"/>
      <c r="D133" s="317"/>
      <c r="E133" s="199" t="str">
        <f t="shared" si="35"/>
        <v/>
      </c>
      <c r="F133" s="313" t="s">
        <v>19</v>
      </c>
      <c r="G133" s="330">
        <v>1</v>
      </c>
      <c r="H133" s="199" t="str">
        <f t="shared" ref="H133:H170" si="37">IF(G133,"公斤","")</f>
        <v>公斤</v>
      </c>
      <c r="I133" s="344"/>
      <c r="J133" s="345"/>
      <c r="K133" s="199" t="str">
        <f t="shared" ref="K133:K170" si="38">IF(J133,"公斤","")</f>
        <v/>
      </c>
      <c r="L133" s="313" t="s">
        <v>18</v>
      </c>
      <c r="M133" s="317">
        <v>0.05</v>
      </c>
      <c r="N133" s="199" t="str">
        <f t="shared" si="29"/>
        <v>公斤</v>
      </c>
      <c r="O133" s="381"/>
      <c r="P133" s="382"/>
      <c r="Q133" s="199"/>
      <c r="R133" s="344" t="s">
        <v>285</v>
      </c>
      <c r="S133" s="348">
        <v>1</v>
      </c>
      <c r="T133" s="199" t="str">
        <f t="shared" si="36"/>
        <v>公斤</v>
      </c>
      <c r="U133" s="410"/>
      <c r="V133" s="405"/>
      <c r="W133" s="421"/>
      <c r="X133" s="422"/>
      <c r="Y133" s="422"/>
      <c r="Z133" s="422"/>
      <c r="AA133" s="422"/>
      <c r="AB133" s="422"/>
      <c r="AC133" s="430"/>
      <c r="AD133" s="89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491"/>
      <c r="AW133" s="491"/>
      <c r="AX133" s="491"/>
      <c r="AY133" s="491"/>
      <c r="AZ133" s="491"/>
      <c r="BA133" s="491"/>
      <c r="BB133" s="491"/>
    </row>
    <row r="134" spans="1:54" ht="15.75" customHeight="1">
      <c r="A134" s="279"/>
      <c r="B134" s="197"/>
      <c r="C134" s="313"/>
      <c r="D134" s="317"/>
      <c r="E134" s="199" t="str">
        <f t="shared" si="35"/>
        <v/>
      </c>
      <c r="F134" s="313" t="s">
        <v>220</v>
      </c>
      <c r="G134" s="317"/>
      <c r="H134" s="199" t="str">
        <f t="shared" si="37"/>
        <v/>
      </c>
      <c r="I134" s="344"/>
      <c r="J134" s="348"/>
      <c r="K134" s="199" t="str">
        <f t="shared" si="38"/>
        <v/>
      </c>
      <c r="L134" s="313" t="s">
        <v>193</v>
      </c>
      <c r="M134" s="317">
        <v>0.1</v>
      </c>
      <c r="N134" s="199" t="str">
        <f t="shared" si="29"/>
        <v>公斤</v>
      </c>
      <c r="O134" s="381"/>
      <c r="P134" s="382"/>
      <c r="Q134" s="199"/>
      <c r="R134" s="344"/>
      <c r="S134" s="348"/>
      <c r="T134" s="199" t="str">
        <f t="shared" si="36"/>
        <v/>
      </c>
      <c r="U134" s="410"/>
      <c r="V134" s="405"/>
      <c r="W134" s="421"/>
      <c r="X134" s="422"/>
      <c r="Y134" s="422"/>
      <c r="Z134" s="422"/>
      <c r="AA134" s="422"/>
      <c r="AB134" s="422"/>
      <c r="AC134" s="430"/>
      <c r="AD134" s="89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491"/>
      <c r="AW134" s="491"/>
      <c r="AX134" s="491"/>
      <c r="AY134" s="491"/>
      <c r="AZ134" s="491"/>
      <c r="BA134" s="491"/>
      <c r="BB134" s="491"/>
    </row>
    <row r="135" spans="1:54" ht="15.75" customHeight="1" thickBot="1">
      <c r="A135" s="279"/>
      <c r="B135" s="197"/>
      <c r="C135" s="318"/>
      <c r="D135" s="319"/>
      <c r="E135" s="199" t="str">
        <f t="shared" si="35"/>
        <v/>
      </c>
      <c r="F135" s="332"/>
      <c r="G135" s="333"/>
      <c r="H135" s="199" t="str">
        <f t="shared" si="37"/>
        <v/>
      </c>
      <c r="I135" s="357"/>
      <c r="J135" s="358"/>
      <c r="K135" s="199" t="str">
        <f t="shared" si="38"/>
        <v/>
      </c>
      <c r="L135" s="332"/>
      <c r="M135" s="333"/>
      <c r="N135" s="199" t="str">
        <f t="shared" si="29"/>
        <v/>
      </c>
      <c r="O135" s="385"/>
      <c r="P135" s="386"/>
      <c r="Q135" s="199"/>
      <c r="R135" s="349"/>
      <c r="S135" s="350"/>
      <c r="T135" s="199" t="str">
        <f t="shared" si="36"/>
        <v/>
      </c>
      <c r="U135" s="412"/>
      <c r="V135" s="407"/>
      <c r="W135" s="427"/>
      <c r="X135" s="428"/>
      <c r="Y135" s="428"/>
      <c r="Z135" s="428"/>
      <c r="AA135" s="428"/>
      <c r="AB135" s="428"/>
      <c r="AC135" s="432"/>
      <c r="AD135" s="89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491"/>
      <c r="AW135" s="491"/>
      <c r="AX135" s="491"/>
      <c r="AY135" s="491"/>
      <c r="AZ135" s="491"/>
      <c r="BA135" s="491"/>
      <c r="BB135" s="491"/>
    </row>
    <row r="136" spans="1:54" s="77" customFormat="1" ht="22.15" customHeight="1" thickBot="1">
      <c r="A136" s="279">
        <v>45736</v>
      </c>
      <c r="B136" s="197" t="s">
        <v>171</v>
      </c>
      <c r="C136" s="321" t="s">
        <v>188</v>
      </c>
      <c r="D136" s="314"/>
      <c r="E136" s="274" t="str">
        <f t="shared" si="35"/>
        <v/>
      </c>
      <c r="F136" s="313" t="s">
        <v>221</v>
      </c>
      <c r="G136" s="330"/>
      <c r="H136" s="274" t="str">
        <f t="shared" si="37"/>
        <v/>
      </c>
      <c r="I136" s="313" t="s">
        <v>252</v>
      </c>
      <c r="J136" s="330"/>
      <c r="K136" s="274" t="str">
        <f t="shared" si="38"/>
        <v/>
      </c>
      <c r="L136" s="313" t="s">
        <v>267</v>
      </c>
      <c r="M136" s="330"/>
      <c r="N136" s="274" t="str">
        <f t="shared" si="29"/>
        <v/>
      </c>
      <c r="O136" s="381" t="s">
        <v>14</v>
      </c>
      <c r="P136" s="382"/>
      <c r="Q136" s="274"/>
      <c r="R136" s="328" t="s">
        <v>141</v>
      </c>
      <c r="S136" s="329"/>
      <c r="T136" s="274" t="str">
        <f t="shared" si="36"/>
        <v/>
      </c>
      <c r="U136" s="408" t="s">
        <v>114</v>
      </c>
      <c r="V136" s="401"/>
      <c r="W136" s="421">
        <v>5.2</v>
      </c>
      <c r="X136" s="422">
        <v>4</v>
      </c>
      <c r="Y136" s="422">
        <v>1.855</v>
      </c>
      <c r="Z136" s="422">
        <v>2.9275000000000002</v>
      </c>
      <c r="AA136" s="422"/>
      <c r="AB136" s="422"/>
      <c r="AC136" s="430">
        <v>783.06980519480521</v>
      </c>
      <c r="AD136" s="38"/>
      <c r="AE136" s="71">
        <f>A136</f>
        <v>45736</v>
      </c>
      <c r="AF136" s="71" t="str">
        <f>A137</f>
        <v>五</v>
      </c>
      <c r="AG136" s="71" t="str">
        <f>B136</f>
        <v>D5</v>
      </c>
      <c r="AH136" s="72" t="str">
        <f>C136</f>
        <v>紫米飯</v>
      </c>
      <c r="AI136" s="73" t="str">
        <f>C137&amp;" "&amp;C138&amp;" "&amp;C139&amp;" "&amp;C140&amp;" "&amp;C141&amp;" "&amp;C142</f>
        <v xml:space="preserve">米 黑秈糯米    </v>
      </c>
      <c r="AJ136" s="72" t="str">
        <f>F136</f>
        <v>茄汁雞丁</v>
      </c>
      <c r="AK136" s="73" t="str">
        <f>F137&amp;" "&amp;F138&amp;" "&amp;F139&amp;" "&amp;F140&amp;" "&amp;F141&amp;" "&amp;F142</f>
        <v xml:space="preserve">肉雞 大番茄 洋蔥 大蒜 番茄醬 </v>
      </c>
      <c r="AL136" s="72" t="str">
        <f>I136</f>
        <v>沙茶寬粉</v>
      </c>
      <c r="AM136" s="73" t="str">
        <f>I137&amp;" "&amp;I138&amp;" "&amp;I139&amp;" "&amp;I140&amp;" "&amp;I141&amp;" "&amp;I142</f>
        <v>寬粉 時蔬 乾木耳 豬絞肉 大蒜 沙茶醬</v>
      </c>
      <c r="AN136" s="72" t="str">
        <f>L136</f>
        <v>滷豆干</v>
      </c>
      <c r="AO136" s="73" t="str">
        <f>L137&amp;" "&amp;L138&amp;" "&amp;L139&amp;" "&amp;L140&amp;" "&amp;L141&amp;" "&amp;L142</f>
        <v xml:space="preserve">豆干 三角豆干2塊/人    </v>
      </c>
      <c r="AP136" s="72" t="str">
        <f>O136</f>
        <v>時蔬</v>
      </c>
      <c r="AQ136" s="73" t="str">
        <f>O137&amp;" "&amp;O138&amp;" "&amp;O139&amp;" "&amp;O140&amp;" "&amp;O141&amp;" "&amp;O142</f>
        <v xml:space="preserve">蔬菜 大蒜    </v>
      </c>
      <c r="AR136" s="72" t="str">
        <f>R136</f>
        <v>時瓜湯</v>
      </c>
      <c r="AS136" s="73" t="str">
        <f>R137&amp;" "&amp;R138&amp;" "&amp;R139&amp;" "&amp;R140&amp;" "&amp;R141&amp;" "&amp;R142</f>
        <v xml:space="preserve">時瓜 排骨 薑   </v>
      </c>
      <c r="AT136" s="74" t="str">
        <f>U136</f>
        <v>保久乳</v>
      </c>
      <c r="AU136" s="72">
        <f>V136</f>
        <v>0</v>
      </c>
      <c r="AV136" s="492">
        <f>W136</f>
        <v>5.2</v>
      </c>
      <c r="AW136" s="492">
        <f t="shared" ref="AW136:AZ136" si="39">X136</f>
        <v>4</v>
      </c>
      <c r="AX136" s="492">
        <f t="shared" si="39"/>
        <v>1.855</v>
      </c>
      <c r="AY136" s="492">
        <f t="shared" si="39"/>
        <v>2.9275000000000002</v>
      </c>
      <c r="AZ136" s="492">
        <f t="shared" si="39"/>
        <v>0</v>
      </c>
      <c r="BA136" s="492">
        <f t="shared" ref="BA136:BB136" si="40">AB136</f>
        <v>0</v>
      </c>
      <c r="BB136" s="492">
        <f t="shared" si="40"/>
        <v>783.06980519480521</v>
      </c>
    </row>
    <row r="137" spans="1:54" ht="22.15" customHeight="1">
      <c r="A137" s="279" t="s">
        <v>156</v>
      </c>
      <c r="B137" s="197"/>
      <c r="C137" s="315" t="s">
        <v>15</v>
      </c>
      <c r="D137" s="316">
        <v>10</v>
      </c>
      <c r="E137" s="199" t="str">
        <f t="shared" si="35"/>
        <v>公斤</v>
      </c>
      <c r="F137" s="315" t="s">
        <v>210</v>
      </c>
      <c r="G137" s="331">
        <v>10</v>
      </c>
      <c r="H137" s="199" t="str">
        <f t="shared" si="37"/>
        <v>公斤</v>
      </c>
      <c r="I137" s="315" t="s">
        <v>127</v>
      </c>
      <c r="J137" s="331">
        <v>1.5</v>
      </c>
      <c r="K137" s="199" t="str">
        <f t="shared" si="38"/>
        <v>公斤</v>
      </c>
      <c r="L137" s="315" t="s">
        <v>49</v>
      </c>
      <c r="M137" s="331">
        <v>5</v>
      </c>
      <c r="N137" s="199" t="str">
        <f t="shared" si="29"/>
        <v>公斤</v>
      </c>
      <c r="O137" s="383" t="s">
        <v>12</v>
      </c>
      <c r="P137" s="384">
        <v>7</v>
      </c>
      <c r="Q137" s="199"/>
      <c r="R137" s="395" t="s">
        <v>45</v>
      </c>
      <c r="S137" s="343">
        <v>5</v>
      </c>
      <c r="T137" s="199" t="str">
        <f t="shared" si="36"/>
        <v>公斤</v>
      </c>
      <c r="U137" s="402"/>
      <c r="V137" s="403"/>
      <c r="W137" s="424"/>
      <c r="X137" s="425"/>
      <c r="Y137" s="425"/>
      <c r="Z137" s="425"/>
      <c r="AA137" s="425"/>
      <c r="AB137" s="425"/>
      <c r="AC137" s="431"/>
      <c r="AD137" s="89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491"/>
      <c r="AW137" s="491"/>
      <c r="AX137" s="491"/>
      <c r="AY137" s="491"/>
      <c r="AZ137" s="491"/>
      <c r="BA137" s="491"/>
      <c r="BB137" s="491"/>
    </row>
    <row r="138" spans="1:54" ht="22.15" customHeight="1">
      <c r="A138" s="279"/>
      <c r="B138" s="197"/>
      <c r="C138" s="313" t="s">
        <v>92</v>
      </c>
      <c r="D138" s="317">
        <v>0.4</v>
      </c>
      <c r="E138" s="199" t="str">
        <f t="shared" si="35"/>
        <v>公斤</v>
      </c>
      <c r="F138" s="313" t="s">
        <v>62</v>
      </c>
      <c r="G138" s="317">
        <v>2.5</v>
      </c>
      <c r="H138" s="199" t="str">
        <f t="shared" si="37"/>
        <v>公斤</v>
      </c>
      <c r="I138" s="313" t="s">
        <v>14</v>
      </c>
      <c r="J138" s="330">
        <v>2</v>
      </c>
      <c r="K138" s="199" t="str">
        <f t="shared" si="38"/>
        <v>公斤</v>
      </c>
      <c r="L138" s="313" t="s">
        <v>268</v>
      </c>
      <c r="M138" s="330"/>
      <c r="N138" s="199" t="str">
        <f t="shared" si="29"/>
        <v/>
      </c>
      <c r="O138" s="381" t="s">
        <v>18</v>
      </c>
      <c r="P138" s="382">
        <v>0.05</v>
      </c>
      <c r="Q138" s="199"/>
      <c r="R138" s="313" t="s">
        <v>110</v>
      </c>
      <c r="S138" s="317">
        <v>1</v>
      </c>
      <c r="T138" s="199" t="str">
        <f t="shared" si="36"/>
        <v>公斤</v>
      </c>
      <c r="U138" s="404"/>
      <c r="V138" s="405"/>
      <c r="W138" s="421">
        <v>5.2</v>
      </c>
      <c r="X138" s="422">
        <v>3.0714285714285712</v>
      </c>
      <c r="Y138" s="422">
        <v>1.855</v>
      </c>
      <c r="Z138" s="422">
        <v>2.4632142857142858</v>
      </c>
      <c r="AA138" s="422"/>
      <c r="AB138" s="422"/>
      <c r="AC138" s="430">
        <v>697.91071428571422</v>
      </c>
      <c r="AD138" s="89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491"/>
      <c r="AW138" s="491"/>
      <c r="AX138" s="491"/>
      <c r="AY138" s="491"/>
      <c r="AZ138" s="491"/>
      <c r="BA138" s="491"/>
      <c r="BB138" s="491"/>
    </row>
    <row r="139" spans="1:54" ht="22.15" customHeight="1">
      <c r="A139" s="279"/>
      <c r="B139" s="197"/>
      <c r="C139" s="313"/>
      <c r="D139" s="317"/>
      <c r="E139" s="199" t="str">
        <f t="shared" si="35"/>
        <v/>
      </c>
      <c r="F139" s="313" t="s">
        <v>57</v>
      </c>
      <c r="G139" s="330">
        <v>2</v>
      </c>
      <c r="H139" s="199" t="str">
        <f t="shared" si="37"/>
        <v>公斤</v>
      </c>
      <c r="I139" s="313" t="s">
        <v>25</v>
      </c>
      <c r="J139" s="330">
        <v>0.01</v>
      </c>
      <c r="K139" s="199" t="str">
        <f t="shared" si="38"/>
        <v>公斤</v>
      </c>
      <c r="L139" s="313"/>
      <c r="M139" s="330"/>
      <c r="N139" s="199" t="str">
        <f t="shared" si="29"/>
        <v/>
      </c>
      <c r="O139" s="381"/>
      <c r="P139" s="382"/>
      <c r="Q139" s="199"/>
      <c r="R139" s="313" t="s">
        <v>20</v>
      </c>
      <c r="S139" s="317">
        <v>0.05</v>
      </c>
      <c r="T139" s="199" t="str">
        <f t="shared" si="36"/>
        <v>公斤</v>
      </c>
      <c r="U139" s="404"/>
      <c r="V139" s="405"/>
      <c r="W139" s="421"/>
      <c r="X139" s="422"/>
      <c r="Y139" s="422"/>
      <c r="Z139" s="422"/>
      <c r="AA139" s="422"/>
      <c r="AB139" s="422"/>
      <c r="AC139" s="430"/>
      <c r="AD139" s="89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491"/>
      <c r="AW139" s="491"/>
      <c r="AX139" s="491"/>
      <c r="AY139" s="491"/>
      <c r="AZ139" s="491"/>
      <c r="BA139" s="491"/>
      <c r="BB139" s="491"/>
    </row>
    <row r="140" spans="1:54" ht="22.15" customHeight="1">
      <c r="A140" s="279"/>
      <c r="B140" s="197"/>
      <c r="C140" s="313"/>
      <c r="D140" s="317"/>
      <c r="E140" s="199" t="str">
        <f t="shared" si="35"/>
        <v/>
      </c>
      <c r="F140" s="313" t="s">
        <v>18</v>
      </c>
      <c r="G140" s="330">
        <v>0.05</v>
      </c>
      <c r="H140" s="199" t="str">
        <f t="shared" si="37"/>
        <v>公斤</v>
      </c>
      <c r="I140" s="313" t="s">
        <v>22</v>
      </c>
      <c r="J140" s="330">
        <v>1</v>
      </c>
      <c r="K140" s="199" t="str">
        <f t="shared" si="38"/>
        <v>公斤</v>
      </c>
      <c r="L140" s="313"/>
      <c r="M140" s="330"/>
      <c r="N140" s="199" t="str">
        <f t="shared" si="29"/>
        <v/>
      </c>
      <c r="O140" s="381"/>
      <c r="P140" s="382"/>
      <c r="Q140" s="199"/>
      <c r="R140" s="328"/>
      <c r="S140" s="329"/>
      <c r="T140" s="199" t="str">
        <f t="shared" si="36"/>
        <v/>
      </c>
      <c r="U140" s="404"/>
      <c r="V140" s="405"/>
      <c r="W140" s="421"/>
      <c r="X140" s="422"/>
      <c r="Y140" s="422"/>
      <c r="Z140" s="422"/>
      <c r="AA140" s="422"/>
      <c r="AB140" s="422"/>
      <c r="AC140" s="430"/>
      <c r="AD140" s="89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491"/>
      <c r="AW140" s="491"/>
      <c r="AX140" s="491"/>
      <c r="AY140" s="491"/>
      <c r="AZ140" s="491"/>
      <c r="BA140" s="491"/>
      <c r="BB140" s="491"/>
    </row>
    <row r="141" spans="1:54" ht="22.15" customHeight="1">
      <c r="A141" s="279"/>
      <c r="B141" s="197"/>
      <c r="C141" s="313"/>
      <c r="D141" s="317"/>
      <c r="E141" s="199" t="str">
        <f t="shared" si="35"/>
        <v/>
      </c>
      <c r="F141" s="313" t="s">
        <v>222</v>
      </c>
      <c r="G141" s="317"/>
      <c r="H141" s="199" t="str">
        <f t="shared" si="37"/>
        <v/>
      </c>
      <c r="I141" s="313" t="s">
        <v>18</v>
      </c>
      <c r="J141" s="317">
        <v>0.05</v>
      </c>
      <c r="K141" s="199" t="str">
        <f t="shared" si="38"/>
        <v>公斤</v>
      </c>
      <c r="L141" s="313"/>
      <c r="M141" s="317"/>
      <c r="N141" s="199" t="str">
        <f t="shared" si="29"/>
        <v/>
      </c>
      <c r="O141" s="381"/>
      <c r="P141" s="382"/>
      <c r="Q141" s="199"/>
      <c r="R141" s="313"/>
      <c r="S141" s="336"/>
      <c r="T141" s="199" t="str">
        <f t="shared" si="36"/>
        <v/>
      </c>
      <c r="U141" s="404"/>
      <c r="V141" s="405"/>
      <c r="W141" s="421"/>
      <c r="X141" s="422"/>
      <c r="Y141" s="422"/>
      <c r="Z141" s="422"/>
      <c r="AA141" s="422"/>
      <c r="AB141" s="422"/>
      <c r="AC141" s="430"/>
      <c r="AD141" s="89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491"/>
      <c r="AW141" s="491"/>
      <c r="AX141" s="491"/>
      <c r="AY141" s="491"/>
      <c r="AZ141" s="491"/>
      <c r="BA141" s="491"/>
      <c r="BB141" s="491"/>
    </row>
    <row r="142" spans="1:54" ht="22.15" customHeight="1" thickBot="1">
      <c r="A142" s="279"/>
      <c r="B142" s="197"/>
      <c r="C142" s="318"/>
      <c r="D142" s="319"/>
      <c r="E142" s="199" t="str">
        <f t="shared" si="35"/>
        <v/>
      </c>
      <c r="F142" s="332"/>
      <c r="G142" s="333"/>
      <c r="H142" s="199" t="str">
        <f t="shared" si="37"/>
        <v/>
      </c>
      <c r="I142" s="332" t="s">
        <v>113</v>
      </c>
      <c r="J142" s="333"/>
      <c r="K142" s="199" t="str">
        <f t="shared" si="38"/>
        <v/>
      </c>
      <c r="L142" s="332"/>
      <c r="M142" s="333"/>
      <c r="N142" s="199" t="str">
        <f t="shared" si="29"/>
        <v/>
      </c>
      <c r="O142" s="393"/>
      <c r="P142" s="394"/>
      <c r="Q142" s="199" t="s">
        <v>88</v>
      </c>
      <c r="R142" s="332"/>
      <c r="S142" s="333"/>
      <c r="T142" s="199" t="str">
        <f t="shared" si="36"/>
        <v/>
      </c>
      <c r="U142" s="406"/>
      <c r="V142" s="407"/>
      <c r="W142" s="427"/>
      <c r="X142" s="428"/>
      <c r="Y142" s="428"/>
      <c r="Z142" s="428"/>
      <c r="AA142" s="428"/>
      <c r="AB142" s="428"/>
      <c r="AC142" s="432"/>
      <c r="AD142" s="89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491"/>
      <c r="AW142" s="491"/>
      <c r="AX142" s="491"/>
      <c r="AY142" s="491"/>
      <c r="AZ142" s="491"/>
      <c r="BA142" s="491"/>
      <c r="BB142" s="491"/>
    </row>
    <row r="143" spans="1:54" s="77" customFormat="1" ht="22.15" customHeight="1" thickBot="1">
      <c r="A143" s="279">
        <v>45739</v>
      </c>
      <c r="B143" s="197" t="s">
        <v>172</v>
      </c>
      <c r="C143" s="313" t="s">
        <v>13</v>
      </c>
      <c r="D143" s="314"/>
      <c r="E143" s="274" t="str">
        <f t="shared" si="35"/>
        <v/>
      </c>
      <c r="F143" s="318" t="s">
        <v>223</v>
      </c>
      <c r="G143" s="319"/>
      <c r="H143" s="274" t="str">
        <f t="shared" si="37"/>
        <v/>
      </c>
      <c r="I143" s="313" t="s">
        <v>100</v>
      </c>
      <c r="J143" s="317"/>
      <c r="K143" s="274" t="str">
        <f t="shared" si="38"/>
        <v/>
      </c>
      <c r="L143" s="313" t="s">
        <v>101</v>
      </c>
      <c r="M143" s="330"/>
      <c r="N143" s="274" t="str">
        <f t="shared" si="29"/>
        <v/>
      </c>
      <c r="O143" s="381" t="s">
        <v>14</v>
      </c>
      <c r="P143" s="382"/>
      <c r="Q143" s="274" t="str">
        <f t="shared" ref="Q143:Q170" si="41">IF(P143,"公斤","")</f>
        <v/>
      </c>
      <c r="R143" s="313" t="s">
        <v>307</v>
      </c>
      <c r="S143" s="317"/>
      <c r="T143" s="274" t="str">
        <f t="shared" si="36"/>
        <v/>
      </c>
      <c r="U143" s="400" t="s">
        <v>91</v>
      </c>
      <c r="V143" s="401"/>
      <c r="W143" s="421">
        <v>5</v>
      </c>
      <c r="X143" s="422">
        <v>3.089177489177489</v>
      </c>
      <c r="Y143" s="422">
        <v>2.25</v>
      </c>
      <c r="Z143" s="422">
        <v>2.6695887445887445</v>
      </c>
      <c r="AA143" s="422"/>
      <c r="AB143" s="422"/>
      <c r="AC143" s="173">
        <v>808</v>
      </c>
      <c r="AD143" s="38"/>
      <c r="AE143" s="71">
        <f>A143</f>
        <v>45739</v>
      </c>
      <c r="AF143" s="71" t="str">
        <f>A144</f>
        <v>一</v>
      </c>
      <c r="AG143" s="71" t="str">
        <f>B143</f>
        <v>E1</v>
      </c>
      <c r="AH143" s="72" t="str">
        <f>C143</f>
        <v>白米飯</v>
      </c>
      <c r="AI143" s="73" t="str">
        <f>C144&amp;" "&amp;C145&amp;" "&amp;C146&amp;" "&amp;C147&amp;" "&amp;C148&amp;" "&amp;C149</f>
        <v xml:space="preserve">米     </v>
      </c>
      <c r="AJ143" s="72" t="str">
        <f>F143</f>
        <v>香菇肉燥</v>
      </c>
      <c r="AK143" s="73" t="str">
        <f>F144&amp;" "&amp;F145&amp;" "&amp;F146&amp;" "&amp;F147&amp;" "&amp;F148&amp;" "&amp;F149</f>
        <v xml:space="preserve">絞肉 乾香菇 洋蔥 大蒜  </v>
      </c>
      <c r="AL143" s="72" t="str">
        <f>I143</f>
        <v>肉絲花椰</v>
      </c>
      <c r="AM143" s="73" t="str">
        <f>I144&amp;" "&amp;I145&amp;" "&amp;I146&amp;" "&amp;I147&amp;" "&amp;I148&amp;" "&amp;I149</f>
        <v xml:space="preserve">冷凍青花菜 肉絲 胡蘿蔔 大蒜  </v>
      </c>
      <c r="AN143" s="72" t="str">
        <f>L143</f>
        <v>紅仁炒蛋</v>
      </c>
      <c r="AO143" s="73" t="str">
        <f>L144&amp;" "&amp;L145&amp;" "&amp;L146&amp;" "&amp;L147&amp;" "&amp;L148&amp;" "&amp;L149</f>
        <v xml:space="preserve">胡蘿蔔 雞蛋 大蒜   </v>
      </c>
      <c r="AP143" s="72" t="str">
        <f>O143</f>
        <v>時蔬</v>
      </c>
      <c r="AQ143" s="73" t="str">
        <f>O144&amp;" "&amp;O145&amp;" "&amp;O146&amp;" "&amp;O147&amp;" "&amp;O148&amp;" "&amp;O149</f>
        <v xml:space="preserve">蔬菜 大蒜    </v>
      </c>
      <c r="AR143" s="72" t="str">
        <f>R143</f>
        <v>味噌豆皮湯</v>
      </c>
      <c r="AS143" s="73" t="str">
        <f>R144&amp;" "&amp;R145&amp;" "&amp;R146&amp;" "&amp;R147&amp;" "&amp;R148&amp;" "&amp;R149</f>
        <v xml:space="preserve">豆皮 味噌 柴魚片 時蔬  </v>
      </c>
      <c r="AT143" s="74" t="str">
        <f>U143</f>
        <v>水果</v>
      </c>
      <c r="AU143" s="72">
        <f>V143</f>
        <v>0</v>
      </c>
      <c r="AV143" s="492">
        <f>W143</f>
        <v>5</v>
      </c>
      <c r="AW143" s="492">
        <f t="shared" ref="AW143:BA143" si="42">X143</f>
        <v>3.089177489177489</v>
      </c>
      <c r="AX143" s="492">
        <f t="shared" si="42"/>
        <v>2.25</v>
      </c>
      <c r="AY143" s="492">
        <f t="shared" si="42"/>
        <v>2.6695887445887445</v>
      </c>
      <c r="AZ143" s="492">
        <f t="shared" si="42"/>
        <v>0</v>
      </c>
      <c r="BA143" s="492">
        <f t="shared" si="42"/>
        <v>0</v>
      </c>
      <c r="BB143" s="492">
        <f t="shared" ref="BB143" si="43">AC143</f>
        <v>808</v>
      </c>
    </row>
    <row r="144" spans="1:54" ht="22.15" customHeight="1" thickBot="1">
      <c r="A144" s="279" t="s">
        <v>148</v>
      </c>
      <c r="B144" s="197"/>
      <c r="C144" s="315" t="s">
        <v>15</v>
      </c>
      <c r="D144" s="316">
        <v>10</v>
      </c>
      <c r="E144" s="199" t="str">
        <f t="shared" si="35"/>
        <v>公斤</v>
      </c>
      <c r="F144" s="315" t="s">
        <v>47</v>
      </c>
      <c r="G144" s="316">
        <v>6.5</v>
      </c>
      <c r="H144" s="199" t="str">
        <f t="shared" si="37"/>
        <v>公斤</v>
      </c>
      <c r="I144" s="315" t="s">
        <v>124</v>
      </c>
      <c r="J144" s="316">
        <v>7</v>
      </c>
      <c r="K144" s="199" t="str">
        <f t="shared" si="38"/>
        <v>公斤</v>
      </c>
      <c r="L144" s="315" t="s">
        <v>54</v>
      </c>
      <c r="M144" s="331">
        <v>3</v>
      </c>
      <c r="N144" s="199" t="str">
        <f t="shared" si="29"/>
        <v>公斤</v>
      </c>
      <c r="O144" s="383" t="s">
        <v>12</v>
      </c>
      <c r="P144" s="384">
        <v>7</v>
      </c>
      <c r="Q144" s="199" t="str">
        <f t="shared" si="41"/>
        <v>公斤</v>
      </c>
      <c r="R144" s="315" t="s">
        <v>131</v>
      </c>
      <c r="S144" s="316">
        <v>0.5</v>
      </c>
      <c r="T144" s="199" t="str">
        <f t="shared" si="36"/>
        <v>公斤</v>
      </c>
      <c r="U144" s="402"/>
      <c r="V144" s="403"/>
      <c r="W144" s="424"/>
      <c r="X144" s="425"/>
      <c r="Y144" s="425"/>
      <c r="Z144" s="425"/>
      <c r="AA144" s="425"/>
      <c r="AB144" s="425"/>
      <c r="AC144" s="175"/>
      <c r="AD144" s="90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494"/>
      <c r="AW144" s="494"/>
      <c r="AX144" s="494"/>
      <c r="AY144" s="494"/>
      <c r="AZ144" s="494"/>
      <c r="BA144" s="494"/>
      <c r="BB144" s="494"/>
    </row>
    <row r="145" spans="1:54" ht="22.15" customHeight="1" thickBot="1">
      <c r="A145" s="279"/>
      <c r="B145" s="197"/>
      <c r="C145" s="313"/>
      <c r="D145" s="317"/>
      <c r="E145" s="199" t="str">
        <f t="shared" si="35"/>
        <v/>
      </c>
      <c r="F145" s="313" t="s">
        <v>26</v>
      </c>
      <c r="G145" s="317">
        <v>0.01</v>
      </c>
      <c r="H145" s="199" t="str">
        <f t="shared" si="37"/>
        <v>公斤</v>
      </c>
      <c r="I145" s="313" t="s">
        <v>56</v>
      </c>
      <c r="J145" s="317">
        <v>0.6</v>
      </c>
      <c r="K145" s="199" t="str">
        <f t="shared" si="38"/>
        <v>公斤</v>
      </c>
      <c r="L145" s="313" t="s">
        <v>53</v>
      </c>
      <c r="M145" s="330">
        <v>4</v>
      </c>
      <c r="N145" s="199" t="str">
        <f t="shared" si="29"/>
        <v>公斤</v>
      </c>
      <c r="O145" s="381" t="s">
        <v>18</v>
      </c>
      <c r="P145" s="382">
        <v>0.05</v>
      </c>
      <c r="Q145" s="199" t="str">
        <f t="shared" si="41"/>
        <v>公斤</v>
      </c>
      <c r="R145" s="313" t="s">
        <v>24</v>
      </c>
      <c r="S145" s="317">
        <v>1</v>
      </c>
      <c r="T145" s="199" t="str">
        <f t="shared" si="36"/>
        <v>公斤</v>
      </c>
      <c r="U145" s="404"/>
      <c r="V145" s="405"/>
      <c r="W145" s="421">
        <v>5</v>
      </c>
      <c r="X145" s="422">
        <v>2.361904761904762</v>
      </c>
      <c r="Y145" s="422">
        <v>1.95</v>
      </c>
      <c r="Z145" s="422">
        <v>2.1559523809523808</v>
      </c>
      <c r="AA145" s="422"/>
      <c r="AB145" s="422"/>
      <c r="AC145" s="173">
        <v>756</v>
      </c>
      <c r="AD145" s="90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494"/>
      <c r="AW145" s="494"/>
      <c r="AX145" s="494"/>
      <c r="AY145" s="494"/>
      <c r="AZ145" s="494"/>
      <c r="BA145" s="494"/>
      <c r="BB145" s="494"/>
    </row>
    <row r="146" spans="1:54" ht="22.15" customHeight="1">
      <c r="A146" s="279"/>
      <c r="B146" s="197"/>
      <c r="C146" s="313"/>
      <c r="D146" s="317"/>
      <c r="E146" s="199" t="str">
        <f t="shared" si="35"/>
        <v/>
      </c>
      <c r="F146" s="313" t="s">
        <v>28</v>
      </c>
      <c r="G146" s="317">
        <v>3</v>
      </c>
      <c r="H146" s="199" t="str">
        <f t="shared" si="37"/>
        <v>公斤</v>
      </c>
      <c r="I146" s="313" t="s">
        <v>19</v>
      </c>
      <c r="J146" s="317">
        <v>0.5</v>
      </c>
      <c r="K146" s="199" t="str">
        <f t="shared" si="38"/>
        <v>公斤</v>
      </c>
      <c r="L146" s="313" t="s">
        <v>18</v>
      </c>
      <c r="M146" s="317">
        <v>0.05</v>
      </c>
      <c r="N146" s="199" t="str">
        <f t="shared" si="29"/>
        <v>公斤</v>
      </c>
      <c r="O146" s="381"/>
      <c r="P146" s="382"/>
      <c r="Q146" s="199" t="str">
        <f t="shared" si="41"/>
        <v/>
      </c>
      <c r="R146" s="313" t="s">
        <v>42</v>
      </c>
      <c r="S146" s="317">
        <v>0.01</v>
      </c>
      <c r="T146" s="199" t="str">
        <f t="shared" si="36"/>
        <v>公斤</v>
      </c>
      <c r="U146" s="404"/>
      <c r="V146" s="405"/>
      <c r="W146" s="421"/>
      <c r="X146" s="422"/>
      <c r="Y146" s="422"/>
      <c r="Z146" s="422"/>
      <c r="AA146" s="422"/>
      <c r="AB146" s="422"/>
      <c r="AC146" s="175"/>
      <c r="AD146" s="90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494"/>
      <c r="AW146" s="494"/>
      <c r="AX146" s="494"/>
      <c r="AY146" s="494"/>
      <c r="AZ146" s="494"/>
      <c r="BA146" s="494"/>
      <c r="BB146" s="494"/>
    </row>
    <row r="147" spans="1:54" ht="22.15" customHeight="1">
      <c r="A147" s="279"/>
      <c r="B147" s="197"/>
      <c r="C147" s="313"/>
      <c r="D147" s="317"/>
      <c r="E147" s="199" t="str">
        <f t="shared" si="35"/>
        <v/>
      </c>
      <c r="F147" s="313" t="s">
        <v>18</v>
      </c>
      <c r="G147" s="317">
        <v>0.05</v>
      </c>
      <c r="H147" s="199" t="str">
        <f t="shared" si="37"/>
        <v>公斤</v>
      </c>
      <c r="I147" s="313" t="s">
        <v>18</v>
      </c>
      <c r="J147" s="317">
        <v>0.05</v>
      </c>
      <c r="K147" s="199" t="str">
        <f t="shared" si="38"/>
        <v>公斤</v>
      </c>
      <c r="L147" s="313"/>
      <c r="M147" s="330"/>
      <c r="N147" s="199" t="str">
        <f t="shared" si="29"/>
        <v/>
      </c>
      <c r="O147" s="381"/>
      <c r="P147" s="382"/>
      <c r="Q147" s="199" t="str">
        <f t="shared" si="41"/>
        <v/>
      </c>
      <c r="R147" s="313" t="s">
        <v>14</v>
      </c>
      <c r="S147" s="317">
        <v>2</v>
      </c>
      <c r="T147" s="199" t="str">
        <f t="shared" si="36"/>
        <v>公斤</v>
      </c>
      <c r="U147" s="404"/>
      <c r="V147" s="405"/>
      <c r="W147" s="421"/>
      <c r="X147" s="422"/>
      <c r="Y147" s="422"/>
      <c r="Z147" s="422"/>
      <c r="AA147" s="422"/>
      <c r="AB147" s="422"/>
      <c r="AC147" s="175"/>
      <c r="AD147" s="90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494"/>
      <c r="AW147" s="494"/>
      <c r="AX147" s="494"/>
      <c r="AY147" s="494"/>
      <c r="AZ147" s="494"/>
      <c r="BA147" s="494"/>
      <c r="BB147" s="494"/>
    </row>
    <row r="148" spans="1:54" ht="22.15" customHeight="1">
      <c r="A148" s="279"/>
      <c r="B148" s="197"/>
      <c r="C148" s="313"/>
      <c r="D148" s="317"/>
      <c r="E148" s="199" t="str">
        <f t="shared" si="35"/>
        <v/>
      </c>
      <c r="F148" s="313"/>
      <c r="G148" s="317"/>
      <c r="H148" s="199" t="str">
        <f t="shared" si="37"/>
        <v/>
      </c>
      <c r="I148" s="313"/>
      <c r="J148" s="317"/>
      <c r="K148" s="199" t="str">
        <f t="shared" si="38"/>
        <v/>
      </c>
      <c r="L148" s="313"/>
      <c r="M148" s="317"/>
      <c r="N148" s="199" t="str">
        <f t="shared" si="29"/>
        <v/>
      </c>
      <c r="O148" s="381"/>
      <c r="P148" s="382"/>
      <c r="Q148" s="199" t="str">
        <f t="shared" si="41"/>
        <v/>
      </c>
      <c r="R148" s="313"/>
      <c r="S148" s="317"/>
      <c r="T148" s="199" t="str">
        <f t="shared" si="36"/>
        <v/>
      </c>
      <c r="U148" s="404"/>
      <c r="V148" s="405"/>
      <c r="W148" s="421"/>
      <c r="X148" s="422"/>
      <c r="Y148" s="422"/>
      <c r="Z148" s="422"/>
      <c r="AA148" s="422"/>
      <c r="AB148" s="422"/>
      <c r="AC148" s="175"/>
      <c r="AD148" s="90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494"/>
      <c r="AW148" s="494"/>
      <c r="AX148" s="494"/>
      <c r="AY148" s="494"/>
      <c r="AZ148" s="494"/>
      <c r="BA148" s="494"/>
      <c r="BB148" s="494"/>
    </row>
    <row r="149" spans="1:54" ht="22.15" customHeight="1" thickBot="1">
      <c r="A149" s="279"/>
      <c r="B149" s="197"/>
      <c r="C149" s="318"/>
      <c r="D149" s="319"/>
      <c r="E149" s="199" t="str">
        <f t="shared" si="35"/>
        <v/>
      </c>
      <c r="F149" s="318"/>
      <c r="G149" s="319"/>
      <c r="H149" s="199" t="str">
        <f t="shared" si="37"/>
        <v/>
      </c>
      <c r="I149" s="332"/>
      <c r="J149" s="333"/>
      <c r="K149" s="199" t="str">
        <f t="shared" si="38"/>
        <v/>
      </c>
      <c r="L149" s="332"/>
      <c r="M149" s="333"/>
      <c r="N149" s="199" t="str">
        <f t="shared" si="29"/>
        <v/>
      </c>
      <c r="O149" s="393"/>
      <c r="P149" s="394"/>
      <c r="Q149" s="199" t="str">
        <f t="shared" si="41"/>
        <v/>
      </c>
      <c r="R149" s="318"/>
      <c r="S149" s="319"/>
      <c r="T149" s="199" t="str">
        <f t="shared" si="36"/>
        <v/>
      </c>
      <c r="U149" s="406"/>
      <c r="V149" s="407"/>
      <c r="W149" s="427"/>
      <c r="X149" s="428"/>
      <c r="Y149" s="428"/>
      <c r="Z149" s="428"/>
      <c r="AA149" s="428"/>
      <c r="AB149" s="428"/>
      <c r="AC149" s="179"/>
      <c r="AD149" s="90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494"/>
      <c r="AW149" s="494"/>
      <c r="AX149" s="494"/>
      <c r="AY149" s="494"/>
      <c r="AZ149" s="494"/>
      <c r="BA149" s="494"/>
      <c r="BB149" s="494"/>
    </row>
    <row r="150" spans="1:54" s="77" customFormat="1" ht="22.15" customHeight="1" thickBot="1">
      <c r="A150" s="279">
        <v>45740</v>
      </c>
      <c r="B150" s="197" t="s">
        <v>173</v>
      </c>
      <c r="C150" s="313" t="s">
        <v>21</v>
      </c>
      <c r="D150" s="314"/>
      <c r="E150" s="274" t="str">
        <f t="shared" si="35"/>
        <v/>
      </c>
      <c r="F150" s="328" t="s">
        <v>224</v>
      </c>
      <c r="G150" s="329"/>
      <c r="H150" s="274" t="str">
        <f t="shared" si="37"/>
        <v/>
      </c>
      <c r="I150" s="313" t="s">
        <v>253</v>
      </c>
      <c r="J150" s="317"/>
      <c r="K150" s="274" t="str">
        <f t="shared" si="38"/>
        <v/>
      </c>
      <c r="L150" s="366" t="s">
        <v>280</v>
      </c>
      <c r="M150" s="317"/>
      <c r="N150" s="274" t="str">
        <f t="shared" si="29"/>
        <v/>
      </c>
      <c r="O150" s="381" t="s">
        <v>14</v>
      </c>
      <c r="P150" s="382"/>
      <c r="Q150" s="274" t="str">
        <f t="shared" si="41"/>
        <v/>
      </c>
      <c r="R150" s="328" t="s">
        <v>81</v>
      </c>
      <c r="S150" s="329"/>
      <c r="T150" s="274" t="str">
        <f t="shared" si="36"/>
        <v/>
      </c>
      <c r="U150" s="408" t="s">
        <v>315</v>
      </c>
      <c r="V150" s="401"/>
      <c r="W150" s="421">
        <v>5.375</v>
      </c>
      <c r="X150" s="422">
        <v>3.3499999999999996</v>
      </c>
      <c r="Y150" s="422">
        <v>2.2199999999999998</v>
      </c>
      <c r="Z150" s="256">
        <v>2.7849999999999997</v>
      </c>
      <c r="AA150" s="173">
        <v>0</v>
      </c>
      <c r="AB150" s="173">
        <v>0</v>
      </c>
      <c r="AC150" s="173">
        <v>643</v>
      </c>
      <c r="AD150" s="38"/>
      <c r="AE150" s="71">
        <f>A150</f>
        <v>45740</v>
      </c>
      <c r="AF150" s="71" t="str">
        <f>A151</f>
        <v>二</v>
      </c>
      <c r="AG150" s="71" t="str">
        <f>B150</f>
        <v>E2</v>
      </c>
      <c r="AH150" s="72" t="str">
        <f>C150</f>
        <v>糙米飯</v>
      </c>
      <c r="AI150" s="73" t="str">
        <f>C151&amp;" "&amp;C152&amp;" "&amp;C153&amp;" "&amp;C154&amp;" "&amp;C155&amp;" "&amp;C156</f>
        <v xml:space="preserve">米 糙米    </v>
      </c>
      <c r="AJ150" s="72" t="str">
        <f>F150</f>
        <v>泡菜滷肉</v>
      </c>
      <c r="AK150" s="73" t="str">
        <f>F151&amp;" "&amp;F152&amp;" "&amp;F153&amp;" "&amp;F154&amp;" "&amp;F155&amp;" "&amp;F156</f>
        <v xml:space="preserve">豬後腿肉 韓式泡菜 甘藍 胡蘿蔔 大蒜 </v>
      </c>
      <c r="AL150" s="72" t="str">
        <f>I150</f>
        <v>麻婆豆腐</v>
      </c>
      <c r="AM150" s="73" t="str">
        <f>I151&amp;" "&amp;I152&amp;" "&amp;I153&amp;" "&amp;I154&amp;" "&amp;I155&amp;" "&amp;I156</f>
        <v xml:space="preserve">豬絞肉 豆腐 大蒜 青蔥 豆瓣醬 </v>
      </c>
      <c r="AN150" s="72" t="str">
        <f>L150</f>
        <v>豆芽肉絲</v>
      </c>
      <c r="AO150" s="73" t="str">
        <f>L151&amp;" "&amp;L152&amp;" "&amp;L153&amp;" "&amp;L154&amp;" "&amp;L155&amp;" "&amp;L156</f>
        <v xml:space="preserve">豬後腿肉 綠豆芽菜 胡蘿蔔 大蒜  </v>
      </c>
      <c r="AP150" s="72" t="str">
        <f>O150</f>
        <v>時蔬</v>
      </c>
      <c r="AQ150" s="73" t="str">
        <f>O151&amp;" "&amp;O152&amp;" "&amp;O153&amp;" "&amp;O154&amp;" "&amp;O155&amp;" "&amp;O156</f>
        <v xml:space="preserve">蔬菜 大蒜    </v>
      </c>
      <c r="AR150" s="72" t="str">
        <f>R150</f>
        <v>時蔬湯</v>
      </c>
      <c r="AS150" s="73" t="str">
        <f>R151&amp;" "&amp;R152&amp;" "&amp;R153&amp;" "&amp;R154&amp;" "&amp;R155&amp;" "&amp;R156</f>
        <v xml:space="preserve">時蔬 排骨 薑   </v>
      </c>
      <c r="AT150" s="74" t="str">
        <f>U150</f>
        <v>堅果</v>
      </c>
      <c r="AU150" s="72">
        <f>V150</f>
        <v>0</v>
      </c>
      <c r="AV150" s="492">
        <f>W150</f>
        <v>5.375</v>
      </c>
      <c r="AW150" s="492">
        <f t="shared" ref="AW150:BA150" si="44">X150</f>
        <v>3.3499999999999996</v>
      </c>
      <c r="AX150" s="492">
        <f t="shared" si="44"/>
        <v>2.2199999999999998</v>
      </c>
      <c r="AY150" s="492">
        <f t="shared" si="44"/>
        <v>2.7849999999999997</v>
      </c>
      <c r="AZ150" s="492">
        <f t="shared" si="44"/>
        <v>0</v>
      </c>
      <c r="BA150" s="492">
        <f t="shared" si="44"/>
        <v>0</v>
      </c>
      <c r="BB150" s="492">
        <f t="shared" ref="BB150" si="45">AC150</f>
        <v>643</v>
      </c>
    </row>
    <row r="151" spans="1:54" ht="22.15" customHeight="1" thickBot="1">
      <c r="A151" s="279" t="s">
        <v>150</v>
      </c>
      <c r="B151" s="197"/>
      <c r="C151" s="315" t="s">
        <v>15</v>
      </c>
      <c r="D151" s="316">
        <v>7</v>
      </c>
      <c r="E151" s="199" t="str">
        <f t="shared" si="35"/>
        <v>公斤</v>
      </c>
      <c r="F151" s="315" t="s">
        <v>16</v>
      </c>
      <c r="G151" s="316">
        <v>6.5</v>
      </c>
      <c r="H151" s="199" t="str">
        <f t="shared" si="37"/>
        <v>公斤</v>
      </c>
      <c r="I151" s="315" t="s">
        <v>22</v>
      </c>
      <c r="J151" s="316">
        <v>1</v>
      </c>
      <c r="K151" s="199" t="str">
        <f t="shared" si="38"/>
        <v>公斤</v>
      </c>
      <c r="L151" s="346" t="s">
        <v>107</v>
      </c>
      <c r="M151" s="316">
        <v>0.6</v>
      </c>
      <c r="N151" s="199" t="str">
        <f t="shared" si="29"/>
        <v>公斤</v>
      </c>
      <c r="O151" s="383" t="s">
        <v>12</v>
      </c>
      <c r="P151" s="384">
        <v>7</v>
      </c>
      <c r="Q151" s="199" t="str">
        <f t="shared" si="41"/>
        <v>公斤</v>
      </c>
      <c r="R151" s="395" t="s">
        <v>30</v>
      </c>
      <c r="S151" s="343">
        <v>3</v>
      </c>
      <c r="T151" s="199" t="str">
        <f t="shared" si="36"/>
        <v>公斤</v>
      </c>
      <c r="U151" s="402"/>
      <c r="V151" s="403"/>
      <c r="W151" s="424"/>
      <c r="X151" s="422"/>
      <c r="Y151" s="422"/>
      <c r="Z151" s="175"/>
      <c r="AA151" s="175"/>
      <c r="AB151" s="175"/>
      <c r="AC151" s="175"/>
      <c r="AD151" s="90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494"/>
      <c r="AW151" s="494"/>
      <c r="AX151" s="494"/>
      <c r="AY151" s="494"/>
      <c r="AZ151" s="494"/>
      <c r="BA151" s="494"/>
      <c r="BB151" s="494"/>
    </row>
    <row r="152" spans="1:54" ht="22.15" customHeight="1" thickBot="1">
      <c r="A152" s="279"/>
      <c r="B152" s="197"/>
      <c r="C152" s="313" t="s">
        <v>23</v>
      </c>
      <c r="D152" s="317">
        <v>3</v>
      </c>
      <c r="E152" s="199" t="str">
        <f t="shared" si="35"/>
        <v>公斤</v>
      </c>
      <c r="F152" s="328" t="s">
        <v>66</v>
      </c>
      <c r="G152" s="329">
        <v>1</v>
      </c>
      <c r="H152" s="199" t="str">
        <f t="shared" si="37"/>
        <v>公斤</v>
      </c>
      <c r="I152" s="313" t="s">
        <v>89</v>
      </c>
      <c r="J152" s="317">
        <v>6</v>
      </c>
      <c r="K152" s="199" t="str">
        <f t="shared" si="38"/>
        <v>公斤</v>
      </c>
      <c r="L152" s="366" t="s">
        <v>281</v>
      </c>
      <c r="M152" s="317">
        <v>7</v>
      </c>
      <c r="N152" s="199" t="str">
        <f t="shared" si="29"/>
        <v>公斤</v>
      </c>
      <c r="O152" s="381" t="s">
        <v>18</v>
      </c>
      <c r="P152" s="382">
        <v>0.05</v>
      </c>
      <c r="Q152" s="199" t="str">
        <f t="shared" si="41"/>
        <v>公斤</v>
      </c>
      <c r="R152" s="313" t="s">
        <v>110</v>
      </c>
      <c r="S152" s="317">
        <v>1</v>
      </c>
      <c r="T152" s="199" t="str">
        <f t="shared" si="36"/>
        <v>公斤</v>
      </c>
      <c r="U152" s="404"/>
      <c r="V152" s="405"/>
      <c r="W152" s="421">
        <v>5.375</v>
      </c>
      <c r="X152" s="422">
        <v>3.1785714285714284</v>
      </c>
      <c r="Y152" s="422">
        <v>1.47</v>
      </c>
      <c r="Z152" s="256">
        <v>2.3242857142857143</v>
      </c>
      <c r="AA152" s="173">
        <v>0</v>
      </c>
      <c r="AB152" s="173">
        <v>0</v>
      </c>
      <c r="AC152" s="173">
        <v>578</v>
      </c>
      <c r="AD152" s="90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494"/>
      <c r="AW152" s="494"/>
      <c r="AX152" s="494"/>
      <c r="AY152" s="494"/>
      <c r="AZ152" s="494"/>
      <c r="BA152" s="494"/>
      <c r="BB152" s="494"/>
    </row>
    <row r="153" spans="1:54" ht="22.15" customHeight="1">
      <c r="A153" s="279"/>
      <c r="B153" s="197"/>
      <c r="C153" s="313"/>
      <c r="D153" s="317"/>
      <c r="E153" s="199" t="str">
        <f t="shared" si="35"/>
        <v/>
      </c>
      <c r="F153" s="313" t="s">
        <v>64</v>
      </c>
      <c r="G153" s="317">
        <v>3</v>
      </c>
      <c r="H153" s="199" t="str">
        <f t="shared" si="37"/>
        <v>公斤</v>
      </c>
      <c r="I153" s="313" t="s">
        <v>18</v>
      </c>
      <c r="J153" s="317">
        <v>0.05</v>
      </c>
      <c r="K153" s="199" t="str">
        <f t="shared" si="38"/>
        <v>公斤</v>
      </c>
      <c r="L153" s="344" t="s">
        <v>19</v>
      </c>
      <c r="M153" s="317">
        <v>0.5</v>
      </c>
      <c r="N153" s="199" t="str">
        <f t="shared" si="29"/>
        <v>公斤</v>
      </c>
      <c r="O153" s="381"/>
      <c r="P153" s="382"/>
      <c r="Q153" s="199" t="str">
        <f t="shared" si="41"/>
        <v/>
      </c>
      <c r="R153" s="313" t="s">
        <v>20</v>
      </c>
      <c r="S153" s="317">
        <v>0.05</v>
      </c>
      <c r="T153" s="199" t="str">
        <f t="shared" si="36"/>
        <v>公斤</v>
      </c>
      <c r="U153" s="404"/>
      <c r="V153" s="405"/>
      <c r="W153" s="175"/>
      <c r="X153" s="175"/>
      <c r="Y153" s="175"/>
      <c r="Z153" s="175"/>
      <c r="AA153" s="175"/>
      <c r="AB153" s="175"/>
      <c r="AC153" s="175"/>
      <c r="AD153" s="90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494"/>
      <c r="AW153" s="494"/>
      <c r="AX153" s="494"/>
      <c r="AY153" s="494"/>
      <c r="AZ153" s="494"/>
      <c r="BA153" s="494"/>
      <c r="BB153" s="494"/>
    </row>
    <row r="154" spans="1:54" ht="22.15" customHeight="1">
      <c r="A154" s="279"/>
      <c r="B154" s="197"/>
      <c r="C154" s="313"/>
      <c r="D154" s="317"/>
      <c r="E154" s="199" t="str">
        <f t="shared" si="35"/>
        <v/>
      </c>
      <c r="F154" s="313" t="s">
        <v>19</v>
      </c>
      <c r="G154" s="317">
        <v>0.5</v>
      </c>
      <c r="H154" s="199" t="str">
        <f t="shared" si="37"/>
        <v>公斤</v>
      </c>
      <c r="I154" s="328" t="s">
        <v>97</v>
      </c>
      <c r="J154" s="329">
        <v>0.2</v>
      </c>
      <c r="K154" s="199" t="str">
        <f t="shared" si="38"/>
        <v>公斤</v>
      </c>
      <c r="L154" s="373" t="s">
        <v>18</v>
      </c>
      <c r="M154" s="329">
        <v>0.05</v>
      </c>
      <c r="N154" s="199" t="str">
        <f t="shared" si="29"/>
        <v>公斤</v>
      </c>
      <c r="O154" s="381"/>
      <c r="P154" s="382"/>
      <c r="Q154" s="199" t="str">
        <f t="shared" si="41"/>
        <v/>
      </c>
      <c r="R154" s="328"/>
      <c r="S154" s="329"/>
      <c r="T154" s="199" t="str">
        <f t="shared" si="36"/>
        <v/>
      </c>
      <c r="U154" s="404"/>
      <c r="V154" s="405"/>
      <c r="W154" s="175"/>
      <c r="X154" s="175"/>
      <c r="Y154" s="175"/>
      <c r="Z154" s="175"/>
      <c r="AA154" s="175"/>
      <c r="AB154" s="175"/>
      <c r="AC154" s="175"/>
      <c r="AD154" s="90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494"/>
      <c r="AW154" s="494"/>
      <c r="AX154" s="494"/>
      <c r="AY154" s="494"/>
      <c r="AZ154" s="494"/>
      <c r="BA154" s="494"/>
      <c r="BB154" s="494"/>
    </row>
    <row r="155" spans="1:54" ht="22.15" customHeight="1">
      <c r="A155" s="279"/>
      <c r="B155" s="197"/>
      <c r="C155" s="313"/>
      <c r="D155" s="317"/>
      <c r="E155" s="199" t="str">
        <f t="shared" si="35"/>
        <v/>
      </c>
      <c r="F155" s="313" t="s">
        <v>18</v>
      </c>
      <c r="G155" s="317">
        <v>0.05</v>
      </c>
      <c r="H155" s="199" t="str">
        <f t="shared" si="37"/>
        <v>公斤</v>
      </c>
      <c r="I155" s="313" t="s">
        <v>235</v>
      </c>
      <c r="J155" s="317"/>
      <c r="K155" s="199" t="str">
        <f t="shared" si="38"/>
        <v/>
      </c>
      <c r="L155" s="313"/>
      <c r="M155" s="317"/>
      <c r="N155" s="199" t="str">
        <f t="shared" si="29"/>
        <v/>
      </c>
      <c r="O155" s="381"/>
      <c r="P155" s="382"/>
      <c r="Q155" s="199" t="str">
        <f t="shared" si="41"/>
        <v/>
      </c>
      <c r="R155" s="334"/>
      <c r="S155" s="352"/>
      <c r="T155" s="199" t="str">
        <f t="shared" si="36"/>
        <v/>
      </c>
      <c r="U155" s="404"/>
      <c r="V155" s="405"/>
      <c r="W155" s="175"/>
      <c r="X155" s="175"/>
      <c r="Y155" s="175"/>
      <c r="Z155" s="175"/>
      <c r="AA155" s="175"/>
      <c r="AB155" s="175"/>
      <c r="AC155" s="175"/>
      <c r="AD155" s="90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495"/>
      <c r="AW155" s="495"/>
      <c r="AX155" s="495"/>
      <c r="AY155" s="495"/>
      <c r="AZ155" s="495"/>
      <c r="BA155" s="495"/>
      <c r="BB155" s="495"/>
    </row>
    <row r="156" spans="1:54" ht="22.15" customHeight="1" thickBot="1">
      <c r="A156" s="279"/>
      <c r="B156" s="197"/>
      <c r="C156" s="318"/>
      <c r="D156" s="319"/>
      <c r="E156" s="199" t="str">
        <f t="shared" si="35"/>
        <v/>
      </c>
      <c r="F156" s="318"/>
      <c r="G156" s="319"/>
      <c r="H156" s="199" t="str">
        <f t="shared" si="37"/>
        <v/>
      </c>
      <c r="I156" s="318"/>
      <c r="J156" s="319"/>
      <c r="K156" s="199" t="str">
        <f t="shared" si="38"/>
        <v/>
      </c>
      <c r="L156" s="318"/>
      <c r="M156" s="319"/>
      <c r="N156" s="199" t="str">
        <f t="shared" si="29"/>
        <v/>
      </c>
      <c r="O156" s="393"/>
      <c r="P156" s="394"/>
      <c r="Q156" s="199" t="str">
        <f t="shared" si="41"/>
        <v/>
      </c>
      <c r="R156" s="318"/>
      <c r="S156" s="319"/>
      <c r="T156" s="199" t="str">
        <f t="shared" si="36"/>
        <v/>
      </c>
      <c r="U156" s="406"/>
      <c r="V156" s="407"/>
      <c r="W156" s="179"/>
      <c r="X156" s="179"/>
      <c r="Y156" s="179"/>
      <c r="Z156" s="179"/>
      <c r="AA156" s="179"/>
      <c r="AB156" s="179"/>
      <c r="AC156" s="179"/>
      <c r="AD156" s="90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495"/>
      <c r="AW156" s="495"/>
      <c r="AX156" s="495"/>
      <c r="AY156" s="495"/>
      <c r="AZ156" s="495"/>
      <c r="BA156" s="495"/>
      <c r="BB156" s="495"/>
    </row>
    <row r="157" spans="1:54" s="77" customFormat="1" ht="22.15" customHeight="1" thickBot="1">
      <c r="A157" s="279">
        <v>45741</v>
      </c>
      <c r="B157" s="197" t="s">
        <v>174</v>
      </c>
      <c r="C157" s="575" t="s">
        <v>189</v>
      </c>
      <c r="D157" s="576"/>
      <c r="E157" s="274" t="str">
        <f t="shared" si="35"/>
        <v/>
      </c>
      <c r="F157" s="313" t="s">
        <v>225</v>
      </c>
      <c r="G157" s="317"/>
      <c r="H157" s="274" t="str">
        <f t="shared" si="37"/>
        <v/>
      </c>
      <c r="I157" s="313" t="s">
        <v>254</v>
      </c>
      <c r="J157" s="317"/>
      <c r="K157" s="274" t="str">
        <f t="shared" si="38"/>
        <v/>
      </c>
      <c r="L157" s="328" t="s">
        <v>269</v>
      </c>
      <c r="M157" s="329"/>
      <c r="N157" s="274" t="str">
        <f t="shared" si="29"/>
        <v/>
      </c>
      <c r="O157" s="381" t="s">
        <v>14</v>
      </c>
      <c r="P157" s="382"/>
      <c r="Q157" s="274" t="str">
        <f t="shared" si="41"/>
        <v/>
      </c>
      <c r="R157" s="200" t="s">
        <v>80</v>
      </c>
      <c r="S157" s="201"/>
      <c r="T157" s="274" t="str">
        <f t="shared" si="36"/>
        <v/>
      </c>
      <c r="U157" s="413" t="s">
        <v>91</v>
      </c>
      <c r="V157" s="409" t="s">
        <v>316</v>
      </c>
      <c r="W157" s="421">
        <v>2.875</v>
      </c>
      <c r="X157" s="422">
        <v>3.7</v>
      </c>
      <c r="Y157" s="422">
        <v>1.7</v>
      </c>
      <c r="Z157" s="256">
        <v>2.7</v>
      </c>
      <c r="AA157" s="173">
        <v>0</v>
      </c>
      <c r="AB157" s="173">
        <v>0</v>
      </c>
      <c r="AC157" s="173">
        <v>886</v>
      </c>
      <c r="AD157" s="38"/>
      <c r="AE157" s="71">
        <f>A157</f>
        <v>45741</v>
      </c>
      <c r="AF157" s="71" t="str">
        <f>A158</f>
        <v>三</v>
      </c>
      <c r="AG157" s="71" t="str">
        <f>B157</f>
        <v>E3</v>
      </c>
      <c r="AH157" s="72" t="str">
        <f>C157</f>
        <v>中式米粉</v>
      </c>
      <c r="AI157" s="73" t="str">
        <f>C158&amp;" "&amp;C159&amp;" "&amp;C160&amp;" "&amp;C161&amp;" "&amp;C162&amp;" "&amp;C163</f>
        <v xml:space="preserve">米粉     </v>
      </c>
      <c r="AJ157" s="72" t="str">
        <f>F157</f>
        <v>香滷腿排</v>
      </c>
      <c r="AK157" s="73" t="str">
        <f>F158&amp;" "&amp;F159&amp;" "&amp;F160&amp;" "&amp;F161&amp;" "&amp;F162&amp;" "&amp;F163</f>
        <v xml:space="preserve">腿排     </v>
      </c>
      <c r="AL157" s="72" t="str">
        <f>I157</f>
        <v>特餐配料</v>
      </c>
      <c r="AM157" s="73" t="str">
        <f>I158&amp;" "&amp;I159&amp;" "&amp;I160&amp;" "&amp;I161&amp;" "&amp;I162&amp;" "&amp;I163</f>
        <v xml:space="preserve">豬後腿肉 時蔬 胡蘿蔔 乾香菇 油蔥酥 </v>
      </c>
      <c r="AN157" s="72" t="str">
        <f>L157</f>
        <v>豆包時蔬</v>
      </c>
      <c r="AO157" s="73" t="str">
        <f>L158&amp;" "&amp;L159&amp;" "&amp;L160&amp;" "&amp;L161&amp;" "&amp;L162&amp;" "&amp;L163</f>
        <v xml:space="preserve">時蔬 豆包 胡蘿蔔 大蒜  </v>
      </c>
      <c r="AP157" s="72" t="str">
        <f>O157</f>
        <v>時蔬</v>
      </c>
      <c r="AQ157" s="73" t="str">
        <f>O158&amp;" "&amp;O159&amp;" "&amp;O160&amp;" "&amp;O161&amp;" "&amp;O162&amp;" "&amp;O163</f>
        <v xml:space="preserve">蔬菜 大蒜    </v>
      </c>
      <c r="AR157" s="72" t="str">
        <f>R157</f>
        <v>南瓜湯</v>
      </c>
      <c r="AS157" s="73" t="str">
        <f>R158&amp;" "&amp;R159&amp;" "&amp;R160&amp;" "&amp;R161&amp;" "&amp;R162&amp;" "&amp;R163</f>
        <v xml:space="preserve">南瓜 薑 排骨   </v>
      </c>
      <c r="AT157" s="74" t="str">
        <f>U157</f>
        <v>水果</v>
      </c>
      <c r="AU157" s="72" t="str">
        <f>V157</f>
        <v>有機豆奶</v>
      </c>
      <c r="AV157" s="492">
        <f>W157</f>
        <v>2.875</v>
      </c>
      <c r="AW157" s="492">
        <f t="shared" ref="AW157:BB157" si="46">X157</f>
        <v>3.7</v>
      </c>
      <c r="AX157" s="492">
        <f t="shared" si="46"/>
        <v>1.7</v>
      </c>
      <c r="AY157" s="492">
        <f t="shared" si="46"/>
        <v>2.7</v>
      </c>
      <c r="AZ157" s="492">
        <f t="shared" si="46"/>
        <v>0</v>
      </c>
      <c r="BA157" s="492">
        <f t="shared" si="46"/>
        <v>0</v>
      </c>
      <c r="BB157" s="492">
        <f t="shared" si="46"/>
        <v>886</v>
      </c>
    </row>
    <row r="158" spans="1:54" ht="22.15" customHeight="1" thickBot="1">
      <c r="A158" s="279" t="s">
        <v>152</v>
      </c>
      <c r="B158" s="197"/>
      <c r="C158" s="315" t="s">
        <v>180</v>
      </c>
      <c r="D158" s="316">
        <v>5</v>
      </c>
      <c r="E158" s="199" t="str">
        <f t="shared" si="35"/>
        <v>公斤</v>
      </c>
      <c r="F158" s="315" t="s">
        <v>96</v>
      </c>
      <c r="G158" s="316">
        <v>10</v>
      </c>
      <c r="H158" s="199" t="str">
        <f t="shared" si="37"/>
        <v>公斤</v>
      </c>
      <c r="I158" s="315" t="s">
        <v>16</v>
      </c>
      <c r="J158" s="316">
        <v>2</v>
      </c>
      <c r="K158" s="199" t="str">
        <f t="shared" si="38"/>
        <v>公斤</v>
      </c>
      <c r="L158" s="315" t="s">
        <v>30</v>
      </c>
      <c r="M158" s="316">
        <v>7</v>
      </c>
      <c r="N158" s="199" t="str">
        <f t="shared" si="29"/>
        <v>公斤</v>
      </c>
      <c r="O158" s="383" t="s">
        <v>12</v>
      </c>
      <c r="P158" s="384">
        <v>7</v>
      </c>
      <c r="Q158" s="199" t="str">
        <f t="shared" si="41"/>
        <v>公斤</v>
      </c>
      <c r="R158" s="200" t="s">
        <v>69</v>
      </c>
      <c r="S158" s="201">
        <v>3</v>
      </c>
      <c r="T158" s="199" t="str">
        <f t="shared" si="36"/>
        <v>公斤</v>
      </c>
      <c r="U158" s="402"/>
      <c r="V158" s="403"/>
      <c r="W158" s="424"/>
      <c r="X158" s="422"/>
      <c r="Y158" s="422"/>
      <c r="Z158" s="175"/>
      <c r="AA158" s="175"/>
      <c r="AB158" s="175"/>
      <c r="AC158" s="175"/>
      <c r="AD158" s="90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495"/>
      <c r="AW158" s="495"/>
      <c r="AX158" s="495"/>
      <c r="AY158" s="495"/>
      <c r="AZ158" s="495"/>
      <c r="BA158" s="495"/>
      <c r="BB158" s="495"/>
    </row>
    <row r="159" spans="1:54" ht="22.15" customHeight="1" thickBot="1">
      <c r="A159" s="279"/>
      <c r="B159" s="197"/>
      <c r="C159" s="313"/>
      <c r="D159" s="317"/>
      <c r="E159" s="199" t="str">
        <f t="shared" si="35"/>
        <v/>
      </c>
      <c r="F159" s="313"/>
      <c r="G159" s="317"/>
      <c r="H159" s="199" t="str">
        <f t="shared" si="37"/>
        <v/>
      </c>
      <c r="I159" s="313" t="s">
        <v>14</v>
      </c>
      <c r="J159" s="317">
        <v>2</v>
      </c>
      <c r="K159" s="199" t="str">
        <f t="shared" si="38"/>
        <v>公斤</v>
      </c>
      <c r="L159" s="313" t="s">
        <v>52</v>
      </c>
      <c r="M159" s="317">
        <v>1</v>
      </c>
      <c r="N159" s="199" t="str">
        <f t="shared" si="29"/>
        <v>公斤</v>
      </c>
      <c r="O159" s="381" t="s">
        <v>18</v>
      </c>
      <c r="P159" s="382">
        <v>0.05</v>
      </c>
      <c r="Q159" s="199" t="str">
        <f t="shared" si="41"/>
        <v>公斤</v>
      </c>
      <c r="R159" s="200" t="s">
        <v>70</v>
      </c>
      <c r="S159" s="201">
        <v>0.05</v>
      </c>
      <c r="T159" s="199" t="str">
        <f t="shared" si="36"/>
        <v>公斤</v>
      </c>
      <c r="U159" s="404"/>
      <c r="V159" s="405"/>
      <c r="W159" s="421">
        <v>2.875</v>
      </c>
      <c r="X159" s="422">
        <v>3.4</v>
      </c>
      <c r="Y159" s="422">
        <v>0.95</v>
      </c>
      <c r="Z159" s="256">
        <v>2.1749999999999998</v>
      </c>
      <c r="AA159" s="173">
        <v>0</v>
      </c>
      <c r="AB159" s="173">
        <v>0</v>
      </c>
      <c r="AC159" s="173">
        <v>793</v>
      </c>
      <c r="AD159" s="90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495"/>
      <c r="AW159" s="495"/>
      <c r="AX159" s="495"/>
      <c r="AY159" s="495"/>
      <c r="AZ159" s="495"/>
      <c r="BA159" s="495"/>
      <c r="BB159" s="495"/>
    </row>
    <row r="160" spans="1:54" ht="22.15" customHeight="1">
      <c r="A160" s="279"/>
      <c r="B160" s="197"/>
      <c r="C160" s="313"/>
      <c r="D160" s="317"/>
      <c r="E160" s="199" t="str">
        <f t="shared" si="35"/>
        <v/>
      </c>
      <c r="F160" s="313"/>
      <c r="G160" s="317"/>
      <c r="H160" s="199" t="str">
        <f t="shared" si="37"/>
        <v/>
      </c>
      <c r="I160" s="313" t="s">
        <v>19</v>
      </c>
      <c r="J160" s="317">
        <v>0.5</v>
      </c>
      <c r="K160" s="199" t="str">
        <f t="shared" si="38"/>
        <v>公斤</v>
      </c>
      <c r="L160" s="328" t="s">
        <v>19</v>
      </c>
      <c r="M160" s="329">
        <v>0.5</v>
      </c>
      <c r="N160" s="199" t="str">
        <f t="shared" si="29"/>
        <v>公斤</v>
      </c>
      <c r="O160" s="381"/>
      <c r="P160" s="382"/>
      <c r="Q160" s="199" t="str">
        <f t="shared" si="41"/>
        <v/>
      </c>
      <c r="R160" s="200" t="s">
        <v>110</v>
      </c>
      <c r="S160" s="201">
        <v>1</v>
      </c>
      <c r="T160" s="199" t="str">
        <f t="shared" si="36"/>
        <v>公斤</v>
      </c>
      <c r="U160" s="404"/>
      <c r="V160" s="405"/>
      <c r="W160" s="175"/>
      <c r="X160" s="175"/>
      <c r="Y160" s="175"/>
      <c r="Z160" s="175"/>
      <c r="AA160" s="175"/>
      <c r="AB160" s="175"/>
      <c r="AC160" s="175"/>
      <c r="AD160" s="90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495"/>
      <c r="AW160" s="495"/>
      <c r="AX160" s="495"/>
      <c r="AY160" s="495"/>
      <c r="AZ160" s="495"/>
      <c r="BA160" s="495"/>
      <c r="BB160" s="495"/>
    </row>
    <row r="161" spans="1:54" ht="22.15" customHeight="1">
      <c r="A161" s="279"/>
      <c r="B161" s="197"/>
      <c r="C161" s="313"/>
      <c r="D161" s="317"/>
      <c r="E161" s="199" t="str">
        <f t="shared" si="35"/>
        <v/>
      </c>
      <c r="F161" s="328"/>
      <c r="G161" s="329"/>
      <c r="H161" s="199" t="str">
        <f t="shared" si="37"/>
        <v/>
      </c>
      <c r="I161" s="334" t="s">
        <v>255</v>
      </c>
      <c r="J161" s="352">
        <v>0.1</v>
      </c>
      <c r="K161" s="199" t="str">
        <f t="shared" si="38"/>
        <v>公斤</v>
      </c>
      <c r="L161" s="313" t="s">
        <v>18</v>
      </c>
      <c r="M161" s="317">
        <v>0.05</v>
      </c>
      <c r="N161" s="199" t="str">
        <f t="shared" si="29"/>
        <v>公斤</v>
      </c>
      <c r="O161" s="381"/>
      <c r="P161" s="382"/>
      <c r="Q161" s="199" t="str">
        <f t="shared" si="41"/>
        <v/>
      </c>
      <c r="R161" s="200"/>
      <c r="S161" s="201"/>
      <c r="T161" s="199" t="str">
        <f t="shared" si="36"/>
        <v/>
      </c>
      <c r="U161" s="404"/>
      <c r="V161" s="405"/>
      <c r="W161" s="175"/>
      <c r="X161" s="175"/>
      <c r="Y161" s="175"/>
      <c r="Z161" s="175"/>
      <c r="AA161" s="175"/>
      <c r="AB161" s="175"/>
      <c r="AC161" s="175"/>
      <c r="AD161" s="90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495"/>
      <c r="AW161" s="495"/>
      <c r="AX161" s="495"/>
      <c r="AY161" s="495"/>
      <c r="AZ161" s="495"/>
      <c r="BA161" s="495"/>
      <c r="BB161" s="495"/>
    </row>
    <row r="162" spans="1:54" ht="22.15" customHeight="1" thickBot="1">
      <c r="A162" s="279"/>
      <c r="B162" s="197"/>
      <c r="C162" s="313"/>
      <c r="D162" s="317"/>
      <c r="E162" s="199" t="str">
        <f t="shared" si="35"/>
        <v/>
      </c>
      <c r="F162" s="313"/>
      <c r="G162" s="317"/>
      <c r="H162" s="199" t="str">
        <f t="shared" si="37"/>
        <v/>
      </c>
      <c r="I162" s="359" t="s">
        <v>44</v>
      </c>
      <c r="J162" s="360">
        <v>0.01</v>
      </c>
      <c r="K162" s="199" t="str">
        <f t="shared" si="38"/>
        <v>公斤</v>
      </c>
      <c r="L162" s="313"/>
      <c r="M162" s="317"/>
      <c r="N162" s="199" t="str">
        <f t="shared" si="29"/>
        <v/>
      </c>
      <c r="O162" s="381"/>
      <c r="P162" s="382"/>
      <c r="Q162" s="199" t="str">
        <f t="shared" si="41"/>
        <v/>
      </c>
      <c r="R162" s="313"/>
      <c r="S162" s="336"/>
      <c r="T162" s="199" t="str">
        <f t="shared" si="36"/>
        <v/>
      </c>
      <c r="U162" s="404"/>
      <c r="V162" s="405"/>
      <c r="W162" s="175"/>
      <c r="X162" s="175"/>
      <c r="Y162" s="175"/>
      <c r="Z162" s="175"/>
      <c r="AA162" s="175"/>
      <c r="AB162" s="175"/>
      <c r="AC162" s="175"/>
      <c r="AD162" s="90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495"/>
      <c r="AW162" s="495"/>
      <c r="AX162" s="495"/>
      <c r="AY162" s="495"/>
      <c r="AZ162" s="495"/>
      <c r="BA162" s="495"/>
      <c r="BB162" s="495"/>
    </row>
    <row r="163" spans="1:54" ht="22.15" customHeight="1" thickBot="1">
      <c r="A163" s="279"/>
      <c r="B163" s="197"/>
      <c r="C163" s="318"/>
      <c r="D163" s="319"/>
      <c r="E163" s="199" t="str">
        <f t="shared" si="35"/>
        <v/>
      </c>
      <c r="F163" s="318"/>
      <c r="G163" s="319"/>
      <c r="H163" s="199" t="str">
        <f t="shared" si="37"/>
        <v/>
      </c>
      <c r="I163" s="359"/>
      <c r="J163" s="360"/>
      <c r="K163" s="199" t="str">
        <f t="shared" si="38"/>
        <v/>
      </c>
      <c r="L163" s="318"/>
      <c r="M163" s="319"/>
      <c r="N163" s="199" t="str">
        <f t="shared" si="29"/>
        <v/>
      </c>
      <c r="O163" s="393"/>
      <c r="P163" s="394"/>
      <c r="Q163" s="199" t="str">
        <f t="shared" si="41"/>
        <v/>
      </c>
      <c r="R163" s="202"/>
      <c r="S163" s="201"/>
      <c r="T163" s="199" t="str">
        <f t="shared" si="36"/>
        <v/>
      </c>
      <c r="U163" s="406"/>
      <c r="V163" s="407"/>
      <c r="W163" s="179"/>
      <c r="X163" s="179"/>
      <c r="Y163" s="179"/>
      <c r="Z163" s="179"/>
      <c r="AA163" s="179"/>
      <c r="AB163" s="179"/>
      <c r="AC163" s="179"/>
      <c r="AD163" s="90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495"/>
      <c r="AW163" s="495"/>
      <c r="AX163" s="495"/>
      <c r="AY163" s="495"/>
      <c r="AZ163" s="495"/>
      <c r="BA163" s="495"/>
      <c r="BB163" s="495"/>
    </row>
    <row r="164" spans="1:54" ht="22.15" customHeight="1" thickBot="1">
      <c r="A164" s="279">
        <v>45742</v>
      </c>
      <c r="B164" s="197" t="s">
        <v>175</v>
      </c>
      <c r="C164" s="313" t="s">
        <v>21</v>
      </c>
      <c r="D164" s="314"/>
      <c r="E164" s="199" t="str">
        <f t="shared" si="35"/>
        <v/>
      </c>
      <c r="F164" s="313" t="s">
        <v>226</v>
      </c>
      <c r="G164" s="317"/>
      <c r="H164" s="199" t="str">
        <f t="shared" si="37"/>
        <v/>
      </c>
      <c r="I164" s="328" t="s">
        <v>256</v>
      </c>
      <c r="J164" s="329"/>
      <c r="K164" s="199" t="str">
        <f t="shared" si="38"/>
        <v/>
      </c>
      <c r="L164" s="366" t="s">
        <v>74</v>
      </c>
      <c r="M164" s="370"/>
      <c r="N164" s="199" t="str">
        <f t="shared" si="29"/>
        <v/>
      </c>
      <c r="O164" s="381" t="s">
        <v>14</v>
      </c>
      <c r="P164" s="382"/>
      <c r="Q164" s="199" t="str">
        <f t="shared" si="41"/>
        <v/>
      </c>
      <c r="R164" s="318" t="s">
        <v>308</v>
      </c>
      <c r="S164" s="319"/>
      <c r="T164" s="199" t="str">
        <f t="shared" si="36"/>
        <v/>
      </c>
      <c r="U164" s="408" t="s">
        <v>144</v>
      </c>
      <c r="V164" s="401"/>
      <c r="W164" s="173">
        <v>6</v>
      </c>
      <c r="X164" s="173">
        <v>3.1</v>
      </c>
      <c r="Y164" s="173">
        <v>1.6500000000000001</v>
      </c>
      <c r="Z164" s="256">
        <v>2.375</v>
      </c>
      <c r="AA164" s="173">
        <v>0.3</v>
      </c>
      <c r="AB164" s="173">
        <v>0</v>
      </c>
      <c r="AC164" s="173">
        <v>775</v>
      </c>
      <c r="AD164" s="90"/>
      <c r="AE164" s="71">
        <f>A164</f>
        <v>45742</v>
      </c>
      <c r="AF164" s="71" t="str">
        <f>A165</f>
        <v>四</v>
      </c>
      <c r="AG164" s="71" t="str">
        <f>B164</f>
        <v>E4</v>
      </c>
      <c r="AH164" s="72" t="str">
        <f>C164</f>
        <v>糙米飯</v>
      </c>
      <c r="AI164" s="73" t="str">
        <f>C165&amp;" "&amp;C166&amp;" "&amp;C167&amp;" "&amp;C168&amp;" "&amp;C169&amp;" "&amp;C170</f>
        <v xml:space="preserve">米 糙米    </v>
      </c>
      <c r="AJ164" s="72" t="str">
        <f>F164</f>
        <v>三杯豬柳</v>
      </c>
      <c r="AK164" s="73" t="str">
        <f>F165&amp;" "&amp;F166&amp;" "&amp;F167&amp;" "&amp;F168&amp;" "&amp;F169&amp;" "&amp;F170</f>
        <v xml:space="preserve">豬後腿肉 杏鮑菇 九層塔 胡蘿蔔 大蒜 </v>
      </c>
      <c r="AL164" s="72" t="str">
        <f>I164</f>
        <v>肉絲海根</v>
      </c>
      <c r="AM164" s="73" t="str">
        <f>I165&amp;" "&amp;I166&amp;" "&amp;I167&amp;" "&amp;I168&amp;" "&amp;I169&amp;" "&amp;I170</f>
        <v xml:space="preserve">海帶根 胡蘿蔔 豬後腿肉 大蒜  </v>
      </c>
      <c r="AN164" s="72" t="str">
        <f>L164</f>
        <v>三色炒蛋</v>
      </c>
      <c r="AO164" s="73" t="str">
        <f>L165&amp;" "&amp;L166&amp;" "&amp;L167&amp;" "&amp;L168&amp;" "&amp;L169&amp;" "&amp;L170</f>
        <v xml:space="preserve">雞蛋 三色豆    </v>
      </c>
      <c r="AP164" s="72" t="str">
        <f>O164</f>
        <v>時蔬</v>
      </c>
      <c r="AQ164" s="73" t="str">
        <f>O165&amp;" "&amp;O166&amp;" "&amp;O167&amp;" "&amp;O168&amp;" "&amp;O169&amp;" "&amp;O170</f>
        <v xml:space="preserve">蔬菜 大蒜    </v>
      </c>
      <c r="AR164" s="72" t="str">
        <f>R164</f>
        <v>仙草雙Q甜湯</v>
      </c>
      <c r="AS164" s="73" t="str">
        <f>R165&amp;" "&amp;R166&amp;" "&amp;R167&amp;" "&amp;R168&amp;" "&amp;R169&amp;" "&amp;R170</f>
        <v xml:space="preserve">仙草凍 芋圓 地瓜圓 二砂糖  </v>
      </c>
      <c r="AT164" s="74" t="str">
        <f>U164</f>
        <v>果汁</v>
      </c>
      <c r="AU164" s="72">
        <f>V164</f>
        <v>0</v>
      </c>
      <c r="AV164" s="492">
        <f>W164</f>
        <v>6</v>
      </c>
      <c r="AW164" s="492">
        <f t="shared" ref="AW164:BA164" si="47">X164</f>
        <v>3.1</v>
      </c>
      <c r="AX164" s="492">
        <f t="shared" si="47"/>
        <v>1.6500000000000001</v>
      </c>
      <c r="AY164" s="492">
        <f t="shared" si="47"/>
        <v>2.375</v>
      </c>
      <c r="AZ164" s="492">
        <f t="shared" si="47"/>
        <v>0.3</v>
      </c>
      <c r="BA164" s="492">
        <f t="shared" si="47"/>
        <v>0</v>
      </c>
      <c r="BB164" s="492">
        <f t="shared" ref="BB164" si="48">AC164</f>
        <v>775</v>
      </c>
    </row>
    <row r="165" spans="1:54" ht="22.15" customHeight="1" thickBot="1">
      <c r="A165" s="279" t="s">
        <v>154</v>
      </c>
      <c r="B165" s="197"/>
      <c r="C165" s="315" t="s">
        <v>15</v>
      </c>
      <c r="D165" s="316">
        <v>7</v>
      </c>
      <c r="E165" s="199" t="str">
        <f t="shared" si="35"/>
        <v>公斤</v>
      </c>
      <c r="F165" s="315" t="s">
        <v>16</v>
      </c>
      <c r="G165" s="316">
        <v>6.5</v>
      </c>
      <c r="H165" s="199" t="str">
        <f t="shared" si="37"/>
        <v>公斤</v>
      </c>
      <c r="I165" s="315" t="s">
        <v>108</v>
      </c>
      <c r="J165" s="316">
        <v>6</v>
      </c>
      <c r="K165" s="199" t="str">
        <f t="shared" si="38"/>
        <v>公斤</v>
      </c>
      <c r="L165" s="368" t="s">
        <v>53</v>
      </c>
      <c r="M165" s="369">
        <v>4</v>
      </c>
      <c r="N165" s="199" t="str">
        <f t="shared" ref="N165:N170" si="49">IF(M165,"公斤","")</f>
        <v>公斤</v>
      </c>
      <c r="O165" s="383" t="s">
        <v>12</v>
      </c>
      <c r="P165" s="384">
        <v>7</v>
      </c>
      <c r="Q165" s="199" t="str">
        <f t="shared" si="41"/>
        <v>公斤</v>
      </c>
      <c r="R165" s="315" t="s">
        <v>309</v>
      </c>
      <c r="S165" s="316">
        <v>4</v>
      </c>
      <c r="T165" s="199" t="str">
        <f t="shared" si="36"/>
        <v>公斤</v>
      </c>
      <c r="U165" s="402"/>
      <c r="V165" s="403"/>
      <c r="W165" s="175"/>
      <c r="X165" s="175"/>
      <c r="Y165" s="175"/>
      <c r="Z165" s="175"/>
      <c r="AA165" s="175"/>
      <c r="AB165" s="175"/>
      <c r="AC165" s="175"/>
      <c r="AD165" s="90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495"/>
      <c r="AW165" s="495"/>
      <c r="AX165" s="495"/>
      <c r="AY165" s="495"/>
      <c r="AZ165" s="495"/>
      <c r="BA165" s="495"/>
      <c r="BB165" s="495"/>
    </row>
    <row r="166" spans="1:54" ht="22.15" customHeight="1" thickBot="1">
      <c r="A166" s="279"/>
      <c r="B166" s="197"/>
      <c r="C166" s="313" t="s">
        <v>23</v>
      </c>
      <c r="D166" s="317">
        <v>3</v>
      </c>
      <c r="E166" s="199" t="str">
        <f t="shared" si="35"/>
        <v>公斤</v>
      </c>
      <c r="F166" s="313" t="s">
        <v>227</v>
      </c>
      <c r="G166" s="317">
        <v>2</v>
      </c>
      <c r="H166" s="199" t="str">
        <f t="shared" si="37"/>
        <v>公斤</v>
      </c>
      <c r="I166" s="328" t="s">
        <v>19</v>
      </c>
      <c r="J166" s="329">
        <v>0.5</v>
      </c>
      <c r="K166" s="199" t="str">
        <f t="shared" si="38"/>
        <v>公斤</v>
      </c>
      <c r="L166" s="366" t="s">
        <v>73</v>
      </c>
      <c r="M166" s="370">
        <v>3</v>
      </c>
      <c r="N166" s="199" t="str">
        <f t="shared" si="49"/>
        <v>公斤</v>
      </c>
      <c r="O166" s="381" t="s">
        <v>18</v>
      </c>
      <c r="P166" s="382">
        <v>0.05</v>
      </c>
      <c r="Q166" s="199" t="str">
        <f t="shared" si="41"/>
        <v>公斤</v>
      </c>
      <c r="R166" s="313" t="s">
        <v>310</v>
      </c>
      <c r="S166" s="317">
        <v>1</v>
      </c>
      <c r="T166" s="199" t="str">
        <f t="shared" si="36"/>
        <v>公斤</v>
      </c>
      <c r="U166" s="410"/>
      <c r="V166" s="405"/>
      <c r="W166" s="173">
        <v>6</v>
      </c>
      <c r="X166" s="173">
        <v>2.1</v>
      </c>
      <c r="Y166" s="173">
        <v>1.6</v>
      </c>
      <c r="Z166" s="256">
        <v>2</v>
      </c>
      <c r="AA166" s="173">
        <v>0.3</v>
      </c>
      <c r="AB166" s="173">
        <v>0</v>
      </c>
      <c r="AC166" s="173">
        <v>720</v>
      </c>
      <c r="AD166" s="90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495"/>
      <c r="AW166" s="495"/>
      <c r="AX166" s="495"/>
      <c r="AY166" s="495"/>
      <c r="AZ166" s="495"/>
      <c r="BA166" s="495"/>
      <c r="BB166" s="495"/>
    </row>
    <row r="167" spans="1:54" ht="22.15" customHeight="1">
      <c r="A167" s="279"/>
      <c r="B167" s="197"/>
      <c r="C167" s="313"/>
      <c r="D167" s="317"/>
      <c r="E167" s="199" t="str">
        <f t="shared" si="35"/>
        <v/>
      </c>
      <c r="F167" s="313" t="s">
        <v>193</v>
      </c>
      <c r="G167" s="317">
        <v>0.3</v>
      </c>
      <c r="H167" s="199" t="str">
        <f t="shared" si="37"/>
        <v>公斤</v>
      </c>
      <c r="I167" s="328" t="s">
        <v>16</v>
      </c>
      <c r="J167" s="329">
        <v>1</v>
      </c>
      <c r="K167" s="199" t="str">
        <f t="shared" si="38"/>
        <v>公斤</v>
      </c>
      <c r="L167" s="366"/>
      <c r="M167" s="370"/>
      <c r="N167" s="199" t="str">
        <f t="shared" si="49"/>
        <v/>
      </c>
      <c r="O167" s="381"/>
      <c r="P167" s="382"/>
      <c r="Q167" s="199" t="str">
        <f t="shared" si="41"/>
        <v/>
      </c>
      <c r="R167" s="313" t="s">
        <v>311</v>
      </c>
      <c r="S167" s="317">
        <v>1</v>
      </c>
      <c r="T167" s="199" t="str">
        <f t="shared" si="36"/>
        <v>公斤</v>
      </c>
      <c r="U167" s="411"/>
      <c r="V167" s="405"/>
      <c r="W167" s="175"/>
      <c r="X167" s="175"/>
      <c r="Y167" s="175"/>
      <c r="Z167" s="175"/>
      <c r="AA167" s="175"/>
      <c r="AB167" s="175"/>
      <c r="AC167" s="175"/>
      <c r="AD167" s="90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495"/>
      <c r="AW167" s="495"/>
      <c r="AX167" s="495"/>
      <c r="AY167" s="495"/>
      <c r="AZ167" s="495"/>
      <c r="BA167" s="495"/>
      <c r="BB167" s="495"/>
    </row>
    <row r="168" spans="1:54" ht="15.75" customHeight="1">
      <c r="A168" s="279"/>
      <c r="B168" s="197"/>
      <c r="C168" s="313"/>
      <c r="D168" s="317"/>
      <c r="E168" s="199" t="str">
        <f t="shared" si="35"/>
        <v/>
      </c>
      <c r="F168" s="328" t="s">
        <v>19</v>
      </c>
      <c r="G168" s="329">
        <v>0.5</v>
      </c>
      <c r="H168" s="199" t="str">
        <f t="shared" si="37"/>
        <v>公斤</v>
      </c>
      <c r="I168" s="313" t="s">
        <v>18</v>
      </c>
      <c r="J168" s="317">
        <v>0.05</v>
      </c>
      <c r="K168" s="199" t="str">
        <f t="shared" si="38"/>
        <v>公斤</v>
      </c>
      <c r="L168" s="374"/>
      <c r="M168" s="375"/>
      <c r="N168" s="199" t="str">
        <f t="shared" si="49"/>
        <v/>
      </c>
      <c r="O168" s="381"/>
      <c r="P168" s="382"/>
      <c r="Q168" s="199" t="str">
        <f t="shared" si="41"/>
        <v/>
      </c>
      <c r="R168" s="313" t="s">
        <v>27</v>
      </c>
      <c r="S168" s="317">
        <v>1</v>
      </c>
      <c r="T168" s="199" t="str">
        <f t="shared" si="36"/>
        <v>公斤</v>
      </c>
      <c r="U168" s="410"/>
      <c r="V168" s="405"/>
      <c r="W168" s="175"/>
      <c r="X168" s="175"/>
      <c r="Y168" s="175"/>
      <c r="Z168" s="175"/>
      <c r="AA168" s="175"/>
      <c r="AB168" s="175"/>
      <c r="AC168" s="175"/>
      <c r="AD168" s="90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495"/>
      <c r="AW168" s="495"/>
      <c r="AX168" s="495"/>
      <c r="AY168" s="495"/>
      <c r="AZ168" s="495"/>
      <c r="BA168" s="495"/>
      <c r="BB168" s="495"/>
    </row>
    <row r="169" spans="1:54" ht="15.75" customHeight="1">
      <c r="A169" s="279"/>
      <c r="B169" s="197"/>
      <c r="C169" s="313"/>
      <c r="D169" s="317"/>
      <c r="E169" s="199" t="str">
        <f t="shared" si="35"/>
        <v/>
      </c>
      <c r="F169" s="313" t="s">
        <v>18</v>
      </c>
      <c r="G169" s="317">
        <v>0.05</v>
      </c>
      <c r="H169" s="199" t="str">
        <f t="shared" si="37"/>
        <v>公斤</v>
      </c>
      <c r="I169" s="313"/>
      <c r="J169" s="317"/>
      <c r="K169" s="199" t="str">
        <f t="shared" si="38"/>
        <v/>
      </c>
      <c r="L169" s="313"/>
      <c r="M169" s="317"/>
      <c r="N169" s="199" t="str">
        <f t="shared" si="49"/>
        <v/>
      </c>
      <c r="O169" s="381"/>
      <c r="P169" s="382"/>
      <c r="Q169" s="199" t="str">
        <f t="shared" si="41"/>
        <v/>
      </c>
      <c r="R169" s="313"/>
      <c r="S169" s="317"/>
      <c r="T169" s="199" t="str">
        <f t="shared" si="36"/>
        <v/>
      </c>
      <c r="U169" s="410"/>
      <c r="V169" s="405"/>
      <c r="W169" s="175"/>
      <c r="X169" s="175"/>
      <c r="Y169" s="175"/>
      <c r="Z169" s="175"/>
      <c r="AA169" s="175"/>
      <c r="AB169" s="175"/>
      <c r="AC169" s="175"/>
      <c r="AD169" s="90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495"/>
      <c r="AW169" s="495"/>
      <c r="AX169" s="495"/>
      <c r="AY169" s="495"/>
      <c r="AZ169" s="495"/>
      <c r="BA169" s="495"/>
      <c r="BB169" s="495"/>
    </row>
    <row r="170" spans="1:54" ht="15.75" customHeight="1" thickBot="1">
      <c r="A170" s="279"/>
      <c r="B170" s="197"/>
      <c r="C170" s="318"/>
      <c r="D170" s="319"/>
      <c r="E170" s="199" t="str">
        <f t="shared" si="35"/>
        <v/>
      </c>
      <c r="F170" s="318"/>
      <c r="G170" s="319"/>
      <c r="H170" s="199" t="str">
        <f t="shared" si="37"/>
        <v/>
      </c>
      <c r="I170" s="318"/>
      <c r="J170" s="319"/>
      <c r="K170" s="199" t="str">
        <f t="shared" si="38"/>
        <v/>
      </c>
      <c r="L170" s="318"/>
      <c r="M170" s="319"/>
      <c r="N170" s="199" t="str">
        <f t="shared" si="49"/>
        <v/>
      </c>
      <c r="O170" s="393"/>
      <c r="P170" s="394"/>
      <c r="Q170" s="199" t="str">
        <f t="shared" si="41"/>
        <v/>
      </c>
      <c r="R170" s="359"/>
      <c r="S170" s="360"/>
      <c r="T170" s="199" t="str">
        <f t="shared" si="36"/>
        <v/>
      </c>
      <c r="U170" s="412"/>
      <c r="V170" s="407"/>
      <c r="W170" s="179"/>
      <c r="X170" s="179"/>
      <c r="Y170" s="179"/>
      <c r="Z170" s="179"/>
      <c r="AA170" s="179"/>
      <c r="AB170" s="179"/>
      <c r="AC170" s="179"/>
      <c r="AD170" s="90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495"/>
      <c r="AW170" s="495"/>
      <c r="AX170" s="495"/>
      <c r="AY170" s="495"/>
      <c r="AZ170" s="495"/>
      <c r="BA170" s="495"/>
      <c r="BB170" s="495"/>
    </row>
    <row r="171" spans="1:54" ht="15" customHeight="1" thickBot="1">
      <c r="A171" s="279">
        <v>45743</v>
      </c>
      <c r="B171" s="197" t="s">
        <v>176</v>
      </c>
      <c r="C171" s="313" t="s">
        <v>181</v>
      </c>
      <c r="D171" s="314"/>
      <c r="F171" s="313" t="s">
        <v>228</v>
      </c>
      <c r="G171" s="317"/>
      <c r="I171" s="313" t="s">
        <v>257</v>
      </c>
      <c r="J171" s="317"/>
      <c r="K171" s="199" t="str">
        <f t="shared" ref="K171" si="50">IF(J171,"公斤","")</f>
        <v/>
      </c>
      <c r="L171" s="366" t="s">
        <v>232</v>
      </c>
      <c r="M171" s="317"/>
      <c r="O171" s="381" t="s">
        <v>14</v>
      </c>
      <c r="P171" s="382"/>
      <c r="R171" s="328" t="s">
        <v>141</v>
      </c>
      <c r="S171" s="329"/>
      <c r="U171" s="408" t="s">
        <v>114</v>
      </c>
      <c r="V171" s="401"/>
      <c r="W171" s="173">
        <v>5.1875</v>
      </c>
      <c r="X171" s="173">
        <v>3.2</v>
      </c>
      <c r="Y171" s="173">
        <v>2.0999999999999996</v>
      </c>
      <c r="Z171" s="256">
        <v>2.65</v>
      </c>
      <c r="AA171" s="173">
        <v>0</v>
      </c>
      <c r="AB171" s="173">
        <v>0</v>
      </c>
      <c r="AC171" s="172">
        <v>853</v>
      </c>
      <c r="AD171" s="90"/>
      <c r="AE171" s="71">
        <f>A171</f>
        <v>45743</v>
      </c>
      <c r="AF171" s="71" t="str">
        <f>A172</f>
        <v>五</v>
      </c>
      <c r="AG171" s="71" t="str">
        <f>B171</f>
        <v>E5</v>
      </c>
      <c r="AH171" s="72" t="str">
        <f>C171</f>
        <v>麥仁飯</v>
      </c>
      <c r="AI171" s="73" t="str">
        <f>C172&amp;" "&amp;C173&amp;" "&amp;C174&amp;" "&amp;C175&amp;" "&amp;C176&amp;" "&amp;C177</f>
        <v xml:space="preserve">米 大麥仁    </v>
      </c>
      <c r="AJ171" s="72" t="str">
        <f>F171</f>
        <v>香酥魚排</v>
      </c>
      <c r="AK171" s="73" t="str">
        <f>F172&amp;" "&amp;F173&amp;" "&amp;F174&amp;" "&amp;F175&amp;" "&amp;F176&amp;" "&amp;F177</f>
        <v xml:space="preserve">魚排     </v>
      </c>
      <c r="AL171" s="72" t="str">
        <f>I171</f>
        <v>鮪魚玉米蛋</v>
      </c>
      <c r="AM171" s="73" t="str">
        <f>I172&amp;" "&amp;I173&amp;" "&amp;I174&amp;" "&amp;I175&amp;" "&amp;I176&amp;" "&amp;I177</f>
        <v xml:space="preserve">鮪魚罐 冷凍玉米粒 雞蛋 洋蔥 黑胡椒粒 </v>
      </c>
      <c r="AN171" s="72" t="str">
        <f>L171</f>
        <v>肉絲時蔬</v>
      </c>
      <c r="AO171" s="73" t="str">
        <f>L172&amp;" "&amp;L173&amp;" "&amp;L174&amp;" "&amp;L175&amp;" "&amp;L176&amp;" "&amp;L177</f>
        <v xml:space="preserve">豬後腿肉 時蔬 胡蘿蔔 大蒜  </v>
      </c>
      <c r="AP171" s="72" t="str">
        <f>O171</f>
        <v>時蔬</v>
      </c>
      <c r="AQ171" s="73" t="str">
        <f>O172&amp;" "&amp;O173&amp;" "&amp;O174&amp;" "&amp;O175&amp;" "&amp;O176&amp;" "&amp;O177</f>
        <v xml:space="preserve">蔬菜 大蒜    </v>
      </c>
      <c r="AR171" s="72" t="str">
        <f>R171</f>
        <v>時瓜湯</v>
      </c>
      <c r="AS171" s="73" t="str">
        <f>R172&amp;" "&amp;R173&amp;" "&amp;R174&amp;" "&amp;R175&amp;" "&amp;R176&amp;" "&amp;R177</f>
        <v xml:space="preserve">時瓜 排骨 薑   </v>
      </c>
      <c r="AT171" s="74" t="str">
        <f>U171</f>
        <v>保久乳</v>
      </c>
      <c r="AU171" s="72">
        <f>V171</f>
        <v>0</v>
      </c>
      <c r="AV171" s="492">
        <f>W171</f>
        <v>5.1875</v>
      </c>
      <c r="AW171" s="492">
        <f t="shared" ref="AW171:BB171" si="51">X171</f>
        <v>3.2</v>
      </c>
      <c r="AX171" s="492">
        <f t="shared" si="51"/>
        <v>2.0999999999999996</v>
      </c>
      <c r="AY171" s="492">
        <f t="shared" si="51"/>
        <v>2.65</v>
      </c>
      <c r="AZ171" s="492">
        <f t="shared" si="51"/>
        <v>0</v>
      </c>
      <c r="BA171" s="492">
        <f t="shared" si="51"/>
        <v>0</v>
      </c>
      <c r="BB171" s="492">
        <f t="shared" si="51"/>
        <v>853</v>
      </c>
    </row>
    <row r="172" spans="1:54" ht="15" customHeight="1" thickBot="1">
      <c r="A172" s="279" t="s">
        <v>156</v>
      </c>
      <c r="B172" s="197"/>
      <c r="C172" s="315" t="s">
        <v>15</v>
      </c>
      <c r="D172" s="316">
        <v>10</v>
      </c>
      <c r="F172" s="315" t="s">
        <v>215</v>
      </c>
      <c r="G172" s="316">
        <v>6.5</v>
      </c>
      <c r="I172" s="315" t="s">
        <v>258</v>
      </c>
      <c r="J172" s="316">
        <v>2</v>
      </c>
      <c r="L172" s="346" t="s">
        <v>107</v>
      </c>
      <c r="M172" s="316">
        <v>0.6</v>
      </c>
      <c r="O172" s="383" t="s">
        <v>12</v>
      </c>
      <c r="P172" s="384">
        <v>7</v>
      </c>
      <c r="R172" s="395" t="s">
        <v>45</v>
      </c>
      <c r="S172" s="343">
        <v>5</v>
      </c>
      <c r="U172" s="402"/>
      <c r="V172" s="403"/>
      <c r="W172" s="175"/>
      <c r="X172" s="175"/>
      <c r="Y172" s="175"/>
      <c r="Z172" s="175"/>
      <c r="AA172" s="175"/>
      <c r="AB172" s="175"/>
      <c r="AC172" s="174"/>
      <c r="AD172" s="90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495"/>
      <c r="AW172" s="495"/>
      <c r="AX172" s="495"/>
      <c r="AY172" s="495"/>
      <c r="AZ172" s="495"/>
      <c r="BA172" s="495"/>
      <c r="BB172" s="495"/>
    </row>
    <row r="173" spans="1:54" ht="15" customHeight="1" thickBot="1">
      <c r="A173" s="279"/>
      <c r="B173" s="197"/>
      <c r="C173" s="313" t="s">
        <v>182</v>
      </c>
      <c r="D173" s="317">
        <v>0.4</v>
      </c>
      <c r="F173" s="313"/>
      <c r="G173" s="317"/>
      <c r="I173" s="313" t="s">
        <v>105</v>
      </c>
      <c r="J173" s="317">
        <v>1.5</v>
      </c>
      <c r="L173" s="366" t="s">
        <v>30</v>
      </c>
      <c r="M173" s="317">
        <v>7</v>
      </c>
      <c r="O173" s="381" t="s">
        <v>18</v>
      </c>
      <c r="P173" s="382">
        <v>0.05</v>
      </c>
      <c r="R173" s="313" t="s">
        <v>110</v>
      </c>
      <c r="S173" s="317">
        <v>1</v>
      </c>
      <c r="U173" s="404"/>
      <c r="V173" s="405"/>
      <c r="W173" s="173">
        <v>5.1875</v>
      </c>
      <c r="X173" s="173">
        <v>3</v>
      </c>
      <c r="Y173" s="173">
        <v>1.35</v>
      </c>
      <c r="Z173" s="256">
        <v>2.1749999999999998</v>
      </c>
      <c r="AA173" s="173">
        <v>0</v>
      </c>
      <c r="AB173" s="173">
        <v>0</v>
      </c>
      <c r="AC173" s="172">
        <v>770</v>
      </c>
      <c r="AD173" s="90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495"/>
      <c r="AW173" s="495"/>
      <c r="AX173" s="495"/>
      <c r="AY173" s="495"/>
      <c r="AZ173" s="495"/>
      <c r="BA173" s="495"/>
      <c r="BB173" s="495"/>
    </row>
    <row r="174" spans="1:54" ht="15" customHeight="1">
      <c r="A174" s="279"/>
      <c r="B174" s="197"/>
      <c r="C174" s="313"/>
      <c r="D174" s="317"/>
      <c r="F174" s="313"/>
      <c r="G174" s="317"/>
      <c r="I174" s="313" t="s">
        <v>53</v>
      </c>
      <c r="J174" s="317">
        <v>3.5</v>
      </c>
      <c r="L174" s="344" t="s">
        <v>19</v>
      </c>
      <c r="M174" s="317">
        <v>0.5</v>
      </c>
      <c r="O174" s="381"/>
      <c r="P174" s="382"/>
      <c r="R174" s="313" t="s">
        <v>20</v>
      </c>
      <c r="S174" s="317">
        <v>0.05</v>
      </c>
      <c r="U174" s="404"/>
      <c r="V174" s="405"/>
      <c r="W174" s="175"/>
      <c r="X174" s="175"/>
      <c r="Y174" s="175"/>
      <c r="Z174" s="175"/>
      <c r="AA174" s="175"/>
      <c r="AB174" s="175"/>
      <c r="AC174" s="174"/>
      <c r="AD174" s="90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495"/>
      <c r="AW174" s="495"/>
      <c r="AX174" s="495"/>
      <c r="AY174" s="495"/>
      <c r="AZ174" s="495"/>
      <c r="BA174" s="495"/>
      <c r="BB174" s="495"/>
    </row>
    <row r="175" spans="1:54" ht="15" customHeight="1">
      <c r="A175" s="279"/>
      <c r="B175" s="197"/>
      <c r="C175" s="313"/>
      <c r="D175" s="317"/>
      <c r="F175" s="328"/>
      <c r="G175" s="329"/>
      <c r="I175" s="313" t="s">
        <v>57</v>
      </c>
      <c r="J175" s="317">
        <v>1.5</v>
      </c>
      <c r="L175" s="373" t="s">
        <v>18</v>
      </c>
      <c r="M175" s="329">
        <v>0.05</v>
      </c>
      <c r="O175" s="381"/>
      <c r="P175" s="382"/>
      <c r="R175" s="328"/>
      <c r="S175" s="329"/>
      <c r="U175" s="404"/>
      <c r="V175" s="405"/>
      <c r="W175" s="175"/>
      <c r="X175" s="175"/>
      <c r="Y175" s="175"/>
      <c r="Z175" s="175"/>
      <c r="AA175" s="175"/>
      <c r="AB175" s="175"/>
      <c r="AC175" s="174"/>
      <c r="AD175" s="90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495"/>
      <c r="AW175" s="495"/>
      <c r="AX175" s="495"/>
      <c r="AY175" s="495"/>
      <c r="AZ175" s="495"/>
      <c r="BA175" s="495"/>
      <c r="BB175" s="495"/>
    </row>
    <row r="176" spans="1:54" ht="15" customHeight="1">
      <c r="A176" s="279"/>
      <c r="B176" s="197"/>
      <c r="C176" s="313"/>
      <c r="D176" s="317"/>
      <c r="F176" s="313"/>
      <c r="G176" s="317"/>
      <c r="I176" s="313" t="s">
        <v>259</v>
      </c>
      <c r="J176" s="317"/>
      <c r="L176" s="344"/>
      <c r="M176" s="317"/>
      <c r="O176" s="381"/>
      <c r="P176" s="382"/>
      <c r="R176" s="313"/>
      <c r="S176" s="336"/>
      <c r="U176" s="404"/>
      <c r="V176" s="405"/>
      <c r="W176" s="175"/>
      <c r="X176" s="175"/>
      <c r="Y176" s="175"/>
      <c r="Z176" s="175"/>
      <c r="AA176" s="175"/>
      <c r="AB176" s="175"/>
      <c r="AC176" s="174"/>
      <c r="AD176" s="90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495"/>
      <c r="AW176" s="495"/>
      <c r="AX176" s="495"/>
      <c r="AY176" s="495"/>
      <c r="AZ176" s="495"/>
      <c r="BA176" s="495"/>
      <c r="BB176" s="495"/>
    </row>
    <row r="177" spans="1:54" ht="15" customHeight="1" thickBot="1">
      <c r="A177" s="279"/>
      <c r="B177" s="197"/>
      <c r="C177" s="318"/>
      <c r="D177" s="319"/>
      <c r="F177" s="318"/>
      <c r="G177" s="319"/>
      <c r="I177" s="332"/>
      <c r="J177" s="333"/>
      <c r="L177" s="318"/>
      <c r="M177" s="319"/>
      <c r="O177" s="393"/>
      <c r="P177" s="394"/>
      <c r="R177" s="332"/>
      <c r="S177" s="333"/>
      <c r="U177" s="406"/>
      <c r="V177" s="407"/>
      <c r="W177" s="179"/>
      <c r="X177" s="179"/>
      <c r="Y177" s="179"/>
      <c r="Z177" s="179"/>
      <c r="AA177" s="179"/>
      <c r="AB177" s="179"/>
      <c r="AC177" s="178"/>
      <c r="AD177" s="90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495"/>
      <c r="AW177" s="495"/>
      <c r="AX177" s="495"/>
      <c r="AY177" s="495"/>
      <c r="AZ177" s="495"/>
      <c r="BA177" s="495"/>
      <c r="BB177" s="495"/>
    </row>
    <row r="178" spans="1:54" ht="15" customHeight="1" thickBot="1">
      <c r="A178" s="279">
        <v>45746</v>
      </c>
      <c r="B178" s="197" t="s">
        <v>177</v>
      </c>
      <c r="C178" s="313" t="s">
        <v>13</v>
      </c>
      <c r="D178" s="314"/>
      <c r="F178" s="313" t="s">
        <v>229</v>
      </c>
      <c r="G178" s="317"/>
      <c r="I178" s="328" t="s">
        <v>260</v>
      </c>
      <c r="J178" s="329"/>
      <c r="L178" s="328" t="s">
        <v>246</v>
      </c>
      <c r="M178" s="329"/>
      <c r="O178" s="381" t="s">
        <v>14</v>
      </c>
      <c r="P178" s="382"/>
      <c r="R178" s="313" t="s">
        <v>312</v>
      </c>
      <c r="S178" s="317"/>
      <c r="U178" s="400" t="s">
        <v>91</v>
      </c>
      <c r="V178" s="401"/>
      <c r="W178" s="172">
        <v>5</v>
      </c>
      <c r="X178" s="172">
        <v>4.4000000000000004</v>
      </c>
      <c r="Y178" s="172">
        <v>1.56</v>
      </c>
      <c r="Z178" s="172">
        <v>2.9800000000000004</v>
      </c>
      <c r="AA178" s="172">
        <v>0</v>
      </c>
      <c r="AB178" s="172">
        <v>0</v>
      </c>
      <c r="AC178" s="172">
        <v>818</v>
      </c>
      <c r="AD178" s="90"/>
      <c r="AE178" s="71">
        <f>A178</f>
        <v>45746</v>
      </c>
      <c r="AF178" s="71" t="str">
        <f>A179</f>
        <v>一</v>
      </c>
      <c r="AG178" s="71" t="str">
        <f>B178</f>
        <v>F1</v>
      </c>
      <c r="AH178" s="72" t="str">
        <f>C178</f>
        <v>白米飯</v>
      </c>
      <c r="AI178" s="73" t="str">
        <f>C179&amp;" "&amp;C180&amp;" "&amp;C181&amp;" "&amp;C182&amp;" "&amp;C183&amp;" "&amp;C184</f>
        <v xml:space="preserve">米     </v>
      </c>
      <c r="AJ178" s="72" t="str">
        <f>F178</f>
        <v>麵輪滷肉</v>
      </c>
      <c r="AK178" s="73" t="str">
        <f>F179&amp;" "&amp;F180&amp;" "&amp;F181&amp;" "&amp;F182&amp;" "&amp;F183&amp;" "&amp;F184</f>
        <v xml:space="preserve">豬後腿肉 麵輪 胡蘿蔔 大蒜  </v>
      </c>
      <c r="AL178" s="72" t="str">
        <f>I178</f>
        <v>芹香干片</v>
      </c>
      <c r="AM178" s="73" t="str">
        <f>I179&amp;" "&amp;I180&amp;" "&amp;I181&amp;" "&amp;I182&amp;" "&amp;I183&amp;" "&amp;I184</f>
        <v xml:space="preserve">乾魷魚 豬後腿肉 豆干 芹菜 大蒜 </v>
      </c>
      <c r="AN178" s="72" t="str">
        <f>L178</f>
        <v>洋蔥炒蛋</v>
      </c>
      <c r="AO178" s="73" t="str">
        <f>L179&amp;" "&amp;L180&amp;" "&amp;L181&amp;" "&amp;L182&amp;" "&amp;L183&amp;" "&amp;L184</f>
        <v xml:space="preserve">洋蔥 雞蛋 大蒜   </v>
      </c>
      <c r="AP178" s="72" t="str">
        <f>O178</f>
        <v>時蔬</v>
      </c>
      <c r="AQ178" s="73" t="str">
        <f>O179&amp;" "&amp;O180&amp;" "&amp;O181&amp;" "&amp;O182&amp;" "&amp;O183&amp;" "&amp;O184</f>
        <v xml:space="preserve">蔬菜 大蒜    </v>
      </c>
      <c r="AR178" s="72" t="str">
        <f>R178</f>
        <v>時蔬排骨湯</v>
      </c>
      <c r="AS178" s="73" t="str">
        <f>R179&amp;" "&amp;R180&amp;" "&amp;R181&amp;" "&amp;R182&amp;" "&amp;R183&amp;" "&amp;R184</f>
        <v xml:space="preserve">時蔬 排骨 薑   </v>
      </c>
      <c r="AT178" s="74" t="str">
        <f>U178</f>
        <v>水果</v>
      </c>
      <c r="AU178" s="72">
        <f>V178</f>
        <v>0</v>
      </c>
      <c r="AV178" s="492">
        <f>W178</f>
        <v>5</v>
      </c>
      <c r="AW178" s="492">
        <f t="shared" ref="AW178:BA178" si="52">X178</f>
        <v>4.4000000000000004</v>
      </c>
      <c r="AX178" s="492">
        <f t="shared" si="52"/>
        <v>1.56</v>
      </c>
      <c r="AY178" s="492">
        <f t="shared" si="52"/>
        <v>2.9800000000000004</v>
      </c>
      <c r="AZ178" s="492">
        <f t="shared" si="52"/>
        <v>0</v>
      </c>
      <c r="BA178" s="492">
        <f t="shared" si="52"/>
        <v>0</v>
      </c>
      <c r="BB178" s="492">
        <f t="shared" ref="BB178" si="53">AC178</f>
        <v>818</v>
      </c>
    </row>
    <row r="179" spans="1:54" ht="15" customHeight="1" thickBot="1">
      <c r="A179" s="279" t="s">
        <v>148</v>
      </c>
      <c r="B179" s="197"/>
      <c r="C179" s="315" t="s">
        <v>15</v>
      </c>
      <c r="D179" s="316">
        <v>10</v>
      </c>
      <c r="F179" s="315" t="s">
        <v>16</v>
      </c>
      <c r="G179" s="316">
        <v>6.5</v>
      </c>
      <c r="I179" s="315" t="s">
        <v>261</v>
      </c>
      <c r="J179" s="316">
        <v>0.1</v>
      </c>
      <c r="L179" s="315" t="s">
        <v>57</v>
      </c>
      <c r="M179" s="316">
        <v>3</v>
      </c>
      <c r="O179" s="383" t="s">
        <v>12</v>
      </c>
      <c r="P179" s="384">
        <v>7</v>
      </c>
      <c r="R179" s="315" t="s">
        <v>14</v>
      </c>
      <c r="S179" s="316">
        <v>3</v>
      </c>
      <c r="U179" s="402"/>
      <c r="V179" s="403"/>
      <c r="W179" s="174"/>
      <c r="X179" s="174"/>
      <c r="Y179" s="174"/>
      <c r="Z179" s="174"/>
      <c r="AA179" s="174"/>
      <c r="AB179" s="174"/>
      <c r="AC179" s="174"/>
      <c r="AD179" s="90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495"/>
      <c r="AW179" s="495"/>
      <c r="AX179" s="495"/>
      <c r="AY179" s="495"/>
      <c r="AZ179" s="495"/>
      <c r="BA179" s="495"/>
      <c r="BB179" s="495"/>
    </row>
    <row r="180" spans="1:54" ht="15" customHeight="1" thickBot="1">
      <c r="A180" s="279"/>
      <c r="B180" s="197"/>
      <c r="C180" s="313"/>
      <c r="D180" s="317"/>
      <c r="F180" s="313" t="s">
        <v>132</v>
      </c>
      <c r="G180" s="317">
        <v>0.8</v>
      </c>
      <c r="I180" s="328" t="s">
        <v>16</v>
      </c>
      <c r="J180" s="329">
        <v>0.6</v>
      </c>
      <c r="L180" s="313" t="s">
        <v>17</v>
      </c>
      <c r="M180" s="317">
        <v>4</v>
      </c>
      <c r="O180" s="381" t="s">
        <v>18</v>
      </c>
      <c r="P180" s="382">
        <v>0.05</v>
      </c>
      <c r="R180" s="313" t="s">
        <v>109</v>
      </c>
      <c r="S180" s="317">
        <v>1</v>
      </c>
      <c r="U180" s="404"/>
      <c r="V180" s="405"/>
      <c r="W180" s="172">
        <v>5</v>
      </c>
      <c r="X180" s="172">
        <v>3.7</v>
      </c>
      <c r="Y180" s="172">
        <v>1.2550000000000001</v>
      </c>
      <c r="Z180" s="172">
        <v>2.4775</v>
      </c>
      <c r="AA180" s="172">
        <v>0</v>
      </c>
      <c r="AB180" s="172">
        <v>0</v>
      </c>
      <c r="AC180" s="172">
        <v>735</v>
      </c>
      <c r="AD180" s="90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495"/>
      <c r="AW180" s="495"/>
      <c r="AX180" s="495"/>
      <c r="AY180" s="495"/>
      <c r="AZ180" s="495"/>
      <c r="BA180" s="495"/>
      <c r="BB180" s="495"/>
    </row>
    <row r="181" spans="1:54" ht="15" customHeight="1">
      <c r="A181" s="279"/>
      <c r="B181" s="197"/>
      <c r="C181" s="313"/>
      <c r="D181" s="317"/>
      <c r="F181" s="328" t="s">
        <v>19</v>
      </c>
      <c r="G181" s="329">
        <v>0.5</v>
      </c>
      <c r="I181" s="313" t="s">
        <v>48</v>
      </c>
      <c r="J181" s="317">
        <v>4</v>
      </c>
      <c r="L181" s="328" t="s">
        <v>18</v>
      </c>
      <c r="M181" s="329">
        <v>0.05</v>
      </c>
      <c r="O181" s="381"/>
      <c r="P181" s="382"/>
      <c r="R181" s="313" t="s">
        <v>20</v>
      </c>
      <c r="S181" s="317">
        <v>0.05</v>
      </c>
      <c r="U181" s="404"/>
      <c r="V181" s="405"/>
      <c r="W181" s="174"/>
      <c r="X181" s="174"/>
      <c r="Y181" s="174"/>
      <c r="Z181" s="174"/>
      <c r="AA181" s="174"/>
      <c r="AB181" s="174"/>
      <c r="AC181" s="174"/>
      <c r="AD181" s="90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495"/>
      <c r="AW181" s="495"/>
      <c r="AX181" s="495"/>
      <c r="AY181" s="495"/>
      <c r="AZ181" s="495"/>
      <c r="BA181" s="495"/>
      <c r="BB181" s="495"/>
    </row>
    <row r="182" spans="1:54" ht="15" customHeight="1">
      <c r="A182" s="279"/>
      <c r="B182" s="197"/>
      <c r="C182" s="313"/>
      <c r="D182" s="317"/>
      <c r="F182" s="313" t="s">
        <v>18</v>
      </c>
      <c r="G182" s="317">
        <v>0.05</v>
      </c>
      <c r="I182" s="313" t="s">
        <v>262</v>
      </c>
      <c r="J182" s="317">
        <v>2</v>
      </c>
      <c r="L182" s="313"/>
      <c r="M182" s="317"/>
      <c r="O182" s="381"/>
      <c r="P182" s="382"/>
      <c r="R182" s="313"/>
      <c r="S182" s="317"/>
      <c r="U182" s="404"/>
      <c r="V182" s="405"/>
      <c r="W182" s="174"/>
      <c r="X182" s="174"/>
      <c r="Y182" s="174"/>
      <c r="Z182" s="174"/>
      <c r="AA182" s="174"/>
      <c r="AB182" s="174"/>
      <c r="AC182" s="174"/>
      <c r="AD182" s="90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495"/>
      <c r="AW182" s="495"/>
      <c r="AX182" s="495"/>
      <c r="AY182" s="495"/>
      <c r="AZ182" s="495"/>
      <c r="BA182" s="495"/>
      <c r="BB182" s="495"/>
    </row>
    <row r="183" spans="1:54" ht="15" customHeight="1">
      <c r="A183" s="279"/>
      <c r="B183" s="197"/>
      <c r="C183" s="313"/>
      <c r="D183" s="317"/>
      <c r="F183" s="313"/>
      <c r="G183" s="317"/>
      <c r="I183" s="313" t="s">
        <v>18</v>
      </c>
      <c r="J183" s="317">
        <v>0.05</v>
      </c>
      <c r="L183" s="313"/>
      <c r="M183" s="317"/>
      <c r="O183" s="381"/>
      <c r="P183" s="382"/>
      <c r="R183" s="313"/>
      <c r="S183" s="317"/>
      <c r="U183" s="404"/>
      <c r="V183" s="405"/>
      <c r="W183" s="174"/>
      <c r="X183" s="174"/>
      <c r="Y183" s="174"/>
      <c r="Z183" s="174"/>
      <c r="AA183" s="174"/>
      <c r="AB183" s="174"/>
      <c r="AC183" s="174"/>
      <c r="AD183" s="90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495"/>
      <c r="AW183" s="495"/>
      <c r="AX183" s="495"/>
      <c r="AY183" s="495"/>
      <c r="AZ183" s="495"/>
      <c r="BA183" s="495"/>
      <c r="BB183" s="495"/>
    </row>
    <row r="184" spans="1:54" ht="15" customHeight="1" thickBot="1">
      <c r="A184" s="279"/>
      <c r="B184" s="197"/>
      <c r="C184" s="318"/>
      <c r="D184" s="319"/>
      <c r="F184" s="313"/>
      <c r="G184" s="317"/>
      <c r="I184" s="318"/>
      <c r="J184" s="319"/>
      <c r="L184" s="318"/>
      <c r="M184" s="319"/>
      <c r="O184" s="393"/>
      <c r="P184" s="394"/>
      <c r="R184" s="318"/>
      <c r="S184" s="319"/>
      <c r="U184" s="406"/>
      <c r="V184" s="407"/>
      <c r="W184" s="178"/>
      <c r="X184" s="178"/>
      <c r="Y184" s="178"/>
      <c r="Z184" s="178"/>
      <c r="AA184" s="178"/>
      <c r="AB184" s="178"/>
      <c r="AC184" s="178"/>
      <c r="AD184" s="90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495"/>
      <c r="AW184" s="495"/>
      <c r="AX184" s="495"/>
      <c r="AY184" s="495"/>
      <c r="AZ184" s="495"/>
      <c r="BA184" s="495"/>
      <c r="BB184" s="495"/>
    </row>
    <row r="185" spans="1:54" ht="15" customHeight="1" thickBot="1">
      <c r="A185" s="279">
        <v>45747</v>
      </c>
      <c r="B185" s="197" t="s">
        <v>178</v>
      </c>
      <c r="C185" s="313" t="s">
        <v>186</v>
      </c>
      <c r="D185" s="314"/>
      <c r="F185" s="313" t="s">
        <v>200</v>
      </c>
      <c r="G185" s="330"/>
      <c r="I185" s="313" t="s">
        <v>129</v>
      </c>
      <c r="J185" s="330"/>
      <c r="L185" s="328" t="s">
        <v>276</v>
      </c>
      <c r="M185" s="329"/>
      <c r="O185" s="381" t="s">
        <v>14</v>
      </c>
      <c r="P185" s="382"/>
      <c r="R185" s="313" t="s">
        <v>286</v>
      </c>
      <c r="S185" s="317"/>
      <c r="U185" s="408" t="s">
        <v>315</v>
      </c>
      <c r="V185" s="401"/>
      <c r="W185" s="172">
        <v>6.25</v>
      </c>
      <c r="X185" s="172">
        <v>3</v>
      </c>
      <c r="Y185" s="172">
        <v>1.85</v>
      </c>
      <c r="Z185" s="172">
        <v>2.4249999999999998</v>
      </c>
      <c r="AA185" s="172">
        <v>0</v>
      </c>
      <c r="AB185" s="172">
        <v>0</v>
      </c>
      <c r="AC185" s="172">
        <v>849.1</v>
      </c>
      <c r="AD185" s="90"/>
      <c r="AE185" s="71">
        <f>A185</f>
        <v>45747</v>
      </c>
      <c r="AF185" s="71" t="str">
        <f>A186</f>
        <v>二</v>
      </c>
      <c r="AG185" s="71" t="str">
        <f>B185</f>
        <v>F2</v>
      </c>
      <c r="AH185" s="72" t="str">
        <f>C185</f>
        <v>糙米飯</v>
      </c>
      <c r="AI185" s="73" t="str">
        <f>C186&amp;" "&amp;C187&amp;" "&amp;C188&amp;" "&amp;C189&amp;" "&amp;C190&amp;" "&amp;C191</f>
        <v xml:space="preserve">米 糙米    </v>
      </c>
      <c r="AJ185" s="72" t="str">
        <f>F185</f>
        <v>咖哩雞</v>
      </c>
      <c r="AK185" s="73" t="str">
        <f>F186&amp;" "&amp;F187&amp;" "&amp;F188&amp;" "&amp;F189&amp;" "&amp;F190&amp;" "&amp;F191</f>
        <v>清肉 洋蔥 馬鈴薯 胡蘿蔔 大蒜 咖哩粉</v>
      </c>
      <c r="AL185" s="72" t="str">
        <f>I185</f>
        <v>螞蟻上樹</v>
      </c>
      <c r="AM185" s="73" t="str">
        <f>I186&amp;" "&amp;I187&amp;" "&amp;I188&amp;" "&amp;I189&amp;" "&amp;I190&amp;" "&amp;I191</f>
        <v xml:space="preserve">豬絞肉 冬粉 時蔬 乾木耳 大蒜 </v>
      </c>
      <c r="AN185" s="72" t="str">
        <f>L185</f>
        <v>筍乾油腐</v>
      </c>
      <c r="AO185" s="73" t="str">
        <f>L186&amp;" "&amp;L187&amp;" "&amp;L188&amp;" "&amp;L189&amp;" "&amp;L190&amp;" "&amp;L191</f>
        <v xml:space="preserve">四角油豆腐 麻竹筍干 胡蘿蔔 大蒜  </v>
      </c>
      <c r="AP185" s="72" t="str">
        <f>O185</f>
        <v>時蔬</v>
      </c>
      <c r="AQ185" s="73" t="str">
        <f>O186&amp;" "&amp;O187&amp;" "&amp;O188&amp;" "&amp;O189&amp;" "&amp;O190&amp;" "&amp;O191</f>
        <v xml:space="preserve">蔬菜 大蒜    </v>
      </c>
      <c r="AR185" s="72" t="str">
        <f>R185</f>
        <v>番茄蛋花湯</v>
      </c>
      <c r="AS185" s="73" t="str">
        <f>R186&amp;" "&amp;R187&amp;" "&amp;R188&amp;" "&amp;R189&amp;" "&amp;R190&amp;" "&amp;R191</f>
        <v xml:space="preserve">雞蛋 大番茄 薑   </v>
      </c>
      <c r="AT185" s="74" t="str">
        <f>U185</f>
        <v>堅果</v>
      </c>
      <c r="AU185" s="72">
        <f>V185</f>
        <v>0</v>
      </c>
      <c r="AV185" s="492">
        <f>W185</f>
        <v>6.25</v>
      </c>
      <c r="AW185" s="492">
        <f t="shared" ref="AW185:BB185" si="54">X185</f>
        <v>3</v>
      </c>
      <c r="AX185" s="492">
        <f t="shared" si="54"/>
        <v>1.85</v>
      </c>
      <c r="AY185" s="492">
        <f t="shared" si="54"/>
        <v>2.4249999999999998</v>
      </c>
      <c r="AZ185" s="492">
        <f t="shared" si="54"/>
        <v>0</v>
      </c>
      <c r="BA185" s="492">
        <f t="shared" si="54"/>
        <v>0</v>
      </c>
      <c r="BB185" s="492">
        <f t="shared" si="54"/>
        <v>849.1</v>
      </c>
    </row>
    <row r="186" spans="1:54" ht="15" customHeight="1" thickBot="1">
      <c r="A186" s="279" t="s">
        <v>150</v>
      </c>
      <c r="B186" s="197"/>
      <c r="C186" s="315" t="s">
        <v>15</v>
      </c>
      <c r="D186" s="316">
        <v>7</v>
      </c>
      <c r="F186" s="315" t="s">
        <v>192</v>
      </c>
      <c r="G186" s="331">
        <v>6.5</v>
      </c>
      <c r="I186" s="315" t="s">
        <v>22</v>
      </c>
      <c r="J186" s="316">
        <v>0.6</v>
      </c>
      <c r="L186" s="315" t="s">
        <v>60</v>
      </c>
      <c r="M186" s="316">
        <v>4</v>
      </c>
      <c r="O186" s="383" t="s">
        <v>12</v>
      </c>
      <c r="P186" s="384">
        <v>7</v>
      </c>
      <c r="R186" s="315" t="s">
        <v>53</v>
      </c>
      <c r="S186" s="316">
        <v>1.5</v>
      </c>
      <c r="U186" s="402"/>
      <c r="V186" s="403"/>
      <c r="W186" s="174"/>
      <c r="X186" s="174"/>
      <c r="Y186" s="174"/>
      <c r="Z186" s="174"/>
      <c r="AA186" s="174"/>
      <c r="AB186" s="174"/>
      <c r="AC186" s="174"/>
      <c r="AD186" s="90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495"/>
      <c r="AW186" s="495"/>
      <c r="AX186" s="495"/>
      <c r="AY186" s="495"/>
      <c r="AZ186" s="495"/>
      <c r="BA186" s="495"/>
      <c r="BB186" s="495"/>
    </row>
    <row r="187" spans="1:54" ht="15" customHeight="1" thickBot="1">
      <c r="A187" s="279"/>
      <c r="B187" s="197"/>
      <c r="C187" s="313" t="s">
        <v>23</v>
      </c>
      <c r="D187" s="317">
        <v>3</v>
      </c>
      <c r="F187" s="313" t="s">
        <v>28</v>
      </c>
      <c r="G187" s="330">
        <v>2</v>
      </c>
      <c r="I187" s="313" t="s">
        <v>29</v>
      </c>
      <c r="J187" s="317">
        <v>1.5</v>
      </c>
      <c r="L187" s="313" t="s">
        <v>103</v>
      </c>
      <c r="M187" s="317">
        <v>2.5</v>
      </c>
      <c r="O187" s="381" t="s">
        <v>18</v>
      </c>
      <c r="P187" s="382">
        <v>0.05</v>
      </c>
      <c r="R187" s="313" t="s">
        <v>62</v>
      </c>
      <c r="S187" s="317">
        <v>3</v>
      </c>
      <c r="U187" s="404"/>
      <c r="V187" s="405"/>
      <c r="W187" s="172">
        <v>6.25</v>
      </c>
      <c r="X187" s="172">
        <v>2.2999999999999998</v>
      </c>
      <c r="Y187" s="172">
        <v>1.55</v>
      </c>
      <c r="Z187" s="172">
        <v>1.9249999999999998</v>
      </c>
      <c r="AA187" s="172">
        <v>0</v>
      </c>
      <c r="AB187" s="172">
        <v>0</v>
      </c>
      <c r="AC187" s="172">
        <v>766.6</v>
      </c>
      <c r="AD187" s="90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495"/>
      <c r="AW187" s="495"/>
      <c r="AX187" s="495"/>
      <c r="AY187" s="495"/>
      <c r="AZ187" s="495"/>
      <c r="BA187" s="495"/>
      <c r="BB187" s="495"/>
    </row>
    <row r="188" spans="1:54" ht="15" customHeight="1">
      <c r="A188" s="279"/>
      <c r="B188" s="197"/>
      <c r="C188" s="313"/>
      <c r="D188" s="317"/>
      <c r="F188" s="313" t="s">
        <v>139</v>
      </c>
      <c r="G188" s="330">
        <v>2</v>
      </c>
      <c r="I188" s="313" t="s">
        <v>14</v>
      </c>
      <c r="J188" s="317">
        <v>3</v>
      </c>
      <c r="L188" s="328" t="s">
        <v>19</v>
      </c>
      <c r="M188" s="329">
        <v>0.5</v>
      </c>
      <c r="O188" s="381"/>
      <c r="P188" s="382"/>
      <c r="R188" s="313" t="s">
        <v>20</v>
      </c>
      <c r="S188" s="317">
        <v>0.05</v>
      </c>
      <c r="U188" s="404"/>
      <c r="V188" s="405"/>
      <c r="W188" s="174"/>
      <c r="X188" s="174"/>
      <c r="Y188" s="174"/>
      <c r="Z188" s="174"/>
      <c r="AA188" s="174"/>
      <c r="AB188" s="174"/>
      <c r="AC188" s="182"/>
      <c r="AD188" s="90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495"/>
      <c r="AW188" s="495"/>
      <c r="AX188" s="495"/>
      <c r="AY188" s="495"/>
      <c r="AZ188" s="495"/>
      <c r="BA188" s="495"/>
      <c r="BB188" s="495"/>
    </row>
    <row r="189" spans="1:54" ht="15" customHeight="1">
      <c r="A189" s="279"/>
      <c r="B189" s="197"/>
      <c r="C189" s="313"/>
      <c r="D189" s="317"/>
      <c r="F189" s="313" t="s">
        <v>19</v>
      </c>
      <c r="G189" s="330">
        <v>0.5</v>
      </c>
      <c r="I189" s="313" t="s">
        <v>25</v>
      </c>
      <c r="J189" s="317">
        <v>0.01</v>
      </c>
      <c r="L189" s="313" t="s">
        <v>18</v>
      </c>
      <c r="M189" s="317">
        <v>0.05</v>
      </c>
      <c r="O189" s="381"/>
      <c r="P189" s="382"/>
      <c r="R189" s="313"/>
      <c r="S189" s="317"/>
      <c r="U189" s="404"/>
      <c r="V189" s="405"/>
      <c r="W189" s="174"/>
      <c r="X189" s="174"/>
      <c r="Y189" s="174"/>
      <c r="Z189" s="174"/>
      <c r="AA189" s="174"/>
      <c r="AB189" s="174"/>
      <c r="AC189" s="182"/>
      <c r="AD189" s="90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495"/>
      <c r="AW189" s="495"/>
      <c r="AX189" s="495"/>
      <c r="AY189" s="495"/>
      <c r="AZ189" s="495"/>
      <c r="BA189" s="495"/>
      <c r="BB189" s="495"/>
    </row>
    <row r="190" spans="1:54" ht="15" customHeight="1">
      <c r="A190" s="279"/>
      <c r="B190" s="197"/>
      <c r="C190" s="313"/>
      <c r="D190" s="317"/>
      <c r="F190" s="313" t="s">
        <v>77</v>
      </c>
      <c r="G190" s="317">
        <v>0.05</v>
      </c>
      <c r="I190" s="313" t="s">
        <v>18</v>
      </c>
      <c r="J190" s="317">
        <v>0.05</v>
      </c>
      <c r="L190" s="313"/>
      <c r="M190" s="317"/>
      <c r="O190" s="381"/>
      <c r="P190" s="382"/>
      <c r="R190" s="313"/>
      <c r="S190" s="317"/>
      <c r="U190" s="404"/>
      <c r="V190" s="405"/>
      <c r="W190" s="174"/>
      <c r="X190" s="174"/>
      <c r="Y190" s="174"/>
      <c r="Z190" s="174"/>
      <c r="AA190" s="174"/>
      <c r="AB190" s="174"/>
      <c r="AC190" s="182"/>
      <c r="AD190" s="90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495"/>
      <c r="AW190" s="495"/>
      <c r="AX190" s="495"/>
      <c r="AY190" s="495"/>
      <c r="AZ190" s="495"/>
      <c r="BA190" s="495"/>
      <c r="BB190" s="495"/>
    </row>
    <row r="191" spans="1:54" ht="15" customHeight="1" thickBot="1">
      <c r="A191" s="279"/>
      <c r="B191" s="197"/>
      <c r="C191" s="318"/>
      <c r="D191" s="319"/>
      <c r="F191" s="332" t="s">
        <v>201</v>
      </c>
      <c r="G191" s="333"/>
      <c r="I191" s="318"/>
      <c r="J191" s="319"/>
      <c r="L191" s="318"/>
      <c r="M191" s="319"/>
      <c r="O191" s="393"/>
      <c r="P191" s="394"/>
      <c r="R191" s="318"/>
      <c r="S191" s="319"/>
      <c r="U191" s="406"/>
      <c r="V191" s="407"/>
      <c r="W191" s="178"/>
      <c r="X191" s="178"/>
      <c r="Y191" s="178"/>
      <c r="Z191" s="178"/>
      <c r="AA191" s="178"/>
      <c r="AB191" s="178"/>
      <c r="AC191" s="183"/>
      <c r="AD191" s="90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495"/>
      <c r="AW191" s="495"/>
      <c r="AX191" s="495"/>
      <c r="AY191" s="495"/>
      <c r="AZ191" s="495"/>
      <c r="BA191" s="495"/>
      <c r="BB191" s="495"/>
    </row>
    <row r="192" spans="1:54" ht="15" customHeight="1">
      <c r="A192" s="279"/>
      <c r="B192" s="197"/>
      <c r="F192" s="340"/>
      <c r="G192" s="341"/>
      <c r="I192" s="340"/>
      <c r="J192" s="341"/>
      <c r="W192" s="433"/>
      <c r="X192" s="434"/>
      <c r="Y192" s="434"/>
      <c r="Z192" s="434"/>
      <c r="AA192" s="434"/>
      <c r="AB192" s="434"/>
      <c r="AC192" s="435"/>
      <c r="AD192" s="90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495"/>
      <c r="AW192" s="495"/>
      <c r="AX192" s="495"/>
      <c r="AY192" s="495"/>
      <c r="AZ192" s="495"/>
      <c r="BA192" s="495"/>
      <c r="BB192" s="495"/>
    </row>
    <row r="193" spans="1:54" ht="15" customHeight="1">
      <c r="A193" s="279"/>
      <c r="B193" s="197"/>
      <c r="F193" s="340"/>
      <c r="G193" s="341"/>
      <c r="I193" s="340"/>
      <c r="J193" s="341"/>
      <c r="W193" s="433"/>
      <c r="X193" s="434"/>
      <c r="Y193" s="434"/>
      <c r="Z193" s="434"/>
      <c r="AA193" s="434"/>
      <c r="AB193" s="434"/>
      <c r="AC193" s="435"/>
      <c r="AD193" s="90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495"/>
      <c r="AW193" s="495"/>
      <c r="AX193" s="495"/>
      <c r="AY193" s="495"/>
      <c r="AZ193" s="495"/>
      <c r="BA193" s="495"/>
      <c r="BB193" s="495"/>
    </row>
    <row r="194" spans="1:54" ht="15" customHeight="1">
      <c r="A194" s="279"/>
      <c r="B194" s="197"/>
      <c r="F194" s="340"/>
      <c r="G194" s="341"/>
      <c r="I194" s="340"/>
      <c r="J194" s="341"/>
      <c r="W194" s="433"/>
      <c r="X194" s="434"/>
      <c r="Y194" s="434"/>
      <c r="Z194" s="434"/>
      <c r="AA194" s="434"/>
      <c r="AB194" s="434"/>
      <c r="AC194" s="435"/>
      <c r="AD194" s="90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495"/>
      <c r="AW194" s="495"/>
      <c r="AX194" s="495"/>
      <c r="AY194" s="495"/>
      <c r="AZ194" s="495"/>
      <c r="BA194" s="495"/>
      <c r="BB194" s="495"/>
    </row>
    <row r="195" spans="1:54" ht="15" customHeight="1">
      <c r="A195" s="279"/>
      <c r="B195" s="197"/>
      <c r="F195" s="340"/>
      <c r="G195" s="341"/>
      <c r="I195" s="340"/>
      <c r="J195" s="341"/>
      <c r="W195" s="433"/>
      <c r="X195" s="434"/>
      <c r="Y195" s="434"/>
      <c r="Z195" s="434"/>
      <c r="AA195" s="434"/>
      <c r="AB195" s="434"/>
      <c r="AC195" s="435"/>
      <c r="AD195" s="90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495"/>
      <c r="AW195" s="495"/>
      <c r="AX195" s="495"/>
      <c r="AY195" s="495"/>
      <c r="AZ195" s="495"/>
      <c r="BA195" s="495"/>
      <c r="BB195" s="495"/>
    </row>
    <row r="196" spans="1:54" ht="15" customHeight="1">
      <c r="A196" s="279"/>
      <c r="B196" s="197"/>
      <c r="F196" s="340"/>
      <c r="G196" s="341"/>
      <c r="I196" s="340"/>
      <c r="J196" s="341"/>
      <c r="W196" s="433"/>
      <c r="X196" s="434"/>
      <c r="Y196" s="434"/>
      <c r="Z196" s="434"/>
      <c r="AA196" s="434"/>
      <c r="AB196" s="434"/>
      <c r="AC196" s="435"/>
      <c r="AD196" s="90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495"/>
      <c r="AW196" s="495"/>
      <c r="AX196" s="495"/>
      <c r="AY196" s="495"/>
      <c r="AZ196" s="495"/>
      <c r="BA196" s="495"/>
      <c r="BB196" s="495"/>
    </row>
    <row r="197" spans="1:54" ht="15" customHeight="1">
      <c r="A197" s="279"/>
      <c r="B197" s="197"/>
      <c r="F197" s="340"/>
      <c r="G197" s="341"/>
      <c r="I197" s="340"/>
      <c r="J197" s="341"/>
      <c r="W197" s="433"/>
      <c r="X197" s="434"/>
      <c r="Y197" s="434"/>
      <c r="Z197" s="434"/>
      <c r="AA197" s="434"/>
      <c r="AB197" s="434"/>
      <c r="AC197" s="435"/>
      <c r="AD197" s="90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495"/>
      <c r="AW197" s="495"/>
      <c r="AX197" s="495"/>
      <c r="AY197" s="495"/>
      <c r="AZ197" s="495"/>
      <c r="BA197" s="495"/>
      <c r="BB197" s="495"/>
    </row>
    <row r="198" spans="1:54" ht="15" customHeight="1">
      <c r="A198" s="279"/>
      <c r="B198" s="197"/>
      <c r="F198" s="340"/>
      <c r="G198" s="341"/>
      <c r="I198" s="340"/>
      <c r="J198" s="341"/>
      <c r="W198" s="433"/>
      <c r="X198" s="434"/>
      <c r="Y198" s="434"/>
      <c r="Z198" s="434"/>
      <c r="AA198" s="434"/>
      <c r="AB198" s="434"/>
      <c r="AC198" s="435"/>
      <c r="AD198" s="90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495"/>
      <c r="AW198" s="495"/>
      <c r="AX198" s="495"/>
      <c r="AY198" s="495"/>
      <c r="AZ198" s="495"/>
      <c r="BA198" s="495"/>
      <c r="BB198" s="495"/>
    </row>
    <row r="199" spans="1:54" ht="15" customHeight="1">
      <c r="A199" s="279"/>
      <c r="B199" s="197"/>
      <c r="F199" s="340"/>
      <c r="G199" s="341"/>
      <c r="I199" s="340"/>
      <c r="J199" s="341"/>
      <c r="W199" s="433"/>
      <c r="X199" s="434"/>
      <c r="Y199" s="434"/>
      <c r="Z199" s="434"/>
      <c r="AA199" s="434"/>
      <c r="AB199" s="434"/>
      <c r="AC199" s="435"/>
      <c r="AD199" s="90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495"/>
      <c r="AW199" s="495"/>
      <c r="AX199" s="495"/>
      <c r="AY199" s="495"/>
      <c r="AZ199" s="495"/>
      <c r="BA199" s="495"/>
      <c r="BB199" s="495"/>
    </row>
    <row r="200" spans="1:54" ht="15" customHeight="1">
      <c r="A200" s="279"/>
      <c r="B200" s="197"/>
      <c r="F200" s="340"/>
      <c r="G200" s="341"/>
      <c r="I200" s="340"/>
      <c r="J200" s="341"/>
      <c r="W200" s="433"/>
      <c r="X200" s="434"/>
      <c r="Y200" s="434"/>
      <c r="Z200" s="434"/>
      <c r="AA200" s="434"/>
      <c r="AB200" s="434"/>
      <c r="AC200" s="435"/>
      <c r="AD200" s="90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495"/>
      <c r="AW200" s="495"/>
      <c r="AX200" s="495"/>
      <c r="AY200" s="495"/>
      <c r="AZ200" s="495"/>
      <c r="BA200" s="495"/>
      <c r="BB200" s="495"/>
    </row>
    <row r="201" spans="1:54" ht="15" customHeight="1">
      <c r="A201" s="279"/>
      <c r="B201" s="197"/>
      <c r="F201" s="340"/>
      <c r="G201" s="341"/>
      <c r="I201" s="340"/>
      <c r="J201" s="341"/>
      <c r="W201" s="433"/>
      <c r="X201" s="434"/>
      <c r="Y201" s="434"/>
      <c r="Z201" s="434"/>
      <c r="AA201" s="434"/>
      <c r="AB201" s="434"/>
      <c r="AC201" s="435"/>
      <c r="AD201" s="90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495"/>
      <c r="AW201" s="495"/>
      <c r="AX201" s="495"/>
      <c r="AY201" s="495"/>
      <c r="AZ201" s="495"/>
      <c r="BA201" s="495"/>
      <c r="BB201" s="495"/>
    </row>
    <row r="202" spans="1:54" ht="15" customHeight="1">
      <c r="A202" s="279"/>
      <c r="B202" s="197"/>
      <c r="F202" s="340"/>
      <c r="G202" s="341"/>
      <c r="I202" s="340"/>
      <c r="J202" s="341"/>
      <c r="W202" s="433"/>
      <c r="X202" s="434"/>
      <c r="Y202" s="434"/>
      <c r="Z202" s="434"/>
      <c r="AA202" s="434"/>
      <c r="AB202" s="434"/>
      <c r="AC202" s="435"/>
      <c r="AD202" s="90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495"/>
      <c r="AW202" s="495"/>
      <c r="AX202" s="495"/>
      <c r="AY202" s="495"/>
      <c r="AZ202" s="495"/>
      <c r="BA202" s="495"/>
      <c r="BB202" s="495"/>
    </row>
    <row r="203" spans="1:54" ht="15" customHeight="1">
      <c r="A203" s="279"/>
      <c r="B203" s="197"/>
      <c r="F203" s="340"/>
      <c r="G203" s="341"/>
      <c r="I203" s="340"/>
      <c r="J203" s="341"/>
      <c r="W203" s="433"/>
      <c r="X203" s="434"/>
      <c r="Y203" s="434"/>
      <c r="Z203" s="434"/>
      <c r="AA203" s="434"/>
      <c r="AB203" s="434"/>
      <c r="AC203" s="435"/>
      <c r="AD203" s="90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495"/>
      <c r="AW203" s="495"/>
      <c r="AX203" s="495"/>
      <c r="AY203" s="495"/>
      <c r="AZ203" s="495"/>
      <c r="BA203" s="495"/>
      <c r="BB203" s="495"/>
    </row>
    <row r="204" spans="1:54" ht="15" customHeight="1">
      <c r="A204" s="279"/>
      <c r="B204" s="197"/>
      <c r="F204" s="340"/>
      <c r="G204" s="341"/>
      <c r="I204" s="340"/>
      <c r="J204" s="341"/>
      <c r="W204" s="433"/>
      <c r="X204" s="434"/>
      <c r="Y204" s="434"/>
      <c r="Z204" s="434"/>
      <c r="AA204" s="434"/>
      <c r="AB204" s="434"/>
      <c r="AC204" s="435"/>
      <c r="AD204" s="90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495"/>
      <c r="AW204" s="495"/>
      <c r="AX204" s="495"/>
      <c r="AY204" s="495"/>
      <c r="AZ204" s="495"/>
      <c r="BA204" s="495"/>
      <c r="BB204" s="495"/>
    </row>
    <row r="205" spans="1:54" ht="15" customHeight="1">
      <c r="A205" s="279"/>
      <c r="B205" s="197"/>
      <c r="F205" s="340"/>
      <c r="G205" s="341"/>
      <c r="I205" s="340"/>
      <c r="J205" s="341"/>
      <c r="W205" s="433"/>
      <c r="X205" s="434"/>
      <c r="Y205" s="434"/>
      <c r="Z205" s="434"/>
      <c r="AA205" s="434"/>
      <c r="AB205" s="434"/>
      <c r="AC205" s="435"/>
      <c r="AD205" s="90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495"/>
      <c r="AW205" s="495"/>
      <c r="AX205" s="495"/>
      <c r="AY205" s="495"/>
      <c r="AZ205" s="495"/>
      <c r="BA205" s="495"/>
      <c r="BB205" s="495"/>
    </row>
    <row r="206" spans="1:54" ht="15" customHeight="1">
      <c r="A206" s="279"/>
      <c r="B206" s="197"/>
      <c r="F206" s="340"/>
      <c r="G206" s="341"/>
      <c r="I206" s="340"/>
      <c r="J206" s="341"/>
      <c r="W206" s="433"/>
      <c r="X206" s="434"/>
      <c r="Y206" s="434"/>
      <c r="Z206" s="434"/>
      <c r="AA206" s="434"/>
      <c r="AB206" s="434"/>
      <c r="AC206" s="435"/>
      <c r="AD206" s="90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495"/>
      <c r="AW206" s="495"/>
      <c r="AX206" s="495"/>
      <c r="AY206" s="495"/>
      <c r="AZ206" s="495"/>
      <c r="BA206" s="495"/>
      <c r="BB206" s="495"/>
    </row>
    <row r="207" spans="1:54" ht="15" customHeight="1">
      <c r="A207" s="279"/>
      <c r="B207" s="197"/>
      <c r="F207" s="340"/>
      <c r="G207" s="341"/>
      <c r="I207" s="340"/>
      <c r="J207" s="341"/>
      <c r="W207" s="433"/>
      <c r="X207" s="434"/>
      <c r="Y207" s="434"/>
      <c r="Z207" s="434"/>
      <c r="AA207" s="434"/>
      <c r="AB207" s="434"/>
      <c r="AC207" s="435"/>
      <c r="AD207" s="90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495"/>
      <c r="AW207" s="495"/>
      <c r="AX207" s="495"/>
      <c r="AY207" s="495"/>
      <c r="AZ207" s="495"/>
      <c r="BA207" s="495"/>
      <c r="BB207" s="495"/>
    </row>
    <row r="208" spans="1:54" ht="15" customHeight="1">
      <c r="A208" s="279"/>
      <c r="B208" s="197"/>
      <c r="F208" s="340"/>
      <c r="G208" s="341"/>
      <c r="I208" s="340"/>
      <c r="J208" s="341"/>
      <c r="W208" s="433"/>
      <c r="X208" s="434"/>
      <c r="Y208" s="434"/>
      <c r="Z208" s="434"/>
      <c r="AA208" s="434"/>
      <c r="AB208" s="434"/>
      <c r="AC208" s="435"/>
      <c r="AD208" s="90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495"/>
      <c r="AW208" s="495"/>
      <c r="AX208" s="495"/>
      <c r="AY208" s="495"/>
      <c r="AZ208" s="495"/>
      <c r="BA208" s="495"/>
      <c r="BB208" s="495"/>
    </row>
    <row r="209" spans="1:54" ht="15" customHeight="1">
      <c r="A209" s="279"/>
      <c r="B209" s="197"/>
      <c r="F209" s="340"/>
      <c r="G209" s="341"/>
      <c r="I209" s="340"/>
      <c r="J209" s="341"/>
      <c r="W209" s="433"/>
      <c r="X209" s="434"/>
      <c r="Y209" s="434"/>
      <c r="Z209" s="434"/>
      <c r="AA209" s="434"/>
      <c r="AB209" s="434"/>
      <c r="AC209" s="435"/>
      <c r="AD209" s="90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495"/>
      <c r="AW209" s="495"/>
      <c r="AX209" s="495"/>
      <c r="AY209" s="495"/>
      <c r="AZ209" s="495"/>
      <c r="BA209" s="495"/>
      <c r="BB209" s="495"/>
    </row>
    <row r="210" spans="1:54" ht="15" customHeight="1">
      <c r="A210" s="279"/>
      <c r="B210" s="197"/>
      <c r="F210" s="340"/>
      <c r="G210" s="341"/>
      <c r="I210" s="340"/>
      <c r="J210" s="341"/>
      <c r="W210" s="433"/>
      <c r="X210" s="434"/>
      <c r="Y210" s="434"/>
      <c r="Z210" s="434"/>
      <c r="AA210" s="434"/>
      <c r="AB210" s="434"/>
      <c r="AC210" s="435"/>
      <c r="AD210" s="90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495"/>
      <c r="AW210" s="495"/>
      <c r="AX210" s="495"/>
      <c r="AY210" s="495"/>
      <c r="AZ210" s="495"/>
      <c r="BA210" s="495"/>
      <c r="BB210" s="495"/>
    </row>
    <row r="211" spans="1:54" ht="15" customHeight="1">
      <c r="A211" s="279"/>
      <c r="B211" s="197"/>
      <c r="F211" s="340"/>
      <c r="G211" s="341"/>
      <c r="I211" s="340"/>
      <c r="J211" s="341"/>
      <c r="W211" s="433"/>
      <c r="X211" s="434"/>
      <c r="Y211" s="434"/>
      <c r="Z211" s="434"/>
      <c r="AA211" s="434"/>
      <c r="AB211" s="434"/>
      <c r="AC211" s="435"/>
      <c r="AD211" s="90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495"/>
      <c r="AW211" s="495"/>
      <c r="AX211" s="495"/>
      <c r="AY211" s="495"/>
      <c r="AZ211" s="495"/>
      <c r="BA211" s="495"/>
      <c r="BB211" s="495"/>
    </row>
    <row r="212" spans="1:54" ht="15" customHeight="1">
      <c r="A212" s="279"/>
      <c r="B212" s="197"/>
      <c r="F212" s="340"/>
      <c r="G212" s="341"/>
      <c r="I212" s="340"/>
      <c r="J212" s="341"/>
      <c r="W212" s="433"/>
      <c r="X212" s="434"/>
      <c r="Y212" s="434"/>
      <c r="Z212" s="434"/>
      <c r="AA212" s="434"/>
      <c r="AB212" s="434"/>
      <c r="AC212" s="435"/>
      <c r="AD212" s="90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495"/>
      <c r="AW212" s="495"/>
      <c r="AX212" s="495"/>
      <c r="AY212" s="495"/>
      <c r="AZ212" s="495"/>
      <c r="BA212" s="495"/>
      <c r="BB212" s="495"/>
    </row>
    <row r="213" spans="1:54" ht="15" customHeight="1">
      <c r="A213" s="279"/>
      <c r="B213" s="197"/>
      <c r="F213" s="340"/>
      <c r="G213" s="341"/>
      <c r="I213" s="340"/>
      <c r="J213" s="341"/>
      <c r="W213" s="433"/>
      <c r="X213" s="434"/>
      <c r="Y213" s="434"/>
      <c r="Z213" s="434"/>
      <c r="AA213" s="434"/>
      <c r="AB213" s="434"/>
      <c r="AC213" s="435"/>
      <c r="AD213" s="90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495"/>
      <c r="AW213" s="495"/>
      <c r="AX213" s="495"/>
      <c r="AY213" s="495"/>
      <c r="AZ213" s="495"/>
      <c r="BA213" s="495"/>
      <c r="BB213" s="495"/>
    </row>
    <row r="214" spans="1:54" ht="15" customHeight="1">
      <c r="A214" s="279"/>
      <c r="B214" s="197"/>
      <c r="F214" s="340"/>
      <c r="G214" s="341"/>
      <c r="I214" s="340"/>
      <c r="J214" s="341"/>
      <c r="W214" s="433"/>
      <c r="X214" s="434"/>
      <c r="Y214" s="434"/>
      <c r="Z214" s="434"/>
      <c r="AA214" s="434"/>
      <c r="AB214" s="434"/>
      <c r="AC214" s="435"/>
      <c r="AD214" s="90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495"/>
      <c r="AW214" s="495"/>
      <c r="AX214" s="495"/>
      <c r="AY214" s="495"/>
      <c r="AZ214" s="495"/>
      <c r="BA214" s="495"/>
      <c r="BB214" s="495"/>
    </row>
    <row r="215" spans="1:54" ht="15" customHeight="1">
      <c r="A215" s="279"/>
      <c r="B215" s="197"/>
      <c r="F215" s="340"/>
      <c r="G215" s="341"/>
      <c r="I215" s="340"/>
      <c r="J215" s="341"/>
      <c r="W215" s="433"/>
      <c r="X215" s="434"/>
      <c r="Y215" s="434"/>
      <c r="Z215" s="434"/>
      <c r="AA215" s="434"/>
      <c r="AB215" s="434"/>
      <c r="AC215" s="435"/>
      <c r="AD215" s="90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495"/>
      <c r="AW215" s="495"/>
      <c r="AX215" s="495"/>
      <c r="AY215" s="495"/>
      <c r="AZ215" s="495"/>
      <c r="BA215" s="495"/>
      <c r="BB215" s="495"/>
    </row>
    <row r="216" spans="1:54" ht="15" customHeight="1">
      <c r="A216" s="279"/>
      <c r="B216" s="197"/>
      <c r="F216" s="340"/>
      <c r="G216" s="341"/>
      <c r="I216" s="340"/>
      <c r="J216" s="341"/>
      <c r="W216" s="433"/>
      <c r="X216" s="434"/>
      <c r="Y216" s="434"/>
      <c r="Z216" s="434"/>
      <c r="AA216" s="434"/>
      <c r="AB216" s="434"/>
      <c r="AC216" s="435"/>
      <c r="AD216" s="90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495"/>
      <c r="AW216" s="495"/>
      <c r="AX216" s="495"/>
      <c r="AY216" s="495"/>
      <c r="AZ216" s="495"/>
      <c r="BA216" s="495"/>
      <c r="BB216" s="495"/>
    </row>
    <row r="217" spans="1:54" ht="15" customHeight="1">
      <c r="A217" s="279"/>
      <c r="B217" s="197"/>
      <c r="F217" s="340"/>
      <c r="G217" s="341"/>
      <c r="I217" s="340"/>
      <c r="J217" s="341"/>
      <c r="W217" s="433"/>
      <c r="X217" s="434"/>
      <c r="Y217" s="434"/>
      <c r="Z217" s="434"/>
      <c r="AA217" s="434"/>
      <c r="AB217" s="434"/>
      <c r="AC217" s="435"/>
      <c r="AD217" s="90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495"/>
      <c r="AW217" s="495"/>
      <c r="AX217" s="495"/>
      <c r="AY217" s="495"/>
      <c r="AZ217" s="495"/>
      <c r="BA217" s="495"/>
      <c r="BB217" s="495"/>
    </row>
    <row r="218" spans="1:54" ht="15" customHeight="1">
      <c r="A218" s="279"/>
      <c r="B218" s="197"/>
      <c r="F218" s="340"/>
      <c r="G218" s="341"/>
      <c r="I218" s="340"/>
      <c r="J218" s="341"/>
      <c r="W218" s="433"/>
      <c r="X218" s="434"/>
      <c r="Y218" s="434"/>
      <c r="Z218" s="434"/>
      <c r="AA218" s="434"/>
      <c r="AB218" s="434"/>
      <c r="AC218" s="435"/>
      <c r="AD218" s="90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495"/>
      <c r="AW218" s="495"/>
      <c r="AX218" s="495"/>
      <c r="AY218" s="495"/>
      <c r="AZ218" s="495"/>
      <c r="BA218" s="495"/>
      <c r="BB218" s="495"/>
    </row>
    <row r="219" spans="1:54" ht="15" customHeight="1">
      <c r="A219" s="279"/>
      <c r="B219" s="197"/>
      <c r="F219" s="340"/>
      <c r="G219" s="341"/>
      <c r="I219" s="340"/>
      <c r="J219" s="341"/>
      <c r="W219" s="433"/>
      <c r="X219" s="434"/>
      <c r="Y219" s="434"/>
      <c r="Z219" s="434"/>
      <c r="AA219" s="434"/>
      <c r="AB219" s="434"/>
      <c r="AC219" s="435"/>
      <c r="AD219" s="90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495"/>
      <c r="AW219" s="495"/>
      <c r="AX219" s="495"/>
      <c r="AY219" s="495"/>
      <c r="AZ219" s="495"/>
      <c r="BA219" s="495"/>
      <c r="BB219" s="495"/>
    </row>
    <row r="220" spans="1:54" ht="15" customHeight="1">
      <c r="A220" s="279"/>
      <c r="B220" s="197"/>
      <c r="F220" s="340"/>
      <c r="G220" s="341"/>
      <c r="I220" s="340"/>
      <c r="J220" s="341"/>
      <c r="W220" s="433"/>
      <c r="X220" s="434"/>
      <c r="Y220" s="434"/>
      <c r="Z220" s="434"/>
      <c r="AA220" s="434"/>
      <c r="AB220" s="434"/>
      <c r="AC220" s="435"/>
      <c r="AD220" s="90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495"/>
      <c r="AW220" s="495"/>
      <c r="AX220" s="495"/>
      <c r="AY220" s="495"/>
      <c r="AZ220" s="495"/>
      <c r="BA220" s="495"/>
      <c r="BB220" s="495"/>
    </row>
    <row r="221" spans="1:54" ht="15" customHeight="1">
      <c r="A221" s="279"/>
      <c r="B221" s="197"/>
      <c r="F221" s="340"/>
      <c r="G221" s="341"/>
      <c r="I221" s="340"/>
      <c r="J221" s="341"/>
      <c r="W221" s="433"/>
      <c r="X221" s="434"/>
      <c r="Y221" s="434"/>
      <c r="Z221" s="434"/>
      <c r="AA221" s="434"/>
      <c r="AB221" s="434"/>
      <c r="AC221" s="435"/>
      <c r="AD221" s="90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495"/>
      <c r="AW221" s="495"/>
      <c r="AX221" s="495"/>
      <c r="AY221" s="495"/>
      <c r="AZ221" s="495"/>
      <c r="BA221" s="495"/>
      <c r="BB221" s="495"/>
    </row>
    <row r="222" spans="1:54" ht="15" customHeight="1">
      <c r="A222" s="279"/>
      <c r="B222" s="197"/>
      <c r="F222" s="340"/>
      <c r="G222" s="341"/>
      <c r="I222" s="340"/>
      <c r="J222" s="341"/>
      <c r="W222" s="433"/>
      <c r="X222" s="434"/>
      <c r="Y222" s="434"/>
      <c r="Z222" s="434"/>
      <c r="AA222" s="434"/>
      <c r="AB222" s="434"/>
      <c r="AC222" s="435"/>
      <c r="AD222" s="90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495"/>
      <c r="AW222" s="495"/>
      <c r="AX222" s="495"/>
      <c r="AY222" s="495"/>
      <c r="AZ222" s="495"/>
      <c r="BA222" s="495"/>
      <c r="BB222" s="495"/>
    </row>
    <row r="223" spans="1:54" ht="15" customHeight="1">
      <c r="A223" s="279"/>
      <c r="B223" s="197"/>
      <c r="F223" s="340"/>
      <c r="G223" s="341"/>
      <c r="I223" s="340"/>
      <c r="J223" s="341"/>
      <c r="W223" s="433"/>
      <c r="X223" s="434"/>
      <c r="Y223" s="434"/>
      <c r="Z223" s="434"/>
      <c r="AA223" s="434"/>
      <c r="AB223" s="434"/>
      <c r="AC223" s="435"/>
      <c r="AD223" s="90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495"/>
      <c r="AW223" s="495"/>
      <c r="AX223" s="495"/>
      <c r="AY223" s="495"/>
      <c r="AZ223" s="495"/>
      <c r="BA223" s="495"/>
      <c r="BB223" s="495"/>
    </row>
    <row r="224" spans="1:54" ht="15" customHeight="1">
      <c r="A224" s="279"/>
      <c r="B224" s="197"/>
      <c r="F224" s="340"/>
      <c r="G224" s="341"/>
      <c r="I224" s="340"/>
      <c r="J224" s="341"/>
      <c r="W224" s="433"/>
      <c r="X224" s="434"/>
      <c r="Y224" s="434"/>
      <c r="Z224" s="434"/>
      <c r="AA224" s="434"/>
      <c r="AB224" s="434"/>
      <c r="AC224" s="435"/>
      <c r="AD224" s="90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495"/>
      <c r="AW224" s="495"/>
      <c r="AX224" s="495"/>
      <c r="AY224" s="495"/>
      <c r="AZ224" s="495"/>
      <c r="BA224" s="495"/>
      <c r="BB224" s="495"/>
    </row>
    <row r="225" spans="1:54" ht="15" customHeight="1">
      <c r="A225" s="279"/>
      <c r="B225" s="197"/>
      <c r="F225" s="340"/>
      <c r="G225" s="341"/>
      <c r="I225" s="340"/>
      <c r="J225" s="341"/>
      <c r="W225" s="433"/>
      <c r="X225" s="434"/>
      <c r="Y225" s="434"/>
      <c r="Z225" s="434"/>
      <c r="AA225" s="434"/>
      <c r="AB225" s="434"/>
      <c r="AC225" s="435"/>
      <c r="AD225" s="90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495"/>
      <c r="AW225" s="495"/>
      <c r="AX225" s="495"/>
      <c r="AY225" s="495"/>
      <c r="AZ225" s="495"/>
      <c r="BA225" s="495"/>
      <c r="BB225" s="495"/>
    </row>
    <row r="226" spans="1:54" ht="15" customHeight="1">
      <c r="A226" s="279"/>
      <c r="B226" s="197"/>
      <c r="F226" s="340"/>
      <c r="G226" s="341"/>
      <c r="I226" s="340"/>
      <c r="J226" s="341"/>
      <c r="W226" s="433"/>
      <c r="X226" s="434"/>
      <c r="Y226" s="434"/>
      <c r="Z226" s="434"/>
      <c r="AA226" s="434"/>
      <c r="AB226" s="434"/>
      <c r="AC226" s="435"/>
      <c r="AD226" s="90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495"/>
      <c r="AW226" s="495"/>
      <c r="AX226" s="495"/>
      <c r="AY226" s="495"/>
      <c r="AZ226" s="495"/>
      <c r="BA226" s="495"/>
      <c r="BB226" s="495"/>
    </row>
    <row r="227" spans="1:54" ht="15" customHeight="1">
      <c r="A227" s="279"/>
      <c r="B227" s="197"/>
      <c r="F227" s="340"/>
      <c r="G227" s="341"/>
      <c r="I227" s="340"/>
      <c r="J227" s="341"/>
      <c r="W227" s="433"/>
      <c r="X227" s="434"/>
      <c r="Y227" s="434"/>
      <c r="Z227" s="434"/>
      <c r="AA227" s="434"/>
      <c r="AB227" s="434"/>
      <c r="AC227" s="435"/>
      <c r="AD227" s="90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495"/>
      <c r="AW227" s="495"/>
      <c r="AX227" s="495"/>
      <c r="AY227" s="495"/>
      <c r="AZ227" s="495"/>
      <c r="BA227" s="495"/>
      <c r="BB227" s="495"/>
    </row>
    <row r="228" spans="1:54" ht="15" customHeight="1">
      <c r="A228" s="279"/>
      <c r="B228" s="197"/>
      <c r="F228" s="340"/>
      <c r="G228" s="341"/>
      <c r="I228" s="340"/>
      <c r="J228" s="341"/>
      <c r="W228" s="433"/>
      <c r="X228" s="434"/>
      <c r="Y228" s="434"/>
      <c r="Z228" s="434"/>
      <c r="AA228" s="434"/>
      <c r="AB228" s="434"/>
      <c r="AC228" s="435"/>
      <c r="AD228" s="90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495"/>
      <c r="AW228" s="495"/>
      <c r="AX228" s="495"/>
      <c r="AY228" s="495"/>
      <c r="AZ228" s="495"/>
      <c r="BA228" s="495"/>
      <c r="BB228" s="495"/>
    </row>
    <row r="229" spans="1:54" ht="15" customHeight="1">
      <c r="A229" s="279"/>
      <c r="B229" s="197"/>
      <c r="F229" s="340"/>
      <c r="G229" s="341"/>
      <c r="I229" s="340"/>
      <c r="J229" s="341"/>
      <c r="W229" s="433"/>
      <c r="X229" s="434"/>
      <c r="Y229" s="434"/>
      <c r="Z229" s="434"/>
      <c r="AA229" s="434"/>
      <c r="AB229" s="434"/>
      <c r="AC229" s="435"/>
      <c r="AD229" s="90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495"/>
      <c r="AW229" s="495"/>
      <c r="AX229" s="495"/>
      <c r="AY229" s="495"/>
      <c r="AZ229" s="495"/>
      <c r="BA229" s="495"/>
      <c r="BB229" s="495"/>
    </row>
    <row r="230" spans="1:54" ht="15" customHeight="1">
      <c r="A230" s="279"/>
      <c r="B230" s="197"/>
      <c r="F230" s="340"/>
      <c r="G230" s="341"/>
      <c r="I230" s="340"/>
      <c r="J230" s="341"/>
      <c r="W230" s="433"/>
      <c r="X230" s="434"/>
      <c r="Y230" s="434"/>
      <c r="Z230" s="434"/>
      <c r="AA230" s="434"/>
      <c r="AB230" s="434"/>
      <c r="AC230" s="435"/>
      <c r="AD230" s="90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495"/>
      <c r="AW230" s="495"/>
      <c r="AX230" s="495"/>
      <c r="AY230" s="495"/>
      <c r="AZ230" s="495"/>
      <c r="BA230" s="495"/>
      <c r="BB230" s="495"/>
    </row>
    <row r="231" spans="1:54" ht="15" customHeight="1">
      <c r="A231" s="279"/>
      <c r="B231" s="197"/>
      <c r="F231" s="340"/>
      <c r="G231" s="341"/>
      <c r="I231" s="340"/>
      <c r="J231" s="341"/>
      <c r="W231" s="433"/>
      <c r="X231" s="434"/>
      <c r="Y231" s="434"/>
      <c r="Z231" s="434"/>
      <c r="AA231" s="434"/>
      <c r="AB231" s="434"/>
      <c r="AC231" s="435"/>
      <c r="AD231" s="90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495"/>
      <c r="AW231" s="495"/>
      <c r="AX231" s="495"/>
      <c r="AY231" s="495"/>
      <c r="AZ231" s="495"/>
      <c r="BA231" s="495"/>
      <c r="BB231" s="495"/>
    </row>
    <row r="232" spans="1:54" ht="15" customHeight="1">
      <c r="A232" s="279"/>
      <c r="B232" s="197"/>
      <c r="F232" s="340"/>
      <c r="G232" s="341"/>
      <c r="I232" s="340"/>
      <c r="J232" s="341"/>
      <c r="W232" s="433"/>
      <c r="X232" s="434"/>
      <c r="Y232" s="434"/>
      <c r="Z232" s="434"/>
      <c r="AA232" s="434"/>
      <c r="AB232" s="434"/>
      <c r="AC232" s="435"/>
      <c r="AD232" s="90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495"/>
      <c r="AW232" s="495"/>
      <c r="AX232" s="495"/>
      <c r="AY232" s="495"/>
      <c r="AZ232" s="495"/>
      <c r="BA232" s="495"/>
      <c r="BB232" s="495"/>
    </row>
    <row r="233" spans="1:54" ht="15" customHeight="1">
      <c r="A233" s="279"/>
      <c r="B233" s="197"/>
      <c r="F233" s="340"/>
      <c r="G233" s="341"/>
      <c r="I233" s="340"/>
      <c r="J233" s="341"/>
      <c r="W233" s="433"/>
      <c r="X233" s="434"/>
      <c r="Y233" s="434"/>
      <c r="Z233" s="434"/>
      <c r="AA233" s="434"/>
      <c r="AB233" s="434"/>
      <c r="AC233" s="435"/>
      <c r="AD233" s="90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495"/>
      <c r="AW233" s="495"/>
      <c r="AX233" s="495"/>
      <c r="AY233" s="495"/>
      <c r="AZ233" s="495"/>
      <c r="BA233" s="495"/>
      <c r="BB233" s="495"/>
    </row>
    <row r="234" spans="1:54" ht="15" customHeight="1">
      <c r="A234" s="279"/>
      <c r="B234" s="197"/>
      <c r="F234" s="340"/>
      <c r="G234" s="341"/>
      <c r="I234" s="340"/>
      <c r="J234" s="341"/>
      <c r="W234" s="433"/>
      <c r="X234" s="434"/>
      <c r="Y234" s="434"/>
      <c r="Z234" s="434"/>
      <c r="AA234" s="434"/>
      <c r="AB234" s="434"/>
      <c r="AC234" s="435"/>
      <c r="AD234" s="90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495"/>
      <c r="AW234" s="495"/>
      <c r="AX234" s="495"/>
      <c r="AY234" s="495"/>
      <c r="AZ234" s="495"/>
      <c r="BA234" s="495"/>
      <c r="BB234" s="495"/>
    </row>
    <row r="235" spans="1:54" ht="15" customHeight="1">
      <c r="A235" s="279"/>
      <c r="B235" s="197"/>
      <c r="F235" s="340"/>
      <c r="G235" s="341"/>
      <c r="I235" s="340"/>
      <c r="J235" s="341"/>
      <c r="W235" s="433"/>
      <c r="X235" s="434"/>
      <c r="Y235" s="434"/>
      <c r="Z235" s="434"/>
      <c r="AA235" s="434"/>
      <c r="AB235" s="434"/>
      <c r="AC235" s="435"/>
      <c r="AD235" s="90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495"/>
      <c r="AW235" s="495"/>
      <c r="AX235" s="495"/>
      <c r="AY235" s="495"/>
      <c r="AZ235" s="495"/>
      <c r="BA235" s="495"/>
      <c r="BB235" s="495"/>
    </row>
    <row r="236" spans="1:54" ht="15" customHeight="1">
      <c r="A236" s="279"/>
      <c r="B236" s="197"/>
      <c r="F236" s="340"/>
      <c r="G236" s="341"/>
      <c r="I236" s="340"/>
      <c r="J236" s="341"/>
      <c r="W236" s="433"/>
      <c r="X236" s="434"/>
      <c r="Y236" s="434"/>
      <c r="Z236" s="434"/>
      <c r="AA236" s="434"/>
      <c r="AB236" s="434"/>
      <c r="AC236" s="435"/>
      <c r="AD236" s="90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495"/>
      <c r="AW236" s="495"/>
      <c r="AX236" s="495"/>
      <c r="AY236" s="495"/>
      <c r="AZ236" s="495"/>
      <c r="BA236" s="495"/>
      <c r="BB236" s="495"/>
    </row>
    <row r="237" spans="1:54" ht="15" customHeight="1">
      <c r="A237" s="279"/>
      <c r="B237" s="197"/>
      <c r="F237" s="340"/>
      <c r="G237" s="341"/>
      <c r="I237" s="340"/>
      <c r="J237" s="341"/>
      <c r="W237" s="433"/>
      <c r="X237" s="434"/>
      <c r="Y237" s="434"/>
      <c r="Z237" s="434"/>
      <c r="AA237" s="434"/>
      <c r="AB237" s="434"/>
      <c r="AC237" s="435"/>
      <c r="AD237" s="90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495"/>
      <c r="AW237" s="495"/>
      <c r="AX237" s="495"/>
      <c r="AY237" s="495"/>
      <c r="AZ237" s="495"/>
      <c r="BA237" s="495"/>
      <c r="BB237" s="495"/>
    </row>
    <row r="238" spans="1:54" ht="15" customHeight="1">
      <c r="A238" s="279"/>
      <c r="B238" s="197"/>
      <c r="F238" s="340"/>
      <c r="G238" s="341"/>
      <c r="I238" s="340"/>
      <c r="J238" s="341"/>
      <c r="W238" s="433"/>
      <c r="X238" s="434"/>
      <c r="Y238" s="434"/>
      <c r="Z238" s="434"/>
      <c r="AA238" s="434"/>
      <c r="AB238" s="434"/>
      <c r="AC238" s="435"/>
      <c r="AD238" s="90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495"/>
      <c r="AW238" s="495"/>
      <c r="AX238" s="495"/>
      <c r="AY238" s="495"/>
      <c r="AZ238" s="495"/>
      <c r="BA238" s="495"/>
      <c r="BB238" s="495"/>
    </row>
    <row r="239" spans="1:54" ht="15" customHeight="1">
      <c r="A239" s="279"/>
      <c r="B239" s="197"/>
      <c r="F239" s="340"/>
      <c r="G239" s="341"/>
      <c r="I239" s="340"/>
      <c r="J239" s="341"/>
      <c r="W239" s="433"/>
      <c r="X239" s="434"/>
      <c r="Y239" s="434"/>
      <c r="Z239" s="434"/>
      <c r="AA239" s="434"/>
      <c r="AB239" s="434"/>
      <c r="AC239" s="435"/>
      <c r="AD239" s="90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495"/>
      <c r="AW239" s="495"/>
      <c r="AX239" s="495"/>
      <c r="AY239" s="495"/>
      <c r="AZ239" s="495"/>
      <c r="BA239" s="495"/>
      <c r="BB239" s="495"/>
    </row>
    <row r="240" spans="1:54" ht="15" customHeight="1">
      <c r="A240" s="279"/>
      <c r="B240" s="197"/>
      <c r="F240" s="340"/>
      <c r="G240" s="341"/>
      <c r="I240" s="340"/>
      <c r="J240" s="341"/>
      <c r="W240" s="433"/>
      <c r="X240" s="434"/>
      <c r="Y240" s="434"/>
      <c r="Z240" s="434"/>
      <c r="AA240" s="434"/>
      <c r="AB240" s="434"/>
      <c r="AC240" s="435"/>
      <c r="AD240" s="90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495"/>
      <c r="AW240" s="495"/>
      <c r="AX240" s="495"/>
      <c r="AY240" s="495"/>
      <c r="AZ240" s="495"/>
      <c r="BA240" s="495"/>
      <c r="BB240" s="495"/>
    </row>
    <row r="241" spans="1:54" ht="15" customHeight="1">
      <c r="A241" s="279"/>
      <c r="B241" s="197"/>
      <c r="F241" s="340"/>
      <c r="G241" s="341"/>
      <c r="I241" s="340"/>
      <c r="J241" s="341"/>
      <c r="W241" s="433"/>
      <c r="X241" s="434"/>
      <c r="Y241" s="434"/>
      <c r="Z241" s="434"/>
      <c r="AA241" s="434"/>
      <c r="AB241" s="434"/>
      <c r="AC241" s="435"/>
      <c r="AD241" s="90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495"/>
      <c r="AW241" s="495"/>
      <c r="AX241" s="495"/>
      <c r="AY241" s="495"/>
      <c r="AZ241" s="495"/>
      <c r="BA241" s="495"/>
      <c r="BB241" s="495"/>
    </row>
    <row r="242" spans="1:54" ht="15" customHeight="1">
      <c r="A242" s="279"/>
      <c r="B242" s="197"/>
      <c r="F242" s="340"/>
      <c r="G242" s="341"/>
      <c r="I242" s="340"/>
      <c r="J242" s="341"/>
      <c r="W242" s="433"/>
      <c r="X242" s="434"/>
      <c r="Y242" s="434"/>
      <c r="Z242" s="434"/>
      <c r="AA242" s="434"/>
      <c r="AB242" s="434"/>
      <c r="AC242" s="435"/>
      <c r="AD242" s="90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495"/>
      <c r="AW242" s="495"/>
      <c r="AX242" s="495"/>
      <c r="AY242" s="495"/>
      <c r="AZ242" s="495"/>
      <c r="BA242" s="495"/>
      <c r="BB242" s="495"/>
    </row>
    <row r="243" spans="1:54" ht="15" customHeight="1">
      <c r="A243" s="279"/>
      <c r="B243" s="197"/>
      <c r="F243" s="340"/>
      <c r="G243" s="341"/>
      <c r="I243" s="340"/>
      <c r="J243" s="341"/>
      <c r="W243" s="433"/>
      <c r="X243" s="434"/>
      <c r="Y243" s="434"/>
      <c r="Z243" s="434"/>
      <c r="AA243" s="434"/>
      <c r="AB243" s="434"/>
      <c r="AC243" s="435"/>
      <c r="AD243" s="90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495"/>
      <c r="AW243" s="495"/>
      <c r="AX243" s="495"/>
      <c r="AY243" s="495"/>
      <c r="AZ243" s="495"/>
      <c r="BA243" s="495"/>
      <c r="BB243" s="495"/>
    </row>
    <row r="244" spans="1:54" ht="15" customHeight="1">
      <c r="A244" s="279"/>
      <c r="B244" s="197"/>
      <c r="F244" s="340"/>
      <c r="G244" s="341"/>
      <c r="I244" s="340"/>
      <c r="J244" s="341"/>
      <c r="W244" s="433"/>
      <c r="X244" s="434"/>
      <c r="Y244" s="434"/>
      <c r="Z244" s="434"/>
      <c r="AA244" s="434"/>
      <c r="AB244" s="434"/>
      <c r="AC244" s="435"/>
      <c r="AD244" s="90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495"/>
      <c r="AW244" s="495"/>
      <c r="AX244" s="495"/>
      <c r="AY244" s="495"/>
      <c r="AZ244" s="495"/>
      <c r="BA244" s="495"/>
      <c r="BB244" s="495"/>
    </row>
    <row r="245" spans="1:54" ht="15" customHeight="1">
      <c r="A245" s="279"/>
      <c r="B245" s="197"/>
      <c r="F245" s="340"/>
      <c r="G245" s="341"/>
      <c r="I245" s="340"/>
      <c r="J245" s="341"/>
      <c r="W245" s="433"/>
      <c r="X245" s="434"/>
      <c r="Y245" s="434"/>
      <c r="Z245" s="434"/>
      <c r="AA245" s="434"/>
      <c r="AB245" s="434"/>
      <c r="AC245" s="435"/>
      <c r="AD245" s="90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495"/>
      <c r="AW245" s="495"/>
      <c r="AX245" s="495"/>
      <c r="AY245" s="495"/>
      <c r="AZ245" s="495"/>
      <c r="BA245" s="495"/>
      <c r="BB245" s="495"/>
    </row>
    <row r="246" spans="1:54" ht="15" customHeight="1">
      <c r="A246" s="279"/>
      <c r="B246" s="197"/>
      <c r="F246" s="340"/>
      <c r="G246" s="341"/>
      <c r="I246" s="340"/>
      <c r="J246" s="341"/>
      <c r="W246" s="433"/>
      <c r="X246" s="434"/>
      <c r="Y246" s="434"/>
      <c r="Z246" s="434"/>
      <c r="AA246" s="434"/>
      <c r="AB246" s="434"/>
      <c r="AC246" s="435"/>
      <c r="AD246" s="90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495"/>
      <c r="AW246" s="495"/>
      <c r="AX246" s="495"/>
      <c r="AY246" s="495"/>
      <c r="AZ246" s="495"/>
      <c r="BA246" s="495"/>
      <c r="BB246" s="495"/>
    </row>
    <row r="247" spans="1:54" ht="15" customHeight="1">
      <c r="A247" s="279"/>
      <c r="B247" s="197"/>
      <c r="F247" s="340"/>
      <c r="G247" s="341"/>
      <c r="I247" s="340"/>
      <c r="J247" s="341"/>
      <c r="W247" s="433"/>
      <c r="X247" s="434"/>
      <c r="Y247" s="434"/>
      <c r="Z247" s="434"/>
      <c r="AA247" s="434"/>
      <c r="AB247" s="434"/>
      <c r="AC247" s="435"/>
      <c r="AD247" s="90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495"/>
      <c r="AW247" s="495"/>
      <c r="AX247" s="495"/>
      <c r="AY247" s="495"/>
      <c r="AZ247" s="495"/>
      <c r="BA247" s="495"/>
      <c r="BB247" s="495"/>
    </row>
    <row r="248" spans="1:54" ht="15" customHeight="1">
      <c r="A248" s="279"/>
      <c r="B248" s="197"/>
      <c r="F248" s="340"/>
      <c r="G248" s="341"/>
      <c r="I248" s="340"/>
      <c r="J248" s="341"/>
      <c r="W248" s="433"/>
      <c r="X248" s="434"/>
      <c r="Y248" s="434"/>
      <c r="Z248" s="434"/>
      <c r="AA248" s="434"/>
      <c r="AB248" s="434"/>
      <c r="AC248" s="435"/>
      <c r="AD248" s="90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495"/>
      <c r="AW248" s="495"/>
      <c r="AX248" s="495"/>
      <c r="AY248" s="495"/>
      <c r="AZ248" s="495"/>
      <c r="BA248" s="495"/>
      <c r="BB248" s="495"/>
    </row>
    <row r="249" spans="1:54" ht="15" customHeight="1">
      <c r="A249" s="279"/>
      <c r="B249" s="197"/>
      <c r="F249" s="340"/>
      <c r="G249" s="341"/>
      <c r="I249" s="340"/>
      <c r="J249" s="341"/>
      <c r="W249" s="433"/>
      <c r="X249" s="434"/>
      <c r="Y249" s="434"/>
      <c r="Z249" s="434"/>
      <c r="AA249" s="434"/>
      <c r="AB249" s="434"/>
      <c r="AC249" s="435"/>
      <c r="AD249" s="90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495"/>
      <c r="AW249" s="495"/>
      <c r="AX249" s="495"/>
      <c r="AY249" s="495"/>
      <c r="AZ249" s="495"/>
      <c r="BA249" s="495"/>
      <c r="BB249" s="495"/>
    </row>
    <row r="250" spans="1:54" ht="15" customHeight="1">
      <c r="A250" s="279"/>
      <c r="B250" s="197"/>
      <c r="F250" s="340"/>
      <c r="G250" s="341"/>
      <c r="I250" s="340"/>
      <c r="J250" s="341"/>
      <c r="W250" s="433"/>
      <c r="X250" s="434"/>
      <c r="Y250" s="434"/>
      <c r="Z250" s="434"/>
      <c r="AA250" s="434"/>
      <c r="AB250" s="434"/>
      <c r="AC250" s="435"/>
      <c r="AD250" s="90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495"/>
      <c r="AW250" s="495"/>
      <c r="AX250" s="495"/>
      <c r="AY250" s="495"/>
      <c r="AZ250" s="495"/>
      <c r="BA250" s="495"/>
      <c r="BB250" s="495"/>
    </row>
    <row r="251" spans="1:54" ht="15" customHeight="1">
      <c r="A251" s="279"/>
      <c r="B251" s="197"/>
      <c r="F251" s="340"/>
      <c r="G251" s="341"/>
      <c r="I251" s="340"/>
      <c r="J251" s="341"/>
      <c r="W251" s="433"/>
      <c r="X251" s="434"/>
      <c r="Y251" s="434"/>
      <c r="Z251" s="434"/>
      <c r="AA251" s="434"/>
      <c r="AB251" s="434"/>
      <c r="AC251" s="435"/>
      <c r="AD251" s="90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495"/>
      <c r="AW251" s="495"/>
      <c r="AX251" s="495"/>
      <c r="AY251" s="495"/>
      <c r="AZ251" s="495"/>
      <c r="BA251" s="495"/>
      <c r="BB251" s="495"/>
    </row>
    <row r="252" spans="1:54" ht="15" customHeight="1">
      <c r="A252" s="279"/>
      <c r="B252" s="197"/>
      <c r="F252" s="340"/>
      <c r="G252" s="341"/>
      <c r="I252" s="340"/>
      <c r="J252" s="341"/>
      <c r="W252" s="433"/>
      <c r="X252" s="434"/>
      <c r="Y252" s="434"/>
      <c r="Z252" s="434"/>
      <c r="AA252" s="434"/>
      <c r="AB252" s="434"/>
      <c r="AC252" s="435"/>
      <c r="AD252" s="90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495"/>
      <c r="AW252" s="495"/>
      <c r="AX252" s="495"/>
      <c r="AY252" s="495"/>
      <c r="AZ252" s="495"/>
      <c r="BA252" s="495"/>
      <c r="BB252" s="495"/>
    </row>
    <row r="253" spans="1:54" ht="15" customHeight="1">
      <c r="A253" s="279"/>
      <c r="B253" s="197"/>
      <c r="F253" s="340"/>
      <c r="G253" s="341"/>
      <c r="I253" s="340"/>
      <c r="J253" s="341"/>
      <c r="W253" s="433"/>
      <c r="X253" s="434"/>
      <c r="Y253" s="434"/>
      <c r="Z253" s="434"/>
      <c r="AA253" s="434"/>
      <c r="AB253" s="434"/>
      <c r="AC253" s="435"/>
      <c r="AD253" s="90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495"/>
      <c r="AW253" s="495"/>
      <c r="AX253" s="495"/>
      <c r="AY253" s="495"/>
      <c r="AZ253" s="495"/>
      <c r="BA253" s="495"/>
      <c r="BB253" s="495"/>
    </row>
    <row r="254" spans="1:54" ht="15" customHeight="1">
      <c r="A254" s="279"/>
      <c r="B254" s="197"/>
      <c r="F254" s="340"/>
      <c r="G254" s="341"/>
      <c r="I254" s="340"/>
      <c r="J254" s="341"/>
      <c r="W254" s="433"/>
      <c r="X254" s="434"/>
      <c r="Y254" s="434"/>
      <c r="Z254" s="434"/>
      <c r="AA254" s="434"/>
      <c r="AB254" s="434"/>
      <c r="AC254" s="435"/>
      <c r="AD254" s="90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495"/>
      <c r="AW254" s="495"/>
      <c r="AX254" s="495"/>
      <c r="AY254" s="495"/>
      <c r="AZ254" s="495"/>
      <c r="BA254" s="495"/>
      <c r="BB254" s="495"/>
    </row>
    <row r="255" spans="1:54" ht="15" customHeight="1">
      <c r="A255" s="279"/>
      <c r="B255" s="197"/>
      <c r="F255" s="340"/>
      <c r="G255" s="341"/>
      <c r="I255" s="340"/>
      <c r="J255" s="341"/>
      <c r="W255" s="433"/>
      <c r="X255" s="434"/>
      <c r="Y255" s="434"/>
      <c r="Z255" s="434"/>
      <c r="AA255" s="434"/>
      <c r="AB255" s="434"/>
      <c r="AC255" s="435"/>
      <c r="AD255" s="90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495"/>
      <c r="AW255" s="495"/>
      <c r="AX255" s="495"/>
      <c r="AY255" s="495"/>
      <c r="AZ255" s="495"/>
      <c r="BA255" s="495"/>
      <c r="BB255" s="495"/>
    </row>
    <row r="256" spans="1:54" ht="15" customHeight="1">
      <c r="A256" s="279"/>
      <c r="B256" s="197"/>
      <c r="F256" s="340"/>
      <c r="G256" s="341"/>
      <c r="I256" s="340"/>
      <c r="J256" s="341"/>
      <c r="W256" s="433"/>
      <c r="X256" s="434"/>
      <c r="Y256" s="434"/>
      <c r="Z256" s="434"/>
      <c r="AA256" s="434"/>
      <c r="AB256" s="434"/>
      <c r="AC256" s="435"/>
      <c r="AD256" s="90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495"/>
      <c r="AW256" s="495"/>
      <c r="AX256" s="495"/>
      <c r="AY256" s="495"/>
      <c r="AZ256" s="495"/>
      <c r="BA256" s="495"/>
      <c r="BB256" s="495"/>
    </row>
    <row r="257" spans="1:54" ht="15" customHeight="1">
      <c r="A257" s="279"/>
      <c r="B257" s="197"/>
      <c r="F257" s="340"/>
      <c r="G257" s="341"/>
      <c r="I257" s="340"/>
      <c r="J257" s="341"/>
      <c r="W257" s="433"/>
      <c r="X257" s="434"/>
      <c r="Y257" s="434"/>
      <c r="Z257" s="434"/>
      <c r="AA257" s="434"/>
      <c r="AB257" s="434"/>
      <c r="AC257" s="435"/>
      <c r="AD257" s="90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495"/>
      <c r="AW257" s="495"/>
      <c r="AX257" s="495"/>
      <c r="AY257" s="495"/>
      <c r="AZ257" s="495"/>
      <c r="BA257" s="495"/>
      <c r="BB257" s="495"/>
    </row>
    <row r="258" spans="1:54" ht="15" customHeight="1">
      <c r="A258" s="279"/>
      <c r="B258" s="197"/>
      <c r="F258" s="340"/>
      <c r="G258" s="341"/>
      <c r="I258" s="340"/>
      <c r="J258" s="341"/>
      <c r="W258" s="433"/>
      <c r="X258" s="434"/>
      <c r="Y258" s="434"/>
      <c r="Z258" s="434"/>
      <c r="AA258" s="434"/>
      <c r="AB258" s="434"/>
      <c r="AC258" s="435"/>
      <c r="AD258" s="90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495"/>
      <c r="AW258" s="495"/>
      <c r="AX258" s="495"/>
      <c r="AY258" s="495"/>
      <c r="AZ258" s="495"/>
      <c r="BA258" s="495"/>
      <c r="BB258" s="495"/>
    </row>
    <row r="259" spans="1:54" ht="15" customHeight="1">
      <c r="A259" s="279"/>
      <c r="B259" s="197"/>
      <c r="F259" s="340"/>
      <c r="G259" s="341"/>
      <c r="I259" s="340"/>
      <c r="J259" s="341"/>
      <c r="W259" s="433"/>
      <c r="X259" s="434"/>
      <c r="Y259" s="434"/>
      <c r="Z259" s="434"/>
      <c r="AA259" s="434"/>
      <c r="AB259" s="434"/>
      <c r="AC259" s="435"/>
      <c r="AD259" s="90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495"/>
      <c r="AW259" s="495"/>
      <c r="AX259" s="495"/>
      <c r="AY259" s="495"/>
      <c r="AZ259" s="495"/>
      <c r="BA259" s="495"/>
      <c r="BB259" s="495"/>
    </row>
    <row r="260" spans="1:54" ht="15" customHeight="1">
      <c r="A260" s="279"/>
      <c r="B260" s="197"/>
      <c r="F260" s="340"/>
      <c r="G260" s="341"/>
      <c r="I260" s="340"/>
      <c r="J260" s="341"/>
      <c r="W260" s="433"/>
      <c r="X260" s="434"/>
      <c r="Y260" s="434"/>
      <c r="Z260" s="434"/>
      <c r="AA260" s="434"/>
      <c r="AB260" s="434"/>
      <c r="AC260" s="435"/>
      <c r="AD260" s="90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495"/>
      <c r="AW260" s="495"/>
      <c r="AX260" s="495"/>
      <c r="AY260" s="495"/>
      <c r="AZ260" s="495"/>
      <c r="BA260" s="495"/>
      <c r="BB260" s="495"/>
    </row>
    <row r="261" spans="1:54" ht="15" customHeight="1">
      <c r="A261" s="279"/>
      <c r="B261" s="197"/>
      <c r="F261" s="340"/>
      <c r="G261" s="341"/>
      <c r="I261" s="340"/>
      <c r="J261" s="341"/>
      <c r="W261" s="433"/>
      <c r="X261" s="434"/>
      <c r="Y261" s="434"/>
      <c r="Z261" s="434"/>
      <c r="AA261" s="434"/>
      <c r="AB261" s="434"/>
      <c r="AC261" s="435"/>
      <c r="AD261" s="90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495"/>
      <c r="AW261" s="495"/>
      <c r="AX261" s="495"/>
      <c r="AY261" s="495"/>
      <c r="AZ261" s="495"/>
      <c r="BA261" s="495"/>
      <c r="BB261" s="495"/>
    </row>
    <row r="262" spans="1:54" ht="15" customHeight="1">
      <c r="A262" s="279"/>
      <c r="B262" s="197"/>
      <c r="F262" s="340"/>
      <c r="G262" s="341"/>
      <c r="I262" s="340"/>
      <c r="J262" s="341"/>
      <c r="W262" s="433"/>
      <c r="X262" s="434"/>
      <c r="Y262" s="434"/>
      <c r="Z262" s="434"/>
      <c r="AA262" s="434"/>
      <c r="AB262" s="434"/>
      <c r="AC262" s="435"/>
      <c r="AD262" s="90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495"/>
      <c r="AW262" s="495"/>
      <c r="AX262" s="495"/>
      <c r="AY262" s="495"/>
      <c r="AZ262" s="495"/>
      <c r="BA262" s="495"/>
      <c r="BB262" s="495"/>
    </row>
    <row r="263" spans="1:54" ht="15" customHeight="1">
      <c r="A263" s="279"/>
      <c r="B263" s="197"/>
      <c r="F263" s="340"/>
      <c r="G263" s="341"/>
      <c r="I263" s="340"/>
      <c r="J263" s="341"/>
      <c r="W263" s="433"/>
      <c r="X263" s="434"/>
      <c r="Y263" s="434"/>
      <c r="Z263" s="434"/>
      <c r="AA263" s="434"/>
      <c r="AB263" s="434"/>
      <c r="AC263" s="435"/>
      <c r="AD263" s="90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495"/>
      <c r="AW263" s="495"/>
      <c r="AX263" s="495"/>
      <c r="AY263" s="495"/>
      <c r="AZ263" s="495"/>
      <c r="BA263" s="495"/>
      <c r="BB263" s="495"/>
    </row>
    <row r="264" spans="1:54" ht="15" customHeight="1">
      <c r="A264" s="279"/>
      <c r="B264" s="197"/>
      <c r="F264" s="340"/>
      <c r="G264" s="341"/>
      <c r="I264" s="340"/>
      <c r="J264" s="341"/>
      <c r="W264" s="433"/>
      <c r="X264" s="434"/>
      <c r="Y264" s="434"/>
      <c r="Z264" s="434"/>
      <c r="AA264" s="434"/>
      <c r="AB264" s="434"/>
      <c r="AC264" s="435"/>
      <c r="AD264" s="90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495"/>
      <c r="AW264" s="495"/>
      <c r="AX264" s="495"/>
      <c r="AY264" s="495"/>
      <c r="AZ264" s="495"/>
      <c r="BA264" s="495"/>
      <c r="BB264" s="495"/>
    </row>
    <row r="265" spans="1:54" ht="15" customHeight="1">
      <c r="A265" s="279"/>
      <c r="B265" s="197"/>
      <c r="F265" s="340"/>
      <c r="G265" s="341"/>
      <c r="I265" s="340"/>
      <c r="J265" s="341"/>
      <c r="W265" s="433"/>
      <c r="X265" s="434"/>
      <c r="Y265" s="434"/>
      <c r="Z265" s="434"/>
      <c r="AA265" s="434"/>
      <c r="AB265" s="434"/>
      <c r="AC265" s="435"/>
      <c r="AD265" s="90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495"/>
      <c r="AW265" s="495"/>
      <c r="AX265" s="495"/>
      <c r="AY265" s="495"/>
      <c r="AZ265" s="495"/>
      <c r="BA265" s="495"/>
      <c r="BB265" s="495"/>
    </row>
    <row r="266" spans="1:54" ht="15" customHeight="1">
      <c r="A266" s="279"/>
      <c r="B266" s="197"/>
      <c r="F266" s="340"/>
      <c r="G266" s="341"/>
      <c r="I266" s="340"/>
      <c r="J266" s="341"/>
      <c r="W266" s="433"/>
      <c r="X266" s="434"/>
      <c r="Y266" s="434"/>
      <c r="Z266" s="434"/>
      <c r="AA266" s="434"/>
      <c r="AB266" s="434"/>
      <c r="AC266" s="435"/>
      <c r="AD266" s="90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495"/>
      <c r="AW266" s="495"/>
      <c r="AX266" s="495"/>
      <c r="AY266" s="495"/>
      <c r="AZ266" s="495"/>
      <c r="BA266" s="495"/>
      <c r="BB266" s="495"/>
    </row>
    <row r="267" spans="1:54" ht="15" customHeight="1">
      <c r="A267" s="279"/>
      <c r="B267" s="197"/>
      <c r="F267" s="340"/>
      <c r="G267" s="341"/>
      <c r="I267" s="340"/>
      <c r="J267" s="341"/>
      <c r="W267" s="433"/>
      <c r="X267" s="434"/>
      <c r="Y267" s="434"/>
      <c r="Z267" s="434"/>
      <c r="AA267" s="434"/>
      <c r="AB267" s="434"/>
      <c r="AC267" s="435"/>
      <c r="AD267" s="90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495"/>
      <c r="AW267" s="495"/>
      <c r="AX267" s="495"/>
      <c r="AY267" s="495"/>
      <c r="AZ267" s="495"/>
      <c r="BA267" s="495"/>
      <c r="BB267" s="495"/>
    </row>
    <row r="268" spans="1:54" ht="15" customHeight="1">
      <c r="A268" s="279"/>
      <c r="B268" s="197"/>
      <c r="F268" s="340"/>
      <c r="G268" s="341"/>
      <c r="I268" s="340"/>
      <c r="J268" s="341"/>
      <c r="W268" s="433"/>
      <c r="X268" s="434"/>
      <c r="Y268" s="434"/>
      <c r="Z268" s="434"/>
      <c r="AA268" s="434"/>
      <c r="AB268" s="434"/>
      <c r="AC268" s="435"/>
      <c r="AD268" s="90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495"/>
      <c r="AW268" s="495"/>
      <c r="AX268" s="495"/>
      <c r="AY268" s="495"/>
      <c r="AZ268" s="495"/>
      <c r="BA268" s="495"/>
      <c r="BB268" s="495"/>
    </row>
    <row r="269" spans="1:54" ht="15" customHeight="1">
      <c r="A269" s="279"/>
      <c r="B269" s="197"/>
      <c r="F269" s="340"/>
      <c r="G269" s="341"/>
      <c r="I269" s="340"/>
      <c r="J269" s="341"/>
      <c r="W269" s="433"/>
      <c r="X269" s="434"/>
      <c r="Y269" s="434"/>
      <c r="Z269" s="434"/>
      <c r="AA269" s="434"/>
      <c r="AB269" s="434"/>
      <c r="AC269" s="435"/>
      <c r="AD269" s="90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495"/>
      <c r="AW269" s="495"/>
      <c r="AX269" s="495"/>
      <c r="AY269" s="495"/>
      <c r="AZ269" s="495"/>
      <c r="BA269" s="495"/>
      <c r="BB269" s="495"/>
    </row>
    <row r="270" spans="1:54" ht="15" customHeight="1">
      <c r="A270" s="279"/>
      <c r="B270" s="197"/>
      <c r="F270" s="340"/>
      <c r="G270" s="341"/>
      <c r="I270" s="340"/>
      <c r="J270" s="341"/>
      <c r="W270" s="433"/>
      <c r="X270" s="434"/>
      <c r="Y270" s="434"/>
      <c r="Z270" s="434"/>
      <c r="AA270" s="434"/>
      <c r="AB270" s="434"/>
      <c r="AC270" s="435"/>
      <c r="AD270" s="90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495"/>
      <c r="AW270" s="495"/>
      <c r="AX270" s="495"/>
      <c r="AY270" s="495"/>
      <c r="AZ270" s="495"/>
      <c r="BA270" s="495"/>
      <c r="BB270" s="495"/>
    </row>
    <row r="271" spans="1:54" ht="15" customHeight="1">
      <c r="A271" s="279"/>
      <c r="B271" s="197"/>
      <c r="F271" s="340"/>
      <c r="G271" s="341"/>
      <c r="I271" s="340"/>
      <c r="J271" s="341"/>
      <c r="W271" s="433"/>
      <c r="X271" s="434"/>
      <c r="Y271" s="434"/>
      <c r="Z271" s="434"/>
      <c r="AA271" s="434"/>
      <c r="AB271" s="434"/>
      <c r="AC271" s="435"/>
      <c r="AD271" s="90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495"/>
      <c r="AW271" s="495"/>
      <c r="AX271" s="495"/>
      <c r="AY271" s="495"/>
      <c r="AZ271" s="495"/>
      <c r="BA271" s="495"/>
      <c r="BB271" s="495"/>
    </row>
    <row r="272" spans="1:54" ht="15" customHeight="1">
      <c r="A272" s="279"/>
      <c r="B272" s="197"/>
      <c r="F272" s="340"/>
      <c r="G272" s="341"/>
      <c r="I272" s="340"/>
      <c r="J272" s="341"/>
      <c r="W272" s="433"/>
      <c r="X272" s="434"/>
      <c r="Y272" s="434"/>
      <c r="Z272" s="434"/>
      <c r="AA272" s="434"/>
      <c r="AB272" s="434"/>
      <c r="AC272" s="435"/>
      <c r="AD272" s="90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495"/>
      <c r="AW272" s="495"/>
      <c r="AX272" s="495"/>
      <c r="AY272" s="495"/>
      <c r="AZ272" s="495"/>
      <c r="BA272" s="495"/>
      <c r="BB272" s="495"/>
    </row>
    <row r="273" spans="1:54" ht="15" customHeight="1">
      <c r="A273" s="279"/>
      <c r="B273" s="197"/>
      <c r="F273" s="340"/>
      <c r="G273" s="341"/>
      <c r="I273" s="340"/>
      <c r="J273" s="341"/>
      <c r="W273" s="433"/>
      <c r="X273" s="434"/>
      <c r="Y273" s="434"/>
      <c r="Z273" s="434"/>
      <c r="AA273" s="434"/>
      <c r="AB273" s="434"/>
      <c r="AC273" s="435"/>
      <c r="AD273" s="90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495"/>
      <c r="AW273" s="495"/>
      <c r="AX273" s="495"/>
      <c r="AY273" s="495"/>
      <c r="AZ273" s="495"/>
      <c r="BA273" s="495"/>
      <c r="BB273" s="495"/>
    </row>
    <row r="274" spans="1:54" ht="15" customHeight="1">
      <c r="A274" s="279"/>
      <c r="B274" s="197"/>
      <c r="F274" s="340"/>
      <c r="G274" s="341"/>
      <c r="I274" s="340"/>
      <c r="J274" s="341"/>
      <c r="W274" s="433"/>
      <c r="X274" s="434"/>
      <c r="Y274" s="434"/>
      <c r="Z274" s="434"/>
      <c r="AA274" s="434"/>
      <c r="AB274" s="434"/>
      <c r="AC274" s="435"/>
      <c r="AD274" s="90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495"/>
      <c r="AW274" s="495"/>
      <c r="AX274" s="495"/>
      <c r="AY274" s="495"/>
      <c r="AZ274" s="495"/>
      <c r="BA274" s="495"/>
      <c r="BB274" s="495"/>
    </row>
    <row r="275" spans="1:54" ht="15" customHeight="1">
      <c r="A275" s="279"/>
      <c r="B275" s="197"/>
      <c r="F275" s="340"/>
      <c r="G275" s="341"/>
      <c r="I275" s="340"/>
      <c r="J275" s="341"/>
      <c r="W275" s="433"/>
      <c r="X275" s="434"/>
      <c r="Y275" s="434"/>
      <c r="Z275" s="434"/>
      <c r="AA275" s="434"/>
      <c r="AB275" s="434"/>
      <c r="AC275" s="435"/>
      <c r="AD275" s="90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495"/>
      <c r="AW275" s="495"/>
      <c r="AX275" s="495"/>
      <c r="AY275" s="495"/>
      <c r="AZ275" s="495"/>
      <c r="BA275" s="495"/>
      <c r="BB275" s="495"/>
    </row>
    <row r="276" spans="1:54" ht="15" customHeight="1">
      <c r="A276" s="279"/>
      <c r="B276" s="197"/>
      <c r="F276" s="340"/>
      <c r="G276" s="341"/>
      <c r="I276" s="340"/>
      <c r="J276" s="341"/>
      <c r="W276" s="433"/>
      <c r="X276" s="434"/>
      <c r="Y276" s="434"/>
      <c r="Z276" s="434"/>
      <c r="AA276" s="434"/>
      <c r="AB276" s="434"/>
      <c r="AC276" s="435"/>
      <c r="AD276" s="90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495"/>
      <c r="AW276" s="495"/>
      <c r="AX276" s="495"/>
      <c r="AY276" s="495"/>
      <c r="AZ276" s="495"/>
      <c r="BA276" s="495"/>
      <c r="BB276" s="495"/>
    </row>
    <row r="277" spans="1:54" ht="15" customHeight="1">
      <c r="A277" s="279"/>
      <c r="B277" s="197"/>
      <c r="F277" s="340"/>
      <c r="G277" s="341"/>
      <c r="I277" s="340"/>
      <c r="J277" s="341"/>
      <c r="W277" s="433"/>
      <c r="X277" s="434"/>
      <c r="Y277" s="434"/>
      <c r="Z277" s="434"/>
      <c r="AA277" s="434"/>
      <c r="AB277" s="434"/>
      <c r="AC277" s="435"/>
      <c r="AD277" s="90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495"/>
      <c r="AW277" s="495"/>
      <c r="AX277" s="495"/>
      <c r="AY277" s="495"/>
      <c r="AZ277" s="495"/>
      <c r="BA277" s="495"/>
      <c r="BB277" s="495"/>
    </row>
    <row r="278" spans="1:54" ht="15" customHeight="1">
      <c r="A278" s="279"/>
      <c r="B278" s="197"/>
      <c r="F278" s="340"/>
      <c r="G278" s="341"/>
      <c r="I278" s="340"/>
      <c r="J278" s="341"/>
      <c r="W278" s="433"/>
      <c r="X278" s="434"/>
      <c r="Y278" s="434"/>
      <c r="Z278" s="434"/>
      <c r="AA278" s="434"/>
      <c r="AB278" s="434"/>
      <c r="AC278" s="435"/>
      <c r="AD278" s="90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495"/>
      <c r="AW278" s="495"/>
      <c r="AX278" s="495"/>
      <c r="AY278" s="495"/>
      <c r="AZ278" s="495"/>
      <c r="BA278" s="495"/>
      <c r="BB278" s="495"/>
    </row>
    <row r="279" spans="1:54" ht="15" customHeight="1">
      <c r="A279" s="279"/>
      <c r="B279" s="197"/>
      <c r="F279" s="340"/>
      <c r="G279" s="341"/>
      <c r="I279" s="340"/>
      <c r="J279" s="341"/>
      <c r="W279" s="433"/>
      <c r="X279" s="434"/>
      <c r="Y279" s="434"/>
      <c r="Z279" s="434"/>
      <c r="AA279" s="434"/>
      <c r="AB279" s="434"/>
      <c r="AC279" s="435"/>
      <c r="AD279" s="90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495"/>
      <c r="AW279" s="495"/>
      <c r="AX279" s="495"/>
      <c r="AY279" s="495"/>
      <c r="AZ279" s="495"/>
      <c r="BA279" s="495"/>
      <c r="BB279" s="495"/>
    </row>
    <row r="280" spans="1:54" ht="15" customHeight="1">
      <c r="A280" s="279"/>
      <c r="B280" s="197"/>
      <c r="F280" s="340"/>
      <c r="G280" s="341"/>
      <c r="I280" s="340"/>
      <c r="J280" s="341"/>
      <c r="W280" s="433"/>
      <c r="X280" s="434"/>
      <c r="Y280" s="434"/>
      <c r="Z280" s="434"/>
      <c r="AA280" s="434"/>
      <c r="AB280" s="434"/>
      <c r="AC280" s="435"/>
      <c r="AD280" s="90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495"/>
      <c r="AW280" s="495"/>
      <c r="AX280" s="495"/>
      <c r="AY280" s="495"/>
      <c r="AZ280" s="495"/>
      <c r="BA280" s="495"/>
      <c r="BB280" s="495"/>
    </row>
    <row r="281" spans="1:54" ht="15" customHeight="1">
      <c r="A281" s="279"/>
      <c r="B281" s="197"/>
      <c r="F281" s="340"/>
      <c r="G281" s="341"/>
      <c r="I281" s="340"/>
      <c r="J281" s="341"/>
      <c r="W281" s="433"/>
      <c r="X281" s="434"/>
      <c r="Y281" s="434"/>
      <c r="Z281" s="434"/>
      <c r="AA281" s="434"/>
      <c r="AB281" s="434"/>
      <c r="AC281" s="435"/>
      <c r="AD281" s="90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495"/>
      <c r="AW281" s="495"/>
      <c r="AX281" s="495"/>
      <c r="AY281" s="495"/>
      <c r="AZ281" s="495"/>
      <c r="BA281" s="495"/>
      <c r="BB281" s="495"/>
    </row>
    <row r="282" spans="1:54" ht="15" customHeight="1">
      <c r="A282" s="279"/>
      <c r="B282" s="197"/>
      <c r="F282" s="340"/>
      <c r="G282" s="341"/>
      <c r="I282" s="340"/>
      <c r="J282" s="341"/>
      <c r="W282" s="433"/>
      <c r="X282" s="434"/>
      <c r="Y282" s="434"/>
      <c r="Z282" s="434"/>
      <c r="AA282" s="434"/>
      <c r="AB282" s="434"/>
      <c r="AC282" s="435"/>
      <c r="AD282" s="90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495"/>
      <c r="AW282" s="495"/>
      <c r="AX282" s="495"/>
      <c r="AY282" s="495"/>
      <c r="AZ282" s="495"/>
      <c r="BA282" s="495"/>
      <c r="BB282" s="495"/>
    </row>
    <row r="283" spans="1:54" ht="15" customHeight="1">
      <c r="A283" s="279"/>
      <c r="B283" s="197"/>
      <c r="F283" s="340"/>
      <c r="G283" s="341"/>
      <c r="I283" s="340"/>
      <c r="J283" s="341"/>
      <c r="W283" s="433"/>
      <c r="X283" s="434"/>
      <c r="Y283" s="434"/>
      <c r="Z283" s="434"/>
      <c r="AA283" s="434"/>
      <c r="AB283" s="434"/>
      <c r="AC283" s="435"/>
      <c r="AD283" s="90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495"/>
      <c r="AW283" s="495"/>
      <c r="AX283" s="495"/>
      <c r="AY283" s="495"/>
      <c r="AZ283" s="495"/>
      <c r="BA283" s="495"/>
      <c r="BB283" s="495"/>
    </row>
    <row r="284" spans="1:54" ht="15" customHeight="1">
      <c r="A284" s="279"/>
      <c r="B284" s="197"/>
      <c r="F284" s="340"/>
      <c r="G284" s="341"/>
      <c r="I284" s="340"/>
      <c r="J284" s="341"/>
      <c r="W284" s="433"/>
      <c r="X284" s="434"/>
      <c r="Y284" s="434"/>
      <c r="Z284" s="434"/>
      <c r="AA284" s="434"/>
      <c r="AB284" s="434"/>
      <c r="AC284" s="435"/>
      <c r="AD284" s="90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495"/>
      <c r="AW284" s="495"/>
      <c r="AX284" s="495"/>
      <c r="AY284" s="495"/>
      <c r="AZ284" s="495"/>
      <c r="BA284" s="495"/>
      <c r="BB284" s="495"/>
    </row>
    <row r="285" spans="1:54" ht="15" customHeight="1">
      <c r="A285" s="279"/>
      <c r="B285" s="197"/>
      <c r="F285" s="340"/>
      <c r="G285" s="341"/>
      <c r="I285" s="340"/>
      <c r="J285" s="341"/>
      <c r="W285" s="433"/>
      <c r="X285" s="434"/>
      <c r="Y285" s="434"/>
      <c r="Z285" s="434"/>
      <c r="AA285" s="434"/>
      <c r="AB285" s="434"/>
      <c r="AC285" s="435"/>
      <c r="AD285" s="90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495"/>
      <c r="AW285" s="495"/>
      <c r="AX285" s="495"/>
      <c r="AY285" s="495"/>
      <c r="AZ285" s="495"/>
      <c r="BA285" s="495"/>
      <c r="BB285" s="495"/>
    </row>
    <row r="286" spans="1:54" ht="15" customHeight="1">
      <c r="A286" s="279"/>
      <c r="B286" s="197"/>
      <c r="F286" s="340"/>
      <c r="G286" s="341"/>
      <c r="I286" s="340"/>
      <c r="J286" s="341"/>
      <c r="W286" s="433"/>
      <c r="X286" s="434"/>
      <c r="Y286" s="434"/>
      <c r="Z286" s="434"/>
      <c r="AA286" s="434"/>
      <c r="AB286" s="434"/>
      <c r="AC286" s="435"/>
      <c r="AD286" s="90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495"/>
      <c r="AW286" s="495"/>
      <c r="AX286" s="495"/>
      <c r="AY286" s="495"/>
      <c r="AZ286" s="495"/>
      <c r="BA286" s="495"/>
      <c r="BB286" s="495"/>
    </row>
    <row r="287" spans="1:54" ht="15" customHeight="1">
      <c r="A287" s="279"/>
      <c r="B287" s="197"/>
      <c r="F287" s="340"/>
      <c r="G287" s="341"/>
      <c r="I287" s="340"/>
      <c r="J287" s="341"/>
      <c r="W287" s="433"/>
      <c r="X287" s="434"/>
      <c r="Y287" s="434"/>
      <c r="Z287" s="434"/>
      <c r="AA287" s="434"/>
      <c r="AB287" s="434"/>
      <c r="AC287" s="435"/>
      <c r="AD287" s="90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495"/>
      <c r="AW287" s="495"/>
      <c r="AX287" s="495"/>
      <c r="AY287" s="495"/>
      <c r="AZ287" s="495"/>
      <c r="BA287" s="495"/>
      <c r="BB287" s="495"/>
    </row>
    <row r="288" spans="1:54" ht="15" customHeight="1">
      <c r="A288" s="279"/>
      <c r="B288" s="197"/>
      <c r="F288" s="340"/>
      <c r="G288" s="341"/>
      <c r="I288" s="340"/>
      <c r="J288" s="341"/>
      <c r="W288" s="433"/>
      <c r="X288" s="434"/>
      <c r="Y288" s="434"/>
      <c r="Z288" s="434"/>
      <c r="AA288" s="434"/>
      <c r="AB288" s="434"/>
      <c r="AC288" s="435"/>
      <c r="AD288" s="90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495"/>
      <c r="AW288" s="495"/>
      <c r="AX288" s="495"/>
      <c r="AY288" s="495"/>
      <c r="AZ288" s="495"/>
      <c r="BA288" s="495"/>
      <c r="BB288" s="495"/>
    </row>
    <row r="289" spans="1:54" ht="15" customHeight="1">
      <c r="A289" s="279"/>
      <c r="B289" s="197"/>
      <c r="F289" s="340"/>
      <c r="G289" s="341"/>
      <c r="I289" s="340"/>
      <c r="J289" s="341"/>
      <c r="W289" s="433"/>
      <c r="X289" s="434"/>
      <c r="Y289" s="434"/>
      <c r="Z289" s="434"/>
      <c r="AA289" s="434"/>
      <c r="AB289" s="434"/>
      <c r="AC289" s="435"/>
      <c r="AD289" s="90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495"/>
      <c r="AW289" s="495"/>
      <c r="AX289" s="495"/>
      <c r="AY289" s="495"/>
      <c r="AZ289" s="495"/>
      <c r="BA289" s="495"/>
      <c r="BB289" s="495"/>
    </row>
    <row r="290" spans="1:54" ht="15" customHeight="1">
      <c r="A290" s="279"/>
      <c r="B290" s="197"/>
      <c r="F290" s="340"/>
      <c r="G290" s="341"/>
      <c r="I290" s="340"/>
      <c r="J290" s="341"/>
      <c r="W290" s="433"/>
      <c r="X290" s="434"/>
      <c r="Y290" s="434"/>
      <c r="Z290" s="434"/>
      <c r="AA290" s="434"/>
      <c r="AB290" s="434"/>
      <c r="AC290" s="435"/>
      <c r="AD290" s="90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495"/>
      <c r="AW290" s="495"/>
      <c r="AX290" s="495"/>
      <c r="AY290" s="495"/>
      <c r="AZ290" s="495"/>
      <c r="BA290" s="495"/>
      <c r="BB290" s="495"/>
    </row>
    <row r="291" spans="1:54" ht="15" customHeight="1">
      <c r="A291" s="279"/>
      <c r="B291" s="197"/>
      <c r="F291" s="340"/>
      <c r="G291" s="341"/>
      <c r="I291" s="340"/>
      <c r="J291" s="341"/>
      <c r="W291" s="433"/>
      <c r="X291" s="434"/>
      <c r="Y291" s="434"/>
      <c r="Z291" s="434"/>
      <c r="AA291" s="434"/>
      <c r="AB291" s="434"/>
      <c r="AC291" s="435"/>
      <c r="AD291" s="90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495"/>
      <c r="AW291" s="495"/>
      <c r="AX291" s="495"/>
      <c r="AY291" s="495"/>
      <c r="AZ291" s="495"/>
      <c r="BA291" s="495"/>
      <c r="BB291" s="495"/>
    </row>
    <row r="292" spans="1:54" ht="15" customHeight="1">
      <c r="A292" s="279"/>
      <c r="B292" s="197"/>
      <c r="F292" s="340"/>
      <c r="G292" s="341"/>
      <c r="I292" s="340"/>
      <c r="J292" s="341"/>
      <c r="W292" s="433"/>
      <c r="X292" s="434"/>
      <c r="Y292" s="434"/>
      <c r="Z292" s="434"/>
      <c r="AA292" s="434"/>
      <c r="AB292" s="434"/>
      <c r="AC292" s="435"/>
      <c r="AD292" s="90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495"/>
      <c r="AW292" s="495"/>
      <c r="AX292" s="495"/>
      <c r="AY292" s="495"/>
      <c r="AZ292" s="495"/>
      <c r="BA292" s="495"/>
      <c r="BB292" s="495"/>
    </row>
    <row r="293" spans="1:54" ht="15" customHeight="1">
      <c r="A293" s="279"/>
      <c r="B293" s="197"/>
      <c r="F293" s="340"/>
      <c r="G293" s="341"/>
      <c r="I293" s="340"/>
      <c r="J293" s="341"/>
      <c r="W293" s="433"/>
      <c r="X293" s="434"/>
      <c r="Y293" s="434"/>
      <c r="Z293" s="434"/>
      <c r="AA293" s="434"/>
      <c r="AB293" s="434"/>
      <c r="AC293" s="435"/>
      <c r="AD293" s="90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495"/>
      <c r="AW293" s="495"/>
      <c r="AX293" s="495"/>
      <c r="AY293" s="495"/>
      <c r="AZ293" s="495"/>
      <c r="BA293" s="495"/>
      <c r="BB293" s="495"/>
    </row>
    <row r="294" spans="1:54" ht="15" customHeight="1">
      <c r="A294" s="279"/>
      <c r="B294" s="197"/>
      <c r="F294" s="340"/>
      <c r="G294" s="341"/>
      <c r="I294" s="340"/>
      <c r="J294" s="341"/>
      <c r="W294" s="433"/>
      <c r="X294" s="434"/>
      <c r="Y294" s="434"/>
      <c r="Z294" s="434"/>
      <c r="AA294" s="434"/>
      <c r="AB294" s="434"/>
      <c r="AC294" s="435"/>
      <c r="AD294" s="90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495"/>
      <c r="AW294" s="495"/>
      <c r="AX294" s="495"/>
      <c r="AY294" s="495"/>
      <c r="AZ294" s="495"/>
      <c r="BA294" s="495"/>
      <c r="BB294" s="495"/>
    </row>
    <row r="295" spans="1:54" ht="15" customHeight="1">
      <c r="A295" s="279"/>
      <c r="B295" s="197"/>
      <c r="F295" s="340"/>
      <c r="G295" s="341"/>
      <c r="I295" s="340"/>
      <c r="J295" s="341"/>
      <c r="W295" s="433"/>
      <c r="X295" s="434"/>
      <c r="Y295" s="434"/>
      <c r="Z295" s="434"/>
      <c r="AA295" s="434"/>
      <c r="AB295" s="434"/>
      <c r="AC295" s="435"/>
      <c r="AD295" s="90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495"/>
      <c r="AW295" s="495"/>
      <c r="AX295" s="495"/>
      <c r="AY295" s="495"/>
      <c r="AZ295" s="495"/>
      <c r="BA295" s="495"/>
      <c r="BB295" s="495"/>
    </row>
    <row r="296" spans="1:54" ht="15" customHeight="1">
      <c r="A296" s="279"/>
      <c r="B296" s="197"/>
      <c r="F296" s="340"/>
      <c r="G296" s="341"/>
      <c r="I296" s="340"/>
      <c r="J296" s="341"/>
      <c r="W296" s="433"/>
      <c r="X296" s="434"/>
      <c r="Y296" s="434"/>
      <c r="Z296" s="434"/>
      <c r="AA296" s="434"/>
      <c r="AB296" s="434"/>
      <c r="AC296" s="435"/>
      <c r="AD296" s="90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495"/>
      <c r="AW296" s="495"/>
      <c r="AX296" s="495"/>
      <c r="AY296" s="495"/>
      <c r="AZ296" s="495"/>
      <c r="BA296" s="495"/>
      <c r="BB296" s="495"/>
    </row>
    <row r="297" spans="1:54" ht="15" customHeight="1">
      <c r="A297" s="279"/>
      <c r="B297" s="197"/>
      <c r="F297" s="340"/>
      <c r="G297" s="341"/>
      <c r="I297" s="340"/>
      <c r="J297" s="341"/>
      <c r="W297" s="433"/>
      <c r="X297" s="434"/>
      <c r="Y297" s="434"/>
      <c r="Z297" s="434"/>
      <c r="AA297" s="434"/>
      <c r="AB297" s="434"/>
      <c r="AC297" s="435"/>
      <c r="AD297" s="90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495"/>
      <c r="AW297" s="495"/>
      <c r="AX297" s="495"/>
      <c r="AY297" s="495"/>
      <c r="AZ297" s="495"/>
      <c r="BA297" s="495"/>
      <c r="BB297" s="495"/>
    </row>
    <row r="298" spans="1:54" ht="15" customHeight="1">
      <c r="A298" s="279"/>
      <c r="B298" s="197"/>
      <c r="F298" s="340"/>
      <c r="G298" s="341"/>
      <c r="I298" s="340"/>
      <c r="J298" s="341"/>
      <c r="W298" s="433"/>
      <c r="X298" s="434"/>
      <c r="Y298" s="434"/>
      <c r="Z298" s="434"/>
      <c r="AA298" s="434"/>
      <c r="AB298" s="434"/>
      <c r="AC298" s="435"/>
      <c r="AD298" s="90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495"/>
      <c r="AW298" s="495"/>
      <c r="AX298" s="495"/>
      <c r="AY298" s="495"/>
      <c r="AZ298" s="495"/>
      <c r="BA298" s="495"/>
      <c r="BB298" s="495"/>
    </row>
    <row r="299" spans="1:54" ht="15" customHeight="1">
      <c r="A299" s="279"/>
      <c r="B299" s="197"/>
      <c r="F299" s="340"/>
      <c r="G299" s="341"/>
      <c r="I299" s="340"/>
      <c r="J299" s="341"/>
      <c r="W299" s="433"/>
      <c r="X299" s="434"/>
      <c r="Y299" s="434"/>
      <c r="Z299" s="434"/>
      <c r="AA299" s="434"/>
      <c r="AB299" s="434"/>
      <c r="AC299" s="435"/>
      <c r="AD299" s="90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495"/>
      <c r="AW299" s="495"/>
      <c r="AX299" s="495"/>
      <c r="AY299" s="495"/>
      <c r="AZ299" s="495"/>
      <c r="BA299" s="495"/>
      <c r="BB299" s="495"/>
    </row>
    <row r="300" spans="1:54" ht="15" customHeight="1">
      <c r="A300" s="279"/>
      <c r="B300" s="197"/>
      <c r="F300" s="340"/>
      <c r="G300" s="341"/>
      <c r="I300" s="340"/>
      <c r="J300" s="341"/>
      <c r="W300" s="433"/>
      <c r="X300" s="434"/>
      <c r="Y300" s="434"/>
      <c r="Z300" s="434"/>
      <c r="AA300" s="434"/>
      <c r="AB300" s="434"/>
      <c r="AC300" s="435"/>
      <c r="AD300" s="90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495"/>
      <c r="AW300" s="495"/>
      <c r="AX300" s="495"/>
      <c r="AY300" s="495"/>
      <c r="AZ300" s="495"/>
      <c r="BA300" s="495"/>
      <c r="BB300" s="495"/>
    </row>
    <row r="301" spans="1:54" ht="15" customHeight="1">
      <c r="A301" s="279"/>
      <c r="B301" s="197"/>
      <c r="F301" s="340"/>
      <c r="G301" s="341"/>
      <c r="I301" s="340"/>
      <c r="J301" s="341"/>
      <c r="W301" s="433"/>
      <c r="X301" s="434"/>
      <c r="Y301" s="434"/>
      <c r="Z301" s="434"/>
      <c r="AA301" s="434"/>
      <c r="AB301" s="434"/>
      <c r="AC301" s="435"/>
      <c r="AD301" s="90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495"/>
      <c r="AW301" s="495"/>
      <c r="AX301" s="495"/>
      <c r="AY301" s="495"/>
      <c r="AZ301" s="495"/>
      <c r="BA301" s="495"/>
      <c r="BB301" s="495"/>
    </row>
    <row r="302" spans="1:54" ht="15" customHeight="1">
      <c r="A302" s="279"/>
      <c r="B302" s="197"/>
      <c r="F302" s="340"/>
      <c r="G302" s="341"/>
      <c r="I302" s="340"/>
      <c r="J302" s="341"/>
      <c r="W302" s="433"/>
      <c r="X302" s="434"/>
      <c r="Y302" s="434"/>
      <c r="Z302" s="434"/>
      <c r="AA302" s="434"/>
      <c r="AB302" s="434"/>
      <c r="AC302" s="435"/>
      <c r="AD302" s="90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495"/>
      <c r="AW302" s="495"/>
      <c r="AX302" s="495"/>
      <c r="AY302" s="495"/>
      <c r="AZ302" s="495"/>
      <c r="BA302" s="495"/>
      <c r="BB302" s="495"/>
    </row>
    <row r="303" spans="1:54" ht="15" customHeight="1">
      <c r="A303" s="279"/>
      <c r="B303" s="197"/>
      <c r="F303" s="340"/>
      <c r="G303" s="341"/>
      <c r="I303" s="340"/>
      <c r="J303" s="341"/>
      <c r="W303" s="433"/>
      <c r="X303" s="434"/>
      <c r="Y303" s="434"/>
      <c r="Z303" s="434"/>
      <c r="AA303" s="434"/>
      <c r="AB303" s="434"/>
      <c r="AC303" s="435"/>
      <c r="AD303" s="90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495"/>
      <c r="AW303" s="495"/>
      <c r="AX303" s="495"/>
      <c r="AY303" s="495"/>
      <c r="AZ303" s="495"/>
      <c r="BA303" s="495"/>
      <c r="BB303" s="495"/>
    </row>
    <row r="304" spans="1:54" ht="15" customHeight="1">
      <c r="A304" s="279"/>
      <c r="B304" s="197"/>
      <c r="F304" s="340"/>
      <c r="G304" s="341"/>
      <c r="I304" s="340"/>
      <c r="J304" s="341"/>
      <c r="W304" s="433"/>
      <c r="X304" s="434"/>
      <c r="Y304" s="434"/>
      <c r="Z304" s="434"/>
      <c r="AA304" s="434"/>
      <c r="AB304" s="434"/>
      <c r="AC304" s="435"/>
      <c r="AD304" s="90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495"/>
      <c r="AW304" s="495"/>
      <c r="AX304" s="495"/>
      <c r="AY304" s="495"/>
      <c r="AZ304" s="495"/>
      <c r="BA304" s="495"/>
      <c r="BB304" s="495"/>
    </row>
    <row r="305" spans="1:54" ht="15" customHeight="1">
      <c r="A305" s="279"/>
      <c r="B305" s="197"/>
      <c r="F305" s="340"/>
      <c r="G305" s="341"/>
      <c r="I305" s="340"/>
      <c r="J305" s="341"/>
      <c r="W305" s="433"/>
      <c r="X305" s="434"/>
      <c r="Y305" s="434"/>
      <c r="Z305" s="434"/>
      <c r="AA305" s="434"/>
      <c r="AB305" s="434"/>
      <c r="AC305" s="435"/>
      <c r="AD305" s="90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495"/>
      <c r="AW305" s="495"/>
      <c r="AX305" s="495"/>
      <c r="AY305" s="495"/>
      <c r="AZ305" s="495"/>
      <c r="BA305" s="495"/>
      <c r="BB305" s="495"/>
    </row>
    <row r="306" spans="1:54" ht="15" customHeight="1">
      <c r="A306" s="279"/>
      <c r="B306" s="197"/>
      <c r="F306" s="340"/>
      <c r="G306" s="341"/>
      <c r="I306" s="340"/>
      <c r="J306" s="341"/>
      <c r="W306" s="433"/>
      <c r="X306" s="434"/>
      <c r="Y306" s="434"/>
      <c r="Z306" s="434"/>
      <c r="AA306" s="434"/>
      <c r="AB306" s="434"/>
      <c r="AC306" s="435"/>
      <c r="AD306" s="90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495"/>
      <c r="AW306" s="495"/>
      <c r="AX306" s="495"/>
      <c r="AY306" s="495"/>
      <c r="AZ306" s="495"/>
      <c r="BA306" s="495"/>
      <c r="BB306" s="495"/>
    </row>
    <row r="307" spans="1:54" ht="15" customHeight="1">
      <c r="A307" s="279"/>
      <c r="B307" s="197"/>
      <c r="F307" s="340"/>
      <c r="G307" s="341"/>
      <c r="I307" s="340"/>
      <c r="J307" s="341"/>
      <c r="W307" s="433"/>
      <c r="X307" s="434"/>
      <c r="Y307" s="434"/>
      <c r="Z307" s="434"/>
      <c r="AA307" s="434"/>
      <c r="AB307" s="434"/>
      <c r="AC307" s="435"/>
      <c r="AD307" s="90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495"/>
      <c r="AW307" s="495"/>
      <c r="AX307" s="495"/>
      <c r="AY307" s="495"/>
      <c r="AZ307" s="495"/>
      <c r="BA307" s="495"/>
      <c r="BB307" s="495"/>
    </row>
    <row r="308" spans="1:54" ht="15" customHeight="1">
      <c r="A308" s="279"/>
      <c r="B308" s="197"/>
      <c r="F308" s="340"/>
      <c r="G308" s="341"/>
      <c r="I308" s="340"/>
      <c r="J308" s="341"/>
      <c r="W308" s="433"/>
      <c r="X308" s="434"/>
      <c r="Y308" s="434"/>
      <c r="Z308" s="434"/>
      <c r="AA308" s="434"/>
      <c r="AB308" s="434"/>
      <c r="AC308" s="435"/>
      <c r="AD308" s="90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495"/>
      <c r="AW308" s="495"/>
      <c r="AX308" s="495"/>
      <c r="AY308" s="495"/>
      <c r="AZ308" s="495"/>
      <c r="BA308" s="495"/>
      <c r="BB308" s="495"/>
    </row>
    <row r="309" spans="1:54" ht="15" customHeight="1">
      <c r="A309" s="279"/>
      <c r="B309" s="197"/>
      <c r="F309" s="340"/>
      <c r="G309" s="341"/>
      <c r="I309" s="340"/>
      <c r="J309" s="341"/>
      <c r="W309" s="433"/>
      <c r="X309" s="434"/>
      <c r="Y309" s="434"/>
      <c r="Z309" s="434"/>
      <c r="AA309" s="434"/>
      <c r="AB309" s="434"/>
      <c r="AC309" s="435"/>
      <c r="AD309" s="90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495"/>
      <c r="AW309" s="495"/>
      <c r="AX309" s="495"/>
      <c r="AY309" s="495"/>
      <c r="AZ309" s="495"/>
      <c r="BA309" s="495"/>
      <c r="BB309" s="495"/>
    </row>
    <row r="310" spans="1:54" ht="15" customHeight="1">
      <c r="A310" s="279"/>
      <c r="B310" s="197"/>
      <c r="F310" s="340"/>
      <c r="G310" s="341"/>
      <c r="I310" s="340"/>
      <c r="J310" s="341"/>
      <c r="W310" s="433"/>
      <c r="X310" s="434"/>
      <c r="Y310" s="434"/>
      <c r="Z310" s="434"/>
      <c r="AA310" s="434"/>
      <c r="AB310" s="434"/>
      <c r="AC310" s="435"/>
      <c r="AD310" s="90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495"/>
      <c r="AW310" s="495"/>
      <c r="AX310" s="495"/>
      <c r="AY310" s="495"/>
      <c r="AZ310" s="495"/>
      <c r="BA310" s="495"/>
      <c r="BB310" s="495"/>
    </row>
    <row r="311" spans="1:54" ht="15" customHeight="1">
      <c r="A311" s="279"/>
      <c r="B311" s="197"/>
      <c r="F311" s="340"/>
      <c r="G311" s="341"/>
      <c r="I311" s="340"/>
      <c r="J311" s="341"/>
      <c r="W311" s="433"/>
      <c r="X311" s="434"/>
      <c r="Y311" s="434"/>
      <c r="Z311" s="434"/>
      <c r="AA311" s="434"/>
      <c r="AB311" s="434"/>
      <c r="AC311" s="435"/>
      <c r="AD311" s="90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495"/>
      <c r="AW311" s="495"/>
      <c r="AX311" s="495"/>
      <c r="AY311" s="495"/>
      <c r="AZ311" s="495"/>
      <c r="BA311" s="495"/>
      <c r="BB311" s="495"/>
    </row>
    <row r="312" spans="1:54" ht="15" customHeight="1">
      <c r="A312" s="279"/>
      <c r="B312" s="197"/>
      <c r="F312" s="340"/>
      <c r="G312" s="341"/>
      <c r="I312" s="340"/>
      <c r="J312" s="341"/>
      <c r="W312" s="433"/>
      <c r="X312" s="434"/>
      <c r="Y312" s="434"/>
      <c r="Z312" s="434"/>
      <c r="AA312" s="434"/>
      <c r="AB312" s="434"/>
      <c r="AC312" s="435"/>
      <c r="AD312" s="90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495"/>
      <c r="AW312" s="495"/>
      <c r="AX312" s="495"/>
      <c r="AY312" s="495"/>
      <c r="AZ312" s="495"/>
      <c r="BA312" s="495"/>
      <c r="BB312" s="495"/>
    </row>
    <row r="313" spans="1:54" ht="15" customHeight="1">
      <c r="A313" s="279"/>
      <c r="B313" s="197"/>
      <c r="F313" s="340"/>
      <c r="G313" s="341"/>
      <c r="I313" s="340"/>
      <c r="J313" s="341"/>
      <c r="W313" s="433"/>
      <c r="X313" s="434"/>
      <c r="Y313" s="434"/>
      <c r="Z313" s="434"/>
      <c r="AA313" s="434"/>
      <c r="AB313" s="434"/>
      <c r="AC313" s="435"/>
      <c r="AD313" s="90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495"/>
      <c r="AW313" s="495"/>
      <c r="AX313" s="495"/>
      <c r="AY313" s="495"/>
      <c r="AZ313" s="495"/>
      <c r="BA313" s="495"/>
      <c r="BB313" s="495"/>
    </row>
    <row r="314" spans="1:54" ht="15" customHeight="1">
      <c r="A314" s="279"/>
      <c r="B314" s="197"/>
      <c r="F314" s="340"/>
      <c r="G314" s="341"/>
      <c r="I314" s="340"/>
      <c r="J314" s="341"/>
      <c r="W314" s="433"/>
      <c r="X314" s="434"/>
      <c r="Y314" s="434"/>
      <c r="Z314" s="434"/>
      <c r="AA314" s="434"/>
      <c r="AB314" s="434"/>
      <c r="AC314" s="435"/>
      <c r="AD314" s="90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495"/>
      <c r="AW314" s="495"/>
      <c r="AX314" s="495"/>
      <c r="AY314" s="495"/>
      <c r="AZ314" s="495"/>
      <c r="BA314" s="495"/>
      <c r="BB314" s="495"/>
    </row>
    <row r="315" spans="1:54" ht="15" customHeight="1">
      <c r="A315" s="279"/>
      <c r="B315" s="197"/>
      <c r="F315" s="340"/>
      <c r="G315" s="341"/>
      <c r="I315" s="340"/>
      <c r="J315" s="341"/>
      <c r="W315" s="433"/>
      <c r="X315" s="434"/>
      <c r="Y315" s="434"/>
      <c r="Z315" s="434"/>
      <c r="AA315" s="434"/>
      <c r="AB315" s="434"/>
      <c r="AC315" s="435"/>
      <c r="AD315" s="90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495"/>
      <c r="AW315" s="495"/>
      <c r="AX315" s="495"/>
      <c r="AY315" s="495"/>
      <c r="AZ315" s="495"/>
      <c r="BA315" s="495"/>
      <c r="BB315" s="495"/>
    </row>
    <row r="316" spans="1:54" ht="15" customHeight="1">
      <c r="A316" s="279"/>
      <c r="B316" s="197"/>
      <c r="F316" s="340"/>
      <c r="G316" s="341"/>
      <c r="I316" s="340"/>
      <c r="J316" s="341"/>
      <c r="W316" s="433"/>
      <c r="X316" s="434"/>
      <c r="Y316" s="434"/>
      <c r="Z316" s="434"/>
      <c r="AA316" s="434"/>
      <c r="AB316" s="434"/>
      <c r="AC316" s="435"/>
      <c r="AD316" s="90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495"/>
      <c r="AW316" s="495"/>
      <c r="AX316" s="495"/>
      <c r="AY316" s="495"/>
      <c r="AZ316" s="495"/>
      <c r="BA316" s="495"/>
      <c r="BB316" s="495"/>
    </row>
    <row r="317" spans="1:54" ht="15" customHeight="1">
      <c r="A317" s="279"/>
      <c r="B317" s="197"/>
      <c r="F317" s="340"/>
      <c r="G317" s="341"/>
      <c r="I317" s="340"/>
      <c r="J317" s="341"/>
      <c r="W317" s="433"/>
      <c r="X317" s="434"/>
      <c r="Y317" s="434"/>
      <c r="Z317" s="434"/>
      <c r="AA317" s="434"/>
      <c r="AB317" s="434"/>
      <c r="AC317" s="435"/>
      <c r="AD317" s="90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495"/>
      <c r="AW317" s="495"/>
      <c r="AX317" s="495"/>
      <c r="AY317" s="495"/>
      <c r="AZ317" s="495"/>
      <c r="BA317" s="495"/>
      <c r="BB317" s="495"/>
    </row>
    <row r="318" spans="1:54" ht="15" customHeight="1">
      <c r="A318" s="279"/>
      <c r="B318" s="197"/>
      <c r="F318" s="340"/>
      <c r="G318" s="341"/>
      <c r="I318" s="340"/>
      <c r="J318" s="341"/>
      <c r="W318" s="433"/>
      <c r="X318" s="434"/>
      <c r="Y318" s="434"/>
      <c r="Z318" s="434"/>
      <c r="AA318" s="434"/>
      <c r="AB318" s="434"/>
      <c r="AC318" s="435"/>
      <c r="AD318" s="90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495"/>
      <c r="AW318" s="495"/>
      <c r="AX318" s="495"/>
      <c r="AY318" s="495"/>
      <c r="AZ318" s="495"/>
      <c r="BA318" s="495"/>
      <c r="BB318" s="495"/>
    </row>
    <row r="319" spans="1:54" ht="15" customHeight="1">
      <c r="A319" s="279"/>
      <c r="B319" s="197"/>
      <c r="F319" s="340"/>
      <c r="G319" s="341"/>
      <c r="I319" s="340"/>
      <c r="J319" s="341"/>
      <c r="W319" s="433"/>
      <c r="X319" s="434"/>
      <c r="Y319" s="434"/>
      <c r="Z319" s="434"/>
      <c r="AA319" s="434"/>
      <c r="AB319" s="434"/>
      <c r="AC319" s="435"/>
      <c r="AD319" s="90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495"/>
      <c r="AW319" s="495"/>
      <c r="AX319" s="495"/>
      <c r="AY319" s="495"/>
      <c r="AZ319" s="495"/>
      <c r="BA319" s="495"/>
      <c r="BB319" s="495"/>
    </row>
    <row r="320" spans="1:54" ht="15" customHeight="1">
      <c r="A320" s="279"/>
      <c r="B320" s="197"/>
      <c r="F320" s="340"/>
      <c r="G320" s="341"/>
      <c r="I320" s="340"/>
      <c r="J320" s="341"/>
      <c r="W320" s="433"/>
      <c r="X320" s="434"/>
      <c r="Y320" s="434"/>
      <c r="Z320" s="434"/>
      <c r="AA320" s="434"/>
      <c r="AB320" s="434"/>
      <c r="AC320" s="435"/>
      <c r="AD320" s="90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495"/>
      <c r="AW320" s="495"/>
      <c r="AX320" s="495"/>
      <c r="AY320" s="495"/>
      <c r="AZ320" s="495"/>
      <c r="BA320" s="495"/>
      <c r="BB320" s="495"/>
    </row>
    <row r="321" spans="1:54" ht="15" customHeight="1">
      <c r="A321" s="279"/>
      <c r="B321" s="197"/>
      <c r="F321" s="340"/>
      <c r="G321" s="341"/>
      <c r="I321" s="340"/>
      <c r="J321" s="341"/>
      <c r="W321" s="433"/>
      <c r="X321" s="434"/>
      <c r="Y321" s="434"/>
      <c r="Z321" s="434"/>
      <c r="AA321" s="434"/>
      <c r="AB321" s="434"/>
      <c r="AC321" s="435"/>
      <c r="AD321" s="90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495"/>
      <c r="AW321" s="495"/>
      <c r="AX321" s="495"/>
      <c r="AY321" s="495"/>
      <c r="AZ321" s="495"/>
      <c r="BA321" s="495"/>
      <c r="BB321" s="495"/>
    </row>
    <row r="322" spans="1:54" ht="15" customHeight="1">
      <c r="A322" s="279"/>
      <c r="B322" s="197"/>
      <c r="F322" s="340"/>
      <c r="G322" s="341"/>
      <c r="I322" s="340"/>
      <c r="J322" s="341"/>
      <c r="W322" s="433"/>
      <c r="X322" s="434"/>
      <c r="Y322" s="434"/>
      <c r="Z322" s="434"/>
      <c r="AA322" s="434"/>
      <c r="AB322" s="434"/>
      <c r="AC322" s="435"/>
      <c r="AD322" s="90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495"/>
      <c r="AW322" s="495"/>
      <c r="AX322" s="495"/>
      <c r="AY322" s="495"/>
      <c r="AZ322" s="495"/>
      <c r="BA322" s="495"/>
      <c r="BB322" s="495"/>
    </row>
    <row r="323" spans="1:54" ht="15" customHeight="1">
      <c r="A323" s="279"/>
      <c r="B323" s="197"/>
      <c r="F323" s="340"/>
      <c r="G323" s="341"/>
      <c r="I323" s="340"/>
      <c r="J323" s="341"/>
      <c r="W323" s="433"/>
      <c r="X323" s="434"/>
      <c r="Y323" s="434"/>
      <c r="Z323" s="434"/>
      <c r="AA323" s="434"/>
      <c r="AB323" s="434"/>
      <c r="AC323" s="435"/>
      <c r="AD323" s="90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495"/>
      <c r="AW323" s="495"/>
      <c r="AX323" s="495"/>
      <c r="AY323" s="495"/>
      <c r="AZ323" s="495"/>
      <c r="BA323" s="495"/>
      <c r="BB323" s="495"/>
    </row>
    <row r="324" spans="1:54" ht="15" customHeight="1">
      <c r="A324" s="279"/>
      <c r="B324" s="197"/>
      <c r="F324" s="340"/>
      <c r="G324" s="341"/>
      <c r="I324" s="340"/>
      <c r="J324" s="341"/>
      <c r="W324" s="433"/>
      <c r="X324" s="434"/>
      <c r="Y324" s="434"/>
      <c r="Z324" s="434"/>
      <c r="AA324" s="434"/>
      <c r="AB324" s="434"/>
      <c r="AC324" s="435"/>
      <c r="AD324" s="90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495"/>
      <c r="AW324" s="495"/>
      <c r="AX324" s="495"/>
      <c r="AY324" s="495"/>
      <c r="AZ324" s="495"/>
      <c r="BA324" s="495"/>
      <c r="BB324" s="495"/>
    </row>
    <row r="325" spans="1:54" ht="15" customHeight="1">
      <c r="A325" s="279"/>
      <c r="B325" s="197"/>
      <c r="F325" s="340"/>
      <c r="G325" s="341"/>
      <c r="I325" s="340"/>
      <c r="J325" s="341"/>
      <c r="W325" s="433"/>
      <c r="X325" s="434"/>
      <c r="Y325" s="434"/>
      <c r="Z325" s="434"/>
      <c r="AA325" s="434"/>
      <c r="AB325" s="434"/>
      <c r="AC325" s="435"/>
      <c r="AD325" s="90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495"/>
      <c r="AW325" s="495"/>
      <c r="AX325" s="495"/>
      <c r="AY325" s="495"/>
      <c r="AZ325" s="495"/>
      <c r="BA325" s="495"/>
      <c r="BB325" s="495"/>
    </row>
    <row r="326" spans="1:54" ht="15" customHeight="1">
      <c r="A326" s="279"/>
      <c r="B326" s="197"/>
      <c r="F326" s="340"/>
      <c r="G326" s="341"/>
      <c r="I326" s="340"/>
      <c r="J326" s="341"/>
      <c r="W326" s="433"/>
      <c r="X326" s="434"/>
      <c r="Y326" s="434"/>
      <c r="Z326" s="434"/>
      <c r="AA326" s="434"/>
      <c r="AB326" s="434"/>
      <c r="AC326" s="435"/>
      <c r="AD326" s="90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495"/>
      <c r="AW326" s="495"/>
      <c r="AX326" s="495"/>
      <c r="AY326" s="495"/>
      <c r="AZ326" s="495"/>
      <c r="BA326" s="495"/>
      <c r="BB326" s="495"/>
    </row>
    <row r="327" spans="1:54" ht="15" customHeight="1">
      <c r="A327" s="279"/>
      <c r="B327" s="197"/>
      <c r="F327" s="340"/>
      <c r="G327" s="341"/>
      <c r="I327" s="340"/>
      <c r="J327" s="341"/>
      <c r="W327" s="433"/>
      <c r="X327" s="434"/>
      <c r="Y327" s="434"/>
      <c r="Z327" s="434"/>
      <c r="AA327" s="434"/>
      <c r="AB327" s="434"/>
      <c r="AC327" s="435"/>
      <c r="AD327" s="90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495"/>
      <c r="AW327" s="495"/>
      <c r="AX327" s="495"/>
      <c r="AY327" s="495"/>
      <c r="AZ327" s="495"/>
      <c r="BA327" s="495"/>
      <c r="BB327" s="495"/>
    </row>
    <row r="328" spans="1:54" ht="15" customHeight="1">
      <c r="A328" s="279"/>
      <c r="B328" s="197"/>
      <c r="F328" s="340"/>
      <c r="G328" s="341"/>
      <c r="I328" s="340"/>
      <c r="J328" s="341"/>
      <c r="W328" s="433"/>
      <c r="X328" s="434"/>
      <c r="Y328" s="434"/>
      <c r="Z328" s="434"/>
      <c r="AA328" s="434"/>
      <c r="AB328" s="434"/>
      <c r="AC328" s="435"/>
      <c r="AD328" s="90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495"/>
      <c r="AW328" s="495"/>
      <c r="AX328" s="495"/>
      <c r="AY328" s="495"/>
      <c r="AZ328" s="495"/>
      <c r="BA328" s="495"/>
      <c r="BB328" s="495"/>
    </row>
    <row r="329" spans="1:54" ht="15" customHeight="1">
      <c r="A329" s="279"/>
      <c r="B329" s="197"/>
      <c r="F329" s="340"/>
      <c r="G329" s="341"/>
      <c r="I329" s="340"/>
      <c r="J329" s="341"/>
      <c r="W329" s="433"/>
      <c r="X329" s="434"/>
      <c r="Y329" s="434"/>
      <c r="Z329" s="434"/>
      <c r="AA329" s="434"/>
      <c r="AB329" s="434"/>
      <c r="AC329" s="435"/>
      <c r="AD329" s="90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495"/>
      <c r="AW329" s="495"/>
      <c r="AX329" s="495"/>
      <c r="AY329" s="495"/>
      <c r="AZ329" s="495"/>
      <c r="BA329" s="495"/>
      <c r="BB329" s="495"/>
    </row>
    <row r="330" spans="1:54" ht="15" customHeight="1">
      <c r="A330" s="279"/>
      <c r="B330" s="197"/>
      <c r="F330" s="340"/>
      <c r="G330" s="341"/>
      <c r="I330" s="340"/>
      <c r="J330" s="341"/>
      <c r="W330" s="433"/>
      <c r="X330" s="434"/>
      <c r="Y330" s="434"/>
      <c r="Z330" s="434"/>
      <c r="AA330" s="434"/>
      <c r="AB330" s="434"/>
      <c r="AC330" s="435"/>
      <c r="AD330" s="90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495"/>
      <c r="AW330" s="495"/>
      <c r="AX330" s="495"/>
      <c r="AY330" s="495"/>
      <c r="AZ330" s="495"/>
      <c r="BA330" s="495"/>
      <c r="BB330" s="495"/>
    </row>
    <row r="331" spans="1:54" ht="15" customHeight="1">
      <c r="A331" s="279"/>
      <c r="B331" s="197"/>
      <c r="F331" s="340"/>
      <c r="G331" s="341"/>
      <c r="I331" s="340"/>
      <c r="J331" s="341"/>
      <c r="W331" s="433"/>
      <c r="X331" s="434"/>
      <c r="Y331" s="434"/>
      <c r="Z331" s="434"/>
      <c r="AA331" s="434"/>
      <c r="AB331" s="434"/>
      <c r="AC331" s="435"/>
      <c r="AD331" s="90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495"/>
      <c r="AW331" s="495"/>
      <c r="AX331" s="495"/>
      <c r="AY331" s="495"/>
      <c r="AZ331" s="495"/>
      <c r="BA331" s="495"/>
      <c r="BB331" s="495"/>
    </row>
    <row r="332" spans="1:54" ht="15" customHeight="1">
      <c r="A332" s="279"/>
      <c r="B332" s="197"/>
      <c r="F332" s="340"/>
      <c r="G332" s="341"/>
      <c r="I332" s="340"/>
      <c r="J332" s="341"/>
      <c r="W332" s="433"/>
      <c r="X332" s="434"/>
      <c r="Y332" s="434"/>
      <c r="Z332" s="434"/>
      <c r="AA332" s="434"/>
      <c r="AB332" s="434"/>
      <c r="AC332" s="435"/>
      <c r="AD332" s="90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495"/>
      <c r="AW332" s="495"/>
      <c r="AX332" s="495"/>
      <c r="AY332" s="495"/>
      <c r="AZ332" s="495"/>
      <c r="BA332" s="495"/>
      <c r="BB332" s="495"/>
    </row>
    <row r="333" spans="1:54" ht="15" customHeight="1">
      <c r="A333" s="279"/>
      <c r="B333" s="197"/>
      <c r="F333" s="340"/>
      <c r="G333" s="341"/>
      <c r="I333" s="340"/>
      <c r="J333" s="341"/>
      <c r="W333" s="433"/>
      <c r="X333" s="434"/>
      <c r="Y333" s="434"/>
      <c r="Z333" s="434"/>
      <c r="AA333" s="434"/>
      <c r="AB333" s="434"/>
      <c r="AC333" s="435"/>
      <c r="AD333" s="90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495"/>
      <c r="AW333" s="495"/>
      <c r="AX333" s="495"/>
      <c r="AY333" s="495"/>
      <c r="AZ333" s="495"/>
      <c r="BA333" s="495"/>
      <c r="BB333" s="495"/>
    </row>
    <row r="334" spans="1:54" ht="15" customHeight="1">
      <c r="A334" s="279"/>
      <c r="B334" s="197"/>
      <c r="F334" s="340"/>
      <c r="G334" s="341"/>
      <c r="I334" s="340"/>
      <c r="J334" s="341"/>
      <c r="W334" s="433"/>
      <c r="X334" s="434"/>
      <c r="Y334" s="434"/>
      <c r="Z334" s="434"/>
      <c r="AA334" s="434"/>
      <c r="AB334" s="434"/>
      <c r="AC334" s="435"/>
      <c r="AD334" s="90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495"/>
      <c r="AW334" s="495"/>
      <c r="AX334" s="495"/>
      <c r="AY334" s="495"/>
      <c r="AZ334" s="495"/>
      <c r="BA334" s="495"/>
      <c r="BB334" s="495"/>
    </row>
    <row r="335" spans="1:54" ht="15" customHeight="1">
      <c r="A335" s="279"/>
      <c r="B335" s="197"/>
      <c r="F335" s="340"/>
      <c r="G335" s="341"/>
      <c r="I335" s="340"/>
      <c r="J335" s="341"/>
      <c r="W335" s="433"/>
      <c r="X335" s="434"/>
      <c r="Y335" s="434"/>
      <c r="Z335" s="434"/>
      <c r="AA335" s="434"/>
      <c r="AB335" s="434"/>
      <c r="AC335" s="435"/>
      <c r="AD335" s="90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495"/>
      <c r="AW335" s="495"/>
      <c r="AX335" s="495"/>
      <c r="AY335" s="495"/>
      <c r="AZ335" s="495"/>
      <c r="BA335" s="495"/>
      <c r="BB335" s="495"/>
    </row>
    <row r="336" spans="1:54" ht="15" customHeight="1">
      <c r="A336" s="279"/>
      <c r="B336" s="197"/>
      <c r="F336" s="340"/>
      <c r="G336" s="341"/>
      <c r="I336" s="340"/>
      <c r="J336" s="341"/>
      <c r="W336" s="433"/>
      <c r="X336" s="434"/>
      <c r="Y336" s="434"/>
      <c r="Z336" s="434"/>
      <c r="AA336" s="434"/>
      <c r="AB336" s="434"/>
      <c r="AC336" s="435"/>
      <c r="AD336" s="90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495"/>
      <c r="AW336" s="495"/>
      <c r="AX336" s="495"/>
      <c r="AY336" s="495"/>
      <c r="AZ336" s="495"/>
      <c r="BA336" s="495"/>
      <c r="BB336" s="495"/>
    </row>
    <row r="337" spans="1:54" ht="15" customHeight="1">
      <c r="A337" s="279"/>
      <c r="B337" s="197"/>
      <c r="F337" s="340"/>
      <c r="G337" s="341"/>
      <c r="I337" s="340"/>
      <c r="J337" s="341"/>
      <c r="W337" s="433"/>
      <c r="X337" s="434"/>
      <c r="Y337" s="434"/>
      <c r="Z337" s="434"/>
      <c r="AA337" s="434"/>
      <c r="AB337" s="434"/>
      <c r="AC337" s="435"/>
      <c r="AD337" s="90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495"/>
      <c r="AW337" s="495"/>
      <c r="AX337" s="495"/>
      <c r="AY337" s="495"/>
      <c r="AZ337" s="495"/>
      <c r="BA337" s="495"/>
      <c r="BB337" s="495"/>
    </row>
    <row r="338" spans="1:54" ht="15" customHeight="1">
      <c r="A338" s="279"/>
      <c r="B338" s="197"/>
      <c r="F338" s="340"/>
      <c r="G338" s="341"/>
      <c r="I338" s="340"/>
      <c r="J338" s="341"/>
      <c r="W338" s="433"/>
      <c r="X338" s="434"/>
      <c r="Y338" s="434"/>
      <c r="Z338" s="434"/>
      <c r="AA338" s="434"/>
      <c r="AB338" s="434"/>
      <c r="AC338" s="435"/>
      <c r="AD338" s="90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495"/>
      <c r="AW338" s="495"/>
      <c r="AX338" s="495"/>
      <c r="AY338" s="495"/>
      <c r="AZ338" s="495"/>
      <c r="BA338" s="495"/>
      <c r="BB338" s="495"/>
    </row>
    <row r="339" spans="1:54" ht="15" customHeight="1">
      <c r="A339" s="279"/>
      <c r="B339" s="197"/>
      <c r="F339" s="340"/>
      <c r="G339" s="341"/>
      <c r="I339" s="340"/>
      <c r="J339" s="341"/>
      <c r="W339" s="433"/>
      <c r="X339" s="434"/>
      <c r="Y339" s="434"/>
      <c r="Z339" s="434"/>
      <c r="AA339" s="434"/>
      <c r="AB339" s="434"/>
      <c r="AC339" s="435"/>
      <c r="AD339" s="90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495"/>
      <c r="AW339" s="495"/>
      <c r="AX339" s="495"/>
      <c r="AY339" s="495"/>
      <c r="AZ339" s="495"/>
      <c r="BA339" s="495"/>
      <c r="BB339" s="495"/>
    </row>
    <row r="340" spans="1:54" ht="15" customHeight="1">
      <c r="A340" s="279"/>
      <c r="B340" s="197"/>
      <c r="F340" s="340"/>
      <c r="G340" s="341"/>
      <c r="I340" s="340"/>
      <c r="J340" s="341"/>
      <c r="W340" s="433"/>
      <c r="X340" s="434"/>
      <c r="Y340" s="434"/>
      <c r="Z340" s="434"/>
      <c r="AA340" s="434"/>
      <c r="AB340" s="434"/>
      <c r="AC340" s="435"/>
      <c r="AD340" s="90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495"/>
      <c r="AW340" s="495"/>
      <c r="AX340" s="495"/>
      <c r="AY340" s="495"/>
      <c r="AZ340" s="495"/>
      <c r="BA340" s="495"/>
      <c r="BB340" s="495"/>
    </row>
    <row r="341" spans="1:54" ht="15" customHeight="1">
      <c r="A341" s="279"/>
      <c r="B341" s="197"/>
      <c r="F341" s="340"/>
      <c r="G341" s="341"/>
      <c r="I341" s="340"/>
      <c r="J341" s="341"/>
      <c r="W341" s="433"/>
      <c r="X341" s="434"/>
      <c r="Y341" s="434"/>
      <c r="Z341" s="434"/>
      <c r="AA341" s="434"/>
      <c r="AB341" s="434"/>
      <c r="AC341" s="435"/>
      <c r="AD341" s="90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495"/>
      <c r="AW341" s="495"/>
      <c r="AX341" s="495"/>
      <c r="AY341" s="495"/>
      <c r="AZ341" s="495"/>
      <c r="BA341" s="495"/>
      <c r="BB341" s="495"/>
    </row>
    <row r="342" spans="1:54" ht="15" customHeight="1">
      <c r="A342" s="279"/>
      <c r="B342" s="197"/>
      <c r="F342" s="340"/>
      <c r="G342" s="341"/>
      <c r="I342" s="340"/>
      <c r="J342" s="341"/>
      <c r="W342" s="433"/>
      <c r="X342" s="434"/>
      <c r="Y342" s="434"/>
      <c r="Z342" s="434"/>
      <c r="AA342" s="434"/>
      <c r="AB342" s="434"/>
      <c r="AC342" s="435"/>
      <c r="AD342" s="90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495"/>
      <c r="AW342" s="495"/>
      <c r="AX342" s="495"/>
      <c r="AY342" s="495"/>
      <c r="AZ342" s="495"/>
      <c r="BA342" s="495"/>
      <c r="BB342" s="495"/>
    </row>
    <row r="343" spans="1:54" ht="15" customHeight="1">
      <c r="A343" s="279"/>
      <c r="B343" s="197"/>
      <c r="F343" s="340"/>
      <c r="G343" s="341"/>
      <c r="I343" s="340"/>
      <c r="J343" s="341"/>
      <c r="W343" s="433"/>
      <c r="X343" s="434"/>
      <c r="Y343" s="434"/>
      <c r="Z343" s="434"/>
      <c r="AA343" s="434"/>
      <c r="AB343" s="434"/>
      <c r="AC343" s="435"/>
      <c r="AD343" s="90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495"/>
      <c r="AW343" s="495"/>
      <c r="AX343" s="495"/>
      <c r="AY343" s="495"/>
      <c r="AZ343" s="495"/>
      <c r="BA343" s="495"/>
      <c r="BB343" s="495"/>
    </row>
    <row r="344" spans="1:54" ht="15" customHeight="1">
      <c r="A344" s="279"/>
      <c r="B344" s="197"/>
      <c r="F344" s="340"/>
      <c r="G344" s="341"/>
      <c r="I344" s="340"/>
      <c r="J344" s="341"/>
      <c r="W344" s="433"/>
      <c r="X344" s="434"/>
      <c r="Y344" s="434"/>
      <c r="Z344" s="434"/>
      <c r="AA344" s="434"/>
      <c r="AB344" s="434"/>
      <c r="AC344" s="435"/>
      <c r="AD344" s="90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495"/>
      <c r="AW344" s="495"/>
      <c r="AX344" s="495"/>
      <c r="AY344" s="495"/>
      <c r="AZ344" s="495"/>
      <c r="BA344" s="495"/>
      <c r="BB344" s="495"/>
    </row>
    <row r="345" spans="1:54" ht="15" customHeight="1">
      <c r="A345" s="279"/>
      <c r="B345" s="197"/>
      <c r="F345" s="340"/>
      <c r="G345" s="341"/>
      <c r="I345" s="340"/>
      <c r="J345" s="341"/>
      <c r="W345" s="433"/>
      <c r="X345" s="434"/>
      <c r="Y345" s="434"/>
      <c r="Z345" s="434"/>
      <c r="AA345" s="434"/>
      <c r="AB345" s="434"/>
      <c r="AC345" s="435"/>
      <c r="AD345" s="90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495"/>
      <c r="AW345" s="495"/>
      <c r="AX345" s="495"/>
      <c r="AY345" s="495"/>
      <c r="AZ345" s="495"/>
      <c r="BA345" s="495"/>
      <c r="BB345" s="495"/>
    </row>
    <row r="346" spans="1:54" ht="15" customHeight="1">
      <c r="A346" s="279"/>
      <c r="B346" s="197"/>
      <c r="F346" s="340"/>
      <c r="G346" s="341"/>
      <c r="I346" s="340"/>
      <c r="J346" s="341"/>
      <c r="W346" s="433"/>
      <c r="X346" s="434"/>
      <c r="Y346" s="434"/>
      <c r="Z346" s="434"/>
      <c r="AA346" s="434"/>
      <c r="AB346" s="434"/>
      <c r="AC346" s="435"/>
      <c r="AD346" s="90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495"/>
      <c r="AW346" s="495"/>
      <c r="AX346" s="495"/>
      <c r="AY346" s="495"/>
      <c r="AZ346" s="495"/>
      <c r="BA346" s="495"/>
      <c r="BB346" s="495"/>
    </row>
    <row r="347" spans="1:54" ht="15" customHeight="1">
      <c r="A347" s="279"/>
      <c r="B347" s="197"/>
      <c r="F347" s="340"/>
      <c r="G347" s="341"/>
      <c r="I347" s="340"/>
      <c r="J347" s="341"/>
      <c r="W347" s="433"/>
      <c r="X347" s="434"/>
      <c r="Y347" s="434"/>
      <c r="Z347" s="434"/>
      <c r="AA347" s="434"/>
      <c r="AB347" s="434"/>
      <c r="AC347" s="435"/>
      <c r="AD347" s="90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495"/>
      <c r="AW347" s="495"/>
      <c r="AX347" s="495"/>
      <c r="AY347" s="495"/>
      <c r="AZ347" s="495"/>
      <c r="BA347" s="495"/>
      <c r="BB347" s="495"/>
    </row>
    <row r="348" spans="1:54" ht="15" customHeight="1">
      <c r="A348" s="279"/>
      <c r="B348" s="197"/>
      <c r="F348" s="340"/>
      <c r="G348" s="341"/>
      <c r="I348" s="340"/>
      <c r="J348" s="341"/>
      <c r="W348" s="433"/>
      <c r="X348" s="434"/>
      <c r="Y348" s="434"/>
      <c r="Z348" s="434"/>
      <c r="AA348" s="434"/>
      <c r="AB348" s="434"/>
      <c r="AC348" s="435"/>
      <c r="AD348" s="90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495"/>
      <c r="AW348" s="495"/>
      <c r="AX348" s="495"/>
      <c r="AY348" s="495"/>
      <c r="AZ348" s="495"/>
      <c r="BA348" s="495"/>
      <c r="BB348" s="495"/>
    </row>
    <row r="349" spans="1:54" ht="15" customHeight="1">
      <c r="A349" s="279"/>
      <c r="B349" s="197"/>
      <c r="F349" s="340"/>
      <c r="G349" s="341"/>
      <c r="I349" s="340"/>
      <c r="J349" s="341"/>
      <c r="W349" s="433"/>
      <c r="X349" s="434"/>
      <c r="Y349" s="434"/>
      <c r="Z349" s="434"/>
      <c r="AA349" s="434"/>
      <c r="AB349" s="434"/>
      <c r="AC349" s="435"/>
      <c r="AD349" s="90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495"/>
      <c r="AW349" s="495"/>
      <c r="AX349" s="495"/>
      <c r="AY349" s="495"/>
      <c r="AZ349" s="495"/>
      <c r="BA349" s="495"/>
      <c r="BB349" s="495"/>
    </row>
    <row r="350" spans="1:54" ht="15" customHeight="1">
      <c r="A350" s="279"/>
      <c r="B350" s="197"/>
      <c r="F350" s="340"/>
      <c r="G350" s="341"/>
      <c r="I350" s="340"/>
      <c r="J350" s="341"/>
      <c r="W350" s="433"/>
      <c r="X350" s="434"/>
      <c r="Y350" s="434"/>
      <c r="Z350" s="434"/>
      <c r="AA350" s="434"/>
      <c r="AB350" s="434"/>
      <c r="AC350" s="435"/>
      <c r="AD350" s="90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495"/>
      <c r="AW350" s="495"/>
      <c r="AX350" s="495"/>
      <c r="AY350" s="495"/>
      <c r="AZ350" s="495"/>
      <c r="BA350" s="495"/>
      <c r="BB350" s="495"/>
    </row>
    <row r="351" spans="1:54" ht="15" customHeight="1">
      <c r="A351" s="279"/>
      <c r="B351" s="197"/>
      <c r="F351" s="340"/>
      <c r="G351" s="341"/>
      <c r="I351" s="340"/>
      <c r="J351" s="341"/>
      <c r="W351" s="433"/>
      <c r="X351" s="434"/>
      <c r="Y351" s="434"/>
      <c r="Z351" s="434"/>
      <c r="AA351" s="434"/>
      <c r="AB351" s="434"/>
      <c r="AC351" s="435"/>
      <c r="AD351" s="90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495"/>
      <c r="AW351" s="495"/>
      <c r="AX351" s="495"/>
      <c r="AY351" s="495"/>
      <c r="AZ351" s="495"/>
      <c r="BA351" s="495"/>
      <c r="BB351" s="495"/>
    </row>
    <row r="352" spans="1:54" ht="15" customHeight="1">
      <c r="A352" s="279"/>
      <c r="B352" s="197"/>
      <c r="F352" s="340"/>
      <c r="G352" s="341"/>
      <c r="I352" s="340"/>
      <c r="J352" s="341"/>
      <c r="W352" s="433"/>
      <c r="X352" s="434"/>
      <c r="Y352" s="434"/>
      <c r="Z352" s="434"/>
      <c r="AA352" s="434"/>
      <c r="AB352" s="434"/>
      <c r="AC352" s="435"/>
      <c r="AD352" s="90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495"/>
      <c r="AW352" s="495"/>
      <c r="AX352" s="495"/>
      <c r="AY352" s="495"/>
      <c r="AZ352" s="495"/>
      <c r="BA352" s="495"/>
      <c r="BB352" s="495"/>
    </row>
    <row r="353" spans="1:54" ht="15" customHeight="1">
      <c r="A353" s="279"/>
      <c r="B353" s="197"/>
      <c r="F353" s="340"/>
      <c r="G353" s="341"/>
      <c r="I353" s="340"/>
      <c r="J353" s="341"/>
      <c r="W353" s="433"/>
      <c r="X353" s="434"/>
      <c r="Y353" s="434"/>
      <c r="Z353" s="434"/>
      <c r="AA353" s="434"/>
      <c r="AB353" s="434"/>
      <c r="AC353" s="435"/>
      <c r="AD353" s="90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495"/>
      <c r="AW353" s="495"/>
      <c r="AX353" s="495"/>
      <c r="AY353" s="495"/>
      <c r="AZ353" s="495"/>
      <c r="BA353" s="495"/>
      <c r="BB353" s="495"/>
    </row>
    <row r="354" spans="1:54" ht="15" customHeight="1">
      <c r="A354" s="279"/>
      <c r="B354" s="197"/>
      <c r="F354" s="340"/>
      <c r="G354" s="341"/>
      <c r="I354" s="340"/>
      <c r="J354" s="341"/>
      <c r="W354" s="433"/>
      <c r="X354" s="434"/>
      <c r="Y354" s="434"/>
      <c r="Z354" s="434"/>
      <c r="AA354" s="434"/>
      <c r="AB354" s="434"/>
      <c r="AC354" s="435"/>
      <c r="AD354" s="90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495"/>
      <c r="AW354" s="495"/>
      <c r="AX354" s="495"/>
      <c r="AY354" s="495"/>
      <c r="AZ354" s="495"/>
      <c r="BA354" s="495"/>
      <c r="BB354" s="495"/>
    </row>
    <row r="355" spans="1:54" ht="15" customHeight="1">
      <c r="A355" s="279"/>
      <c r="B355" s="197"/>
      <c r="F355" s="340"/>
      <c r="G355" s="341"/>
      <c r="I355" s="340"/>
      <c r="J355" s="341"/>
      <c r="W355" s="433"/>
      <c r="X355" s="434"/>
      <c r="Y355" s="434"/>
      <c r="Z355" s="434"/>
      <c r="AA355" s="434"/>
      <c r="AB355" s="434"/>
      <c r="AC355" s="435"/>
      <c r="AD355" s="90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495"/>
      <c r="AW355" s="495"/>
      <c r="AX355" s="495"/>
      <c r="AY355" s="495"/>
      <c r="AZ355" s="495"/>
      <c r="BA355" s="495"/>
      <c r="BB355" s="495"/>
    </row>
    <row r="356" spans="1:54" ht="15" customHeight="1">
      <c r="A356" s="279"/>
      <c r="B356" s="197"/>
      <c r="F356" s="340"/>
      <c r="G356" s="341"/>
      <c r="I356" s="340"/>
      <c r="J356" s="341"/>
      <c r="W356" s="433"/>
      <c r="X356" s="434"/>
      <c r="Y356" s="434"/>
      <c r="Z356" s="434"/>
      <c r="AA356" s="434"/>
      <c r="AB356" s="434"/>
      <c r="AC356" s="435"/>
      <c r="AD356" s="90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495"/>
      <c r="AW356" s="495"/>
      <c r="AX356" s="495"/>
      <c r="AY356" s="495"/>
      <c r="AZ356" s="495"/>
      <c r="BA356" s="495"/>
      <c r="BB356" s="495"/>
    </row>
    <row r="357" spans="1:54" ht="15" customHeight="1">
      <c r="A357" s="279"/>
      <c r="B357" s="197"/>
      <c r="F357" s="340"/>
      <c r="G357" s="341"/>
      <c r="I357" s="340"/>
      <c r="J357" s="341"/>
      <c r="W357" s="433"/>
      <c r="X357" s="434"/>
      <c r="Y357" s="434"/>
      <c r="Z357" s="434"/>
      <c r="AA357" s="434"/>
      <c r="AB357" s="434"/>
      <c r="AC357" s="435"/>
      <c r="AD357" s="90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495"/>
      <c r="AW357" s="495"/>
      <c r="AX357" s="495"/>
      <c r="AY357" s="495"/>
      <c r="AZ357" s="495"/>
      <c r="BA357" s="495"/>
      <c r="BB357" s="495"/>
    </row>
    <row r="358" spans="1:54" ht="15" customHeight="1">
      <c r="A358" s="279"/>
      <c r="B358" s="197"/>
      <c r="F358" s="340"/>
      <c r="G358" s="341"/>
      <c r="I358" s="340"/>
      <c r="J358" s="341"/>
      <c r="W358" s="433"/>
      <c r="X358" s="434"/>
      <c r="Y358" s="434"/>
      <c r="Z358" s="434"/>
      <c r="AA358" s="434"/>
      <c r="AB358" s="434"/>
      <c r="AC358" s="435"/>
      <c r="AD358" s="90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495"/>
      <c r="AW358" s="495"/>
      <c r="AX358" s="495"/>
      <c r="AY358" s="495"/>
      <c r="AZ358" s="495"/>
      <c r="BA358" s="495"/>
      <c r="BB358" s="495"/>
    </row>
    <row r="359" spans="1:54" ht="15" customHeight="1">
      <c r="A359" s="279"/>
      <c r="B359" s="197"/>
      <c r="F359" s="340"/>
      <c r="G359" s="341"/>
      <c r="I359" s="340"/>
      <c r="J359" s="341"/>
      <c r="W359" s="433"/>
      <c r="X359" s="434"/>
      <c r="Y359" s="434"/>
      <c r="Z359" s="434"/>
      <c r="AA359" s="434"/>
      <c r="AB359" s="434"/>
      <c r="AC359" s="435"/>
      <c r="AD359" s="90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495"/>
      <c r="AW359" s="495"/>
      <c r="AX359" s="495"/>
      <c r="AY359" s="495"/>
      <c r="AZ359" s="495"/>
      <c r="BA359" s="495"/>
      <c r="BB359" s="495"/>
    </row>
    <row r="360" spans="1:54" ht="15" customHeight="1">
      <c r="A360" s="279"/>
      <c r="B360" s="197"/>
      <c r="F360" s="340"/>
      <c r="G360" s="341"/>
      <c r="I360" s="340"/>
      <c r="J360" s="341"/>
      <c r="W360" s="433"/>
      <c r="X360" s="434"/>
      <c r="Y360" s="434"/>
      <c r="Z360" s="434"/>
      <c r="AA360" s="434"/>
      <c r="AB360" s="434"/>
      <c r="AC360" s="435"/>
      <c r="AD360" s="90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495"/>
      <c r="AW360" s="495"/>
      <c r="AX360" s="495"/>
      <c r="AY360" s="495"/>
      <c r="AZ360" s="495"/>
      <c r="BA360" s="495"/>
      <c r="BB360" s="495"/>
    </row>
    <row r="361" spans="1:54" ht="15" customHeight="1">
      <c r="A361" s="279"/>
      <c r="B361" s="197"/>
      <c r="F361" s="340"/>
      <c r="G361" s="341"/>
      <c r="I361" s="340"/>
      <c r="J361" s="341"/>
      <c r="W361" s="433"/>
      <c r="X361" s="434"/>
      <c r="Y361" s="434"/>
      <c r="Z361" s="434"/>
      <c r="AA361" s="434"/>
      <c r="AB361" s="434"/>
      <c r="AC361" s="435"/>
      <c r="AD361" s="90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495"/>
      <c r="AW361" s="495"/>
      <c r="AX361" s="495"/>
      <c r="AY361" s="495"/>
      <c r="AZ361" s="495"/>
      <c r="BA361" s="495"/>
      <c r="BB361" s="495"/>
    </row>
    <row r="362" spans="1:54" ht="15" customHeight="1">
      <c r="A362" s="279"/>
      <c r="B362" s="197"/>
      <c r="F362" s="340"/>
      <c r="G362" s="341"/>
      <c r="I362" s="340"/>
      <c r="J362" s="341"/>
      <c r="W362" s="433"/>
      <c r="X362" s="434"/>
      <c r="Y362" s="434"/>
      <c r="Z362" s="434"/>
      <c r="AA362" s="434"/>
      <c r="AB362" s="434"/>
      <c r="AC362" s="435"/>
      <c r="AD362" s="90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495"/>
      <c r="AW362" s="495"/>
      <c r="AX362" s="495"/>
      <c r="AY362" s="495"/>
      <c r="AZ362" s="495"/>
      <c r="BA362" s="495"/>
      <c r="BB362" s="495"/>
    </row>
    <row r="363" spans="1:54" ht="15" customHeight="1">
      <c r="A363" s="279"/>
      <c r="B363" s="197"/>
      <c r="F363" s="340"/>
      <c r="G363" s="341"/>
      <c r="I363" s="340"/>
      <c r="J363" s="341"/>
      <c r="W363" s="433"/>
      <c r="X363" s="434"/>
      <c r="Y363" s="434"/>
      <c r="Z363" s="434"/>
      <c r="AA363" s="434"/>
      <c r="AB363" s="434"/>
      <c r="AC363" s="435"/>
      <c r="AD363" s="90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495"/>
      <c r="AW363" s="495"/>
      <c r="AX363" s="495"/>
      <c r="AY363" s="495"/>
      <c r="AZ363" s="495"/>
      <c r="BA363" s="495"/>
      <c r="BB363" s="495"/>
    </row>
    <row r="364" spans="1:54" ht="15" customHeight="1">
      <c r="A364" s="279"/>
      <c r="B364" s="197"/>
      <c r="F364" s="340"/>
      <c r="G364" s="341"/>
      <c r="I364" s="340"/>
      <c r="J364" s="341"/>
      <c r="W364" s="433"/>
      <c r="X364" s="434"/>
      <c r="Y364" s="434"/>
      <c r="Z364" s="434"/>
      <c r="AA364" s="434"/>
      <c r="AB364" s="434"/>
      <c r="AC364" s="435"/>
      <c r="AD364" s="90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495"/>
      <c r="AW364" s="495"/>
      <c r="AX364" s="495"/>
      <c r="AY364" s="495"/>
      <c r="AZ364" s="495"/>
      <c r="BA364" s="495"/>
      <c r="BB364" s="495"/>
    </row>
    <row r="365" spans="1:54" ht="15" customHeight="1">
      <c r="A365" s="279"/>
      <c r="B365" s="197"/>
      <c r="F365" s="340"/>
      <c r="G365" s="341"/>
      <c r="I365" s="340"/>
      <c r="J365" s="341"/>
      <c r="W365" s="433"/>
      <c r="X365" s="434"/>
      <c r="Y365" s="434"/>
      <c r="Z365" s="434"/>
      <c r="AA365" s="434"/>
      <c r="AB365" s="434"/>
      <c r="AC365" s="435"/>
      <c r="AD365" s="90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495"/>
      <c r="AW365" s="495"/>
      <c r="AX365" s="495"/>
      <c r="AY365" s="495"/>
      <c r="AZ365" s="495"/>
      <c r="BA365" s="495"/>
      <c r="BB365" s="495"/>
    </row>
    <row r="366" spans="1:54" ht="15" customHeight="1">
      <c r="A366" s="279"/>
      <c r="B366" s="197"/>
      <c r="F366" s="340"/>
      <c r="G366" s="341"/>
      <c r="I366" s="340"/>
      <c r="J366" s="341"/>
      <c r="W366" s="433"/>
      <c r="X366" s="434"/>
      <c r="Y366" s="434"/>
      <c r="Z366" s="434"/>
      <c r="AA366" s="434"/>
      <c r="AB366" s="434"/>
      <c r="AC366" s="435"/>
      <c r="AD366" s="90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495"/>
      <c r="AW366" s="495"/>
      <c r="AX366" s="495"/>
      <c r="AY366" s="495"/>
      <c r="AZ366" s="495"/>
      <c r="BA366" s="495"/>
      <c r="BB366" s="495"/>
    </row>
    <row r="367" spans="1:54" ht="15" customHeight="1">
      <c r="A367" s="279"/>
      <c r="B367" s="197"/>
      <c r="F367" s="340"/>
      <c r="G367" s="341"/>
      <c r="I367" s="340"/>
      <c r="J367" s="341"/>
      <c r="W367" s="433"/>
      <c r="X367" s="434"/>
      <c r="Y367" s="434"/>
      <c r="Z367" s="434"/>
      <c r="AA367" s="434"/>
      <c r="AB367" s="434"/>
      <c r="AC367" s="435"/>
      <c r="AD367" s="90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495"/>
      <c r="AW367" s="495"/>
      <c r="AX367" s="495"/>
      <c r="AY367" s="495"/>
      <c r="AZ367" s="495"/>
      <c r="BA367" s="495"/>
      <c r="BB367" s="495"/>
    </row>
    <row r="368" spans="1:54" ht="15" customHeight="1">
      <c r="A368" s="279"/>
      <c r="B368" s="197"/>
      <c r="F368" s="340"/>
      <c r="G368" s="341"/>
      <c r="I368" s="340"/>
      <c r="J368" s="341"/>
      <c r="W368" s="433"/>
      <c r="X368" s="434"/>
      <c r="Y368" s="434"/>
      <c r="Z368" s="434"/>
      <c r="AA368" s="434"/>
      <c r="AB368" s="434"/>
      <c r="AC368" s="435"/>
      <c r="AD368" s="90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495"/>
      <c r="AW368" s="495"/>
      <c r="AX368" s="495"/>
      <c r="AY368" s="495"/>
      <c r="AZ368" s="495"/>
      <c r="BA368" s="495"/>
      <c r="BB368" s="495"/>
    </row>
    <row r="369" spans="1:54" ht="15" customHeight="1">
      <c r="A369" s="279"/>
      <c r="B369" s="197"/>
      <c r="F369" s="340"/>
      <c r="G369" s="341"/>
      <c r="I369" s="340"/>
      <c r="J369" s="341"/>
      <c r="W369" s="433"/>
      <c r="X369" s="434"/>
      <c r="Y369" s="434"/>
      <c r="Z369" s="434"/>
      <c r="AA369" s="434"/>
      <c r="AB369" s="434"/>
      <c r="AC369" s="435"/>
      <c r="AD369" s="90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495"/>
      <c r="AW369" s="495"/>
      <c r="AX369" s="495"/>
      <c r="AY369" s="495"/>
      <c r="AZ369" s="495"/>
      <c r="BA369" s="495"/>
      <c r="BB369" s="495"/>
    </row>
    <row r="370" spans="1:54" ht="15" customHeight="1">
      <c r="A370" s="279"/>
      <c r="B370" s="197"/>
      <c r="F370" s="340"/>
      <c r="G370" s="341"/>
      <c r="I370" s="340"/>
      <c r="J370" s="341"/>
      <c r="W370" s="433"/>
      <c r="X370" s="434"/>
      <c r="Y370" s="434"/>
      <c r="Z370" s="434"/>
      <c r="AA370" s="434"/>
      <c r="AB370" s="434"/>
      <c r="AC370" s="435"/>
      <c r="AD370" s="90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495"/>
      <c r="AW370" s="495"/>
      <c r="AX370" s="495"/>
      <c r="AY370" s="495"/>
      <c r="AZ370" s="495"/>
      <c r="BA370" s="495"/>
      <c r="BB370" s="495"/>
    </row>
    <row r="371" spans="1:54" ht="15" customHeight="1">
      <c r="A371" s="279"/>
      <c r="B371" s="197"/>
      <c r="F371" s="340"/>
      <c r="G371" s="341"/>
      <c r="I371" s="340"/>
      <c r="J371" s="341"/>
      <c r="W371" s="433"/>
      <c r="X371" s="434"/>
      <c r="Y371" s="434"/>
      <c r="Z371" s="434"/>
      <c r="AA371" s="434"/>
      <c r="AB371" s="434"/>
      <c r="AC371" s="435"/>
      <c r="AD371" s="90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495"/>
      <c r="AW371" s="495"/>
      <c r="AX371" s="495"/>
      <c r="AY371" s="495"/>
      <c r="AZ371" s="495"/>
      <c r="BA371" s="495"/>
      <c r="BB371" s="495"/>
    </row>
    <row r="372" spans="1:54" ht="15" customHeight="1">
      <c r="A372" s="279"/>
      <c r="B372" s="197"/>
      <c r="F372" s="340"/>
      <c r="G372" s="341"/>
      <c r="I372" s="340"/>
      <c r="J372" s="341"/>
      <c r="W372" s="433"/>
      <c r="X372" s="434"/>
      <c r="Y372" s="434"/>
      <c r="Z372" s="434"/>
      <c r="AA372" s="434"/>
      <c r="AB372" s="434"/>
      <c r="AC372" s="435"/>
      <c r="AD372" s="90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495"/>
      <c r="AW372" s="495"/>
      <c r="AX372" s="495"/>
      <c r="AY372" s="495"/>
      <c r="AZ372" s="495"/>
      <c r="BA372" s="495"/>
      <c r="BB372" s="495"/>
    </row>
    <row r="373" spans="1:54" ht="15" customHeight="1">
      <c r="A373" s="279"/>
      <c r="B373" s="197"/>
      <c r="F373" s="340"/>
      <c r="G373" s="341"/>
      <c r="I373" s="340"/>
      <c r="J373" s="341"/>
      <c r="W373" s="433"/>
      <c r="X373" s="434"/>
      <c r="Y373" s="434"/>
      <c r="Z373" s="434"/>
      <c r="AA373" s="434"/>
      <c r="AB373" s="434"/>
      <c r="AC373" s="435"/>
      <c r="AD373" s="90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495"/>
      <c r="AW373" s="495"/>
      <c r="AX373" s="495"/>
      <c r="AY373" s="495"/>
      <c r="AZ373" s="495"/>
      <c r="BA373" s="495"/>
      <c r="BB373" s="495"/>
    </row>
    <row r="374" spans="1:54" ht="15" customHeight="1">
      <c r="A374" s="279"/>
      <c r="B374" s="197"/>
      <c r="F374" s="340"/>
      <c r="G374" s="341"/>
      <c r="I374" s="340"/>
      <c r="J374" s="341"/>
      <c r="W374" s="433"/>
      <c r="X374" s="434"/>
      <c r="Y374" s="434"/>
      <c r="Z374" s="434"/>
      <c r="AA374" s="434"/>
      <c r="AB374" s="434"/>
      <c r="AC374" s="435"/>
      <c r="AD374" s="90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495"/>
      <c r="AW374" s="495"/>
      <c r="AX374" s="495"/>
      <c r="AY374" s="495"/>
      <c r="AZ374" s="495"/>
      <c r="BA374" s="495"/>
      <c r="BB374" s="495"/>
    </row>
    <row r="375" spans="1:54" ht="15" customHeight="1">
      <c r="A375" s="279"/>
      <c r="B375" s="197"/>
      <c r="F375" s="340"/>
      <c r="G375" s="341"/>
      <c r="I375" s="340"/>
      <c r="J375" s="341"/>
      <c r="W375" s="433"/>
      <c r="X375" s="434"/>
      <c r="Y375" s="434"/>
      <c r="Z375" s="434"/>
      <c r="AA375" s="434"/>
      <c r="AB375" s="434"/>
      <c r="AC375" s="435"/>
      <c r="AD375" s="90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495"/>
      <c r="AW375" s="495"/>
      <c r="AX375" s="495"/>
      <c r="AY375" s="495"/>
      <c r="AZ375" s="495"/>
      <c r="BA375" s="495"/>
      <c r="BB375" s="495"/>
    </row>
    <row r="376" spans="1:54" ht="15" customHeight="1">
      <c r="A376" s="279"/>
      <c r="B376" s="197"/>
      <c r="F376" s="340"/>
      <c r="G376" s="341"/>
      <c r="I376" s="340"/>
      <c r="J376" s="341"/>
      <c r="W376" s="433"/>
      <c r="X376" s="434"/>
      <c r="Y376" s="434"/>
      <c r="Z376" s="434"/>
      <c r="AA376" s="434"/>
      <c r="AB376" s="434"/>
      <c r="AC376" s="435"/>
      <c r="AD376" s="90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495"/>
      <c r="AW376" s="495"/>
      <c r="AX376" s="495"/>
      <c r="AY376" s="495"/>
      <c r="AZ376" s="495"/>
      <c r="BA376" s="495"/>
      <c r="BB376" s="495"/>
    </row>
    <row r="377" spans="1:54" ht="15" customHeight="1">
      <c r="A377" s="279"/>
      <c r="B377" s="197"/>
      <c r="F377" s="340"/>
      <c r="G377" s="341"/>
      <c r="I377" s="340"/>
      <c r="J377" s="341"/>
      <c r="W377" s="433"/>
      <c r="X377" s="434"/>
      <c r="Y377" s="434"/>
      <c r="Z377" s="434"/>
      <c r="AA377" s="434"/>
      <c r="AB377" s="434"/>
      <c r="AC377" s="435"/>
      <c r="AD377" s="90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495"/>
      <c r="AW377" s="495"/>
      <c r="AX377" s="495"/>
      <c r="AY377" s="495"/>
      <c r="AZ377" s="495"/>
      <c r="BA377" s="495"/>
      <c r="BB377" s="495"/>
    </row>
    <row r="378" spans="1:54" ht="15" customHeight="1">
      <c r="A378" s="279"/>
      <c r="B378" s="197"/>
      <c r="F378" s="340"/>
      <c r="G378" s="341"/>
      <c r="I378" s="340"/>
      <c r="J378" s="341"/>
      <c r="W378" s="433"/>
      <c r="X378" s="434"/>
      <c r="Y378" s="434"/>
      <c r="Z378" s="434"/>
      <c r="AA378" s="434"/>
      <c r="AB378" s="434"/>
      <c r="AC378" s="435"/>
      <c r="AD378" s="90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495"/>
      <c r="AW378" s="495"/>
      <c r="AX378" s="495"/>
      <c r="AY378" s="495"/>
      <c r="AZ378" s="495"/>
      <c r="BA378" s="495"/>
      <c r="BB378" s="495"/>
    </row>
    <row r="379" spans="1:54" ht="15" customHeight="1">
      <c r="A379" s="279"/>
      <c r="B379" s="197"/>
      <c r="F379" s="340"/>
      <c r="G379" s="341"/>
      <c r="I379" s="340"/>
      <c r="J379" s="341"/>
      <c r="W379" s="433"/>
      <c r="X379" s="434"/>
      <c r="Y379" s="434"/>
      <c r="Z379" s="434"/>
      <c r="AA379" s="434"/>
      <c r="AB379" s="434"/>
      <c r="AC379" s="435"/>
      <c r="AD379" s="90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495"/>
      <c r="AW379" s="495"/>
      <c r="AX379" s="495"/>
      <c r="AY379" s="495"/>
      <c r="AZ379" s="495"/>
      <c r="BA379" s="495"/>
      <c r="BB379" s="495"/>
    </row>
    <row r="380" spans="1:54" ht="15" customHeight="1">
      <c r="A380" s="279"/>
      <c r="B380" s="197"/>
      <c r="F380" s="340"/>
      <c r="G380" s="341"/>
      <c r="I380" s="340"/>
      <c r="J380" s="341"/>
      <c r="W380" s="433"/>
      <c r="X380" s="434"/>
      <c r="Y380" s="434"/>
      <c r="Z380" s="434"/>
      <c r="AA380" s="434"/>
      <c r="AB380" s="434"/>
      <c r="AC380" s="435"/>
      <c r="AD380" s="90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495"/>
      <c r="AW380" s="495"/>
      <c r="AX380" s="495"/>
      <c r="AY380" s="495"/>
      <c r="AZ380" s="495"/>
      <c r="BA380" s="495"/>
      <c r="BB380" s="495"/>
    </row>
    <row r="381" spans="1:54" ht="15" customHeight="1">
      <c r="A381" s="279"/>
      <c r="B381" s="197"/>
      <c r="F381" s="340"/>
      <c r="G381" s="341"/>
      <c r="I381" s="340"/>
      <c r="J381" s="341"/>
      <c r="W381" s="433"/>
      <c r="X381" s="434"/>
      <c r="Y381" s="434"/>
      <c r="Z381" s="434"/>
      <c r="AA381" s="434"/>
      <c r="AB381" s="434"/>
      <c r="AC381" s="435"/>
      <c r="AD381" s="90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495"/>
      <c r="AW381" s="495"/>
      <c r="AX381" s="495"/>
      <c r="AY381" s="495"/>
      <c r="AZ381" s="495"/>
      <c r="BA381" s="495"/>
      <c r="BB381" s="495"/>
    </row>
    <row r="382" spans="1:54" ht="15" customHeight="1">
      <c r="A382" s="279"/>
      <c r="B382" s="197"/>
      <c r="F382" s="340"/>
      <c r="G382" s="341"/>
      <c r="I382" s="340"/>
      <c r="J382" s="341"/>
      <c r="W382" s="433"/>
      <c r="X382" s="434"/>
      <c r="Y382" s="434"/>
      <c r="Z382" s="434"/>
      <c r="AA382" s="434"/>
      <c r="AB382" s="434"/>
      <c r="AC382" s="435"/>
      <c r="AD382" s="90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495"/>
      <c r="AW382" s="495"/>
      <c r="AX382" s="495"/>
      <c r="AY382" s="495"/>
      <c r="AZ382" s="495"/>
      <c r="BA382" s="495"/>
      <c r="BB382" s="495"/>
    </row>
    <row r="383" spans="1:54" ht="15" customHeight="1">
      <c r="A383" s="279"/>
      <c r="B383" s="197"/>
      <c r="F383" s="340"/>
      <c r="G383" s="341"/>
      <c r="I383" s="340"/>
      <c r="J383" s="341"/>
      <c r="W383" s="433"/>
      <c r="X383" s="434"/>
      <c r="Y383" s="434"/>
      <c r="Z383" s="434"/>
      <c r="AA383" s="434"/>
      <c r="AB383" s="434"/>
      <c r="AC383" s="435"/>
      <c r="AD383" s="90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495"/>
      <c r="AW383" s="495"/>
      <c r="AX383" s="495"/>
      <c r="AY383" s="495"/>
      <c r="AZ383" s="495"/>
      <c r="BA383" s="495"/>
      <c r="BB383" s="495"/>
    </row>
    <row r="384" spans="1:54" ht="15" customHeight="1">
      <c r="A384" s="279"/>
      <c r="B384" s="197"/>
      <c r="F384" s="340"/>
      <c r="G384" s="341"/>
      <c r="I384" s="340"/>
      <c r="J384" s="341"/>
      <c r="W384" s="433"/>
      <c r="X384" s="434"/>
      <c r="Y384" s="434"/>
      <c r="Z384" s="434"/>
      <c r="AA384" s="434"/>
      <c r="AB384" s="434"/>
      <c r="AC384" s="435"/>
      <c r="AD384" s="90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495"/>
      <c r="AW384" s="495"/>
      <c r="AX384" s="495"/>
      <c r="AY384" s="495"/>
      <c r="AZ384" s="495"/>
      <c r="BA384" s="495"/>
      <c r="BB384" s="495"/>
    </row>
    <row r="385" spans="1:54" ht="15" customHeight="1">
      <c r="A385" s="279"/>
      <c r="B385" s="197"/>
      <c r="F385" s="340"/>
      <c r="G385" s="341"/>
      <c r="I385" s="340"/>
      <c r="J385" s="341"/>
      <c r="W385" s="433"/>
      <c r="X385" s="434"/>
      <c r="Y385" s="434"/>
      <c r="Z385" s="434"/>
      <c r="AA385" s="434"/>
      <c r="AB385" s="434"/>
      <c r="AC385" s="435"/>
      <c r="AD385" s="90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495"/>
      <c r="AW385" s="495"/>
      <c r="AX385" s="495"/>
      <c r="AY385" s="495"/>
      <c r="AZ385" s="495"/>
      <c r="BA385" s="495"/>
      <c r="BB385" s="495"/>
    </row>
    <row r="386" spans="1:54" ht="15" customHeight="1">
      <c r="A386" s="279"/>
      <c r="B386" s="197"/>
      <c r="F386" s="340"/>
      <c r="G386" s="341"/>
      <c r="I386" s="340"/>
      <c r="J386" s="341"/>
      <c r="W386" s="433"/>
      <c r="X386" s="434"/>
      <c r="Y386" s="434"/>
      <c r="Z386" s="434"/>
      <c r="AA386" s="434"/>
      <c r="AB386" s="434"/>
      <c r="AC386" s="435"/>
      <c r="AD386" s="90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495"/>
      <c r="AW386" s="495"/>
      <c r="AX386" s="495"/>
      <c r="AY386" s="495"/>
      <c r="AZ386" s="495"/>
      <c r="BA386" s="495"/>
      <c r="BB386" s="495"/>
    </row>
    <row r="387" spans="1:54" ht="15" customHeight="1">
      <c r="A387" s="279"/>
      <c r="B387" s="197"/>
      <c r="F387" s="340"/>
      <c r="G387" s="341"/>
      <c r="I387" s="340"/>
      <c r="J387" s="341"/>
      <c r="W387" s="433"/>
      <c r="X387" s="434"/>
      <c r="Y387" s="434"/>
      <c r="Z387" s="434"/>
      <c r="AA387" s="434"/>
      <c r="AB387" s="434"/>
      <c r="AC387" s="435"/>
      <c r="AD387" s="90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495"/>
      <c r="AW387" s="495"/>
      <c r="AX387" s="495"/>
      <c r="AY387" s="495"/>
      <c r="AZ387" s="495"/>
      <c r="BA387" s="495"/>
      <c r="BB387" s="495"/>
    </row>
    <row r="388" spans="1:54" ht="15" customHeight="1">
      <c r="A388" s="279"/>
      <c r="B388" s="197"/>
      <c r="F388" s="340"/>
      <c r="G388" s="341"/>
      <c r="I388" s="340"/>
      <c r="J388" s="341"/>
      <c r="W388" s="433"/>
      <c r="X388" s="434"/>
      <c r="Y388" s="434"/>
      <c r="Z388" s="434"/>
      <c r="AA388" s="434"/>
      <c r="AB388" s="434"/>
      <c r="AC388" s="435"/>
      <c r="AD388" s="90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495"/>
      <c r="AW388" s="495"/>
      <c r="AX388" s="495"/>
      <c r="AY388" s="495"/>
      <c r="AZ388" s="495"/>
      <c r="BA388" s="495"/>
      <c r="BB388" s="495"/>
    </row>
    <row r="389" spans="1:54" ht="15" customHeight="1">
      <c r="A389" s="279"/>
      <c r="B389" s="197"/>
      <c r="F389" s="340"/>
      <c r="G389" s="341"/>
      <c r="I389" s="340"/>
      <c r="J389" s="341"/>
      <c r="W389" s="433"/>
      <c r="X389" s="434"/>
      <c r="Y389" s="434"/>
      <c r="Z389" s="434"/>
      <c r="AA389" s="434"/>
      <c r="AB389" s="434"/>
      <c r="AC389" s="435"/>
      <c r="AD389" s="90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495"/>
      <c r="AW389" s="495"/>
      <c r="AX389" s="495"/>
      <c r="AY389" s="495"/>
      <c r="AZ389" s="495"/>
      <c r="BA389" s="495"/>
      <c r="BB389" s="495"/>
    </row>
    <row r="390" spans="1:54" ht="15" customHeight="1">
      <c r="A390" s="279"/>
      <c r="B390" s="197"/>
      <c r="F390" s="340"/>
      <c r="G390" s="341"/>
      <c r="I390" s="340"/>
      <c r="J390" s="341"/>
      <c r="W390" s="433"/>
      <c r="X390" s="434"/>
      <c r="Y390" s="434"/>
      <c r="Z390" s="434"/>
      <c r="AA390" s="434"/>
      <c r="AB390" s="434"/>
      <c r="AC390" s="435"/>
      <c r="AD390" s="90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495"/>
      <c r="AW390" s="495"/>
      <c r="AX390" s="495"/>
      <c r="AY390" s="495"/>
      <c r="AZ390" s="495"/>
      <c r="BA390" s="495"/>
      <c r="BB390" s="495"/>
    </row>
    <row r="391" spans="1:54" ht="15" customHeight="1">
      <c r="A391" s="279"/>
      <c r="B391" s="197"/>
      <c r="F391" s="340"/>
      <c r="G391" s="341"/>
      <c r="I391" s="340"/>
      <c r="J391" s="341"/>
      <c r="W391" s="433"/>
      <c r="X391" s="434"/>
      <c r="Y391" s="434"/>
      <c r="Z391" s="434"/>
      <c r="AA391" s="434"/>
      <c r="AB391" s="434"/>
      <c r="AC391" s="435"/>
      <c r="AD391" s="90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495"/>
      <c r="AW391" s="495"/>
      <c r="AX391" s="495"/>
      <c r="AY391" s="495"/>
      <c r="AZ391" s="495"/>
      <c r="BA391" s="495"/>
      <c r="BB391" s="495"/>
    </row>
    <row r="392" spans="1:54" ht="15" customHeight="1">
      <c r="A392" s="279"/>
      <c r="B392" s="197"/>
      <c r="F392" s="340"/>
      <c r="G392" s="341"/>
      <c r="I392" s="340"/>
      <c r="J392" s="341"/>
      <c r="W392" s="433"/>
      <c r="X392" s="434"/>
      <c r="Y392" s="434"/>
      <c r="Z392" s="434"/>
      <c r="AA392" s="434"/>
      <c r="AB392" s="434"/>
      <c r="AC392" s="435"/>
      <c r="AD392" s="90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495"/>
      <c r="AW392" s="495"/>
      <c r="AX392" s="495"/>
      <c r="AY392" s="495"/>
      <c r="AZ392" s="495"/>
      <c r="BA392" s="495"/>
      <c r="BB392" s="495"/>
    </row>
    <row r="393" spans="1:54" ht="15" customHeight="1">
      <c r="A393" s="279"/>
      <c r="B393" s="197"/>
      <c r="F393" s="340"/>
      <c r="G393" s="341"/>
      <c r="I393" s="340"/>
      <c r="J393" s="341"/>
      <c r="W393" s="433"/>
      <c r="X393" s="434"/>
      <c r="Y393" s="434"/>
      <c r="Z393" s="434"/>
      <c r="AA393" s="434"/>
      <c r="AB393" s="434"/>
      <c r="AC393" s="435"/>
      <c r="AD393" s="90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495"/>
      <c r="AW393" s="495"/>
      <c r="AX393" s="495"/>
      <c r="AY393" s="495"/>
      <c r="AZ393" s="495"/>
      <c r="BA393" s="495"/>
      <c r="BB393" s="495"/>
    </row>
    <row r="394" spans="1:54" ht="15" customHeight="1">
      <c r="A394" s="281"/>
      <c r="B394" s="282"/>
      <c r="F394" s="340"/>
      <c r="G394" s="341"/>
      <c r="I394" s="340"/>
      <c r="J394" s="341"/>
      <c r="W394" s="433"/>
      <c r="X394" s="434"/>
      <c r="Y394" s="434"/>
      <c r="Z394" s="434"/>
      <c r="AA394" s="434"/>
      <c r="AB394" s="434"/>
      <c r="AC394" s="435"/>
      <c r="AD394" s="90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495"/>
      <c r="AW394" s="495"/>
      <c r="AX394" s="495"/>
      <c r="AY394" s="495"/>
      <c r="AZ394" s="495"/>
      <c r="BA394" s="495"/>
      <c r="BB394" s="495"/>
    </row>
    <row r="395" spans="1:54" ht="15" customHeight="1">
      <c r="A395" s="281"/>
      <c r="B395" s="282"/>
      <c r="F395" s="340"/>
      <c r="G395" s="341"/>
      <c r="I395" s="340"/>
      <c r="J395" s="341"/>
      <c r="W395" s="433"/>
      <c r="X395" s="434"/>
      <c r="Y395" s="434"/>
      <c r="Z395" s="434"/>
      <c r="AA395" s="434"/>
      <c r="AB395" s="434"/>
      <c r="AC395" s="435"/>
      <c r="AD395" s="90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495"/>
      <c r="AW395" s="495"/>
      <c r="AX395" s="495"/>
      <c r="AY395" s="495"/>
      <c r="AZ395" s="495"/>
      <c r="BA395" s="495"/>
      <c r="BB395" s="495"/>
    </row>
    <row r="396" spans="1:54" ht="15" customHeight="1">
      <c r="A396" s="281"/>
      <c r="B396" s="282"/>
      <c r="F396" s="340"/>
      <c r="G396" s="341"/>
      <c r="I396" s="340"/>
      <c r="J396" s="341"/>
      <c r="W396" s="433"/>
      <c r="X396" s="434"/>
      <c r="Y396" s="434"/>
      <c r="Z396" s="434"/>
      <c r="AA396" s="434"/>
      <c r="AB396" s="434"/>
      <c r="AC396" s="435"/>
      <c r="AD396" s="90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495"/>
      <c r="AW396" s="495"/>
      <c r="AX396" s="495"/>
      <c r="AY396" s="495"/>
      <c r="AZ396" s="495"/>
      <c r="BA396" s="495"/>
      <c r="BB396" s="495"/>
    </row>
    <row r="397" spans="1:54" ht="15" customHeight="1">
      <c r="A397" s="281"/>
      <c r="B397" s="282"/>
      <c r="F397" s="340"/>
      <c r="G397" s="341"/>
      <c r="I397" s="340"/>
      <c r="J397" s="341"/>
      <c r="W397" s="433"/>
      <c r="X397" s="434"/>
      <c r="Y397" s="434"/>
      <c r="Z397" s="434"/>
      <c r="AA397" s="434"/>
      <c r="AB397" s="434"/>
      <c r="AC397" s="435"/>
      <c r="AD397" s="90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495"/>
      <c r="AW397" s="495"/>
      <c r="AX397" s="495"/>
      <c r="AY397" s="495"/>
      <c r="AZ397" s="495"/>
      <c r="BA397" s="495"/>
      <c r="BB397" s="495"/>
    </row>
    <row r="398" spans="1:54" ht="15" customHeight="1">
      <c r="A398" s="281"/>
      <c r="B398" s="282"/>
      <c r="F398" s="340"/>
      <c r="G398" s="341"/>
      <c r="I398" s="340"/>
      <c r="J398" s="341"/>
      <c r="W398" s="433"/>
      <c r="X398" s="434"/>
      <c r="Y398" s="434"/>
      <c r="Z398" s="434"/>
      <c r="AA398" s="434"/>
      <c r="AB398" s="434"/>
      <c r="AC398" s="435"/>
      <c r="AD398" s="90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495"/>
      <c r="AW398" s="495"/>
      <c r="AX398" s="495"/>
      <c r="AY398" s="495"/>
      <c r="AZ398" s="495"/>
      <c r="BA398" s="495"/>
      <c r="BB398" s="495"/>
    </row>
    <row r="399" spans="1:54" ht="15" customHeight="1">
      <c r="A399" s="281"/>
      <c r="B399" s="282"/>
      <c r="F399" s="340"/>
      <c r="G399" s="341"/>
      <c r="I399" s="340"/>
      <c r="J399" s="341"/>
      <c r="W399" s="433"/>
      <c r="X399" s="434"/>
      <c r="Y399" s="434"/>
      <c r="Z399" s="434"/>
      <c r="AA399" s="434"/>
      <c r="AB399" s="434"/>
      <c r="AC399" s="435"/>
      <c r="AD399" s="90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495"/>
      <c r="AW399" s="495"/>
      <c r="AX399" s="495"/>
      <c r="AY399" s="495"/>
      <c r="AZ399" s="495"/>
      <c r="BA399" s="495"/>
      <c r="BB399" s="495"/>
    </row>
    <row r="400" spans="1:54" ht="15" customHeight="1">
      <c r="A400" s="281"/>
      <c r="B400" s="282"/>
      <c r="F400" s="340"/>
      <c r="G400" s="341"/>
      <c r="I400" s="340"/>
      <c r="J400" s="341"/>
      <c r="W400" s="433"/>
      <c r="X400" s="434"/>
      <c r="Y400" s="434"/>
      <c r="Z400" s="434"/>
      <c r="AA400" s="434"/>
      <c r="AB400" s="434"/>
      <c r="AC400" s="435"/>
      <c r="AD400" s="90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495"/>
      <c r="AW400" s="495"/>
      <c r="AX400" s="495"/>
      <c r="AY400" s="495"/>
      <c r="AZ400" s="495"/>
      <c r="BA400" s="495"/>
      <c r="BB400" s="495"/>
    </row>
    <row r="401" spans="1:54" ht="15" customHeight="1">
      <c r="A401" s="281"/>
      <c r="B401" s="282"/>
      <c r="F401" s="340"/>
      <c r="G401" s="341"/>
      <c r="I401" s="340"/>
      <c r="J401" s="341"/>
      <c r="W401" s="433"/>
      <c r="X401" s="434"/>
      <c r="Y401" s="434"/>
      <c r="Z401" s="434"/>
      <c r="AA401" s="434"/>
      <c r="AB401" s="434"/>
      <c r="AC401" s="435"/>
      <c r="AD401" s="90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495"/>
      <c r="AW401" s="495"/>
      <c r="AX401" s="495"/>
      <c r="AY401" s="495"/>
      <c r="AZ401" s="495"/>
      <c r="BA401" s="495"/>
      <c r="BB401" s="495"/>
    </row>
    <row r="402" spans="1:54" ht="15" customHeight="1">
      <c r="A402" s="281"/>
      <c r="B402" s="282"/>
      <c r="F402" s="340"/>
      <c r="G402" s="341"/>
      <c r="I402" s="340"/>
      <c r="J402" s="341"/>
      <c r="W402" s="433"/>
      <c r="X402" s="434"/>
      <c r="Y402" s="434"/>
      <c r="Z402" s="434"/>
      <c r="AA402" s="434"/>
      <c r="AB402" s="434"/>
      <c r="AC402" s="435"/>
      <c r="AD402" s="90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495"/>
      <c r="AW402" s="495"/>
      <c r="AX402" s="495"/>
      <c r="AY402" s="495"/>
      <c r="AZ402" s="495"/>
      <c r="BA402" s="495"/>
      <c r="BB402" s="495"/>
    </row>
    <row r="403" spans="1:54" ht="15" customHeight="1">
      <c r="A403" s="281"/>
      <c r="B403" s="282"/>
      <c r="F403" s="340"/>
      <c r="G403" s="341"/>
      <c r="I403" s="340"/>
      <c r="J403" s="341"/>
      <c r="W403" s="433"/>
      <c r="X403" s="434"/>
      <c r="Y403" s="434"/>
      <c r="Z403" s="434"/>
      <c r="AA403" s="434"/>
      <c r="AB403" s="434"/>
      <c r="AC403" s="435"/>
      <c r="AD403" s="90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495"/>
      <c r="AW403" s="495"/>
      <c r="AX403" s="495"/>
      <c r="AY403" s="495"/>
      <c r="AZ403" s="495"/>
      <c r="BA403" s="495"/>
      <c r="BB403" s="495"/>
    </row>
    <row r="404" spans="1:54" ht="15" customHeight="1">
      <c r="A404" s="281"/>
      <c r="B404" s="282"/>
      <c r="F404" s="340"/>
      <c r="G404" s="341"/>
      <c r="I404" s="340"/>
      <c r="J404" s="341"/>
      <c r="W404" s="433"/>
      <c r="X404" s="434"/>
      <c r="Y404" s="434"/>
      <c r="Z404" s="434"/>
      <c r="AA404" s="434"/>
      <c r="AB404" s="434"/>
      <c r="AC404" s="435"/>
      <c r="AD404" s="90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495"/>
      <c r="AW404" s="495"/>
      <c r="AX404" s="495"/>
      <c r="AY404" s="495"/>
      <c r="AZ404" s="495"/>
      <c r="BA404" s="495"/>
      <c r="BB404" s="495"/>
    </row>
    <row r="405" spans="1:54" ht="15" customHeight="1">
      <c r="A405" s="281"/>
      <c r="B405" s="282"/>
      <c r="F405" s="340"/>
      <c r="G405" s="341"/>
      <c r="I405" s="340"/>
      <c r="J405" s="341"/>
      <c r="W405" s="433"/>
      <c r="X405" s="434"/>
      <c r="Y405" s="434"/>
      <c r="Z405" s="434"/>
      <c r="AA405" s="434"/>
      <c r="AB405" s="434"/>
      <c r="AC405" s="435"/>
      <c r="AD405" s="90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495"/>
      <c r="AW405" s="495"/>
      <c r="AX405" s="495"/>
      <c r="AY405" s="495"/>
      <c r="AZ405" s="495"/>
      <c r="BA405" s="495"/>
      <c r="BB405" s="495"/>
    </row>
    <row r="406" spans="1:54" ht="15" customHeight="1">
      <c r="A406" s="281"/>
      <c r="B406" s="282"/>
      <c r="F406" s="340"/>
      <c r="G406" s="341"/>
      <c r="I406" s="340"/>
      <c r="J406" s="341"/>
      <c r="W406" s="433"/>
      <c r="X406" s="434"/>
      <c r="Y406" s="434"/>
      <c r="Z406" s="434"/>
      <c r="AA406" s="434"/>
      <c r="AB406" s="434"/>
      <c r="AC406" s="435"/>
      <c r="AD406" s="90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495"/>
      <c r="AW406" s="495"/>
      <c r="AX406" s="495"/>
      <c r="AY406" s="495"/>
      <c r="AZ406" s="495"/>
      <c r="BA406" s="495"/>
      <c r="BB406" s="495"/>
    </row>
    <row r="407" spans="1:54" ht="15" customHeight="1">
      <c r="A407" s="281"/>
      <c r="B407" s="282"/>
      <c r="F407" s="340"/>
      <c r="G407" s="341"/>
      <c r="I407" s="340"/>
      <c r="J407" s="341"/>
      <c r="W407" s="433"/>
      <c r="X407" s="434"/>
      <c r="Y407" s="434"/>
      <c r="Z407" s="434"/>
      <c r="AA407" s="434"/>
      <c r="AB407" s="434"/>
      <c r="AC407" s="435"/>
      <c r="AD407" s="90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495"/>
      <c r="AW407" s="495"/>
      <c r="AX407" s="495"/>
      <c r="AY407" s="495"/>
      <c r="AZ407" s="495"/>
      <c r="BA407" s="495"/>
      <c r="BB407" s="495"/>
    </row>
    <row r="408" spans="1:54" ht="15" customHeight="1">
      <c r="A408" s="281"/>
      <c r="B408" s="282"/>
      <c r="F408" s="340"/>
      <c r="G408" s="341"/>
      <c r="I408" s="340"/>
      <c r="J408" s="341"/>
      <c r="W408" s="433"/>
      <c r="X408" s="434"/>
      <c r="Y408" s="434"/>
      <c r="Z408" s="434"/>
      <c r="AA408" s="434"/>
      <c r="AB408" s="434"/>
      <c r="AC408" s="435"/>
      <c r="AD408" s="90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495"/>
      <c r="AW408" s="495"/>
      <c r="AX408" s="495"/>
      <c r="AY408" s="495"/>
      <c r="AZ408" s="495"/>
      <c r="BA408" s="495"/>
      <c r="BB408" s="495"/>
    </row>
    <row r="409" spans="1:54" ht="15" customHeight="1">
      <c r="A409" s="281"/>
      <c r="B409" s="282"/>
      <c r="F409" s="340"/>
      <c r="G409" s="341"/>
      <c r="I409" s="340"/>
      <c r="J409" s="341"/>
      <c r="W409" s="433"/>
      <c r="X409" s="434"/>
      <c r="Y409" s="434"/>
      <c r="Z409" s="434"/>
      <c r="AA409" s="434"/>
      <c r="AB409" s="434"/>
      <c r="AC409" s="435"/>
      <c r="AD409" s="90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495"/>
      <c r="AW409" s="495"/>
      <c r="AX409" s="495"/>
      <c r="AY409" s="495"/>
      <c r="AZ409" s="495"/>
      <c r="BA409" s="495"/>
      <c r="BB409" s="495"/>
    </row>
    <row r="410" spans="1:54" ht="15" customHeight="1">
      <c r="A410" s="281"/>
      <c r="B410" s="282"/>
      <c r="F410" s="340"/>
      <c r="G410" s="341"/>
      <c r="I410" s="340"/>
      <c r="J410" s="341"/>
      <c r="W410" s="433"/>
      <c r="X410" s="434"/>
      <c r="Y410" s="434"/>
      <c r="Z410" s="434"/>
      <c r="AA410" s="434"/>
      <c r="AB410" s="434"/>
      <c r="AC410" s="435"/>
      <c r="AD410" s="90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495"/>
      <c r="AW410" s="495"/>
      <c r="AX410" s="495"/>
      <c r="AY410" s="495"/>
      <c r="AZ410" s="495"/>
      <c r="BA410" s="495"/>
      <c r="BB410" s="495"/>
    </row>
    <row r="411" spans="1:54" ht="15" customHeight="1">
      <c r="A411" s="281"/>
      <c r="B411" s="282"/>
      <c r="F411" s="340"/>
      <c r="G411" s="341"/>
      <c r="I411" s="340"/>
      <c r="J411" s="341"/>
      <c r="W411" s="433"/>
      <c r="X411" s="434"/>
      <c r="Y411" s="434"/>
      <c r="Z411" s="434"/>
      <c r="AA411" s="434"/>
      <c r="AB411" s="434"/>
      <c r="AC411" s="435"/>
      <c r="AD411" s="90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495"/>
      <c r="AW411" s="495"/>
      <c r="AX411" s="495"/>
      <c r="AY411" s="495"/>
      <c r="AZ411" s="495"/>
      <c r="BA411" s="495"/>
      <c r="BB411" s="495"/>
    </row>
    <row r="412" spans="1:54" ht="15" customHeight="1">
      <c r="A412" s="281"/>
      <c r="B412" s="282"/>
      <c r="F412" s="340"/>
      <c r="G412" s="341"/>
      <c r="I412" s="340"/>
      <c r="J412" s="341"/>
      <c r="W412" s="433"/>
      <c r="X412" s="434"/>
      <c r="Y412" s="434"/>
      <c r="Z412" s="434"/>
      <c r="AA412" s="434"/>
      <c r="AB412" s="434"/>
      <c r="AC412" s="435"/>
      <c r="AD412" s="90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495"/>
      <c r="AW412" s="495"/>
      <c r="AX412" s="495"/>
      <c r="AY412" s="495"/>
      <c r="AZ412" s="495"/>
      <c r="BA412" s="495"/>
      <c r="BB412" s="495"/>
    </row>
    <row r="413" spans="1:54" ht="15" customHeight="1">
      <c r="A413" s="281"/>
      <c r="B413" s="282"/>
      <c r="F413" s="340"/>
      <c r="G413" s="341"/>
      <c r="I413" s="340"/>
      <c r="J413" s="341"/>
      <c r="W413" s="433"/>
      <c r="X413" s="434"/>
      <c r="Y413" s="434"/>
      <c r="Z413" s="434"/>
      <c r="AA413" s="434"/>
      <c r="AB413" s="434"/>
      <c r="AC413" s="435"/>
      <c r="AD413" s="90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495"/>
      <c r="AW413" s="495"/>
      <c r="AX413" s="495"/>
      <c r="AY413" s="495"/>
      <c r="AZ413" s="495"/>
      <c r="BA413" s="495"/>
      <c r="BB413" s="495"/>
    </row>
    <row r="414" spans="1:54" ht="15" customHeight="1">
      <c r="A414" s="281"/>
      <c r="B414" s="282"/>
      <c r="F414" s="340"/>
      <c r="G414" s="341"/>
      <c r="I414" s="340"/>
      <c r="J414" s="341"/>
      <c r="W414" s="433"/>
      <c r="X414" s="434"/>
      <c r="Y414" s="434"/>
      <c r="Z414" s="434"/>
      <c r="AA414" s="434"/>
      <c r="AB414" s="434"/>
      <c r="AC414" s="435"/>
      <c r="AD414" s="90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495"/>
      <c r="AW414" s="495"/>
      <c r="AX414" s="495"/>
      <c r="AY414" s="495"/>
      <c r="AZ414" s="495"/>
      <c r="BA414" s="495"/>
      <c r="BB414" s="495"/>
    </row>
    <row r="415" spans="1:54" ht="15" customHeight="1">
      <c r="A415" s="281"/>
      <c r="B415" s="282"/>
      <c r="F415" s="340"/>
      <c r="G415" s="341"/>
      <c r="I415" s="340"/>
      <c r="J415" s="341"/>
      <c r="W415" s="433"/>
      <c r="X415" s="434"/>
      <c r="Y415" s="434"/>
      <c r="Z415" s="434"/>
      <c r="AA415" s="434"/>
      <c r="AB415" s="434"/>
      <c r="AC415" s="435"/>
      <c r="AD415" s="90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495"/>
      <c r="AW415" s="495"/>
      <c r="AX415" s="495"/>
      <c r="AY415" s="495"/>
      <c r="AZ415" s="495"/>
      <c r="BA415" s="495"/>
      <c r="BB415" s="495"/>
    </row>
    <row r="416" spans="1:54" ht="15" customHeight="1">
      <c r="A416" s="281"/>
      <c r="B416" s="282"/>
      <c r="F416" s="340"/>
      <c r="G416" s="341"/>
      <c r="I416" s="340"/>
      <c r="J416" s="341"/>
      <c r="W416" s="433"/>
      <c r="X416" s="434"/>
      <c r="Y416" s="434"/>
      <c r="Z416" s="434"/>
      <c r="AA416" s="434"/>
      <c r="AB416" s="434"/>
      <c r="AC416" s="435"/>
      <c r="AD416" s="90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495"/>
      <c r="AW416" s="495"/>
      <c r="AX416" s="495"/>
      <c r="AY416" s="495"/>
      <c r="AZ416" s="495"/>
      <c r="BA416" s="495"/>
      <c r="BB416" s="495"/>
    </row>
    <row r="417" spans="1:54" ht="15" customHeight="1">
      <c r="A417" s="281"/>
      <c r="B417" s="282"/>
      <c r="F417" s="340"/>
      <c r="G417" s="341"/>
      <c r="I417" s="340"/>
      <c r="J417" s="341"/>
      <c r="W417" s="433"/>
      <c r="X417" s="434"/>
      <c r="Y417" s="434"/>
      <c r="Z417" s="434"/>
      <c r="AA417" s="434"/>
      <c r="AB417" s="434"/>
      <c r="AC417" s="435"/>
      <c r="AD417" s="90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495"/>
      <c r="AW417" s="495"/>
      <c r="AX417" s="495"/>
      <c r="AY417" s="495"/>
      <c r="AZ417" s="495"/>
      <c r="BA417" s="495"/>
      <c r="BB417" s="495"/>
    </row>
    <row r="418" spans="1:54" ht="15" customHeight="1">
      <c r="A418" s="281"/>
      <c r="B418" s="282"/>
      <c r="F418" s="340"/>
      <c r="G418" s="341"/>
      <c r="I418" s="340"/>
      <c r="J418" s="341"/>
      <c r="W418" s="433"/>
      <c r="X418" s="434"/>
      <c r="Y418" s="434"/>
      <c r="Z418" s="434"/>
      <c r="AA418" s="434"/>
      <c r="AB418" s="434"/>
      <c r="AC418" s="435"/>
      <c r="AD418" s="90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495"/>
      <c r="AW418" s="495"/>
      <c r="AX418" s="495"/>
      <c r="AY418" s="495"/>
      <c r="AZ418" s="495"/>
      <c r="BA418" s="495"/>
      <c r="BB418" s="495"/>
    </row>
    <row r="419" spans="1:54" ht="15" customHeight="1">
      <c r="A419" s="281"/>
      <c r="B419" s="282"/>
      <c r="F419" s="340"/>
      <c r="G419" s="341"/>
      <c r="I419" s="340"/>
      <c r="J419" s="341"/>
      <c r="W419" s="433"/>
      <c r="X419" s="434"/>
      <c r="Y419" s="434"/>
      <c r="Z419" s="434"/>
      <c r="AA419" s="434"/>
      <c r="AB419" s="434"/>
      <c r="AC419" s="435"/>
      <c r="AD419" s="90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495"/>
      <c r="AW419" s="495"/>
      <c r="AX419" s="495"/>
      <c r="AY419" s="495"/>
      <c r="AZ419" s="495"/>
      <c r="BA419" s="495"/>
      <c r="BB419" s="495"/>
    </row>
    <row r="420" spans="1:54" ht="15" customHeight="1">
      <c r="A420" s="281"/>
      <c r="B420" s="282"/>
      <c r="F420" s="340"/>
      <c r="G420" s="341"/>
      <c r="I420" s="340"/>
      <c r="J420" s="341"/>
      <c r="W420" s="433"/>
      <c r="X420" s="434"/>
      <c r="Y420" s="434"/>
      <c r="Z420" s="434"/>
      <c r="AA420" s="434"/>
      <c r="AB420" s="434"/>
      <c r="AC420" s="435"/>
      <c r="AD420" s="90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495"/>
      <c r="AW420" s="495"/>
      <c r="AX420" s="495"/>
      <c r="AY420" s="495"/>
      <c r="AZ420" s="495"/>
      <c r="BA420" s="495"/>
      <c r="BB420" s="495"/>
    </row>
    <row r="421" spans="1:54" ht="15" customHeight="1">
      <c r="A421" s="281"/>
      <c r="B421" s="282"/>
      <c r="F421" s="340"/>
      <c r="G421" s="341"/>
      <c r="I421" s="340"/>
      <c r="J421" s="341"/>
      <c r="W421" s="433"/>
      <c r="X421" s="434"/>
      <c r="Y421" s="434"/>
      <c r="Z421" s="434"/>
      <c r="AA421" s="434"/>
      <c r="AB421" s="434"/>
      <c r="AC421" s="435"/>
      <c r="AD421" s="90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495"/>
      <c r="AW421" s="495"/>
      <c r="AX421" s="495"/>
      <c r="AY421" s="495"/>
      <c r="AZ421" s="495"/>
      <c r="BA421" s="495"/>
      <c r="BB421" s="495"/>
    </row>
    <row r="422" spans="1:54" ht="15" customHeight="1">
      <c r="A422" s="281"/>
      <c r="B422" s="282"/>
      <c r="F422" s="340"/>
      <c r="G422" s="341"/>
      <c r="I422" s="340"/>
      <c r="J422" s="341"/>
      <c r="W422" s="433"/>
      <c r="X422" s="434"/>
      <c r="Y422" s="434"/>
      <c r="Z422" s="434"/>
      <c r="AA422" s="434"/>
      <c r="AB422" s="434"/>
      <c r="AC422" s="435"/>
      <c r="AD422" s="90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495"/>
      <c r="AW422" s="495"/>
      <c r="AX422" s="495"/>
      <c r="AY422" s="495"/>
      <c r="AZ422" s="495"/>
      <c r="BA422" s="495"/>
      <c r="BB422" s="495"/>
    </row>
    <row r="423" spans="1:54" ht="15" customHeight="1">
      <c r="A423" s="281"/>
      <c r="B423" s="282"/>
      <c r="F423" s="340"/>
      <c r="G423" s="341"/>
      <c r="I423" s="340"/>
      <c r="J423" s="341"/>
      <c r="W423" s="433"/>
      <c r="X423" s="434"/>
      <c r="Y423" s="434"/>
      <c r="Z423" s="434"/>
      <c r="AA423" s="434"/>
      <c r="AB423" s="434"/>
      <c r="AC423" s="435"/>
      <c r="AD423" s="90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495"/>
      <c r="AW423" s="495"/>
      <c r="AX423" s="495"/>
      <c r="AY423" s="495"/>
      <c r="AZ423" s="495"/>
      <c r="BA423" s="495"/>
      <c r="BB423" s="495"/>
    </row>
    <row r="424" spans="1:54" ht="15" customHeight="1">
      <c r="A424" s="281"/>
      <c r="B424" s="282"/>
      <c r="F424" s="340"/>
      <c r="G424" s="341"/>
      <c r="I424" s="340"/>
      <c r="J424" s="341"/>
      <c r="W424" s="433"/>
      <c r="X424" s="434"/>
      <c r="Y424" s="434"/>
      <c r="Z424" s="434"/>
      <c r="AA424" s="434"/>
      <c r="AB424" s="434"/>
      <c r="AC424" s="435"/>
      <c r="AD424" s="90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495"/>
      <c r="AW424" s="495"/>
      <c r="AX424" s="495"/>
      <c r="AY424" s="495"/>
      <c r="AZ424" s="495"/>
      <c r="BA424" s="495"/>
      <c r="BB424" s="495"/>
    </row>
    <row r="425" spans="1:54" ht="15" customHeight="1">
      <c r="A425" s="281"/>
      <c r="B425" s="282"/>
      <c r="F425" s="340"/>
      <c r="G425" s="341"/>
      <c r="I425" s="340"/>
      <c r="J425" s="341"/>
      <c r="W425" s="433"/>
      <c r="X425" s="434"/>
      <c r="Y425" s="434"/>
      <c r="Z425" s="434"/>
      <c r="AA425" s="434"/>
      <c r="AB425" s="434"/>
      <c r="AC425" s="435"/>
      <c r="AD425" s="90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495"/>
      <c r="AW425" s="495"/>
      <c r="AX425" s="495"/>
      <c r="AY425" s="495"/>
      <c r="AZ425" s="495"/>
      <c r="BA425" s="495"/>
      <c r="BB425" s="495"/>
    </row>
    <row r="426" spans="1:54" ht="15" customHeight="1">
      <c r="A426" s="281"/>
      <c r="B426" s="282"/>
      <c r="F426" s="340"/>
      <c r="G426" s="341"/>
      <c r="I426" s="340"/>
      <c r="J426" s="341"/>
      <c r="W426" s="433"/>
      <c r="X426" s="434"/>
      <c r="Y426" s="434"/>
      <c r="Z426" s="434"/>
      <c r="AA426" s="434"/>
      <c r="AB426" s="434"/>
      <c r="AC426" s="435"/>
      <c r="AD426" s="90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495"/>
      <c r="AW426" s="495"/>
      <c r="AX426" s="495"/>
      <c r="AY426" s="495"/>
      <c r="AZ426" s="495"/>
      <c r="BA426" s="495"/>
      <c r="BB426" s="495"/>
    </row>
    <row r="427" spans="1:54" ht="15" customHeight="1">
      <c r="A427" s="281"/>
      <c r="B427" s="282"/>
      <c r="F427" s="340"/>
      <c r="G427" s="341"/>
      <c r="I427" s="340"/>
      <c r="J427" s="341"/>
      <c r="W427" s="433"/>
      <c r="X427" s="434"/>
      <c r="Y427" s="434"/>
      <c r="Z427" s="434"/>
      <c r="AA427" s="434"/>
      <c r="AB427" s="434"/>
      <c r="AC427" s="435"/>
      <c r="AD427" s="90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495"/>
      <c r="AW427" s="495"/>
      <c r="AX427" s="495"/>
      <c r="AY427" s="495"/>
      <c r="AZ427" s="495"/>
      <c r="BA427" s="495"/>
      <c r="BB427" s="495"/>
    </row>
    <row r="428" spans="1:54" ht="15" customHeight="1">
      <c r="A428" s="281"/>
      <c r="B428" s="282"/>
      <c r="F428" s="340"/>
      <c r="G428" s="341"/>
      <c r="I428" s="340"/>
      <c r="J428" s="341"/>
      <c r="W428" s="433"/>
      <c r="X428" s="434"/>
      <c r="Y428" s="434"/>
      <c r="Z428" s="434"/>
      <c r="AA428" s="434"/>
      <c r="AB428" s="434"/>
      <c r="AC428" s="435"/>
      <c r="AD428" s="90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495"/>
      <c r="AW428" s="495"/>
      <c r="AX428" s="495"/>
      <c r="AY428" s="495"/>
      <c r="AZ428" s="495"/>
      <c r="BA428" s="495"/>
      <c r="BB428" s="495"/>
    </row>
    <row r="429" spans="1:54" ht="15" customHeight="1">
      <c r="A429" s="281"/>
      <c r="B429" s="282"/>
      <c r="F429" s="340"/>
      <c r="G429" s="341"/>
      <c r="I429" s="340"/>
      <c r="J429" s="341"/>
      <c r="W429" s="433"/>
      <c r="X429" s="434"/>
      <c r="Y429" s="434"/>
      <c r="Z429" s="434"/>
      <c r="AA429" s="434"/>
      <c r="AB429" s="434"/>
      <c r="AC429" s="435"/>
      <c r="AD429" s="90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495"/>
      <c r="AW429" s="495"/>
      <c r="AX429" s="495"/>
      <c r="AY429" s="495"/>
      <c r="AZ429" s="495"/>
      <c r="BA429" s="495"/>
      <c r="BB429" s="495"/>
    </row>
    <row r="430" spans="1:54" ht="15" customHeight="1">
      <c r="A430" s="281"/>
      <c r="B430" s="282"/>
      <c r="F430" s="340"/>
      <c r="G430" s="341"/>
      <c r="I430" s="340"/>
      <c r="J430" s="341"/>
      <c r="W430" s="433"/>
      <c r="X430" s="434"/>
      <c r="Y430" s="434"/>
      <c r="Z430" s="434"/>
      <c r="AA430" s="434"/>
      <c r="AB430" s="434"/>
      <c r="AC430" s="435"/>
      <c r="AD430" s="90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495"/>
      <c r="AW430" s="495"/>
      <c r="AX430" s="495"/>
      <c r="AY430" s="495"/>
      <c r="AZ430" s="495"/>
      <c r="BA430" s="495"/>
      <c r="BB430" s="495"/>
    </row>
    <row r="431" spans="1:54" ht="15" customHeight="1">
      <c r="A431" s="281"/>
      <c r="B431" s="282"/>
      <c r="F431" s="340"/>
      <c r="G431" s="341"/>
      <c r="I431" s="340"/>
      <c r="J431" s="341"/>
      <c r="W431" s="433"/>
      <c r="X431" s="434"/>
      <c r="Y431" s="434"/>
      <c r="Z431" s="434"/>
      <c r="AA431" s="434"/>
      <c r="AB431" s="434"/>
      <c r="AC431" s="435"/>
      <c r="AD431" s="90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495"/>
      <c r="AW431" s="495"/>
      <c r="AX431" s="495"/>
      <c r="AY431" s="495"/>
      <c r="AZ431" s="495"/>
      <c r="BA431" s="495"/>
      <c r="BB431" s="495"/>
    </row>
    <row r="432" spans="1:54" ht="15" customHeight="1">
      <c r="A432" s="281"/>
      <c r="B432" s="282"/>
      <c r="F432" s="340"/>
      <c r="G432" s="341"/>
      <c r="I432" s="340"/>
      <c r="J432" s="341"/>
      <c r="W432" s="433"/>
      <c r="X432" s="434"/>
      <c r="Y432" s="434"/>
      <c r="Z432" s="434"/>
      <c r="AA432" s="434"/>
      <c r="AB432" s="434"/>
      <c r="AC432" s="435"/>
      <c r="AD432" s="90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495"/>
      <c r="AW432" s="495"/>
      <c r="AX432" s="495"/>
      <c r="AY432" s="495"/>
      <c r="AZ432" s="495"/>
      <c r="BA432" s="495"/>
      <c r="BB432" s="495"/>
    </row>
    <row r="433" spans="1:54" ht="15" customHeight="1">
      <c r="A433" s="281"/>
      <c r="B433" s="282"/>
      <c r="F433" s="340"/>
      <c r="G433" s="341"/>
      <c r="I433" s="340"/>
      <c r="J433" s="341"/>
      <c r="W433" s="433"/>
      <c r="X433" s="434"/>
      <c r="Y433" s="434"/>
      <c r="Z433" s="434"/>
      <c r="AA433" s="434"/>
      <c r="AB433" s="434"/>
      <c r="AC433" s="435"/>
      <c r="AD433" s="90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495"/>
      <c r="AW433" s="495"/>
      <c r="AX433" s="495"/>
      <c r="AY433" s="495"/>
      <c r="AZ433" s="495"/>
      <c r="BA433" s="495"/>
      <c r="BB433" s="495"/>
    </row>
    <row r="434" spans="1:54" ht="15" customHeight="1">
      <c r="A434" s="281"/>
      <c r="B434" s="282"/>
      <c r="F434" s="340"/>
      <c r="G434" s="341"/>
      <c r="I434" s="340"/>
      <c r="J434" s="341"/>
      <c r="W434" s="433"/>
      <c r="X434" s="434"/>
      <c r="Y434" s="434"/>
      <c r="Z434" s="434"/>
      <c r="AA434" s="434"/>
      <c r="AB434" s="434"/>
      <c r="AC434" s="435"/>
      <c r="AD434" s="90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495"/>
      <c r="AW434" s="495"/>
      <c r="AX434" s="495"/>
      <c r="AY434" s="495"/>
      <c r="AZ434" s="495"/>
      <c r="BA434" s="495"/>
      <c r="BB434" s="495"/>
    </row>
    <row r="435" spans="1:54" ht="15" customHeight="1">
      <c r="A435" s="281"/>
      <c r="B435" s="282"/>
      <c r="F435" s="340"/>
      <c r="G435" s="341"/>
      <c r="I435" s="340"/>
      <c r="J435" s="341"/>
      <c r="W435" s="433"/>
      <c r="X435" s="434"/>
      <c r="Y435" s="434"/>
      <c r="Z435" s="434"/>
      <c r="AA435" s="434"/>
      <c r="AB435" s="434"/>
      <c r="AC435" s="435"/>
      <c r="AD435" s="90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495"/>
      <c r="AW435" s="495"/>
      <c r="AX435" s="495"/>
      <c r="AY435" s="495"/>
      <c r="AZ435" s="495"/>
      <c r="BA435" s="495"/>
      <c r="BB435" s="495"/>
    </row>
    <row r="436" spans="1:54" ht="15" customHeight="1">
      <c r="A436" s="281"/>
      <c r="B436" s="282"/>
      <c r="F436" s="340"/>
      <c r="G436" s="341"/>
      <c r="I436" s="340"/>
      <c r="J436" s="341"/>
      <c r="W436" s="433"/>
      <c r="X436" s="434"/>
      <c r="Y436" s="434"/>
      <c r="Z436" s="434"/>
      <c r="AA436" s="434"/>
      <c r="AB436" s="434"/>
      <c r="AC436" s="435"/>
      <c r="AD436" s="90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495"/>
      <c r="AW436" s="495"/>
      <c r="AX436" s="495"/>
      <c r="AY436" s="495"/>
      <c r="AZ436" s="495"/>
      <c r="BA436" s="495"/>
      <c r="BB436" s="495"/>
    </row>
    <row r="437" spans="1:54" ht="15" customHeight="1">
      <c r="A437" s="281"/>
      <c r="B437" s="282"/>
      <c r="F437" s="340"/>
      <c r="G437" s="341"/>
      <c r="I437" s="340"/>
      <c r="J437" s="341"/>
      <c r="W437" s="433"/>
      <c r="X437" s="434"/>
      <c r="Y437" s="434"/>
      <c r="Z437" s="434"/>
      <c r="AA437" s="434"/>
      <c r="AB437" s="434"/>
      <c r="AC437" s="435"/>
      <c r="AD437" s="90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495"/>
      <c r="AW437" s="495"/>
      <c r="AX437" s="495"/>
      <c r="AY437" s="495"/>
      <c r="AZ437" s="495"/>
      <c r="BA437" s="495"/>
      <c r="BB437" s="495"/>
    </row>
    <row r="438" spans="1:54" ht="15" customHeight="1">
      <c r="A438" s="281"/>
      <c r="B438" s="282"/>
      <c r="F438" s="340"/>
      <c r="G438" s="341"/>
      <c r="I438" s="340"/>
      <c r="J438" s="341"/>
      <c r="W438" s="433"/>
      <c r="X438" s="434"/>
      <c r="Y438" s="434"/>
      <c r="Z438" s="434"/>
      <c r="AA438" s="434"/>
      <c r="AB438" s="434"/>
      <c r="AC438" s="435"/>
      <c r="AD438" s="90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495"/>
      <c r="AW438" s="495"/>
      <c r="AX438" s="495"/>
      <c r="AY438" s="495"/>
      <c r="AZ438" s="495"/>
      <c r="BA438" s="495"/>
      <c r="BB438" s="495"/>
    </row>
    <row r="439" spans="1:54" ht="15" customHeight="1">
      <c r="A439" s="281"/>
      <c r="B439" s="282"/>
      <c r="F439" s="340"/>
      <c r="G439" s="341"/>
      <c r="I439" s="340"/>
      <c r="J439" s="341"/>
      <c r="W439" s="433"/>
      <c r="X439" s="434"/>
      <c r="Y439" s="434"/>
      <c r="Z439" s="434"/>
      <c r="AA439" s="434"/>
      <c r="AB439" s="434"/>
      <c r="AC439" s="435"/>
      <c r="AD439" s="90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495"/>
      <c r="AW439" s="495"/>
      <c r="AX439" s="495"/>
      <c r="AY439" s="495"/>
      <c r="AZ439" s="495"/>
      <c r="BA439" s="495"/>
      <c r="BB439" s="495"/>
    </row>
    <row r="440" spans="1:54" ht="15" customHeight="1">
      <c r="A440" s="281"/>
      <c r="B440" s="282"/>
      <c r="F440" s="340"/>
      <c r="G440" s="341"/>
      <c r="I440" s="340"/>
      <c r="J440" s="341"/>
      <c r="W440" s="433"/>
      <c r="X440" s="434"/>
      <c r="Y440" s="434"/>
      <c r="Z440" s="434"/>
      <c r="AA440" s="434"/>
      <c r="AB440" s="434"/>
      <c r="AC440" s="435"/>
      <c r="AD440" s="90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495"/>
      <c r="AW440" s="495"/>
      <c r="AX440" s="495"/>
      <c r="AY440" s="495"/>
      <c r="AZ440" s="495"/>
      <c r="BA440" s="495"/>
      <c r="BB440" s="495"/>
    </row>
    <row r="441" spans="1:54" ht="15" customHeight="1">
      <c r="A441" s="281"/>
      <c r="B441" s="282"/>
      <c r="F441" s="340"/>
      <c r="G441" s="341"/>
      <c r="I441" s="340"/>
      <c r="J441" s="341"/>
      <c r="W441" s="433"/>
      <c r="X441" s="434"/>
      <c r="Y441" s="434"/>
      <c r="Z441" s="434"/>
      <c r="AA441" s="434"/>
      <c r="AB441" s="434"/>
      <c r="AC441" s="435"/>
      <c r="AD441" s="90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495"/>
      <c r="AW441" s="495"/>
      <c r="AX441" s="495"/>
      <c r="AY441" s="495"/>
      <c r="AZ441" s="495"/>
      <c r="BA441" s="495"/>
      <c r="BB441" s="495"/>
    </row>
    <row r="442" spans="1:54" ht="15" customHeight="1">
      <c r="A442" s="281"/>
      <c r="B442" s="282"/>
      <c r="F442" s="340"/>
      <c r="G442" s="341"/>
      <c r="I442" s="340"/>
      <c r="J442" s="341"/>
      <c r="W442" s="433"/>
      <c r="X442" s="434"/>
      <c r="Y442" s="434"/>
      <c r="Z442" s="434"/>
      <c r="AA442" s="434"/>
      <c r="AB442" s="434"/>
      <c r="AC442" s="435"/>
      <c r="AD442" s="90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495"/>
      <c r="AW442" s="495"/>
      <c r="AX442" s="495"/>
      <c r="AY442" s="495"/>
      <c r="AZ442" s="495"/>
      <c r="BA442" s="495"/>
      <c r="BB442" s="495"/>
    </row>
    <row r="443" spans="1:54" ht="15" customHeight="1">
      <c r="A443" s="281"/>
      <c r="B443" s="282"/>
      <c r="F443" s="340"/>
      <c r="G443" s="341"/>
      <c r="I443" s="340"/>
      <c r="J443" s="341"/>
      <c r="W443" s="433"/>
      <c r="X443" s="434"/>
      <c r="Y443" s="434"/>
      <c r="Z443" s="434"/>
      <c r="AA443" s="434"/>
      <c r="AB443" s="434"/>
      <c r="AC443" s="435"/>
      <c r="AD443" s="90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495"/>
      <c r="AW443" s="495"/>
      <c r="AX443" s="495"/>
      <c r="AY443" s="495"/>
      <c r="AZ443" s="495"/>
      <c r="BA443" s="495"/>
      <c r="BB443" s="495"/>
    </row>
    <row r="444" spans="1:54" ht="15" customHeight="1">
      <c r="A444" s="281"/>
      <c r="B444" s="282"/>
      <c r="F444" s="340"/>
      <c r="G444" s="341"/>
      <c r="I444" s="340"/>
      <c r="J444" s="341"/>
      <c r="W444" s="433"/>
      <c r="X444" s="434"/>
      <c r="Y444" s="434"/>
      <c r="Z444" s="434"/>
      <c r="AA444" s="434"/>
      <c r="AB444" s="434"/>
      <c r="AC444" s="435"/>
      <c r="AD444" s="90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495"/>
      <c r="AW444" s="495"/>
      <c r="AX444" s="495"/>
      <c r="AY444" s="495"/>
      <c r="AZ444" s="495"/>
      <c r="BA444" s="495"/>
      <c r="BB444" s="495"/>
    </row>
    <row r="445" spans="1:54" ht="15" customHeight="1">
      <c r="A445" s="281"/>
      <c r="B445" s="282"/>
      <c r="F445" s="340"/>
      <c r="G445" s="341"/>
      <c r="I445" s="340"/>
      <c r="J445" s="341"/>
      <c r="W445" s="433"/>
      <c r="X445" s="434"/>
      <c r="Y445" s="434"/>
      <c r="Z445" s="434"/>
      <c r="AA445" s="434"/>
      <c r="AB445" s="434"/>
      <c r="AC445" s="435"/>
      <c r="AD445" s="90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495"/>
      <c r="AW445" s="495"/>
      <c r="AX445" s="495"/>
      <c r="AY445" s="495"/>
      <c r="AZ445" s="495"/>
      <c r="BA445" s="495"/>
      <c r="BB445" s="495"/>
    </row>
    <row r="446" spans="1:54" ht="15" customHeight="1">
      <c r="A446" s="281"/>
      <c r="B446" s="282"/>
      <c r="F446" s="340"/>
      <c r="G446" s="341"/>
      <c r="I446" s="340"/>
      <c r="J446" s="341"/>
      <c r="W446" s="433"/>
      <c r="X446" s="434"/>
      <c r="Y446" s="434"/>
      <c r="Z446" s="434"/>
      <c r="AA446" s="434"/>
      <c r="AB446" s="434"/>
      <c r="AC446" s="435"/>
      <c r="AD446" s="90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495"/>
      <c r="AW446" s="495"/>
      <c r="AX446" s="495"/>
      <c r="AY446" s="495"/>
      <c r="AZ446" s="495"/>
      <c r="BA446" s="495"/>
      <c r="BB446" s="495"/>
    </row>
    <row r="447" spans="1:54" ht="15" customHeight="1">
      <c r="A447" s="281"/>
      <c r="B447" s="282"/>
      <c r="F447" s="340"/>
      <c r="G447" s="341"/>
      <c r="I447" s="340"/>
      <c r="J447" s="341"/>
      <c r="W447" s="433"/>
      <c r="X447" s="434"/>
      <c r="Y447" s="434"/>
      <c r="Z447" s="434"/>
      <c r="AA447" s="434"/>
      <c r="AB447" s="434"/>
      <c r="AC447" s="435"/>
      <c r="AD447" s="90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495"/>
      <c r="AW447" s="495"/>
      <c r="AX447" s="495"/>
      <c r="AY447" s="495"/>
      <c r="AZ447" s="495"/>
      <c r="BA447" s="495"/>
      <c r="BB447" s="495"/>
    </row>
    <row r="448" spans="1:54" ht="15" customHeight="1">
      <c r="A448" s="281"/>
      <c r="B448" s="282"/>
      <c r="F448" s="340"/>
      <c r="G448" s="341"/>
      <c r="I448" s="340"/>
      <c r="J448" s="341"/>
      <c r="W448" s="433"/>
      <c r="X448" s="434"/>
      <c r="Y448" s="434"/>
      <c r="Z448" s="434"/>
      <c r="AA448" s="434"/>
      <c r="AB448" s="434"/>
      <c r="AC448" s="435"/>
      <c r="AD448" s="90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495"/>
      <c r="AW448" s="495"/>
      <c r="AX448" s="495"/>
      <c r="AY448" s="495"/>
      <c r="AZ448" s="495"/>
      <c r="BA448" s="495"/>
      <c r="BB448" s="495"/>
    </row>
    <row r="449" spans="1:54" ht="15" customHeight="1">
      <c r="A449" s="281"/>
      <c r="B449" s="282"/>
      <c r="F449" s="340"/>
      <c r="G449" s="341"/>
      <c r="I449" s="340"/>
      <c r="J449" s="341"/>
      <c r="W449" s="433"/>
      <c r="X449" s="434"/>
      <c r="Y449" s="434"/>
      <c r="Z449" s="434"/>
      <c r="AA449" s="434"/>
      <c r="AB449" s="434"/>
      <c r="AC449" s="435"/>
      <c r="AD449" s="90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495"/>
      <c r="AW449" s="495"/>
      <c r="AX449" s="495"/>
      <c r="AY449" s="495"/>
      <c r="AZ449" s="495"/>
      <c r="BA449" s="495"/>
      <c r="BB449" s="495"/>
    </row>
    <row r="450" spans="1:54" ht="15" customHeight="1">
      <c r="A450" s="281"/>
      <c r="B450" s="282"/>
      <c r="F450" s="340"/>
      <c r="G450" s="341"/>
      <c r="I450" s="340"/>
      <c r="J450" s="341"/>
      <c r="W450" s="433"/>
      <c r="X450" s="434"/>
      <c r="Y450" s="434"/>
      <c r="Z450" s="434"/>
      <c r="AA450" s="434"/>
      <c r="AB450" s="434"/>
      <c r="AC450" s="435"/>
      <c r="AD450" s="90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495"/>
      <c r="AW450" s="495"/>
      <c r="AX450" s="495"/>
      <c r="AY450" s="495"/>
      <c r="AZ450" s="495"/>
      <c r="BA450" s="495"/>
      <c r="BB450" s="495"/>
    </row>
    <row r="451" spans="1:54" ht="15" customHeight="1">
      <c r="A451" s="281"/>
      <c r="B451" s="282"/>
      <c r="F451" s="340"/>
      <c r="G451" s="341"/>
      <c r="I451" s="340"/>
      <c r="J451" s="341"/>
      <c r="W451" s="433"/>
      <c r="X451" s="434"/>
      <c r="Y451" s="434"/>
      <c r="Z451" s="434"/>
      <c r="AA451" s="434"/>
      <c r="AB451" s="434"/>
      <c r="AC451" s="435"/>
      <c r="AD451" s="90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495"/>
      <c r="AW451" s="495"/>
      <c r="AX451" s="495"/>
      <c r="AY451" s="495"/>
      <c r="AZ451" s="495"/>
      <c r="BA451" s="495"/>
      <c r="BB451" s="495"/>
    </row>
    <row r="452" spans="1:54" ht="15" customHeight="1">
      <c r="A452" s="281"/>
      <c r="B452" s="282"/>
      <c r="F452" s="340"/>
      <c r="G452" s="341"/>
      <c r="I452" s="340"/>
      <c r="J452" s="341"/>
      <c r="W452" s="433"/>
      <c r="X452" s="434"/>
      <c r="Y452" s="434"/>
      <c r="Z452" s="434"/>
      <c r="AA452" s="434"/>
      <c r="AB452" s="434"/>
      <c r="AC452" s="435"/>
      <c r="AD452" s="90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495"/>
      <c r="AW452" s="495"/>
      <c r="AX452" s="495"/>
      <c r="AY452" s="495"/>
      <c r="AZ452" s="495"/>
      <c r="BA452" s="495"/>
      <c r="BB452" s="495"/>
    </row>
    <row r="453" spans="1:54" ht="15" customHeight="1">
      <c r="A453" s="281"/>
      <c r="B453" s="282"/>
      <c r="F453" s="340"/>
      <c r="G453" s="341"/>
      <c r="I453" s="340"/>
      <c r="J453" s="341"/>
      <c r="W453" s="433"/>
      <c r="X453" s="434"/>
      <c r="Y453" s="434"/>
      <c r="Z453" s="434"/>
      <c r="AA453" s="434"/>
      <c r="AB453" s="434"/>
      <c r="AC453" s="435"/>
      <c r="AD453" s="90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495"/>
      <c r="AW453" s="495"/>
      <c r="AX453" s="495"/>
      <c r="AY453" s="495"/>
      <c r="AZ453" s="495"/>
      <c r="BA453" s="495"/>
      <c r="BB453" s="495"/>
    </row>
    <row r="454" spans="1:54" ht="15" customHeight="1">
      <c r="A454" s="281"/>
      <c r="B454" s="282"/>
      <c r="F454" s="340"/>
      <c r="G454" s="341"/>
      <c r="I454" s="340"/>
      <c r="J454" s="341"/>
      <c r="W454" s="433"/>
      <c r="X454" s="434"/>
      <c r="Y454" s="434"/>
      <c r="Z454" s="434"/>
      <c r="AA454" s="434"/>
      <c r="AB454" s="434"/>
      <c r="AC454" s="435"/>
      <c r="AD454" s="90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495"/>
      <c r="AW454" s="495"/>
      <c r="AX454" s="495"/>
      <c r="AY454" s="495"/>
      <c r="AZ454" s="495"/>
      <c r="BA454" s="495"/>
      <c r="BB454" s="495"/>
    </row>
    <row r="455" spans="1:54" ht="15" customHeight="1">
      <c r="A455" s="281"/>
      <c r="B455" s="282"/>
      <c r="F455" s="340"/>
      <c r="G455" s="341"/>
      <c r="I455" s="340"/>
      <c r="J455" s="341"/>
      <c r="W455" s="433"/>
      <c r="X455" s="434"/>
      <c r="Y455" s="434"/>
      <c r="Z455" s="434"/>
      <c r="AA455" s="434"/>
      <c r="AB455" s="434"/>
      <c r="AC455" s="435"/>
      <c r="AD455" s="90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495"/>
      <c r="AW455" s="495"/>
      <c r="AX455" s="495"/>
      <c r="AY455" s="495"/>
      <c r="AZ455" s="495"/>
      <c r="BA455" s="495"/>
      <c r="BB455" s="495"/>
    </row>
    <row r="456" spans="1:54" ht="15" customHeight="1">
      <c r="A456" s="281"/>
      <c r="B456" s="282"/>
      <c r="F456" s="340"/>
      <c r="G456" s="341"/>
      <c r="I456" s="340"/>
      <c r="J456" s="341"/>
      <c r="W456" s="433"/>
      <c r="X456" s="434"/>
      <c r="Y456" s="434"/>
      <c r="Z456" s="434"/>
      <c r="AA456" s="434"/>
      <c r="AB456" s="434"/>
      <c r="AC456" s="435"/>
      <c r="AD456" s="90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495"/>
      <c r="AW456" s="495"/>
      <c r="AX456" s="495"/>
      <c r="AY456" s="495"/>
      <c r="AZ456" s="495"/>
      <c r="BA456" s="495"/>
      <c r="BB456" s="495"/>
    </row>
    <row r="457" spans="1:54" ht="15" customHeight="1">
      <c r="A457" s="281"/>
      <c r="B457" s="282"/>
      <c r="F457" s="340"/>
      <c r="G457" s="341"/>
      <c r="I457" s="340"/>
      <c r="J457" s="341"/>
      <c r="W457" s="433"/>
      <c r="X457" s="434"/>
      <c r="Y457" s="434"/>
      <c r="Z457" s="434"/>
      <c r="AA457" s="434"/>
      <c r="AB457" s="434"/>
      <c r="AC457" s="435"/>
      <c r="AD457" s="90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495"/>
      <c r="AW457" s="495"/>
      <c r="AX457" s="495"/>
      <c r="AY457" s="495"/>
      <c r="AZ457" s="495"/>
      <c r="BA457" s="495"/>
      <c r="BB457" s="495"/>
    </row>
    <row r="458" spans="1:54" ht="15" customHeight="1">
      <c r="A458" s="281"/>
      <c r="B458" s="282"/>
      <c r="F458" s="340"/>
      <c r="G458" s="341"/>
      <c r="I458" s="340"/>
      <c r="J458" s="341"/>
      <c r="W458" s="433"/>
      <c r="X458" s="434"/>
      <c r="Y458" s="434"/>
      <c r="Z458" s="434"/>
      <c r="AA458" s="434"/>
      <c r="AB458" s="434"/>
      <c r="AC458" s="435"/>
      <c r="AD458" s="90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495"/>
      <c r="AW458" s="495"/>
      <c r="AX458" s="495"/>
      <c r="AY458" s="495"/>
      <c r="AZ458" s="495"/>
      <c r="BA458" s="495"/>
      <c r="BB458" s="495"/>
    </row>
    <row r="459" spans="1:54" ht="15" customHeight="1">
      <c r="A459" s="281"/>
      <c r="B459" s="282"/>
      <c r="F459" s="340"/>
      <c r="G459" s="341"/>
      <c r="I459" s="340"/>
      <c r="J459" s="341"/>
      <c r="W459" s="433"/>
      <c r="X459" s="434"/>
      <c r="Y459" s="434"/>
      <c r="Z459" s="434"/>
      <c r="AA459" s="434"/>
      <c r="AB459" s="434"/>
      <c r="AC459" s="435"/>
      <c r="AD459" s="90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495"/>
      <c r="AW459" s="495"/>
      <c r="AX459" s="495"/>
      <c r="AY459" s="495"/>
      <c r="AZ459" s="495"/>
      <c r="BA459" s="495"/>
      <c r="BB459" s="495"/>
    </row>
    <row r="460" spans="1:54" ht="15" customHeight="1">
      <c r="A460" s="281"/>
      <c r="B460" s="282"/>
      <c r="F460" s="340"/>
      <c r="G460" s="341"/>
      <c r="I460" s="340"/>
      <c r="J460" s="341"/>
      <c r="W460" s="433"/>
      <c r="X460" s="434"/>
      <c r="Y460" s="434"/>
      <c r="Z460" s="434"/>
      <c r="AA460" s="434"/>
      <c r="AB460" s="434"/>
      <c r="AC460" s="435"/>
      <c r="AD460" s="90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495"/>
      <c r="AW460" s="495"/>
      <c r="AX460" s="495"/>
      <c r="AY460" s="495"/>
      <c r="AZ460" s="495"/>
      <c r="BA460" s="495"/>
      <c r="BB460" s="495"/>
    </row>
    <row r="461" spans="1:54" ht="15" customHeight="1">
      <c r="A461" s="281"/>
      <c r="B461" s="282"/>
      <c r="F461" s="340"/>
      <c r="G461" s="341"/>
      <c r="I461" s="340"/>
      <c r="J461" s="341"/>
      <c r="W461" s="433"/>
      <c r="X461" s="434"/>
      <c r="Y461" s="434"/>
      <c r="Z461" s="434"/>
      <c r="AA461" s="434"/>
      <c r="AB461" s="434"/>
      <c r="AC461" s="435"/>
      <c r="AD461" s="90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495"/>
      <c r="AW461" s="495"/>
      <c r="AX461" s="495"/>
      <c r="AY461" s="495"/>
      <c r="AZ461" s="495"/>
      <c r="BA461" s="495"/>
      <c r="BB461" s="495"/>
    </row>
    <row r="462" spans="1:54" ht="15" customHeight="1">
      <c r="A462" s="281"/>
      <c r="B462" s="282"/>
      <c r="F462" s="340"/>
      <c r="G462" s="341"/>
      <c r="I462" s="340"/>
      <c r="J462" s="341"/>
      <c r="W462" s="433"/>
      <c r="X462" s="434"/>
      <c r="Y462" s="434"/>
      <c r="Z462" s="434"/>
      <c r="AA462" s="434"/>
      <c r="AB462" s="434"/>
      <c r="AC462" s="435"/>
      <c r="AD462" s="90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495"/>
      <c r="AW462" s="495"/>
      <c r="AX462" s="495"/>
      <c r="AY462" s="495"/>
      <c r="AZ462" s="495"/>
      <c r="BA462" s="495"/>
      <c r="BB462" s="495"/>
    </row>
    <row r="463" spans="1:54" ht="15" customHeight="1">
      <c r="A463" s="281"/>
      <c r="B463" s="282"/>
      <c r="F463" s="340"/>
      <c r="G463" s="341"/>
      <c r="I463" s="340"/>
      <c r="J463" s="341"/>
      <c r="W463" s="433"/>
      <c r="X463" s="434"/>
      <c r="Y463" s="434"/>
      <c r="Z463" s="434"/>
      <c r="AA463" s="434"/>
      <c r="AB463" s="434"/>
      <c r="AC463" s="435"/>
      <c r="AD463" s="90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495"/>
      <c r="AW463" s="495"/>
      <c r="AX463" s="495"/>
      <c r="AY463" s="495"/>
      <c r="AZ463" s="495"/>
      <c r="BA463" s="495"/>
      <c r="BB463" s="495"/>
    </row>
    <row r="464" spans="1:54" ht="15" customHeight="1">
      <c r="A464" s="281"/>
      <c r="B464" s="282"/>
      <c r="F464" s="340"/>
      <c r="G464" s="341"/>
      <c r="I464" s="340"/>
      <c r="J464" s="341"/>
      <c r="W464" s="433"/>
      <c r="X464" s="434"/>
      <c r="Y464" s="434"/>
      <c r="Z464" s="434"/>
      <c r="AA464" s="434"/>
      <c r="AB464" s="434"/>
      <c r="AC464" s="435"/>
      <c r="AD464" s="90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495"/>
      <c r="AW464" s="495"/>
      <c r="AX464" s="495"/>
      <c r="AY464" s="495"/>
      <c r="AZ464" s="495"/>
      <c r="BA464" s="495"/>
      <c r="BB464" s="495"/>
    </row>
    <row r="465" spans="1:54" ht="15" customHeight="1">
      <c r="A465" s="281"/>
      <c r="B465" s="282"/>
      <c r="F465" s="340"/>
      <c r="G465" s="341"/>
      <c r="I465" s="340"/>
      <c r="J465" s="341"/>
      <c r="W465" s="433"/>
      <c r="X465" s="434"/>
      <c r="Y465" s="434"/>
      <c r="Z465" s="434"/>
      <c r="AA465" s="434"/>
      <c r="AB465" s="434"/>
      <c r="AC465" s="435"/>
      <c r="AD465" s="90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495"/>
      <c r="AW465" s="495"/>
      <c r="AX465" s="495"/>
      <c r="AY465" s="495"/>
      <c r="AZ465" s="495"/>
      <c r="BA465" s="495"/>
      <c r="BB465" s="495"/>
    </row>
    <row r="466" spans="1:54" ht="15" customHeight="1">
      <c r="A466" s="281"/>
      <c r="B466" s="282"/>
      <c r="F466" s="340"/>
      <c r="G466" s="341"/>
      <c r="I466" s="340"/>
      <c r="J466" s="341"/>
      <c r="W466" s="433"/>
      <c r="X466" s="434"/>
      <c r="Y466" s="434"/>
      <c r="Z466" s="434"/>
      <c r="AA466" s="434"/>
      <c r="AB466" s="434"/>
      <c r="AC466" s="435"/>
      <c r="AD466" s="90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495"/>
      <c r="AW466" s="495"/>
      <c r="AX466" s="495"/>
      <c r="AY466" s="495"/>
      <c r="AZ466" s="495"/>
      <c r="BA466" s="495"/>
      <c r="BB466" s="495"/>
    </row>
    <row r="467" spans="1:54" ht="15" customHeight="1">
      <c r="A467" s="281"/>
      <c r="B467" s="282"/>
      <c r="F467" s="340"/>
      <c r="G467" s="341"/>
      <c r="I467" s="340"/>
      <c r="J467" s="341"/>
      <c r="W467" s="433"/>
      <c r="X467" s="434"/>
      <c r="Y467" s="434"/>
      <c r="Z467" s="434"/>
      <c r="AA467" s="434"/>
      <c r="AB467" s="434"/>
      <c r="AC467" s="435"/>
      <c r="AD467" s="90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495"/>
      <c r="AW467" s="495"/>
      <c r="AX467" s="495"/>
      <c r="AY467" s="495"/>
      <c r="AZ467" s="495"/>
      <c r="BA467" s="495"/>
      <c r="BB467" s="495"/>
    </row>
    <row r="468" spans="1:54" ht="15" customHeight="1">
      <c r="A468" s="281"/>
      <c r="B468" s="282"/>
      <c r="F468" s="340"/>
      <c r="G468" s="341"/>
      <c r="I468" s="340"/>
      <c r="J468" s="341"/>
      <c r="W468" s="433"/>
      <c r="X468" s="434"/>
      <c r="Y468" s="434"/>
      <c r="Z468" s="434"/>
      <c r="AA468" s="434"/>
      <c r="AB468" s="434"/>
      <c r="AC468" s="435"/>
      <c r="AD468" s="90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495"/>
      <c r="AW468" s="495"/>
      <c r="AX468" s="495"/>
      <c r="AY468" s="495"/>
      <c r="AZ468" s="495"/>
      <c r="BA468" s="495"/>
      <c r="BB468" s="495"/>
    </row>
    <row r="469" spans="1:54" ht="15" customHeight="1">
      <c r="A469" s="281"/>
      <c r="B469" s="282"/>
      <c r="F469" s="340"/>
      <c r="G469" s="341"/>
      <c r="I469" s="340"/>
      <c r="J469" s="341"/>
      <c r="W469" s="433"/>
      <c r="X469" s="434"/>
      <c r="Y469" s="434"/>
      <c r="Z469" s="434"/>
      <c r="AA469" s="434"/>
      <c r="AB469" s="434"/>
      <c r="AC469" s="435"/>
      <c r="AD469" s="90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495"/>
      <c r="AW469" s="495"/>
      <c r="AX469" s="495"/>
      <c r="AY469" s="495"/>
      <c r="AZ469" s="495"/>
      <c r="BA469" s="495"/>
      <c r="BB469" s="495"/>
    </row>
    <row r="470" spans="1:54" ht="15" customHeight="1">
      <c r="A470" s="281"/>
      <c r="B470" s="282"/>
      <c r="F470" s="340"/>
      <c r="G470" s="341"/>
      <c r="I470" s="340"/>
      <c r="J470" s="341"/>
      <c r="W470" s="433"/>
      <c r="X470" s="434"/>
      <c r="Y470" s="434"/>
      <c r="Z470" s="434"/>
      <c r="AA470" s="434"/>
      <c r="AB470" s="434"/>
      <c r="AC470" s="435"/>
      <c r="AD470" s="90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495"/>
      <c r="AW470" s="495"/>
      <c r="AX470" s="495"/>
      <c r="AY470" s="495"/>
      <c r="AZ470" s="495"/>
      <c r="BA470" s="495"/>
      <c r="BB470" s="495"/>
    </row>
    <row r="471" spans="1:54" ht="15" customHeight="1">
      <c r="A471" s="281"/>
      <c r="B471" s="282"/>
      <c r="F471" s="340"/>
      <c r="G471" s="341"/>
      <c r="I471" s="340"/>
      <c r="J471" s="341"/>
      <c r="W471" s="433"/>
      <c r="X471" s="434"/>
      <c r="Y471" s="434"/>
      <c r="Z471" s="434"/>
      <c r="AA471" s="434"/>
      <c r="AB471" s="434"/>
      <c r="AC471" s="435"/>
      <c r="AD471" s="90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495"/>
      <c r="AW471" s="495"/>
      <c r="AX471" s="495"/>
      <c r="AY471" s="495"/>
      <c r="AZ471" s="495"/>
      <c r="BA471" s="495"/>
      <c r="BB471" s="495"/>
    </row>
    <row r="472" spans="1:54" ht="15" customHeight="1">
      <c r="A472" s="281"/>
      <c r="B472" s="282"/>
      <c r="F472" s="340"/>
      <c r="G472" s="341"/>
      <c r="I472" s="340"/>
      <c r="J472" s="341"/>
      <c r="W472" s="433"/>
      <c r="X472" s="434"/>
      <c r="Y472" s="434"/>
      <c r="Z472" s="434"/>
      <c r="AA472" s="434"/>
      <c r="AB472" s="434"/>
      <c r="AC472" s="435"/>
      <c r="AD472" s="90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495"/>
      <c r="AW472" s="495"/>
      <c r="AX472" s="495"/>
      <c r="AY472" s="495"/>
      <c r="AZ472" s="495"/>
      <c r="BA472" s="495"/>
      <c r="BB472" s="495"/>
    </row>
    <row r="473" spans="1:54" ht="15" customHeight="1">
      <c r="A473" s="281"/>
      <c r="B473" s="282"/>
      <c r="F473" s="340"/>
      <c r="G473" s="341"/>
      <c r="I473" s="340"/>
      <c r="J473" s="341"/>
      <c r="W473" s="433"/>
      <c r="X473" s="434"/>
      <c r="Y473" s="434"/>
      <c r="Z473" s="434"/>
      <c r="AA473" s="434"/>
      <c r="AB473" s="434"/>
      <c r="AC473" s="435"/>
      <c r="AD473" s="90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495"/>
      <c r="AW473" s="495"/>
      <c r="AX473" s="495"/>
      <c r="AY473" s="495"/>
      <c r="AZ473" s="495"/>
      <c r="BA473" s="495"/>
      <c r="BB473" s="495"/>
    </row>
    <row r="474" spans="1:54" ht="15" customHeight="1">
      <c r="A474" s="281"/>
      <c r="B474" s="282"/>
      <c r="F474" s="340"/>
      <c r="G474" s="341"/>
      <c r="I474" s="340"/>
      <c r="J474" s="341"/>
      <c r="W474" s="433"/>
      <c r="X474" s="434"/>
      <c r="Y474" s="434"/>
      <c r="Z474" s="434"/>
      <c r="AA474" s="434"/>
      <c r="AB474" s="434"/>
      <c r="AC474" s="435"/>
      <c r="AD474" s="90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495"/>
      <c r="AW474" s="495"/>
      <c r="AX474" s="495"/>
      <c r="AY474" s="495"/>
      <c r="AZ474" s="495"/>
      <c r="BA474" s="495"/>
      <c r="BB474" s="495"/>
    </row>
    <row r="475" spans="1:54" ht="15" customHeight="1">
      <c r="A475" s="281"/>
      <c r="B475" s="282"/>
      <c r="F475" s="340"/>
      <c r="G475" s="341"/>
      <c r="I475" s="340"/>
      <c r="J475" s="341"/>
      <c r="W475" s="433"/>
      <c r="X475" s="434"/>
      <c r="Y475" s="434"/>
      <c r="Z475" s="434"/>
      <c r="AA475" s="434"/>
      <c r="AB475" s="434"/>
      <c r="AC475" s="435"/>
      <c r="AD475" s="90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495"/>
      <c r="AW475" s="495"/>
      <c r="AX475" s="495"/>
      <c r="AY475" s="495"/>
      <c r="AZ475" s="495"/>
      <c r="BA475" s="495"/>
      <c r="BB475" s="495"/>
    </row>
    <row r="476" spans="1:54" ht="15" customHeight="1">
      <c r="A476" s="281"/>
      <c r="B476" s="282"/>
      <c r="F476" s="340"/>
      <c r="G476" s="341"/>
      <c r="I476" s="340"/>
      <c r="J476" s="341"/>
      <c r="W476" s="433"/>
      <c r="X476" s="434"/>
      <c r="Y476" s="434"/>
      <c r="Z476" s="434"/>
      <c r="AA476" s="434"/>
      <c r="AB476" s="434"/>
      <c r="AC476" s="435"/>
      <c r="AD476" s="90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495"/>
      <c r="AW476" s="495"/>
      <c r="AX476" s="495"/>
      <c r="AY476" s="495"/>
      <c r="AZ476" s="495"/>
      <c r="BA476" s="495"/>
      <c r="BB476" s="495"/>
    </row>
    <row r="477" spans="1:54" ht="15" customHeight="1">
      <c r="A477" s="281"/>
      <c r="B477" s="282"/>
      <c r="F477" s="340"/>
      <c r="G477" s="341"/>
      <c r="I477" s="340"/>
      <c r="J477" s="341"/>
      <c r="W477" s="433"/>
      <c r="X477" s="434"/>
      <c r="Y477" s="434"/>
      <c r="Z477" s="434"/>
      <c r="AA477" s="434"/>
      <c r="AB477" s="434"/>
      <c r="AC477" s="435"/>
      <c r="AD477" s="90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495"/>
      <c r="AW477" s="495"/>
      <c r="AX477" s="495"/>
      <c r="AY477" s="495"/>
      <c r="AZ477" s="495"/>
      <c r="BA477" s="495"/>
      <c r="BB477" s="495"/>
    </row>
    <row r="478" spans="1:54" ht="15" customHeight="1">
      <c r="A478" s="281"/>
      <c r="B478" s="282"/>
      <c r="F478" s="340"/>
      <c r="G478" s="341"/>
      <c r="I478" s="340"/>
      <c r="J478" s="341"/>
      <c r="W478" s="433"/>
      <c r="X478" s="434"/>
      <c r="Y478" s="434"/>
      <c r="Z478" s="434"/>
      <c r="AA478" s="434"/>
      <c r="AB478" s="434"/>
      <c r="AC478" s="435"/>
      <c r="AD478" s="90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495"/>
      <c r="AW478" s="495"/>
      <c r="AX478" s="495"/>
      <c r="AY478" s="495"/>
      <c r="AZ478" s="495"/>
      <c r="BA478" s="495"/>
      <c r="BB478" s="495"/>
    </row>
    <row r="479" spans="1:54" ht="15" customHeight="1">
      <c r="A479" s="281"/>
      <c r="B479" s="282"/>
      <c r="F479" s="340"/>
      <c r="G479" s="341"/>
      <c r="I479" s="340"/>
      <c r="J479" s="341"/>
      <c r="W479" s="433"/>
      <c r="X479" s="434"/>
      <c r="Y479" s="434"/>
      <c r="Z479" s="434"/>
      <c r="AA479" s="434"/>
      <c r="AB479" s="434"/>
      <c r="AC479" s="435"/>
      <c r="AD479" s="90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495"/>
      <c r="AW479" s="495"/>
      <c r="AX479" s="495"/>
      <c r="AY479" s="495"/>
      <c r="AZ479" s="495"/>
      <c r="BA479" s="495"/>
      <c r="BB479" s="495"/>
    </row>
    <row r="480" spans="1:54" ht="15" customHeight="1">
      <c r="A480" s="281"/>
      <c r="B480" s="282"/>
      <c r="F480" s="340"/>
      <c r="G480" s="341"/>
      <c r="I480" s="340"/>
      <c r="J480" s="341"/>
      <c r="W480" s="433"/>
      <c r="X480" s="434"/>
      <c r="Y480" s="434"/>
      <c r="Z480" s="434"/>
      <c r="AA480" s="434"/>
      <c r="AB480" s="434"/>
      <c r="AC480" s="435"/>
      <c r="AD480" s="90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495"/>
      <c r="AW480" s="495"/>
      <c r="AX480" s="495"/>
      <c r="AY480" s="495"/>
      <c r="AZ480" s="495"/>
      <c r="BA480" s="495"/>
      <c r="BB480" s="495"/>
    </row>
    <row r="481" spans="1:54" ht="15" customHeight="1">
      <c r="A481" s="281"/>
      <c r="B481" s="282"/>
      <c r="F481" s="340"/>
      <c r="G481" s="341"/>
      <c r="I481" s="340"/>
      <c r="J481" s="341"/>
      <c r="W481" s="433"/>
      <c r="X481" s="434"/>
      <c r="Y481" s="434"/>
      <c r="Z481" s="434"/>
      <c r="AA481" s="434"/>
      <c r="AB481" s="434"/>
      <c r="AC481" s="435"/>
      <c r="AD481" s="90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495"/>
      <c r="AW481" s="495"/>
      <c r="AX481" s="495"/>
      <c r="AY481" s="495"/>
      <c r="AZ481" s="495"/>
      <c r="BA481" s="495"/>
      <c r="BB481" s="495"/>
    </row>
    <row r="482" spans="1:54" ht="15" customHeight="1">
      <c r="A482" s="281"/>
      <c r="B482" s="282"/>
      <c r="F482" s="340"/>
      <c r="G482" s="341"/>
      <c r="I482" s="340"/>
      <c r="J482" s="341"/>
      <c r="W482" s="433"/>
      <c r="X482" s="434"/>
      <c r="Y482" s="434"/>
      <c r="Z482" s="434"/>
      <c r="AA482" s="434"/>
      <c r="AB482" s="434"/>
      <c r="AC482" s="435"/>
      <c r="AD482" s="90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495"/>
      <c r="AW482" s="495"/>
      <c r="AX482" s="495"/>
      <c r="AY482" s="495"/>
      <c r="AZ482" s="495"/>
      <c r="BA482" s="495"/>
      <c r="BB482" s="495"/>
    </row>
    <row r="483" spans="1:54" ht="15" customHeight="1">
      <c r="A483" s="281"/>
      <c r="B483" s="282"/>
      <c r="F483" s="340"/>
      <c r="G483" s="341"/>
      <c r="I483" s="340"/>
      <c r="J483" s="341"/>
      <c r="W483" s="433"/>
      <c r="X483" s="434"/>
      <c r="Y483" s="434"/>
      <c r="Z483" s="434"/>
      <c r="AA483" s="434"/>
      <c r="AB483" s="434"/>
      <c r="AC483" s="435"/>
      <c r="AD483" s="90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495"/>
      <c r="AW483" s="495"/>
      <c r="AX483" s="495"/>
      <c r="AY483" s="495"/>
      <c r="AZ483" s="495"/>
      <c r="BA483" s="495"/>
      <c r="BB483" s="495"/>
    </row>
    <row r="484" spans="1:54" ht="15" customHeight="1">
      <c r="A484" s="281"/>
      <c r="B484" s="282"/>
      <c r="F484" s="340"/>
      <c r="G484" s="341"/>
      <c r="I484" s="340"/>
      <c r="J484" s="341"/>
      <c r="W484" s="433"/>
      <c r="X484" s="434"/>
      <c r="Y484" s="434"/>
      <c r="Z484" s="434"/>
      <c r="AA484" s="434"/>
      <c r="AB484" s="434"/>
      <c r="AC484" s="435"/>
      <c r="AD484" s="90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495"/>
      <c r="AW484" s="495"/>
      <c r="AX484" s="495"/>
      <c r="AY484" s="495"/>
      <c r="AZ484" s="495"/>
      <c r="BA484" s="495"/>
      <c r="BB484" s="495"/>
    </row>
    <row r="485" spans="1:54" ht="15" customHeight="1">
      <c r="A485" s="281"/>
      <c r="B485" s="282"/>
      <c r="F485" s="340"/>
      <c r="G485" s="341"/>
      <c r="I485" s="340"/>
      <c r="J485" s="341"/>
      <c r="W485" s="433"/>
      <c r="X485" s="434"/>
      <c r="Y485" s="434"/>
      <c r="Z485" s="434"/>
      <c r="AA485" s="434"/>
      <c r="AB485" s="434"/>
      <c r="AC485" s="435"/>
      <c r="AD485" s="90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495"/>
      <c r="AW485" s="495"/>
      <c r="AX485" s="495"/>
      <c r="AY485" s="495"/>
      <c r="AZ485" s="495"/>
      <c r="BA485" s="495"/>
      <c r="BB485" s="495"/>
    </row>
    <row r="486" spans="1:54" ht="15" customHeight="1">
      <c r="A486" s="281"/>
      <c r="B486" s="282"/>
      <c r="F486" s="340"/>
      <c r="G486" s="341"/>
      <c r="I486" s="340"/>
      <c r="J486" s="341"/>
      <c r="W486" s="433"/>
      <c r="X486" s="434"/>
      <c r="Y486" s="434"/>
      <c r="Z486" s="434"/>
      <c r="AA486" s="434"/>
      <c r="AB486" s="434"/>
      <c r="AC486" s="435"/>
      <c r="AD486" s="90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495"/>
      <c r="AW486" s="495"/>
      <c r="AX486" s="495"/>
      <c r="AY486" s="495"/>
      <c r="AZ486" s="495"/>
      <c r="BA486" s="495"/>
      <c r="BB486" s="495"/>
    </row>
    <row r="487" spans="1:54" ht="15" customHeight="1">
      <c r="A487" s="281"/>
      <c r="B487" s="282"/>
      <c r="F487" s="340"/>
      <c r="G487" s="341"/>
      <c r="I487" s="340"/>
      <c r="J487" s="341"/>
      <c r="W487" s="433"/>
      <c r="X487" s="434"/>
      <c r="Y487" s="434"/>
      <c r="Z487" s="434"/>
      <c r="AA487" s="434"/>
      <c r="AB487" s="434"/>
      <c r="AC487" s="435"/>
      <c r="AD487" s="90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495"/>
      <c r="AW487" s="495"/>
      <c r="AX487" s="495"/>
      <c r="AY487" s="495"/>
      <c r="AZ487" s="495"/>
      <c r="BA487" s="495"/>
      <c r="BB487" s="495"/>
    </row>
    <row r="488" spans="1:54" ht="15" customHeight="1">
      <c r="A488" s="281"/>
      <c r="B488" s="282"/>
      <c r="F488" s="340"/>
      <c r="G488" s="341"/>
      <c r="I488" s="340"/>
      <c r="J488" s="341"/>
      <c r="W488" s="433"/>
      <c r="X488" s="434"/>
      <c r="Y488" s="434"/>
      <c r="Z488" s="434"/>
      <c r="AA488" s="434"/>
      <c r="AB488" s="434"/>
      <c r="AC488" s="435"/>
      <c r="AD488" s="90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495"/>
      <c r="AW488" s="495"/>
      <c r="AX488" s="495"/>
      <c r="AY488" s="495"/>
      <c r="AZ488" s="495"/>
      <c r="BA488" s="495"/>
      <c r="BB488" s="495"/>
    </row>
    <row r="489" spans="1:54" ht="15" customHeight="1">
      <c r="A489" s="281"/>
      <c r="B489" s="282"/>
      <c r="F489" s="340"/>
      <c r="G489" s="341"/>
      <c r="I489" s="340"/>
      <c r="J489" s="341"/>
      <c r="W489" s="433"/>
      <c r="X489" s="434"/>
      <c r="Y489" s="434"/>
      <c r="Z489" s="434"/>
      <c r="AA489" s="434"/>
      <c r="AB489" s="434"/>
      <c r="AC489" s="435"/>
      <c r="AD489" s="90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495"/>
      <c r="AW489" s="495"/>
      <c r="AX489" s="495"/>
      <c r="AY489" s="495"/>
      <c r="AZ489" s="495"/>
      <c r="BA489" s="495"/>
      <c r="BB489" s="495"/>
    </row>
    <row r="490" spans="1:54" ht="15" customHeight="1">
      <c r="A490" s="281"/>
      <c r="B490" s="282"/>
      <c r="F490" s="340"/>
      <c r="G490" s="341"/>
      <c r="I490" s="340"/>
      <c r="J490" s="341"/>
      <c r="W490" s="433"/>
      <c r="X490" s="434"/>
      <c r="Y490" s="434"/>
      <c r="Z490" s="434"/>
      <c r="AA490" s="434"/>
      <c r="AB490" s="434"/>
      <c r="AC490" s="435"/>
      <c r="AD490" s="90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495"/>
      <c r="AW490" s="495"/>
      <c r="AX490" s="495"/>
      <c r="AY490" s="495"/>
      <c r="AZ490" s="495"/>
      <c r="BA490" s="495"/>
      <c r="BB490" s="495"/>
    </row>
    <row r="491" spans="1:54" ht="15" customHeight="1">
      <c r="A491" s="281"/>
      <c r="B491" s="282"/>
      <c r="F491" s="340"/>
      <c r="G491" s="341"/>
      <c r="I491" s="340"/>
      <c r="J491" s="341"/>
      <c r="W491" s="433"/>
      <c r="X491" s="434"/>
      <c r="Y491" s="434"/>
      <c r="Z491" s="434"/>
      <c r="AA491" s="434"/>
      <c r="AB491" s="434"/>
      <c r="AC491" s="435"/>
      <c r="AD491" s="90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495"/>
      <c r="AW491" s="495"/>
      <c r="AX491" s="495"/>
      <c r="AY491" s="495"/>
      <c r="AZ491" s="495"/>
      <c r="BA491" s="495"/>
      <c r="BB491" s="495"/>
    </row>
    <row r="492" spans="1:54" ht="15" customHeight="1">
      <c r="A492" s="281"/>
      <c r="B492" s="282"/>
      <c r="F492" s="340"/>
      <c r="G492" s="341"/>
      <c r="I492" s="340"/>
      <c r="J492" s="341"/>
      <c r="W492" s="433"/>
      <c r="X492" s="434"/>
      <c r="Y492" s="434"/>
      <c r="Z492" s="434"/>
      <c r="AA492" s="434"/>
      <c r="AB492" s="434"/>
      <c r="AC492" s="435"/>
      <c r="AD492" s="90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495"/>
      <c r="AW492" s="495"/>
      <c r="AX492" s="495"/>
      <c r="AY492" s="495"/>
      <c r="AZ492" s="495"/>
      <c r="BA492" s="495"/>
      <c r="BB492" s="495"/>
    </row>
    <row r="493" spans="1:54" ht="15" customHeight="1">
      <c r="A493" s="281"/>
      <c r="B493" s="282"/>
      <c r="F493" s="340"/>
      <c r="G493" s="341"/>
      <c r="I493" s="340"/>
      <c r="J493" s="341"/>
      <c r="W493" s="433"/>
      <c r="X493" s="434"/>
      <c r="Y493" s="434"/>
      <c r="Z493" s="434"/>
      <c r="AA493" s="434"/>
      <c r="AB493" s="434"/>
      <c r="AC493" s="435"/>
      <c r="AD493" s="90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495"/>
      <c r="AW493" s="495"/>
      <c r="AX493" s="495"/>
      <c r="AY493" s="495"/>
      <c r="AZ493" s="495"/>
      <c r="BA493" s="495"/>
      <c r="BB493" s="495"/>
    </row>
    <row r="494" spans="1:54" ht="15" customHeight="1">
      <c r="A494" s="281"/>
      <c r="B494" s="282"/>
      <c r="F494" s="340"/>
      <c r="G494" s="341"/>
      <c r="I494" s="340"/>
      <c r="J494" s="341"/>
      <c r="W494" s="433"/>
      <c r="X494" s="434"/>
      <c r="Y494" s="434"/>
      <c r="Z494" s="434"/>
      <c r="AA494" s="434"/>
      <c r="AB494" s="434"/>
      <c r="AC494" s="435"/>
      <c r="AD494" s="90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495"/>
      <c r="AW494" s="495"/>
      <c r="AX494" s="495"/>
      <c r="AY494" s="495"/>
      <c r="AZ494" s="495"/>
      <c r="BA494" s="495"/>
      <c r="BB494" s="495"/>
    </row>
    <row r="495" spans="1:54" ht="15" customHeight="1">
      <c r="A495" s="281"/>
      <c r="B495" s="282"/>
      <c r="F495" s="340"/>
      <c r="G495" s="341"/>
      <c r="I495" s="340"/>
      <c r="J495" s="341"/>
      <c r="W495" s="433"/>
      <c r="X495" s="434"/>
      <c r="Y495" s="434"/>
      <c r="Z495" s="434"/>
      <c r="AA495" s="434"/>
      <c r="AB495" s="434"/>
      <c r="AC495" s="435"/>
      <c r="AD495" s="90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495"/>
      <c r="AW495" s="495"/>
      <c r="AX495" s="495"/>
      <c r="AY495" s="495"/>
      <c r="AZ495" s="495"/>
      <c r="BA495" s="495"/>
      <c r="BB495" s="495"/>
    </row>
    <row r="496" spans="1:54" ht="15" customHeight="1">
      <c r="A496" s="281"/>
      <c r="B496" s="282"/>
      <c r="F496" s="340"/>
      <c r="G496" s="341"/>
      <c r="I496" s="340"/>
      <c r="J496" s="341"/>
      <c r="W496" s="433"/>
      <c r="X496" s="434"/>
      <c r="Y496" s="434"/>
      <c r="Z496" s="434"/>
      <c r="AA496" s="434"/>
      <c r="AB496" s="434"/>
      <c r="AC496" s="435"/>
      <c r="AD496" s="90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495"/>
      <c r="AW496" s="495"/>
      <c r="AX496" s="495"/>
      <c r="AY496" s="495"/>
      <c r="AZ496" s="495"/>
      <c r="BA496" s="495"/>
      <c r="BB496" s="495"/>
    </row>
    <row r="497" spans="1:54" ht="15" customHeight="1">
      <c r="A497" s="281"/>
      <c r="B497" s="282"/>
      <c r="F497" s="340"/>
      <c r="G497" s="341"/>
      <c r="I497" s="340"/>
      <c r="J497" s="341"/>
      <c r="W497" s="433"/>
      <c r="X497" s="434"/>
      <c r="Y497" s="434"/>
      <c r="Z497" s="434"/>
      <c r="AA497" s="434"/>
      <c r="AB497" s="434"/>
      <c r="AC497" s="435"/>
      <c r="AD497" s="90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495"/>
      <c r="AW497" s="495"/>
      <c r="AX497" s="495"/>
      <c r="AY497" s="495"/>
      <c r="AZ497" s="495"/>
      <c r="BA497" s="495"/>
      <c r="BB497" s="495"/>
    </row>
    <row r="498" spans="1:54" ht="15" customHeight="1">
      <c r="A498" s="281"/>
      <c r="B498" s="282"/>
      <c r="F498" s="340"/>
      <c r="G498" s="341"/>
      <c r="I498" s="340"/>
      <c r="J498" s="341"/>
      <c r="W498" s="433"/>
      <c r="X498" s="434"/>
      <c r="Y498" s="434"/>
      <c r="Z498" s="434"/>
      <c r="AA498" s="434"/>
      <c r="AB498" s="434"/>
      <c r="AC498" s="435"/>
      <c r="AD498" s="90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495"/>
      <c r="AW498" s="495"/>
      <c r="AX498" s="495"/>
      <c r="AY498" s="495"/>
      <c r="AZ498" s="495"/>
      <c r="BA498" s="495"/>
      <c r="BB498" s="495"/>
    </row>
    <row r="499" spans="1:54" ht="15" customHeight="1">
      <c r="A499" s="281"/>
      <c r="B499" s="282"/>
      <c r="F499" s="340"/>
      <c r="G499" s="341"/>
      <c r="I499" s="340"/>
      <c r="J499" s="341"/>
      <c r="W499" s="433"/>
      <c r="X499" s="434"/>
      <c r="Y499" s="434"/>
      <c r="Z499" s="434"/>
      <c r="AA499" s="434"/>
      <c r="AB499" s="434"/>
      <c r="AC499" s="435"/>
      <c r="AD499" s="90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495"/>
      <c r="AW499" s="495"/>
      <c r="AX499" s="495"/>
      <c r="AY499" s="495"/>
      <c r="AZ499" s="495"/>
      <c r="BA499" s="495"/>
      <c r="BB499" s="495"/>
    </row>
    <row r="500" spans="1:54" ht="15" customHeight="1">
      <c r="A500" s="281"/>
      <c r="B500" s="282"/>
      <c r="F500" s="340"/>
      <c r="G500" s="341"/>
      <c r="I500" s="340"/>
      <c r="J500" s="341"/>
      <c r="W500" s="433"/>
      <c r="X500" s="434"/>
      <c r="Y500" s="434"/>
      <c r="Z500" s="434"/>
      <c r="AA500" s="434"/>
      <c r="AB500" s="434"/>
      <c r="AC500" s="435"/>
      <c r="AD500" s="90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495"/>
      <c r="AW500" s="495"/>
      <c r="AX500" s="495"/>
      <c r="AY500" s="495"/>
      <c r="AZ500" s="495"/>
      <c r="BA500" s="495"/>
      <c r="BB500" s="495"/>
    </row>
    <row r="501" spans="1:54" ht="15" customHeight="1">
      <c r="A501" s="281"/>
      <c r="B501" s="282"/>
      <c r="F501" s="340"/>
      <c r="G501" s="341"/>
      <c r="I501" s="340"/>
      <c r="J501" s="341"/>
      <c r="W501" s="433"/>
      <c r="X501" s="434"/>
      <c r="Y501" s="434"/>
      <c r="Z501" s="434"/>
      <c r="AA501" s="434"/>
      <c r="AB501" s="434"/>
      <c r="AC501" s="435"/>
      <c r="AD501" s="90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495"/>
      <c r="AW501" s="495"/>
      <c r="AX501" s="495"/>
      <c r="AY501" s="495"/>
      <c r="AZ501" s="495"/>
      <c r="BA501" s="495"/>
      <c r="BB501" s="495"/>
    </row>
    <row r="502" spans="1:54" ht="15" customHeight="1">
      <c r="A502" s="281"/>
      <c r="B502" s="282"/>
      <c r="F502" s="340"/>
      <c r="G502" s="341"/>
      <c r="I502" s="340"/>
      <c r="J502" s="341"/>
      <c r="W502" s="433"/>
      <c r="X502" s="434"/>
      <c r="Y502" s="434"/>
      <c r="Z502" s="434"/>
      <c r="AA502" s="434"/>
      <c r="AB502" s="434"/>
      <c r="AC502" s="435"/>
      <c r="AD502" s="90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495"/>
      <c r="AW502" s="495"/>
      <c r="AX502" s="495"/>
      <c r="AY502" s="495"/>
      <c r="AZ502" s="495"/>
      <c r="BA502" s="495"/>
      <c r="BB502" s="495"/>
    </row>
    <row r="503" spans="1:54" ht="15" customHeight="1">
      <c r="A503" s="281"/>
      <c r="B503" s="282"/>
      <c r="F503" s="340"/>
      <c r="G503" s="341"/>
      <c r="I503" s="340"/>
      <c r="J503" s="341"/>
      <c r="W503" s="433"/>
      <c r="X503" s="434"/>
      <c r="Y503" s="434"/>
      <c r="Z503" s="434"/>
      <c r="AA503" s="434"/>
      <c r="AB503" s="434"/>
      <c r="AC503" s="435"/>
      <c r="AD503" s="90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495"/>
      <c r="AW503" s="495"/>
      <c r="AX503" s="495"/>
      <c r="AY503" s="495"/>
      <c r="AZ503" s="495"/>
      <c r="BA503" s="495"/>
      <c r="BB503" s="495"/>
    </row>
    <row r="504" spans="1:54" ht="15" customHeight="1">
      <c r="A504" s="281"/>
      <c r="B504" s="282"/>
      <c r="F504" s="340"/>
      <c r="G504" s="341"/>
      <c r="I504" s="340"/>
      <c r="J504" s="341"/>
      <c r="W504" s="433"/>
      <c r="X504" s="434"/>
      <c r="Y504" s="434"/>
      <c r="Z504" s="434"/>
      <c r="AA504" s="434"/>
      <c r="AB504" s="434"/>
      <c r="AC504" s="435"/>
      <c r="AD504" s="90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495"/>
      <c r="AW504" s="495"/>
      <c r="AX504" s="495"/>
      <c r="AY504" s="495"/>
      <c r="AZ504" s="495"/>
      <c r="BA504" s="495"/>
      <c r="BB504" s="495"/>
    </row>
    <row r="505" spans="1:54" ht="15" customHeight="1">
      <c r="A505" s="281"/>
      <c r="B505" s="282"/>
      <c r="F505" s="340"/>
      <c r="G505" s="341"/>
      <c r="I505" s="340"/>
      <c r="J505" s="341"/>
      <c r="W505" s="433"/>
      <c r="X505" s="434"/>
      <c r="Y505" s="434"/>
      <c r="Z505" s="434"/>
      <c r="AA505" s="434"/>
      <c r="AB505" s="434"/>
      <c r="AC505" s="435"/>
      <c r="AD505" s="90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495"/>
      <c r="AW505" s="495"/>
      <c r="AX505" s="495"/>
      <c r="AY505" s="495"/>
      <c r="AZ505" s="495"/>
      <c r="BA505" s="495"/>
      <c r="BB505" s="495"/>
    </row>
    <row r="506" spans="1:54" ht="15" customHeight="1">
      <c r="A506" s="281"/>
      <c r="B506" s="282"/>
      <c r="F506" s="340"/>
      <c r="G506" s="341"/>
      <c r="I506" s="340"/>
      <c r="J506" s="341"/>
      <c r="W506" s="433"/>
      <c r="X506" s="434"/>
      <c r="Y506" s="434"/>
      <c r="Z506" s="434"/>
      <c r="AA506" s="434"/>
      <c r="AB506" s="434"/>
      <c r="AC506" s="435"/>
      <c r="AD506" s="90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495"/>
      <c r="AW506" s="495"/>
      <c r="AX506" s="495"/>
      <c r="AY506" s="495"/>
      <c r="AZ506" s="495"/>
      <c r="BA506" s="495"/>
      <c r="BB506" s="495"/>
    </row>
    <row r="507" spans="1:54" ht="15" customHeight="1">
      <c r="A507" s="281"/>
      <c r="B507" s="282"/>
      <c r="F507" s="340"/>
      <c r="G507" s="341"/>
      <c r="I507" s="340"/>
      <c r="J507" s="341"/>
      <c r="W507" s="433"/>
      <c r="X507" s="434"/>
      <c r="Y507" s="434"/>
      <c r="Z507" s="434"/>
      <c r="AA507" s="434"/>
      <c r="AB507" s="434"/>
      <c r="AC507" s="435"/>
      <c r="AD507" s="90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495"/>
      <c r="AW507" s="495"/>
      <c r="AX507" s="495"/>
      <c r="AY507" s="495"/>
      <c r="AZ507" s="495"/>
      <c r="BA507" s="495"/>
      <c r="BB507" s="495"/>
    </row>
    <row r="508" spans="1:54" ht="15" customHeight="1">
      <c r="A508" s="281"/>
      <c r="B508" s="282"/>
      <c r="F508" s="340"/>
      <c r="G508" s="341"/>
      <c r="I508" s="340"/>
      <c r="J508" s="341"/>
      <c r="W508" s="433"/>
      <c r="X508" s="434"/>
      <c r="Y508" s="434"/>
      <c r="Z508" s="434"/>
      <c r="AA508" s="434"/>
      <c r="AB508" s="434"/>
      <c r="AC508" s="435"/>
      <c r="AD508" s="90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495"/>
      <c r="AW508" s="495"/>
      <c r="AX508" s="495"/>
      <c r="AY508" s="495"/>
      <c r="AZ508" s="495"/>
      <c r="BA508" s="495"/>
      <c r="BB508" s="495"/>
    </row>
    <row r="509" spans="1:54" ht="15" customHeight="1">
      <c r="A509" s="281"/>
      <c r="B509" s="282"/>
      <c r="F509" s="340"/>
      <c r="G509" s="341"/>
      <c r="I509" s="340"/>
      <c r="J509" s="341"/>
      <c r="W509" s="433"/>
      <c r="X509" s="434"/>
      <c r="Y509" s="434"/>
      <c r="Z509" s="434"/>
      <c r="AA509" s="434"/>
      <c r="AB509" s="434"/>
      <c r="AC509" s="435"/>
      <c r="AD509" s="90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495"/>
      <c r="AW509" s="495"/>
      <c r="AX509" s="495"/>
      <c r="AY509" s="495"/>
      <c r="AZ509" s="495"/>
      <c r="BA509" s="495"/>
      <c r="BB509" s="495"/>
    </row>
    <row r="510" spans="1:54" ht="15" customHeight="1">
      <c r="A510" s="281"/>
      <c r="B510" s="282"/>
      <c r="F510" s="340"/>
      <c r="G510" s="341"/>
      <c r="I510" s="340"/>
      <c r="J510" s="341"/>
      <c r="W510" s="433"/>
      <c r="X510" s="434"/>
      <c r="Y510" s="434"/>
      <c r="Z510" s="434"/>
      <c r="AA510" s="434"/>
      <c r="AB510" s="434"/>
      <c r="AC510" s="435"/>
      <c r="AD510" s="90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495"/>
      <c r="AW510" s="495"/>
      <c r="AX510" s="495"/>
      <c r="AY510" s="495"/>
      <c r="AZ510" s="495"/>
      <c r="BA510" s="495"/>
      <c r="BB510" s="495"/>
    </row>
    <row r="511" spans="1:54" ht="15" customHeight="1">
      <c r="A511" s="281"/>
      <c r="B511" s="282"/>
      <c r="F511" s="340"/>
      <c r="G511" s="341"/>
      <c r="I511" s="340"/>
      <c r="J511" s="341"/>
      <c r="W511" s="433"/>
      <c r="X511" s="434"/>
      <c r="Y511" s="434"/>
      <c r="Z511" s="434"/>
      <c r="AA511" s="434"/>
      <c r="AB511" s="434"/>
      <c r="AC511" s="435"/>
      <c r="AD511" s="90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495"/>
      <c r="AW511" s="495"/>
      <c r="AX511" s="495"/>
      <c r="AY511" s="495"/>
      <c r="AZ511" s="495"/>
      <c r="BA511" s="495"/>
      <c r="BB511" s="495"/>
    </row>
    <row r="512" spans="1:54" ht="15" customHeight="1">
      <c r="A512" s="281"/>
      <c r="B512" s="282"/>
      <c r="F512" s="340"/>
      <c r="G512" s="341"/>
      <c r="I512" s="340"/>
      <c r="J512" s="341"/>
      <c r="W512" s="433"/>
      <c r="X512" s="434"/>
      <c r="Y512" s="434"/>
      <c r="Z512" s="434"/>
      <c r="AA512" s="434"/>
      <c r="AB512" s="434"/>
      <c r="AC512" s="435"/>
      <c r="AD512" s="90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495"/>
      <c r="AW512" s="495"/>
      <c r="AX512" s="495"/>
      <c r="AY512" s="495"/>
      <c r="AZ512" s="495"/>
      <c r="BA512" s="495"/>
      <c r="BB512" s="495"/>
    </row>
    <row r="513" spans="1:54" ht="15" customHeight="1">
      <c r="A513" s="281"/>
      <c r="B513" s="282"/>
      <c r="F513" s="340"/>
      <c r="G513" s="341"/>
      <c r="I513" s="340"/>
      <c r="J513" s="341"/>
      <c r="W513" s="433"/>
      <c r="X513" s="434"/>
      <c r="Y513" s="434"/>
      <c r="Z513" s="434"/>
      <c r="AA513" s="434"/>
      <c r="AB513" s="434"/>
      <c r="AC513" s="435"/>
      <c r="AD513" s="90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495"/>
      <c r="AW513" s="495"/>
      <c r="AX513" s="495"/>
      <c r="AY513" s="495"/>
      <c r="AZ513" s="495"/>
      <c r="BA513" s="495"/>
      <c r="BB513" s="495"/>
    </row>
    <row r="514" spans="1:54" ht="15" customHeight="1">
      <c r="A514" s="281"/>
      <c r="B514" s="282"/>
      <c r="F514" s="340"/>
      <c r="G514" s="341"/>
      <c r="I514" s="340"/>
      <c r="J514" s="341"/>
      <c r="W514" s="433"/>
      <c r="X514" s="434"/>
      <c r="Y514" s="434"/>
      <c r="Z514" s="434"/>
      <c r="AA514" s="434"/>
      <c r="AB514" s="434"/>
      <c r="AC514" s="435"/>
      <c r="AD514" s="90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495"/>
      <c r="AW514" s="495"/>
      <c r="AX514" s="495"/>
      <c r="AY514" s="495"/>
      <c r="AZ514" s="495"/>
      <c r="BA514" s="495"/>
      <c r="BB514" s="495"/>
    </row>
    <row r="515" spans="1:54" ht="15" customHeight="1">
      <c r="A515" s="281"/>
      <c r="B515" s="282"/>
      <c r="F515" s="340"/>
      <c r="G515" s="341"/>
      <c r="I515" s="340"/>
      <c r="J515" s="341"/>
      <c r="W515" s="433"/>
      <c r="X515" s="434"/>
      <c r="Y515" s="434"/>
      <c r="Z515" s="434"/>
      <c r="AA515" s="434"/>
      <c r="AB515" s="434"/>
      <c r="AC515" s="435"/>
      <c r="AD515" s="90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495"/>
      <c r="AW515" s="495"/>
      <c r="AX515" s="495"/>
      <c r="AY515" s="495"/>
      <c r="AZ515" s="495"/>
      <c r="BA515" s="495"/>
      <c r="BB515" s="495"/>
    </row>
    <row r="516" spans="1:54" ht="15" customHeight="1">
      <c r="A516" s="281"/>
      <c r="B516" s="282"/>
      <c r="F516" s="340"/>
      <c r="G516" s="341"/>
      <c r="I516" s="340"/>
      <c r="J516" s="341"/>
      <c r="W516" s="433"/>
      <c r="X516" s="434"/>
      <c r="Y516" s="434"/>
      <c r="Z516" s="434"/>
      <c r="AA516" s="434"/>
      <c r="AB516" s="434"/>
      <c r="AC516" s="435"/>
      <c r="AD516" s="90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495"/>
      <c r="AW516" s="495"/>
      <c r="AX516" s="495"/>
      <c r="AY516" s="495"/>
      <c r="AZ516" s="495"/>
      <c r="BA516" s="495"/>
      <c r="BB516" s="495"/>
    </row>
    <row r="517" spans="1:54" ht="15" customHeight="1">
      <c r="A517" s="281"/>
      <c r="B517" s="282"/>
      <c r="F517" s="340"/>
      <c r="G517" s="341"/>
      <c r="I517" s="340"/>
      <c r="J517" s="341"/>
      <c r="W517" s="433"/>
      <c r="X517" s="434"/>
      <c r="Y517" s="434"/>
      <c r="Z517" s="434"/>
      <c r="AA517" s="434"/>
      <c r="AB517" s="434"/>
      <c r="AC517" s="435"/>
      <c r="AD517" s="90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495"/>
      <c r="AW517" s="495"/>
      <c r="AX517" s="495"/>
      <c r="AY517" s="495"/>
      <c r="AZ517" s="495"/>
      <c r="BA517" s="495"/>
      <c r="BB517" s="495"/>
    </row>
    <row r="518" spans="1:54" ht="15" customHeight="1">
      <c r="A518" s="281"/>
      <c r="B518" s="282"/>
      <c r="F518" s="340"/>
      <c r="G518" s="341"/>
      <c r="I518" s="340"/>
      <c r="J518" s="341"/>
      <c r="W518" s="433"/>
      <c r="X518" s="434"/>
      <c r="Y518" s="434"/>
      <c r="Z518" s="434"/>
      <c r="AA518" s="434"/>
      <c r="AB518" s="434"/>
      <c r="AC518" s="435"/>
      <c r="AD518" s="90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495"/>
      <c r="AW518" s="495"/>
      <c r="AX518" s="495"/>
      <c r="AY518" s="495"/>
      <c r="AZ518" s="495"/>
      <c r="BA518" s="495"/>
      <c r="BB518" s="495"/>
    </row>
    <row r="519" spans="1:54" ht="15" customHeight="1">
      <c r="A519" s="281"/>
      <c r="B519" s="282"/>
      <c r="F519" s="340"/>
      <c r="G519" s="341"/>
      <c r="I519" s="340"/>
      <c r="J519" s="341"/>
      <c r="W519" s="433"/>
      <c r="X519" s="434"/>
      <c r="Y519" s="434"/>
      <c r="Z519" s="434"/>
      <c r="AA519" s="434"/>
      <c r="AB519" s="434"/>
      <c r="AC519" s="435"/>
      <c r="AD519" s="90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495"/>
      <c r="AW519" s="495"/>
      <c r="AX519" s="495"/>
      <c r="AY519" s="495"/>
      <c r="AZ519" s="495"/>
      <c r="BA519" s="495"/>
      <c r="BB519" s="495"/>
    </row>
    <row r="520" spans="1:54" ht="15" customHeight="1">
      <c r="A520" s="281"/>
      <c r="B520" s="282"/>
      <c r="F520" s="340"/>
      <c r="G520" s="341"/>
      <c r="I520" s="340"/>
      <c r="J520" s="341"/>
      <c r="W520" s="433"/>
      <c r="X520" s="434"/>
      <c r="Y520" s="434"/>
      <c r="Z520" s="434"/>
      <c r="AA520" s="434"/>
      <c r="AB520" s="434"/>
      <c r="AC520" s="435"/>
      <c r="AD520" s="90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495"/>
      <c r="AW520" s="495"/>
      <c r="AX520" s="495"/>
      <c r="AY520" s="495"/>
      <c r="AZ520" s="495"/>
      <c r="BA520" s="495"/>
      <c r="BB520" s="495"/>
    </row>
    <row r="521" spans="1:54" ht="15" customHeight="1">
      <c r="A521" s="281"/>
      <c r="B521" s="282"/>
      <c r="F521" s="340"/>
      <c r="G521" s="341"/>
      <c r="I521" s="340"/>
      <c r="J521" s="341"/>
      <c r="W521" s="433"/>
      <c r="X521" s="434"/>
      <c r="Y521" s="434"/>
      <c r="Z521" s="434"/>
      <c r="AA521" s="434"/>
      <c r="AB521" s="434"/>
      <c r="AC521" s="435"/>
      <c r="AD521" s="90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495"/>
      <c r="AW521" s="495"/>
      <c r="AX521" s="495"/>
      <c r="AY521" s="495"/>
      <c r="AZ521" s="495"/>
      <c r="BA521" s="495"/>
      <c r="BB521" s="495"/>
    </row>
    <row r="522" spans="1:54" ht="15" customHeight="1">
      <c r="A522" s="281"/>
      <c r="B522" s="282"/>
      <c r="F522" s="340"/>
      <c r="G522" s="341"/>
      <c r="I522" s="340"/>
      <c r="J522" s="341"/>
      <c r="W522" s="433"/>
      <c r="X522" s="434"/>
      <c r="Y522" s="434"/>
      <c r="Z522" s="434"/>
      <c r="AA522" s="434"/>
      <c r="AB522" s="434"/>
      <c r="AC522" s="435"/>
      <c r="AD522" s="90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495"/>
      <c r="AW522" s="495"/>
      <c r="AX522" s="495"/>
      <c r="AY522" s="495"/>
      <c r="AZ522" s="495"/>
      <c r="BA522" s="495"/>
      <c r="BB522" s="495"/>
    </row>
    <row r="523" spans="1:54" ht="15" customHeight="1">
      <c r="A523" s="281"/>
      <c r="B523" s="282"/>
      <c r="F523" s="340"/>
      <c r="G523" s="341"/>
      <c r="I523" s="340"/>
      <c r="J523" s="341"/>
      <c r="W523" s="433"/>
      <c r="X523" s="434"/>
      <c r="Y523" s="434"/>
      <c r="Z523" s="434"/>
      <c r="AA523" s="434"/>
      <c r="AB523" s="434"/>
      <c r="AC523" s="435"/>
      <c r="AD523" s="90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495"/>
      <c r="AW523" s="495"/>
      <c r="AX523" s="495"/>
      <c r="AY523" s="495"/>
      <c r="AZ523" s="495"/>
      <c r="BA523" s="495"/>
      <c r="BB523" s="495"/>
    </row>
    <row r="524" spans="1:54" ht="15" customHeight="1">
      <c r="A524" s="281"/>
      <c r="B524" s="282"/>
      <c r="F524" s="340"/>
      <c r="G524" s="341"/>
      <c r="I524" s="340"/>
      <c r="J524" s="341"/>
      <c r="W524" s="433"/>
      <c r="X524" s="434"/>
      <c r="Y524" s="434"/>
      <c r="Z524" s="434"/>
      <c r="AA524" s="434"/>
      <c r="AB524" s="434"/>
      <c r="AC524" s="435"/>
      <c r="AD524" s="90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495"/>
      <c r="AW524" s="495"/>
      <c r="AX524" s="495"/>
      <c r="AY524" s="495"/>
      <c r="AZ524" s="495"/>
      <c r="BA524" s="495"/>
      <c r="BB524" s="495"/>
    </row>
    <row r="525" spans="1:54" ht="15" customHeight="1">
      <c r="A525" s="281"/>
      <c r="B525" s="282"/>
      <c r="F525" s="340"/>
      <c r="G525" s="341"/>
      <c r="I525" s="340"/>
      <c r="J525" s="341"/>
      <c r="W525" s="433"/>
      <c r="X525" s="434"/>
      <c r="Y525" s="434"/>
      <c r="Z525" s="434"/>
      <c r="AA525" s="434"/>
      <c r="AB525" s="434"/>
      <c r="AC525" s="435"/>
      <c r="AD525" s="90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495"/>
      <c r="AW525" s="495"/>
      <c r="AX525" s="495"/>
      <c r="AY525" s="495"/>
      <c r="AZ525" s="495"/>
      <c r="BA525" s="495"/>
      <c r="BB525" s="495"/>
    </row>
    <row r="526" spans="1:54" ht="15" customHeight="1">
      <c r="A526" s="281"/>
      <c r="B526" s="282"/>
      <c r="F526" s="340"/>
      <c r="G526" s="341"/>
      <c r="I526" s="340"/>
      <c r="J526" s="341"/>
      <c r="W526" s="433"/>
      <c r="X526" s="434"/>
      <c r="Y526" s="434"/>
      <c r="Z526" s="434"/>
      <c r="AA526" s="434"/>
      <c r="AB526" s="434"/>
      <c r="AC526" s="435"/>
      <c r="AD526" s="90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495"/>
      <c r="AW526" s="495"/>
      <c r="AX526" s="495"/>
      <c r="AY526" s="495"/>
      <c r="AZ526" s="495"/>
      <c r="BA526" s="495"/>
      <c r="BB526" s="495"/>
    </row>
    <row r="527" spans="1:54" ht="15" customHeight="1">
      <c r="A527" s="281"/>
      <c r="B527" s="282"/>
      <c r="F527" s="340"/>
      <c r="G527" s="341"/>
      <c r="I527" s="340"/>
      <c r="J527" s="341"/>
      <c r="W527" s="433"/>
      <c r="X527" s="434"/>
      <c r="Y527" s="434"/>
      <c r="Z527" s="434"/>
      <c r="AA527" s="434"/>
      <c r="AB527" s="434"/>
      <c r="AC527" s="435"/>
      <c r="AD527" s="90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495"/>
      <c r="AW527" s="495"/>
      <c r="AX527" s="495"/>
      <c r="AY527" s="495"/>
      <c r="AZ527" s="495"/>
      <c r="BA527" s="495"/>
      <c r="BB527" s="495"/>
    </row>
    <row r="528" spans="1:54" ht="15" customHeight="1">
      <c r="A528" s="281"/>
      <c r="B528" s="282"/>
      <c r="F528" s="340"/>
      <c r="G528" s="341"/>
      <c r="I528" s="340"/>
      <c r="J528" s="341"/>
      <c r="W528" s="433"/>
      <c r="X528" s="434"/>
      <c r="Y528" s="434"/>
      <c r="Z528" s="434"/>
      <c r="AA528" s="434"/>
      <c r="AB528" s="434"/>
      <c r="AC528" s="435"/>
      <c r="AD528" s="90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495"/>
      <c r="AW528" s="495"/>
      <c r="AX528" s="495"/>
      <c r="AY528" s="495"/>
      <c r="AZ528" s="495"/>
      <c r="BA528" s="495"/>
      <c r="BB528" s="495"/>
    </row>
    <row r="529" spans="1:54" ht="15" customHeight="1">
      <c r="A529" s="281"/>
      <c r="B529" s="282"/>
      <c r="F529" s="340"/>
      <c r="G529" s="341"/>
      <c r="I529" s="340"/>
      <c r="J529" s="341"/>
      <c r="W529" s="433"/>
      <c r="X529" s="434"/>
      <c r="Y529" s="434"/>
      <c r="Z529" s="434"/>
      <c r="AA529" s="434"/>
      <c r="AB529" s="434"/>
      <c r="AC529" s="435"/>
      <c r="AD529" s="90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495"/>
      <c r="AW529" s="495"/>
      <c r="AX529" s="495"/>
      <c r="AY529" s="495"/>
      <c r="AZ529" s="495"/>
      <c r="BA529" s="495"/>
      <c r="BB529" s="495"/>
    </row>
    <row r="530" spans="1:54" ht="15" customHeight="1">
      <c r="A530" s="281"/>
      <c r="B530" s="282"/>
      <c r="F530" s="340"/>
      <c r="G530" s="341"/>
      <c r="I530" s="340"/>
      <c r="J530" s="341"/>
      <c r="W530" s="433"/>
      <c r="X530" s="434"/>
      <c r="Y530" s="434"/>
      <c r="Z530" s="434"/>
      <c r="AA530" s="434"/>
      <c r="AB530" s="434"/>
      <c r="AC530" s="435"/>
      <c r="AD530" s="90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495"/>
      <c r="AW530" s="495"/>
      <c r="AX530" s="495"/>
      <c r="AY530" s="495"/>
      <c r="AZ530" s="495"/>
      <c r="BA530" s="495"/>
      <c r="BB530" s="495"/>
    </row>
    <row r="531" spans="1:54" ht="15" customHeight="1">
      <c r="A531" s="281"/>
      <c r="B531" s="282"/>
      <c r="F531" s="340"/>
      <c r="G531" s="341"/>
      <c r="I531" s="340"/>
      <c r="J531" s="341"/>
      <c r="W531" s="433"/>
      <c r="X531" s="434"/>
      <c r="Y531" s="434"/>
      <c r="Z531" s="434"/>
      <c r="AA531" s="434"/>
      <c r="AB531" s="434"/>
      <c r="AC531" s="435"/>
      <c r="AD531" s="90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495"/>
      <c r="AW531" s="495"/>
      <c r="AX531" s="495"/>
      <c r="AY531" s="495"/>
      <c r="AZ531" s="495"/>
      <c r="BA531" s="495"/>
      <c r="BB531" s="495"/>
    </row>
    <row r="532" spans="1:54" ht="15" customHeight="1">
      <c r="A532" s="281"/>
      <c r="B532" s="282"/>
      <c r="F532" s="340"/>
      <c r="G532" s="341"/>
      <c r="I532" s="340"/>
      <c r="J532" s="341"/>
      <c r="W532" s="433"/>
      <c r="X532" s="434"/>
      <c r="Y532" s="434"/>
      <c r="Z532" s="434"/>
      <c r="AA532" s="434"/>
      <c r="AB532" s="434"/>
      <c r="AC532" s="435"/>
      <c r="AD532" s="90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495"/>
      <c r="AW532" s="495"/>
      <c r="AX532" s="495"/>
      <c r="AY532" s="495"/>
      <c r="AZ532" s="495"/>
      <c r="BA532" s="495"/>
      <c r="BB532" s="495"/>
    </row>
    <row r="533" spans="1:54" ht="15" customHeight="1">
      <c r="A533" s="281"/>
      <c r="B533" s="282"/>
      <c r="F533" s="340"/>
      <c r="G533" s="341"/>
      <c r="I533" s="340"/>
      <c r="J533" s="341"/>
      <c r="W533" s="433"/>
      <c r="X533" s="434"/>
      <c r="Y533" s="434"/>
      <c r="Z533" s="434"/>
      <c r="AA533" s="434"/>
      <c r="AB533" s="434"/>
      <c r="AC533" s="435"/>
      <c r="AD533" s="90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495"/>
      <c r="AW533" s="495"/>
      <c r="AX533" s="495"/>
      <c r="AY533" s="495"/>
      <c r="AZ533" s="495"/>
      <c r="BA533" s="495"/>
      <c r="BB533" s="495"/>
    </row>
    <row r="534" spans="1:54" ht="15" customHeight="1">
      <c r="A534" s="281"/>
      <c r="B534" s="282"/>
      <c r="F534" s="340"/>
      <c r="G534" s="341"/>
      <c r="I534" s="340"/>
      <c r="J534" s="341"/>
      <c r="W534" s="433"/>
      <c r="X534" s="434"/>
      <c r="Y534" s="434"/>
      <c r="Z534" s="434"/>
      <c r="AA534" s="434"/>
      <c r="AB534" s="434"/>
      <c r="AC534" s="435"/>
      <c r="AD534" s="90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495"/>
      <c r="AW534" s="495"/>
      <c r="AX534" s="495"/>
      <c r="AY534" s="495"/>
      <c r="AZ534" s="495"/>
      <c r="BA534" s="495"/>
      <c r="BB534" s="495"/>
    </row>
    <row r="535" spans="1:54" ht="15" customHeight="1">
      <c r="A535" s="281"/>
      <c r="B535" s="282"/>
      <c r="F535" s="340"/>
      <c r="G535" s="341"/>
      <c r="I535" s="340"/>
      <c r="J535" s="341"/>
      <c r="W535" s="433"/>
      <c r="X535" s="434"/>
      <c r="Y535" s="434"/>
      <c r="Z535" s="434"/>
      <c r="AA535" s="434"/>
      <c r="AB535" s="434"/>
      <c r="AC535" s="435"/>
      <c r="AD535" s="90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495"/>
      <c r="AW535" s="495"/>
      <c r="AX535" s="495"/>
      <c r="AY535" s="495"/>
      <c r="AZ535" s="495"/>
      <c r="BA535" s="495"/>
      <c r="BB535" s="495"/>
    </row>
    <row r="536" spans="1:54" ht="15" customHeight="1">
      <c r="A536" s="281"/>
      <c r="B536" s="282"/>
      <c r="F536" s="340"/>
      <c r="G536" s="341"/>
      <c r="I536" s="340"/>
      <c r="J536" s="341"/>
      <c r="W536" s="433"/>
      <c r="X536" s="434"/>
      <c r="Y536" s="434"/>
      <c r="Z536" s="434"/>
      <c r="AA536" s="434"/>
      <c r="AB536" s="434"/>
      <c r="AC536" s="435"/>
      <c r="AD536" s="90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495"/>
      <c r="AW536" s="495"/>
      <c r="AX536" s="495"/>
      <c r="AY536" s="495"/>
      <c r="AZ536" s="495"/>
      <c r="BA536" s="495"/>
      <c r="BB536" s="495"/>
    </row>
    <row r="537" spans="1:54" ht="15" customHeight="1">
      <c r="A537" s="281"/>
      <c r="B537" s="282"/>
      <c r="F537" s="340"/>
      <c r="G537" s="341"/>
      <c r="I537" s="340"/>
      <c r="J537" s="341"/>
      <c r="W537" s="433"/>
      <c r="X537" s="434"/>
      <c r="Y537" s="434"/>
      <c r="Z537" s="434"/>
      <c r="AA537" s="434"/>
      <c r="AB537" s="434"/>
      <c r="AC537" s="435"/>
      <c r="AD537" s="90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495"/>
      <c r="AW537" s="495"/>
      <c r="AX537" s="495"/>
      <c r="AY537" s="495"/>
      <c r="AZ537" s="495"/>
      <c r="BA537" s="495"/>
      <c r="BB537" s="495"/>
    </row>
    <row r="538" spans="1:54" ht="15" customHeight="1">
      <c r="A538" s="281"/>
      <c r="B538" s="282"/>
      <c r="F538" s="340"/>
      <c r="G538" s="341"/>
      <c r="I538" s="340"/>
      <c r="J538" s="341"/>
      <c r="W538" s="433"/>
      <c r="X538" s="434"/>
      <c r="Y538" s="434"/>
      <c r="Z538" s="434"/>
      <c r="AA538" s="434"/>
      <c r="AB538" s="434"/>
      <c r="AC538" s="435"/>
      <c r="AD538" s="90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495"/>
      <c r="AW538" s="495"/>
      <c r="AX538" s="495"/>
      <c r="AY538" s="495"/>
      <c r="AZ538" s="495"/>
      <c r="BA538" s="495"/>
      <c r="BB538" s="495"/>
    </row>
    <row r="539" spans="1:54" ht="15" customHeight="1">
      <c r="A539" s="281"/>
      <c r="B539" s="282"/>
      <c r="F539" s="340"/>
      <c r="G539" s="341"/>
      <c r="I539" s="340"/>
      <c r="J539" s="341"/>
      <c r="W539" s="433"/>
      <c r="X539" s="434"/>
      <c r="Y539" s="434"/>
      <c r="Z539" s="434"/>
      <c r="AA539" s="434"/>
      <c r="AB539" s="434"/>
      <c r="AC539" s="435"/>
      <c r="AD539" s="90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495"/>
      <c r="AW539" s="495"/>
      <c r="AX539" s="495"/>
      <c r="AY539" s="495"/>
      <c r="AZ539" s="495"/>
      <c r="BA539" s="495"/>
      <c r="BB539" s="495"/>
    </row>
    <row r="540" spans="1:54" ht="15" customHeight="1">
      <c r="A540" s="281"/>
      <c r="B540" s="282"/>
      <c r="F540" s="340"/>
      <c r="G540" s="341"/>
      <c r="I540" s="340"/>
      <c r="J540" s="341"/>
      <c r="W540" s="433"/>
      <c r="X540" s="434"/>
      <c r="Y540" s="434"/>
      <c r="Z540" s="434"/>
      <c r="AA540" s="434"/>
      <c r="AB540" s="434"/>
      <c r="AC540" s="435"/>
      <c r="AD540" s="90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495"/>
      <c r="AW540" s="495"/>
      <c r="AX540" s="495"/>
      <c r="AY540" s="495"/>
      <c r="AZ540" s="495"/>
      <c r="BA540" s="495"/>
      <c r="BB540" s="495"/>
    </row>
    <row r="541" spans="1:54" ht="15" customHeight="1">
      <c r="A541" s="281"/>
      <c r="B541" s="282"/>
      <c r="F541" s="340"/>
      <c r="G541" s="341"/>
      <c r="I541" s="340"/>
      <c r="J541" s="341"/>
      <c r="W541" s="433"/>
      <c r="X541" s="434"/>
      <c r="Y541" s="434"/>
      <c r="Z541" s="434"/>
      <c r="AA541" s="434"/>
      <c r="AB541" s="434"/>
      <c r="AC541" s="435"/>
      <c r="AD541" s="90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495"/>
      <c r="AW541" s="495"/>
      <c r="AX541" s="495"/>
      <c r="AY541" s="495"/>
      <c r="AZ541" s="495"/>
      <c r="BA541" s="495"/>
      <c r="BB541" s="495"/>
    </row>
    <row r="542" spans="1:54" ht="15" customHeight="1">
      <c r="A542" s="281"/>
      <c r="B542" s="282"/>
      <c r="F542" s="340"/>
      <c r="G542" s="341"/>
      <c r="I542" s="340"/>
      <c r="J542" s="341"/>
      <c r="W542" s="433"/>
      <c r="X542" s="434"/>
      <c r="Y542" s="434"/>
      <c r="Z542" s="434"/>
      <c r="AA542" s="434"/>
      <c r="AB542" s="434"/>
      <c r="AC542" s="435"/>
      <c r="AD542" s="90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495"/>
      <c r="AW542" s="495"/>
      <c r="AX542" s="495"/>
      <c r="AY542" s="495"/>
      <c r="AZ542" s="495"/>
      <c r="BA542" s="495"/>
      <c r="BB542" s="495"/>
    </row>
    <row r="543" spans="1:54" ht="15" customHeight="1">
      <c r="A543" s="281"/>
      <c r="B543" s="282"/>
      <c r="F543" s="340"/>
      <c r="G543" s="341"/>
      <c r="I543" s="340"/>
      <c r="J543" s="341"/>
      <c r="W543" s="433"/>
      <c r="X543" s="434"/>
      <c r="Y543" s="434"/>
      <c r="Z543" s="434"/>
      <c r="AA543" s="434"/>
      <c r="AB543" s="434"/>
      <c r="AC543" s="435"/>
      <c r="AD543" s="90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495"/>
      <c r="AW543" s="495"/>
      <c r="AX543" s="495"/>
      <c r="AY543" s="495"/>
      <c r="AZ543" s="495"/>
      <c r="BA543" s="495"/>
      <c r="BB543" s="495"/>
    </row>
    <row r="544" spans="1:54" ht="15" customHeight="1">
      <c r="A544" s="281"/>
      <c r="B544" s="282"/>
      <c r="F544" s="340"/>
      <c r="G544" s="341"/>
      <c r="I544" s="340"/>
      <c r="J544" s="341"/>
      <c r="W544" s="433"/>
      <c r="X544" s="434"/>
      <c r="Y544" s="434"/>
      <c r="Z544" s="434"/>
      <c r="AA544" s="434"/>
      <c r="AB544" s="434"/>
      <c r="AC544" s="435"/>
      <c r="AD544" s="90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495"/>
      <c r="AW544" s="495"/>
      <c r="AX544" s="495"/>
      <c r="AY544" s="495"/>
      <c r="AZ544" s="495"/>
      <c r="BA544" s="495"/>
      <c r="BB544" s="495"/>
    </row>
    <row r="545" spans="1:54" ht="15" customHeight="1">
      <c r="A545" s="281"/>
      <c r="B545" s="282"/>
      <c r="F545" s="340"/>
      <c r="G545" s="341"/>
      <c r="I545" s="340"/>
      <c r="J545" s="341"/>
      <c r="W545" s="433"/>
      <c r="X545" s="434"/>
      <c r="Y545" s="434"/>
      <c r="Z545" s="434"/>
      <c r="AA545" s="434"/>
      <c r="AB545" s="434"/>
      <c r="AC545" s="435"/>
      <c r="AD545" s="90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495"/>
      <c r="AW545" s="495"/>
      <c r="AX545" s="495"/>
      <c r="AY545" s="495"/>
      <c r="AZ545" s="495"/>
      <c r="BA545" s="495"/>
      <c r="BB545" s="495"/>
    </row>
    <row r="546" spans="1:54" ht="15" customHeight="1">
      <c r="A546" s="281"/>
      <c r="B546" s="282"/>
      <c r="F546" s="340"/>
      <c r="G546" s="341"/>
      <c r="I546" s="340"/>
      <c r="J546" s="341"/>
      <c r="W546" s="433"/>
      <c r="X546" s="434"/>
      <c r="Y546" s="434"/>
      <c r="Z546" s="434"/>
      <c r="AA546" s="434"/>
      <c r="AB546" s="434"/>
      <c r="AC546" s="435"/>
      <c r="AD546" s="90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495"/>
      <c r="AW546" s="495"/>
      <c r="AX546" s="495"/>
      <c r="AY546" s="495"/>
      <c r="AZ546" s="495"/>
      <c r="BA546" s="495"/>
      <c r="BB546" s="495"/>
    </row>
    <row r="547" spans="1:54" ht="15" customHeight="1">
      <c r="A547" s="281"/>
      <c r="B547" s="282"/>
      <c r="F547" s="340"/>
      <c r="G547" s="341"/>
      <c r="I547" s="340"/>
      <c r="J547" s="341"/>
      <c r="W547" s="433"/>
      <c r="X547" s="434"/>
      <c r="Y547" s="434"/>
      <c r="Z547" s="434"/>
      <c r="AA547" s="434"/>
      <c r="AB547" s="434"/>
      <c r="AC547" s="435"/>
      <c r="AD547" s="90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495"/>
      <c r="AW547" s="495"/>
      <c r="AX547" s="495"/>
      <c r="AY547" s="495"/>
      <c r="AZ547" s="495"/>
      <c r="BA547" s="495"/>
      <c r="BB547" s="495"/>
    </row>
    <row r="548" spans="1:54" ht="15" customHeight="1">
      <c r="A548" s="281"/>
      <c r="B548" s="282"/>
      <c r="F548" s="340"/>
      <c r="G548" s="341"/>
      <c r="I548" s="340"/>
      <c r="J548" s="341"/>
      <c r="W548" s="433"/>
      <c r="X548" s="434"/>
      <c r="Y548" s="434"/>
      <c r="Z548" s="434"/>
      <c r="AA548" s="434"/>
      <c r="AB548" s="434"/>
      <c r="AC548" s="435"/>
      <c r="AD548" s="90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495"/>
      <c r="AW548" s="495"/>
      <c r="AX548" s="495"/>
      <c r="AY548" s="495"/>
      <c r="AZ548" s="495"/>
      <c r="BA548" s="495"/>
      <c r="BB548" s="495"/>
    </row>
    <row r="549" spans="1:54" ht="15" customHeight="1">
      <c r="A549" s="281"/>
      <c r="B549" s="282"/>
      <c r="F549" s="340"/>
      <c r="G549" s="341"/>
      <c r="I549" s="340"/>
      <c r="J549" s="341"/>
      <c r="W549" s="433"/>
      <c r="X549" s="434"/>
      <c r="Y549" s="434"/>
      <c r="Z549" s="434"/>
      <c r="AA549" s="434"/>
      <c r="AB549" s="434"/>
      <c r="AC549" s="435"/>
      <c r="AD549" s="90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495"/>
      <c r="AW549" s="495"/>
      <c r="AX549" s="495"/>
      <c r="AY549" s="495"/>
      <c r="AZ549" s="495"/>
      <c r="BA549" s="495"/>
      <c r="BB549" s="495"/>
    </row>
    <row r="550" spans="1:54" ht="15" customHeight="1">
      <c r="A550" s="281"/>
      <c r="B550" s="282"/>
      <c r="F550" s="340"/>
      <c r="G550" s="341"/>
      <c r="I550" s="340"/>
      <c r="J550" s="341"/>
      <c r="W550" s="433"/>
      <c r="X550" s="434"/>
      <c r="Y550" s="434"/>
      <c r="Z550" s="434"/>
      <c r="AA550" s="434"/>
      <c r="AB550" s="434"/>
      <c r="AC550" s="435"/>
      <c r="AD550" s="90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495"/>
      <c r="AW550" s="495"/>
      <c r="AX550" s="495"/>
      <c r="AY550" s="495"/>
      <c r="AZ550" s="495"/>
      <c r="BA550" s="495"/>
      <c r="BB550" s="495"/>
    </row>
    <row r="551" spans="1:54" ht="15" customHeight="1">
      <c r="A551" s="281"/>
      <c r="B551" s="282"/>
      <c r="F551" s="340"/>
      <c r="G551" s="341"/>
      <c r="I551" s="340"/>
      <c r="J551" s="341"/>
      <c r="W551" s="433"/>
      <c r="X551" s="434"/>
      <c r="Y551" s="434"/>
      <c r="Z551" s="434"/>
      <c r="AA551" s="434"/>
      <c r="AB551" s="434"/>
      <c r="AC551" s="435"/>
      <c r="AD551" s="90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495"/>
      <c r="AW551" s="495"/>
      <c r="AX551" s="495"/>
      <c r="AY551" s="495"/>
      <c r="AZ551" s="495"/>
      <c r="BA551" s="495"/>
      <c r="BB551" s="495"/>
    </row>
    <row r="552" spans="1:54" ht="15" customHeight="1">
      <c r="A552" s="281"/>
      <c r="B552" s="282"/>
      <c r="F552" s="340"/>
      <c r="G552" s="341"/>
      <c r="I552" s="340"/>
      <c r="J552" s="341"/>
      <c r="W552" s="433"/>
      <c r="X552" s="434"/>
      <c r="Y552" s="434"/>
      <c r="Z552" s="434"/>
      <c r="AA552" s="434"/>
      <c r="AB552" s="434"/>
      <c r="AC552" s="435"/>
      <c r="AD552" s="90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495"/>
      <c r="AW552" s="495"/>
      <c r="AX552" s="495"/>
      <c r="AY552" s="495"/>
      <c r="AZ552" s="495"/>
      <c r="BA552" s="495"/>
      <c r="BB552" s="495"/>
    </row>
    <row r="553" spans="1:54" ht="15" customHeight="1">
      <c r="A553" s="281"/>
      <c r="B553" s="282"/>
      <c r="F553" s="340"/>
      <c r="G553" s="341"/>
      <c r="I553" s="340"/>
      <c r="J553" s="341"/>
      <c r="W553" s="433"/>
      <c r="X553" s="434"/>
      <c r="Y553" s="434"/>
      <c r="Z553" s="434"/>
      <c r="AA553" s="434"/>
      <c r="AB553" s="434"/>
      <c r="AC553" s="435"/>
      <c r="AD553" s="90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495"/>
      <c r="AW553" s="495"/>
      <c r="AX553" s="495"/>
      <c r="AY553" s="495"/>
      <c r="AZ553" s="495"/>
      <c r="BA553" s="495"/>
      <c r="BB553" s="495"/>
    </row>
    <row r="554" spans="1:54" ht="15" customHeight="1">
      <c r="A554" s="281"/>
      <c r="B554" s="282"/>
      <c r="F554" s="340"/>
      <c r="G554" s="341"/>
      <c r="I554" s="340"/>
      <c r="J554" s="341"/>
      <c r="W554" s="433"/>
      <c r="X554" s="434"/>
      <c r="Y554" s="434"/>
      <c r="Z554" s="434"/>
      <c r="AA554" s="434"/>
      <c r="AB554" s="434"/>
      <c r="AC554" s="435"/>
      <c r="AD554" s="90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495"/>
      <c r="AW554" s="495"/>
      <c r="AX554" s="495"/>
      <c r="AY554" s="495"/>
      <c r="AZ554" s="495"/>
      <c r="BA554" s="495"/>
      <c r="BB554" s="495"/>
    </row>
    <row r="555" spans="1:54" ht="15" customHeight="1">
      <c r="A555" s="281"/>
      <c r="B555" s="282"/>
      <c r="F555" s="340"/>
      <c r="G555" s="341"/>
      <c r="I555" s="340"/>
      <c r="J555" s="341"/>
      <c r="W555" s="433"/>
      <c r="X555" s="434"/>
      <c r="Y555" s="434"/>
      <c r="Z555" s="434"/>
      <c r="AA555" s="434"/>
      <c r="AB555" s="434"/>
      <c r="AC555" s="435"/>
      <c r="AD555" s="90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495"/>
      <c r="AW555" s="495"/>
      <c r="AX555" s="495"/>
      <c r="AY555" s="495"/>
      <c r="AZ555" s="495"/>
      <c r="BA555" s="495"/>
      <c r="BB555" s="495"/>
    </row>
    <row r="556" spans="1:54" ht="15" customHeight="1">
      <c r="A556" s="281"/>
      <c r="B556" s="282"/>
      <c r="F556" s="340"/>
      <c r="G556" s="341"/>
      <c r="I556" s="340"/>
      <c r="J556" s="341"/>
      <c r="W556" s="433"/>
      <c r="X556" s="434"/>
      <c r="Y556" s="434"/>
      <c r="Z556" s="434"/>
      <c r="AA556" s="434"/>
      <c r="AB556" s="434"/>
      <c r="AC556" s="435"/>
      <c r="AD556" s="90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495"/>
      <c r="AW556" s="495"/>
      <c r="AX556" s="495"/>
      <c r="AY556" s="495"/>
      <c r="AZ556" s="495"/>
      <c r="BA556" s="495"/>
      <c r="BB556" s="495"/>
    </row>
    <row r="557" spans="1:54" ht="15" customHeight="1">
      <c r="A557" s="281"/>
      <c r="B557" s="282"/>
      <c r="F557" s="340"/>
      <c r="G557" s="341"/>
      <c r="I557" s="340"/>
      <c r="J557" s="341"/>
      <c r="W557" s="433"/>
      <c r="X557" s="434"/>
      <c r="Y557" s="434"/>
      <c r="Z557" s="434"/>
      <c r="AA557" s="434"/>
      <c r="AB557" s="434"/>
      <c r="AC557" s="435"/>
      <c r="AD557" s="90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495"/>
      <c r="AW557" s="495"/>
      <c r="AX557" s="495"/>
      <c r="AY557" s="495"/>
      <c r="AZ557" s="495"/>
      <c r="BA557" s="495"/>
      <c r="BB557" s="495"/>
    </row>
    <row r="558" spans="1:54" ht="15" customHeight="1">
      <c r="A558" s="281"/>
      <c r="B558" s="282"/>
      <c r="F558" s="340"/>
      <c r="G558" s="341"/>
      <c r="I558" s="340"/>
      <c r="J558" s="341"/>
      <c r="W558" s="433"/>
      <c r="X558" s="434"/>
      <c r="Y558" s="434"/>
      <c r="Z558" s="434"/>
      <c r="AA558" s="434"/>
      <c r="AB558" s="434"/>
      <c r="AC558" s="435"/>
      <c r="AD558" s="90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495"/>
      <c r="AW558" s="495"/>
      <c r="AX558" s="495"/>
      <c r="AY558" s="495"/>
      <c r="AZ558" s="495"/>
      <c r="BA558" s="495"/>
      <c r="BB558" s="495"/>
    </row>
    <row r="559" spans="1:54" ht="15" customHeight="1">
      <c r="A559" s="281"/>
      <c r="B559" s="282"/>
      <c r="F559" s="340"/>
      <c r="G559" s="341"/>
      <c r="I559" s="340"/>
      <c r="J559" s="341"/>
      <c r="W559" s="433"/>
      <c r="X559" s="434"/>
      <c r="Y559" s="434"/>
      <c r="Z559" s="434"/>
      <c r="AA559" s="434"/>
      <c r="AB559" s="434"/>
      <c r="AC559" s="435"/>
      <c r="AD559" s="90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495"/>
      <c r="AW559" s="495"/>
      <c r="AX559" s="495"/>
      <c r="AY559" s="495"/>
      <c r="AZ559" s="495"/>
      <c r="BA559" s="495"/>
      <c r="BB559" s="495"/>
    </row>
    <row r="560" spans="1:54" ht="15" customHeight="1">
      <c r="A560" s="281"/>
      <c r="B560" s="282"/>
      <c r="F560" s="340"/>
      <c r="G560" s="341"/>
      <c r="I560" s="340"/>
      <c r="J560" s="341"/>
      <c r="W560" s="433"/>
      <c r="X560" s="434"/>
      <c r="Y560" s="434"/>
      <c r="Z560" s="434"/>
      <c r="AA560" s="434"/>
      <c r="AB560" s="434"/>
      <c r="AC560" s="435"/>
      <c r="AD560" s="90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495"/>
      <c r="AW560" s="495"/>
      <c r="AX560" s="495"/>
      <c r="AY560" s="495"/>
      <c r="AZ560" s="495"/>
      <c r="BA560" s="495"/>
      <c r="BB560" s="495"/>
    </row>
    <row r="561" spans="1:54" ht="15" customHeight="1">
      <c r="A561" s="281"/>
      <c r="B561" s="282"/>
      <c r="F561" s="340"/>
      <c r="G561" s="341"/>
      <c r="I561" s="340"/>
      <c r="J561" s="341"/>
      <c r="W561" s="433"/>
      <c r="X561" s="434"/>
      <c r="Y561" s="434"/>
      <c r="Z561" s="434"/>
      <c r="AA561" s="434"/>
      <c r="AB561" s="434"/>
      <c r="AC561" s="435"/>
      <c r="AD561" s="90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495"/>
      <c r="AW561" s="495"/>
      <c r="AX561" s="495"/>
      <c r="AY561" s="495"/>
      <c r="AZ561" s="495"/>
      <c r="BA561" s="495"/>
      <c r="BB561" s="495"/>
    </row>
    <row r="562" spans="1:54" ht="15" customHeight="1">
      <c r="A562" s="281"/>
      <c r="B562" s="282"/>
      <c r="F562" s="340"/>
      <c r="G562" s="341"/>
      <c r="I562" s="340"/>
      <c r="J562" s="341"/>
      <c r="W562" s="433"/>
      <c r="X562" s="434"/>
      <c r="Y562" s="434"/>
      <c r="Z562" s="434"/>
      <c r="AA562" s="434"/>
      <c r="AB562" s="434"/>
      <c r="AC562" s="435"/>
      <c r="AD562" s="90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495"/>
      <c r="AW562" s="495"/>
      <c r="AX562" s="495"/>
      <c r="AY562" s="495"/>
      <c r="AZ562" s="495"/>
      <c r="BA562" s="495"/>
      <c r="BB562" s="495"/>
    </row>
    <row r="563" spans="1:54" ht="15" customHeight="1">
      <c r="A563" s="281"/>
      <c r="B563" s="282"/>
      <c r="F563" s="340"/>
      <c r="G563" s="341"/>
      <c r="I563" s="340"/>
      <c r="J563" s="341"/>
      <c r="W563" s="433"/>
      <c r="X563" s="434"/>
      <c r="Y563" s="434"/>
      <c r="Z563" s="434"/>
      <c r="AA563" s="434"/>
      <c r="AB563" s="434"/>
      <c r="AC563" s="435"/>
      <c r="AD563" s="90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495"/>
      <c r="AW563" s="495"/>
      <c r="AX563" s="495"/>
      <c r="AY563" s="495"/>
      <c r="AZ563" s="495"/>
      <c r="BA563" s="495"/>
      <c r="BB563" s="495"/>
    </row>
    <row r="564" spans="1:54" ht="15" customHeight="1">
      <c r="A564" s="281"/>
      <c r="B564" s="282"/>
      <c r="F564" s="340"/>
      <c r="G564" s="341"/>
      <c r="I564" s="340"/>
      <c r="J564" s="341"/>
      <c r="W564" s="433"/>
      <c r="X564" s="434"/>
      <c r="Y564" s="434"/>
      <c r="Z564" s="434"/>
      <c r="AA564" s="434"/>
      <c r="AB564" s="434"/>
      <c r="AC564" s="435"/>
      <c r="AD564" s="90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495"/>
      <c r="AW564" s="495"/>
      <c r="AX564" s="495"/>
      <c r="AY564" s="495"/>
      <c r="AZ564" s="495"/>
      <c r="BA564" s="495"/>
      <c r="BB564" s="495"/>
    </row>
    <row r="565" spans="1:54" ht="15" customHeight="1">
      <c r="A565" s="281"/>
      <c r="B565" s="282"/>
      <c r="F565" s="340"/>
      <c r="G565" s="341"/>
      <c r="I565" s="340"/>
      <c r="J565" s="341"/>
      <c r="W565" s="433"/>
      <c r="X565" s="434"/>
      <c r="Y565" s="434"/>
      <c r="Z565" s="434"/>
      <c r="AA565" s="434"/>
      <c r="AB565" s="434"/>
      <c r="AC565" s="435"/>
      <c r="AD565" s="90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495"/>
      <c r="AW565" s="495"/>
      <c r="AX565" s="495"/>
      <c r="AY565" s="495"/>
      <c r="AZ565" s="495"/>
      <c r="BA565" s="495"/>
      <c r="BB565" s="495"/>
    </row>
    <row r="566" spans="1:54" ht="15" customHeight="1">
      <c r="A566" s="281"/>
      <c r="B566" s="282"/>
      <c r="F566" s="340"/>
      <c r="G566" s="341"/>
      <c r="I566" s="340"/>
      <c r="J566" s="341"/>
      <c r="W566" s="433"/>
      <c r="X566" s="434"/>
      <c r="Y566" s="434"/>
      <c r="Z566" s="434"/>
      <c r="AA566" s="434"/>
      <c r="AB566" s="434"/>
      <c r="AC566" s="435"/>
      <c r="AD566" s="90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495"/>
      <c r="AW566" s="495"/>
      <c r="AX566" s="495"/>
      <c r="AY566" s="495"/>
      <c r="AZ566" s="495"/>
      <c r="BA566" s="495"/>
      <c r="BB566" s="495"/>
    </row>
    <row r="567" spans="1:54" ht="15" customHeight="1">
      <c r="A567" s="281"/>
      <c r="B567" s="282"/>
      <c r="F567" s="340"/>
      <c r="G567" s="341"/>
      <c r="I567" s="340"/>
      <c r="J567" s="341"/>
      <c r="W567" s="433"/>
      <c r="X567" s="434"/>
      <c r="Y567" s="434"/>
      <c r="Z567" s="434"/>
      <c r="AA567" s="434"/>
      <c r="AB567" s="434"/>
      <c r="AC567" s="435"/>
      <c r="AD567" s="90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495"/>
      <c r="AW567" s="495"/>
      <c r="AX567" s="495"/>
      <c r="AY567" s="495"/>
      <c r="AZ567" s="495"/>
      <c r="BA567" s="495"/>
      <c r="BB567" s="495"/>
    </row>
    <row r="568" spans="1:54" ht="15" customHeight="1">
      <c r="A568" s="281"/>
      <c r="B568" s="282"/>
      <c r="F568" s="340"/>
      <c r="G568" s="341"/>
      <c r="I568" s="340"/>
      <c r="J568" s="341"/>
      <c r="W568" s="433"/>
      <c r="X568" s="434"/>
      <c r="Y568" s="434"/>
      <c r="Z568" s="434"/>
      <c r="AA568" s="434"/>
      <c r="AB568" s="434"/>
      <c r="AC568" s="435"/>
      <c r="AD568" s="90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495"/>
      <c r="AW568" s="495"/>
      <c r="AX568" s="495"/>
      <c r="AY568" s="495"/>
      <c r="AZ568" s="495"/>
      <c r="BA568" s="495"/>
      <c r="BB568" s="495"/>
    </row>
    <row r="569" spans="1:54" ht="15" customHeight="1">
      <c r="A569" s="281"/>
      <c r="B569" s="282"/>
      <c r="F569" s="340"/>
      <c r="G569" s="341"/>
      <c r="I569" s="340"/>
      <c r="J569" s="341"/>
      <c r="W569" s="433"/>
      <c r="X569" s="434"/>
      <c r="Y569" s="434"/>
      <c r="Z569" s="434"/>
      <c r="AA569" s="434"/>
      <c r="AB569" s="434"/>
      <c r="AC569" s="435"/>
      <c r="AD569" s="90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495"/>
      <c r="AW569" s="495"/>
      <c r="AX569" s="495"/>
      <c r="AY569" s="495"/>
      <c r="AZ569" s="495"/>
      <c r="BA569" s="495"/>
      <c r="BB569" s="495"/>
    </row>
    <row r="570" spans="1:54" ht="15" customHeight="1">
      <c r="A570" s="281"/>
      <c r="B570" s="282"/>
      <c r="F570" s="340"/>
      <c r="G570" s="341"/>
      <c r="I570" s="340"/>
      <c r="J570" s="341"/>
      <c r="W570" s="433"/>
      <c r="X570" s="434"/>
      <c r="Y570" s="434"/>
      <c r="Z570" s="434"/>
      <c r="AA570" s="434"/>
      <c r="AB570" s="434"/>
      <c r="AC570" s="435"/>
      <c r="AD570" s="90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495"/>
      <c r="AW570" s="495"/>
      <c r="AX570" s="495"/>
      <c r="AY570" s="495"/>
      <c r="AZ570" s="495"/>
      <c r="BA570" s="495"/>
      <c r="BB570" s="495"/>
    </row>
    <row r="571" spans="1:54" ht="15" customHeight="1">
      <c r="A571" s="281"/>
      <c r="B571" s="282"/>
      <c r="F571" s="340"/>
      <c r="G571" s="341"/>
      <c r="I571" s="340"/>
      <c r="J571" s="341"/>
      <c r="W571" s="433"/>
      <c r="X571" s="434"/>
      <c r="Y571" s="434"/>
      <c r="Z571" s="434"/>
      <c r="AA571" s="434"/>
      <c r="AB571" s="434"/>
      <c r="AC571" s="435"/>
      <c r="AD571" s="90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495"/>
      <c r="AW571" s="495"/>
      <c r="AX571" s="495"/>
      <c r="AY571" s="495"/>
      <c r="AZ571" s="495"/>
      <c r="BA571" s="495"/>
      <c r="BB571" s="495"/>
    </row>
    <row r="572" spans="1:54" ht="15" customHeight="1">
      <c r="A572" s="281"/>
      <c r="B572" s="282"/>
      <c r="F572" s="340"/>
      <c r="G572" s="341"/>
      <c r="I572" s="340"/>
      <c r="J572" s="341"/>
      <c r="W572" s="433"/>
      <c r="X572" s="434"/>
      <c r="Y572" s="434"/>
      <c r="Z572" s="434"/>
      <c r="AA572" s="434"/>
      <c r="AB572" s="434"/>
      <c r="AC572" s="435"/>
      <c r="AD572" s="90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495"/>
      <c r="AW572" s="495"/>
      <c r="AX572" s="495"/>
      <c r="AY572" s="495"/>
      <c r="AZ572" s="495"/>
      <c r="BA572" s="495"/>
      <c r="BB572" s="495"/>
    </row>
    <row r="573" spans="1:54" ht="15" customHeight="1">
      <c r="A573" s="281"/>
      <c r="B573" s="282"/>
      <c r="F573" s="340"/>
      <c r="G573" s="341"/>
      <c r="I573" s="340"/>
      <c r="J573" s="341"/>
      <c r="W573" s="433"/>
      <c r="X573" s="434"/>
      <c r="Y573" s="434"/>
      <c r="Z573" s="434"/>
      <c r="AA573" s="434"/>
      <c r="AB573" s="434"/>
      <c r="AC573" s="435"/>
      <c r="AD573" s="90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495"/>
      <c r="AW573" s="495"/>
      <c r="AX573" s="495"/>
      <c r="AY573" s="495"/>
      <c r="AZ573" s="495"/>
      <c r="BA573" s="495"/>
      <c r="BB573" s="495"/>
    </row>
    <row r="574" spans="1:54" ht="15" customHeight="1">
      <c r="A574" s="281"/>
      <c r="B574" s="282"/>
      <c r="F574" s="340"/>
      <c r="G574" s="341"/>
      <c r="I574" s="340"/>
      <c r="J574" s="341"/>
      <c r="W574" s="433"/>
      <c r="X574" s="434"/>
      <c r="Y574" s="434"/>
      <c r="Z574" s="434"/>
      <c r="AA574" s="434"/>
      <c r="AB574" s="434"/>
      <c r="AC574" s="435"/>
      <c r="AD574" s="90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495"/>
      <c r="AW574" s="495"/>
      <c r="AX574" s="495"/>
      <c r="AY574" s="495"/>
      <c r="AZ574" s="495"/>
      <c r="BA574" s="495"/>
      <c r="BB574" s="495"/>
    </row>
    <row r="575" spans="1:54" ht="15" customHeight="1">
      <c r="A575" s="281"/>
      <c r="B575" s="282"/>
      <c r="F575" s="340"/>
      <c r="G575" s="341"/>
      <c r="I575" s="340"/>
      <c r="J575" s="341"/>
      <c r="W575" s="433"/>
      <c r="X575" s="434"/>
      <c r="Y575" s="434"/>
      <c r="Z575" s="434"/>
      <c r="AA575" s="434"/>
      <c r="AB575" s="434"/>
      <c r="AC575" s="435"/>
      <c r="AD575" s="90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495"/>
      <c r="AW575" s="495"/>
      <c r="AX575" s="495"/>
      <c r="AY575" s="495"/>
      <c r="AZ575" s="495"/>
      <c r="BA575" s="495"/>
      <c r="BB575" s="495"/>
    </row>
    <row r="576" spans="1:54" ht="15" customHeight="1">
      <c r="A576" s="281"/>
      <c r="B576" s="282"/>
      <c r="F576" s="340"/>
      <c r="G576" s="341"/>
      <c r="I576" s="340"/>
      <c r="J576" s="341"/>
      <c r="W576" s="433"/>
      <c r="X576" s="434"/>
      <c r="Y576" s="434"/>
      <c r="Z576" s="434"/>
      <c r="AA576" s="434"/>
      <c r="AB576" s="434"/>
      <c r="AC576" s="435"/>
      <c r="AD576" s="90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495"/>
      <c r="AW576" s="495"/>
      <c r="AX576" s="495"/>
      <c r="AY576" s="495"/>
      <c r="AZ576" s="495"/>
      <c r="BA576" s="495"/>
      <c r="BB576" s="495"/>
    </row>
    <row r="577" spans="1:54" ht="15" customHeight="1">
      <c r="A577" s="281"/>
      <c r="B577" s="282"/>
      <c r="F577" s="340"/>
      <c r="G577" s="341"/>
      <c r="I577" s="340"/>
      <c r="J577" s="341"/>
      <c r="W577" s="433"/>
      <c r="X577" s="434"/>
      <c r="Y577" s="434"/>
      <c r="Z577" s="434"/>
      <c r="AA577" s="434"/>
      <c r="AB577" s="434"/>
      <c r="AC577" s="435"/>
      <c r="AD577" s="90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495"/>
      <c r="AW577" s="495"/>
      <c r="AX577" s="495"/>
      <c r="AY577" s="495"/>
      <c r="AZ577" s="495"/>
      <c r="BA577" s="495"/>
      <c r="BB577" s="495"/>
    </row>
    <row r="578" spans="1:54" ht="15" customHeight="1">
      <c r="A578" s="281"/>
      <c r="B578" s="282"/>
      <c r="F578" s="340"/>
      <c r="G578" s="341"/>
      <c r="I578" s="340"/>
      <c r="J578" s="341"/>
      <c r="W578" s="433"/>
      <c r="X578" s="434"/>
      <c r="Y578" s="434"/>
      <c r="Z578" s="434"/>
      <c r="AA578" s="434"/>
      <c r="AB578" s="434"/>
      <c r="AC578" s="435"/>
      <c r="AD578" s="90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495"/>
      <c r="AW578" s="495"/>
      <c r="AX578" s="495"/>
      <c r="AY578" s="495"/>
      <c r="AZ578" s="495"/>
      <c r="BA578" s="495"/>
      <c r="BB578" s="495"/>
    </row>
    <row r="579" spans="1:54" ht="15" customHeight="1">
      <c r="A579" s="281"/>
      <c r="B579" s="282"/>
      <c r="F579" s="340"/>
      <c r="G579" s="341"/>
      <c r="I579" s="340"/>
      <c r="J579" s="341"/>
      <c r="W579" s="433"/>
      <c r="X579" s="434"/>
      <c r="Y579" s="434"/>
      <c r="Z579" s="434"/>
      <c r="AA579" s="434"/>
      <c r="AB579" s="434"/>
      <c r="AC579" s="435"/>
      <c r="AD579" s="90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495"/>
      <c r="AW579" s="495"/>
      <c r="AX579" s="495"/>
      <c r="AY579" s="495"/>
      <c r="AZ579" s="495"/>
      <c r="BA579" s="495"/>
      <c r="BB579" s="495"/>
    </row>
    <row r="580" spans="1:54" ht="15" customHeight="1">
      <c r="A580" s="281"/>
      <c r="B580" s="282"/>
      <c r="F580" s="340"/>
      <c r="G580" s="341"/>
      <c r="I580" s="340"/>
      <c r="J580" s="341"/>
      <c r="W580" s="433"/>
      <c r="X580" s="434"/>
      <c r="Y580" s="434"/>
      <c r="Z580" s="434"/>
      <c r="AA580" s="434"/>
      <c r="AB580" s="434"/>
      <c r="AC580" s="435"/>
      <c r="AD580" s="90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495"/>
      <c r="AW580" s="495"/>
      <c r="AX580" s="495"/>
      <c r="AY580" s="495"/>
      <c r="AZ580" s="495"/>
      <c r="BA580" s="495"/>
      <c r="BB580" s="495"/>
    </row>
    <row r="581" spans="1:54" ht="15" customHeight="1">
      <c r="A581" s="281"/>
      <c r="B581" s="282"/>
      <c r="F581" s="340"/>
      <c r="G581" s="341"/>
      <c r="I581" s="340"/>
      <c r="J581" s="341"/>
      <c r="W581" s="433"/>
      <c r="X581" s="434"/>
      <c r="Y581" s="434"/>
      <c r="Z581" s="434"/>
      <c r="AA581" s="434"/>
      <c r="AB581" s="434"/>
      <c r="AC581" s="435"/>
      <c r="AD581" s="90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495"/>
      <c r="AW581" s="495"/>
      <c r="AX581" s="495"/>
      <c r="AY581" s="495"/>
      <c r="AZ581" s="495"/>
      <c r="BA581" s="495"/>
      <c r="BB581" s="495"/>
    </row>
    <row r="582" spans="1:54" ht="15" customHeight="1">
      <c r="A582" s="281"/>
      <c r="B582" s="282"/>
      <c r="F582" s="340"/>
      <c r="G582" s="341"/>
      <c r="I582" s="340"/>
      <c r="J582" s="341"/>
      <c r="W582" s="433"/>
      <c r="X582" s="434"/>
      <c r="Y582" s="434"/>
      <c r="Z582" s="434"/>
      <c r="AA582" s="434"/>
      <c r="AB582" s="434"/>
      <c r="AC582" s="435"/>
      <c r="AD582" s="90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495"/>
      <c r="AW582" s="495"/>
      <c r="AX582" s="495"/>
      <c r="AY582" s="495"/>
      <c r="AZ582" s="495"/>
      <c r="BA582" s="495"/>
      <c r="BB582" s="495"/>
    </row>
    <row r="583" spans="1:54" ht="15" customHeight="1">
      <c r="A583" s="281"/>
      <c r="B583" s="282"/>
      <c r="F583" s="340"/>
      <c r="G583" s="341"/>
      <c r="I583" s="340"/>
      <c r="J583" s="341"/>
      <c r="W583" s="433"/>
      <c r="X583" s="434"/>
      <c r="Y583" s="434"/>
      <c r="Z583" s="434"/>
      <c r="AA583" s="434"/>
      <c r="AB583" s="434"/>
      <c r="AC583" s="435"/>
      <c r="AD583" s="90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495"/>
      <c r="AW583" s="495"/>
      <c r="AX583" s="495"/>
      <c r="AY583" s="495"/>
      <c r="AZ583" s="495"/>
      <c r="BA583" s="495"/>
      <c r="BB583" s="495"/>
    </row>
    <row r="584" spans="1:54" ht="15" customHeight="1">
      <c r="A584" s="281"/>
      <c r="B584" s="282"/>
      <c r="F584" s="340"/>
      <c r="G584" s="341"/>
      <c r="I584" s="340"/>
      <c r="J584" s="341"/>
      <c r="W584" s="433"/>
      <c r="X584" s="434"/>
      <c r="Y584" s="434"/>
      <c r="Z584" s="434"/>
      <c r="AA584" s="434"/>
      <c r="AB584" s="434"/>
      <c r="AC584" s="435"/>
      <c r="AD584" s="90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495"/>
      <c r="AW584" s="495"/>
      <c r="AX584" s="495"/>
      <c r="AY584" s="495"/>
      <c r="AZ584" s="495"/>
      <c r="BA584" s="495"/>
      <c r="BB584" s="495"/>
    </row>
    <row r="585" spans="1:54" ht="15" customHeight="1">
      <c r="A585" s="281"/>
      <c r="B585" s="282"/>
      <c r="F585" s="340"/>
      <c r="G585" s="341"/>
      <c r="I585" s="340"/>
      <c r="J585" s="341"/>
      <c r="W585" s="433"/>
      <c r="X585" s="434"/>
      <c r="Y585" s="434"/>
      <c r="Z585" s="434"/>
      <c r="AA585" s="434"/>
      <c r="AB585" s="434"/>
      <c r="AC585" s="435"/>
      <c r="AD585" s="90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495"/>
      <c r="AW585" s="495"/>
      <c r="AX585" s="495"/>
      <c r="AY585" s="495"/>
      <c r="AZ585" s="495"/>
      <c r="BA585" s="495"/>
      <c r="BB585" s="495"/>
    </row>
    <row r="586" spans="1:54" ht="15" customHeight="1">
      <c r="A586" s="281"/>
      <c r="B586" s="282"/>
      <c r="F586" s="340"/>
      <c r="G586" s="341"/>
      <c r="I586" s="340"/>
      <c r="J586" s="341"/>
      <c r="W586" s="433"/>
      <c r="X586" s="434"/>
      <c r="Y586" s="434"/>
      <c r="Z586" s="434"/>
      <c r="AA586" s="434"/>
      <c r="AB586" s="434"/>
      <c r="AC586" s="435"/>
      <c r="AD586" s="90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495"/>
      <c r="AW586" s="495"/>
      <c r="AX586" s="495"/>
      <c r="AY586" s="495"/>
      <c r="AZ586" s="495"/>
      <c r="BA586" s="495"/>
      <c r="BB586" s="495"/>
    </row>
    <row r="587" spans="1:54" ht="15" customHeight="1">
      <c r="A587" s="281"/>
      <c r="B587" s="282"/>
      <c r="F587" s="340"/>
      <c r="G587" s="341"/>
      <c r="I587" s="340"/>
      <c r="J587" s="341"/>
      <c r="W587" s="433"/>
      <c r="X587" s="434"/>
      <c r="Y587" s="434"/>
      <c r="Z587" s="434"/>
      <c r="AA587" s="434"/>
      <c r="AB587" s="434"/>
      <c r="AC587" s="435"/>
      <c r="AD587" s="90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495"/>
      <c r="AW587" s="495"/>
      <c r="AX587" s="495"/>
      <c r="AY587" s="495"/>
      <c r="AZ587" s="495"/>
      <c r="BA587" s="495"/>
      <c r="BB587" s="495"/>
    </row>
    <row r="588" spans="1:54" ht="15" customHeight="1">
      <c r="A588" s="281"/>
      <c r="B588" s="282"/>
      <c r="F588" s="340"/>
      <c r="G588" s="341"/>
      <c r="I588" s="340"/>
      <c r="J588" s="341"/>
      <c r="W588" s="433"/>
      <c r="X588" s="434"/>
      <c r="Y588" s="434"/>
      <c r="Z588" s="434"/>
      <c r="AA588" s="434"/>
      <c r="AB588" s="434"/>
      <c r="AC588" s="435"/>
      <c r="AD588" s="90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495"/>
      <c r="AW588" s="495"/>
      <c r="AX588" s="495"/>
      <c r="AY588" s="495"/>
      <c r="AZ588" s="495"/>
      <c r="BA588" s="495"/>
      <c r="BB588" s="495"/>
    </row>
    <row r="589" spans="1:54" ht="15" customHeight="1">
      <c r="A589" s="281"/>
      <c r="B589" s="282"/>
      <c r="F589" s="340"/>
      <c r="G589" s="341"/>
      <c r="I589" s="340"/>
      <c r="J589" s="341"/>
      <c r="W589" s="433"/>
      <c r="X589" s="434"/>
      <c r="Y589" s="434"/>
      <c r="Z589" s="434"/>
      <c r="AA589" s="434"/>
      <c r="AB589" s="434"/>
      <c r="AC589" s="435"/>
      <c r="AD589" s="90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495"/>
      <c r="AW589" s="495"/>
      <c r="AX589" s="495"/>
      <c r="AY589" s="495"/>
      <c r="AZ589" s="495"/>
      <c r="BA589" s="495"/>
      <c r="BB589" s="495"/>
    </row>
    <row r="590" spans="1:54" ht="15" customHeight="1">
      <c r="A590" s="281"/>
      <c r="B590" s="282"/>
      <c r="F590" s="340"/>
      <c r="G590" s="341"/>
      <c r="I590" s="340"/>
      <c r="J590" s="341"/>
      <c r="W590" s="433"/>
      <c r="X590" s="434"/>
      <c r="Y590" s="434"/>
      <c r="Z590" s="434"/>
      <c r="AA590" s="434"/>
      <c r="AB590" s="434"/>
      <c r="AC590" s="435"/>
      <c r="AD590" s="90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495"/>
      <c r="AW590" s="495"/>
      <c r="AX590" s="495"/>
      <c r="AY590" s="495"/>
      <c r="AZ590" s="495"/>
      <c r="BA590" s="495"/>
      <c r="BB590" s="495"/>
    </row>
    <row r="591" spans="1:54" ht="15" customHeight="1">
      <c r="A591" s="281"/>
      <c r="B591" s="282"/>
      <c r="F591" s="340"/>
      <c r="G591" s="341"/>
      <c r="I591" s="340"/>
      <c r="J591" s="341"/>
      <c r="W591" s="433"/>
      <c r="X591" s="434"/>
      <c r="Y591" s="434"/>
      <c r="Z591" s="434"/>
      <c r="AA591" s="434"/>
      <c r="AB591" s="434"/>
      <c r="AC591" s="435"/>
      <c r="AD591" s="90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495"/>
      <c r="AW591" s="495"/>
      <c r="AX591" s="495"/>
      <c r="AY591" s="495"/>
      <c r="AZ591" s="495"/>
      <c r="BA591" s="495"/>
      <c r="BB591" s="495"/>
    </row>
    <row r="592" spans="1:54" ht="15" customHeight="1">
      <c r="A592" s="281"/>
      <c r="B592" s="282"/>
      <c r="F592" s="340"/>
      <c r="G592" s="341"/>
      <c r="I592" s="340"/>
      <c r="J592" s="341"/>
      <c r="W592" s="433"/>
      <c r="X592" s="434"/>
      <c r="Y592" s="434"/>
      <c r="Z592" s="434"/>
      <c r="AA592" s="434"/>
      <c r="AB592" s="434"/>
      <c r="AC592" s="435"/>
      <c r="AD592" s="90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495"/>
      <c r="AW592" s="495"/>
      <c r="AX592" s="495"/>
      <c r="AY592" s="495"/>
      <c r="AZ592" s="495"/>
      <c r="BA592" s="495"/>
      <c r="BB592" s="495"/>
    </row>
    <row r="593" spans="1:54" ht="15" customHeight="1">
      <c r="A593" s="281"/>
      <c r="B593" s="282"/>
      <c r="F593" s="340"/>
      <c r="G593" s="341"/>
      <c r="I593" s="340"/>
      <c r="J593" s="341"/>
      <c r="W593" s="433"/>
      <c r="X593" s="434"/>
      <c r="Y593" s="434"/>
      <c r="Z593" s="434"/>
      <c r="AA593" s="434"/>
      <c r="AB593" s="434"/>
      <c r="AC593" s="435"/>
      <c r="AD593" s="90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495"/>
      <c r="AW593" s="495"/>
      <c r="AX593" s="495"/>
      <c r="AY593" s="495"/>
      <c r="AZ593" s="495"/>
      <c r="BA593" s="495"/>
      <c r="BB593" s="495"/>
    </row>
    <row r="594" spans="1:54" ht="15" customHeight="1">
      <c r="A594" s="281"/>
      <c r="B594" s="282"/>
      <c r="F594" s="340"/>
      <c r="G594" s="341"/>
      <c r="I594" s="340"/>
      <c r="J594" s="341"/>
      <c r="W594" s="433"/>
      <c r="X594" s="434"/>
      <c r="Y594" s="434"/>
      <c r="Z594" s="434"/>
      <c r="AA594" s="434"/>
      <c r="AB594" s="434"/>
      <c r="AC594" s="435"/>
      <c r="AD594" s="90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495"/>
      <c r="AW594" s="495"/>
      <c r="AX594" s="495"/>
      <c r="AY594" s="495"/>
      <c r="AZ594" s="495"/>
      <c r="BA594" s="495"/>
      <c r="BB594" s="495"/>
    </row>
    <row r="595" spans="1:54" ht="15" customHeight="1">
      <c r="A595" s="281"/>
      <c r="B595" s="282"/>
      <c r="F595" s="340"/>
      <c r="G595" s="341"/>
      <c r="I595" s="340"/>
      <c r="J595" s="341"/>
      <c r="W595" s="433"/>
      <c r="X595" s="434"/>
      <c r="Y595" s="434"/>
      <c r="Z595" s="434"/>
      <c r="AA595" s="434"/>
      <c r="AB595" s="434"/>
      <c r="AC595" s="435"/>
      <c r="AD595" s="90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495"/>
      <c r="AW595" s="495"/>
      <c r="AX595" s="495"/>
      <c r="AY595" s="495"/>
      <c r="AZ595" s="495"/>
      <c r="BA595" s="495"/>
      <c r="BB595" s="495"/>
    </row>
    <row r="596" spans="1:54" ht="15" customHeight="1">
      <c r="A596" s="281"/>
      <c r="B596" s="282"/>
      <c r="F596" s="340"/>
      <c r="G596" s="341"/>
      <c r="I596" s="340"/>
      <c r="J596" s="341"/>
      <c r="W596" s="433"/>
      <c r="X596" s="434"/>
      <c r="Y596" s="434"/>
      <c r="Z596" s="434"/>
      <c r="AA596" s="434"/>
      <c r="AB596" s="434"/>
      <c r="AC596" s="435"/>
      <c r="AD596" s="90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495"/>
      <c r="AW596" s="495"/>
      <c r="AX596" s="495"/>
      <c r="AY596" s="495"/>
      <c r="AZ596" s="495"/>
      <c r="BA596" s="495"/>
      <c r="BB596" s="495"/>
    </row>
    <row r="597" spans="1:54" ht="15" customHeight="1">
      <c r="A597" s="281"/>
      <c r="B597" s="282"/>
      <c r="F597" s="340"/>
      <c r="G597" s="341"/>
      <c r="I597" s="340"/>
      <c r="J597" s="341"/>
      <c r="W597" s="433"/>
      <c r="X597" s="434"/>
      <c r="Y597" s="434"/>
      <c r="Z597" s="434"/>
      <c r="AA597" s="434"/>
      <c r="AB597" s="434"/>
      <c r="AC597" s="435"/>
      <c r="AD597" s="90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495"/>
      <c r="AW597" s="495"/>
      <c r="AX597" s="495"/>
      <c r="AY597" s="495"/>
      <c r="AZ597" s="495"/>
      <c r="BA597" s="495"/>
      <c r="BB597" s="495"/>
    </row>
    <row r="598" spans="1:54" ht="15" customHeight="1">
      <c r="A598" s="281"/>
      <c r="B598" s="282"/>
      <c r="F598" s="340"/>
      <c r="G598" s="341"/>
      <c r="I598" s="340"/>
      <c r="J598" s="341"/>
      <c r="W598" s="433"/>
      <c r="X598" s="434"/>
      <c r="Y598" s="434"/>
      <c r="Z598" s="434"/>
      <c r="AA598" s="434"/>
      <c r="AB598" s="434"/>
      <c r="AC598" s="435"/>
      <c r="AD598" s="90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495"/>
      <c r="AW598" s="495"/>
      <c r="AX598" s="495"/>
      <c r="AY598" s="495"/>
      <c r="AZ598" s="495"/>
      <c r="BA598" s="495"/>
      <c r="BB598" s="495"/>
    </row>
    <row r="599" spans="1:54" ht="15" customHeight="1">
      <c r="A599" s="281"/>
      <c r="B599" s="282"/>
      <c r="F599" s="340"/>
      <c r="G599" s="341"/>
      <c r="I599" s="340"/>
      <c r="J599" s="341"/>
      <c r="W599" s="433"/>
      <c r="X599" s="434"/>
      <c r="Y599" s="434"/>
      <c r="Z599" s="434"/>
      <c r="AA599" s="434"/>
      <c r="AB599" s="434"/>
      <c r="AC599" s="435"/>
      <c r="AD599" s="90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495"/>
      <c r="AW599" s="495"/>
      <c r="AX599" s="495"/>
      <c r="AY599" s="495"/>
      <c r="AZ599" s="495"/>
      <c r="BA599" s="495"/>
      <c r="BB599" s="495"/>
    </row>
    <row r="600" spans="1:54" ht="15" customHeight="1">
      <c r="A600" s="281"/>
      <c r="B600" s="282"/>
      <c r="F600" s="340"/>
      <c r="G600" s="341"/>
      <c r="I600" s="340"/>
      <c r="J600" s="341"/>
      <c r="W600" s="433"/>
      <c r="X600" s="434"/>
      <c r="Y600" s="434"/>
      <c r="Z600" s="434"/>
      <c r="AA600" s="434"/>
      <c r="AB600" s="434"/>
      <c r="AC600" s="435"/>
      <c r="AD600" s="90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495"/>
      <c r="AW600" s="495"/>
      <c r="AX600" s="495"/>
      <c r="AY600" s="495"/>
      <c r="AZ600" s="495"/>
      <c r="BA600" s="495"/>
      <c r="BB600" s="495"/>
    </row>
    <row r="601" spans="1:54" ht="15" customHeight="1">
      <c r="A601" s="281"/>
      <c r="B601" s="282"/>
      <c r="F601" s="340"/>
      <c r="G601" s="341"/>
      <c r="I601" s="340"/>
      <c r="J601" s="341"/>
      <c r="W601" s="433"/>
      <c r="X601" s="434"/>
      <c r="Y601" s="434"/>
      <c r="Z601" s="434"/>
      <c r="AA601" s="434"/>
      <c r="AB601" s="434"/>
      <c r="AC601" s="435"/>
      <c r="AD601" s="90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495"/>
      <c r="AW601" s="495"/>
      <c r="AX601" s="495"/>
      <c r="AY601" s="495"/>
      <c r="AZ601" s="495"/>
      <c r="BA601" s="495"/>
      <c r="BB601" s="495"/>
    </row>
    <row r="602" spans="1:54" ht="15" customHeight="1">
      <c r="A602" s="281"/>
      <c r="B602" s="282"/>
      <c r="F602" s="340"/>
      <c r="G602" s="341"/>
      <c r="I602" s="340"/>
      <c r="J602" s="341"/>
      <c r="W602" s="433"/>
      <c r="X602" s="434"/>
      <c r="Y602" s="434"/>
      <c r="Z602" s="434"/>
      <c r="AA602" s="434"/>
      <c r="AB602" s="434"/>
      <c r="AC602" s="435"/>
      <c r="AD602" s="90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495"/>
      <c r="AW602" s="495"/>
      <c r="AX602" s="495"/>
      <c r="AY602" s="495"/>
      <c r="AZ602" s="495"/>
      <c r="BA602" s="495"/>
      <c r="BB602" s="495"/>
    </row>
    <row r="603" spans="1:54" ht="15" customHeight="1">
      <c r="A603" s="281"/>
      <c r="B603" s="282"/>
      <c r="F603" s="340"/>
      <c r="G603" s="341"/>
      <c r="I603" s="340"/>
      <c r="J603" s="341"/>
      <c r="W603" s="433"/>
      <c r="X603" s="434"/>
      <c r="Y603" s="434"/>
      <c r="Z603" s="434"/>
      <c r="AA603" s="434"/>
      <c r="AB603" s="434"/>
      <c r="AC603" s="435"/>
      <c r="AD603" s="90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495"/>
      <c r="AW603" s="495"/>
      <c r="AX603" s="495"/>
      <c r="AY603" s="495"/>
      <c r="AZ603" s="495"/>
      <c r="BA603" s="495"/>
      <c r="BB603" s="495"/>
    </row>
    <row r="604" spans="1:54" ht="15" customHeight="1">
      <c r="A604" s="281"/>
      <c r="B604" s="282"/>
      <c r="F604" s="340"/>
      <c r="G604" s="341"/>
      <c r="I604" s="340"/>
      <c r="J604" s="341"/>
      <c r="W604" s="433"/>
      <c r="X604" s="434"/>
      <c r="Y604" s="434"/>
      <c r="Z604" s="434"/>
      <c r="AA604" s="434"/>
      <c r="AB604" s="434"/>
      <c r="AC604" s="435"/>
      <c r="AD604" s="90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495"/>
      <c r="AW604" s="495"/>
      <c r="AX604" s="495"/>
      <c r="AY604" s="495"/>
      <c r="AZ604" s="495"/>
      <c r="BA604" s="495"/>
      <c r="BB604" s="495"/>
    </row>
    <row r="605" spans="1:54" ht="15" customHeight="1">
      <c r="A605" s="281"/>
      <c r="B605" s="282"/>
      <c r="F605" s="340"/>
      <c r="G605" s="341"/>
      <c r="I605" s="340"/>
      <c r="J605" s="341"/>
      <c r="W605" s="433"/>
      <c r="X605" s="434"/>
      <c r="Y605" s="434"/>
      <c r="Z605" s="434"/>
      <c r="AA605" s="434"/>
      <c r="AB605" s="434"/>
      <c r="AC605" s="435"/>
      <c r="AD605" s="90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495"/>
      <c r="AW605" s="495"/>
      <c r="AX605" s="495"/>
      <c r="AY605" s="495"/>
      <c r="AZ605" s="495"/>
      <c r="BA605" s="495"/>
      <c r="BB605" s="495"/>
    </row>
    <row r="606" spans="1:54" ht="15" customHeight="1">
      <c r="A606" s="281"/>
      <c r="B606" s="282"/>
      <c r="F606" s="340"/>
      <c r="G606" s="341"/>
      <c r="I606" s="340"/>
      <c r="J606" s="341"/>
      <c r="W606" s="433"/>
      <c r="X606" s="434"/>
      <c r="Y606" s="434"/>
      <c r="Z606" s="434"/>
      <c r="AA606" s="434"/>
      <c r="AB606" s="434"/>
      <c r="AC606" s="435"/>
      <c r="AD606" s="90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495"/>
      <c r="AW606" s="495"/>
      <c r="AX606" s="495"/>
      <c r="AY606" s="495"/>
      <c r="AZ606" s="495"/>
      <c r="BA606" s="495"/>
      <c r="BB606" s="495"/>
    </row>
    <row r="607" spans="1:54" ht="15" customHeight="1">
      <c r="A607" s="281"/>
      <c r="B607" s="282"/>
      <c r="F607" s="340"/>
      <c r="G607" s="341"/>
      <c r="I607" s="340"/>
      <c r="J607" s="341"/>
      <c r="W607" s="433"/>
      <c r="X607" s="434"/>
      <c r="Y607" s="434"/>
      <c r="Z607" s="434"/>
      <c r="AA607" s="434"/>
      <c r="AB607" s="434"/>
      <c r="AC607" s="435"/>
      <c r="AD607" s="90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495"/>
      <c r="AW607" s="495"/>
      <c r="AX607" s="495"/>
      <c r="AY607" s="495"/>
      <c r="AZ607" s="495"/>
      <c r="BA607" s="495"/>
      <c r="BB607" s="495"/>
    </row>
    <row r="608" spans="1:54" ht="15" customHeight="1">
      <c r="A608" s="281"/>
      <c r="B608" s="282"/>
      <c r="F608" s="340"/>
      <c r="G608" s="341"/>
      <c r="I608" s="340"/>
      <c r="J608" s="341"/>
      <c r="W608" s="433"/>
      <c r="X608" s="434"/>
      <c r="Y608" s="434"/>
      <c r="Z608" s="434"/>
      <c r="AA608" s="434"/>
      <c r="AB608" s="434"/>
      <c r="AC608" s="435"/>
      <c r="AD608" s="90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495"/>
      <c r="AW608" s="495"/>
      <c r="AX608" s="495"/>
      <c r="AY608" s="495"/>
      <c r="AZ608" s="495"/>
      <c r="BA608" s="495"/>
      <c r="BB608" s="495"/>
    </row>
    <row r="609" spans="1:54" ht="15" customHeight="1">
      <c r="A609" s="281"/>
      <c r="B609" s="282"/>
      <c r="F609" s="340"/>
      <c r="G609" s="341"/>
      <c r="I609" s="340"/>
      <c r="J609" s="341"/>
      <c r="W609" s="433"/>
      <c r="X609" s="434"/>
      <c r="Y609" s="434"/>
      <c r="Z609" s="434"/>
      <c r="AA609" s="434"/>
      <c r="AB609" s="434"/>
      <c r="AC609" s="435"/>
      <c r="AD609" s="90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495"/>
      <c r="AW609" s="495"/>
      <c r="AX609" s="495"/>
      <c r="AY609" s="495"/>
      <c r="AZ609" s="495"/>
      <c r="BA609" s="495"/>
      <c r="BB609" s="495"/>
    </row>
    <row r="610" spans="1:54" ht="15" customHeight="1">
      <c r="A610" s="281"/>
      <c r="B610" s="282"/>
      <c r="F610" s="340"/>
      <c r="G610" s="341"/>
      <c r="I610" s="340"/>
      <c r="J610" s="341"/>
      <c r="W610" s="433"/>
      <c r="X610" s="434"/>
      <c r="Y610" s="434"/>
      <c r="Z610" s="434"/>
      <c r="AA610" s="434"/>
      <c r="AB610" s="434"/>
      <c r="AC610" s="435"/>
      <c r="AD610" s="90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495"/>
      <c r="AW610" s="495"/>
      <c r="AX610" s="495"/>
      <c r="AY610" s="495"/>
      <c r="AZ610" s="495"/>
      <c r="BA610" s="495"/>
      <c r="BB610" s="495"/>
    </row>
    <row r="611" spans="1:54" ht="15" customHeight="1">
      <c r="A611" s="281"/>
      <c r="B611" s="282"/>
      <c r="F611" s="340"/>
      <c r="G611" s="341"/>
      <c r="I611" s="340"/>
      <c r="J611" s="341"/>
      <c r="W611" s="433"/>
      <c r="X611" s="434"/>
      <c r="Y611" s="434"/>
      <c r="Z611" s="434"/>
      <c r="AA611" s="434"/>
      <c r="AB611" s="434"/>
      <c r="AC611" s="435"/>
      <c r="AD611" s="90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495"/>
      <c r="AW611" s="495"/>
      <c r="AX611" s="495"/>
      <c r="AY611" s="495"/>
      <c r="AZ611" s="495"/>
      <c r="BA611" s="495"/>
      <c r="BB611" s="495"/>
    </row>
    <row r="612" spans="1:54" ht="15" customHeight="1">
      <c r="A612" s="281"/>
      <c r="B612" s="282"/>
      <c r="F612" s="340"/>
      <c r="G612" s="341"/>
      <c r="I612" s="340"/>
      <c r="J612" s="341"/>
      <c r="W612" s="433"/>
      <c r="X612" s="434"/>
      <c r="Y612" s="434"/>
      <c r="Z612" s="434"/>
      <c r="AA612" s="434"/>
      <c r="AB612" s="434"/>
      <c r="AC612" s="435"/>
      <c r="AD612" s="90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495"/>
      <c r="AW612" s="495"/>
      <c r="AX612" s="495"/>
      <c r="AY612" s="495"/>
      <c r="AZ612" s="495"/>
      <c r="BA612" s="495"/>
      <c r="BB612" s="495"/>
    </row>
    <row r="613" spans="1:54" ht="15" customHeight="1">
      <c r="A613" s="281"/>
      <c r="B613" s="282"/>
      <c r="F613" s="340"/>
      <c r="G613" s="341"/>
      <c r="I613" s="340"/>
      <c r="J613" s="341"/>
      <c r="W613" s="433"/>
      <c r="X613" s="434"/>
      <c r="Y613" s="434"/>
      <c r="Z613" s="434"/>
      <c r="AA613" s="434"/>
      <c r="AB613" s="434"/>
      <c r="AC613" s="435"/>
      <c r="AD613" s="90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495"/>
      <c r="AW613" s="495"/>
      <c r="AX613" s="495"/>
      <c r="AY613" s="495"/>
      <c r="AZ613" s="495"/>
      <c r="BA613" s="495"/>
      <c r="BB613" s="495"/>
    </row>
    <row r="614" spans="1:54" ht="15" customHeight="1">
      <c r="A614" s="281"/>
      <c r="B614" s="282"/>
      <c r="F614" s="340"/>
      <c r="G614" s="341"/>
      <c r="I614" s="340"/>
      <c r="J614" s="341"/>
      <c r="W614" s="433"/>
      <c r="X614" s="434"/>
      <c r="Y614" s="434"/>
      <c r="Z614" s="434"/>
      <c r="AA614" s="434"/>
      <c r="AB614" s="434"/>
      <c r="AC614" s="435"/>
      <c r="AD614" s="90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495"/>
      <c r="AW614" s="495"/>
      <c r="AX614" s="495"/>
      <c r="AY614" s="495"/>
      <c r="AZ614" s="495"/>
      <c r="BA614" s="495"/>
      <c r="BB614" s="495"/>
    </row>
    <row r="615" spans="1:54" ht="15" customHeight="1">
      <c r="A615" s="281"/>
      <c r="B615" s="282"/>
      <c r="F615" s="340"/>
      <c r="G615" s="341"/>
      <c r="I615" s="340"/>
      <c r="J615" s="341"/>
      <c r="W615" s="433"/>
      <c r="X615" s="434"/>
      <c r="Y615" s="434"/>
      <c r="Z615" s="434"/>
      <c r="AA615" s="434"/>
      <c r="AB615" s="434"/>
      <c r="AC615" s="435"/>
      <c r="AD615" s="90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495"/>
      <c r="AW615" s="495"/>
      <c r="AX615" s="495"/>
      <c r="AY615" s="495"/>
      <c r="AZ615" s="495"/>
      <c r="BA615" s="495"/>
      <c r="BB615" s="495"/>
    </row>
    <row r="616" spans="1:54" ht="15" customHeight="1">
      <c r="A616" s="281"/>
      <c r="B616" s="282"/>
      <c r="F616" s="340"/>
      <c r="G616" s="341"/>
      <c r="I616" s="340"/>
      <c r="J616" s="341"/>
      <c r="W616" s="433"/>
      <c r="X616" s="434"/>
      <c r="Y616" s="434"/>
      <c r="Z616" s="434"/>
      <c r="AA616" s="434"/>
      <c r="AB616" s="434"/>
      <c r="AC616" s="435"/>
      <c r="AD616" s="90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495"/>
      <c r="AW616" s="495"/>
      <c r="AX616" s="495"/>
      <c r="AY616" s="495"/>
      <c r="AZ616" s="495"/>
      <c r="BA616" s="495"/>
      <c r="BB616" s="495"/>
    </row>
    <row r="617" spans="1:54" ht="15" customHeight="1">
      <c r="A617" s="281"/>
      <c r="B617" s="282"/>
      <c r="F617" s="340"/>
      <c r="G617" s="341"/>
      <c r="I617" s="340"/>
      <c r="J617" s="341"/>
      <c r="W617" s="433"/>
      <c r="X617" s="434"/>
      <c r="Y617" s="434"/>
      <c r="Z617" s="434"/>
      <c r="AA617" s="434"/>
      <c r="AB617" s="434"/>
      <c r="AC617" s="435"/>
      <c r="AD617" s="90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495"/>
      <c r="AW617" s="495"/>
      <c r="AX617" s="495"/>
      <c r="AY617" s="495"/>
      <c r="AZ617" s="495"/>
      <c r="BA617" s="495"/>
      <c r="BB617" s="495"/>
    </row>
    <row r="618" spans="1:54" ht="15" customHeight="1">
      <c r="A618" s="281"/>
      <c r="B618" s="282"/>
      <c r="F618" s="340"/>
      <c r="G618" s="341"/>
      <c r="I618" s="340"/>
      <c r="J618" s="341"/>
      <c r="W618" s="433"/>
      <c r="X618" s="434"/>
      <c r="Y618" s="434"/>
      <c r="Z618" s="434"/>
      <c r="AA618" s="434"/>
      <c r="AB618" s="434"/>
      <c r="AC618" s="435"/>
      <c r="AD618" s="90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495"/>
      <c r="AW618" s="495"/>
      <c r="AX618" s="495"/>
      <c r="AY618" s="495"/>
      <c r="AZ618" s="495"/>
      <c r="BA618" s="495"/>
      <c r="BB618" s="495"/>
    </row>
    <row r="619" spans="1:54" ht="15" customHeight="1">
      <c r="A619" s="281"/>
      <c r="B619" s="282"/>
      <c r="F619" s="340"/>
      <c r="G619" s="341"/>
      <c r="I619" s="340"/>
      <c r="J619" s="341"/>
      <c r="W619" s="433"/>
      <c r="X619" s="434"/>
      <c r="Y619" s="434"/>
      <c r="Z619" s="434"/>
      <c r="AA619" s="434"/>
      <c r="AB619" s="434"/>
      <c r="AC619" s="435"/>
      <c r="AD619" s="90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495"/>
      <c r="AW619" s="495"/>
      <c r="AX619" s="495"/>
      <c r="AY619" s="495"/>
      <c r="AZ619" s="495"/>
      <c r="BA619" s="495"/>
      <c r="BB619" s="495"/>
    </row>
    <row r="620" spans="1:54" ht="15" customHeight="1">
      <c r="A620" s="281"/>
      <c r="B620" s="282"/>
      <c r="F620" s="340"/>
      <c r="G620" s="341"/>
      <c r="I620" s="340"/>
      <c r="J620" s="341"/>
      <c r="W620" s="433"/>
      <c r="X620" s="434"/>
      <c r="Y620" s="434"/>
      <c r="Z620" s="434"/>
      <c r="AA620" s="434"/>
      <c r="AB620" s="434"/>
      <c r="AC620" s="435"/>
      <c r="AD620" s="90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495"/>
      <c r="AW620" s="495"/>
      <c r="AX620" s="495"/>
      <c r="AY620" s="495"/>
      <c r="AZ620" s="495"/>
      <c r="BA620" s="495"/>
      <c r="BB620" s="495"/>
    </row>
    <row r="621" spans="1:54" ht="15" customHeight="1">
      <c r="A621" s="281"/>
      <c r="B621" s="282"/>
      <c r="F621" s="340"/>
      <c r="G621" s="341"/>
      <c r="I621" s="340"/>
      <c r="J621" s="341"/>
      <c r="W621" s="433"/>
      <c r="X621" s="434"/>
      <c r="Y621" s="434"/>
      <c r="Z621" s="434"/>
      <c r="AA621" s="434"/>
      <c r="AB621" s="434"/>
      <c r="AC621" s="435"/>
      <c r="AD621" s="90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495"/>
      <c r="AW621" s="495"/>
      <c r="AX621" s="495"/>
      <c r="AY621" s="495"/>
      <c r="AZ621" s="495"/>
      <c r="BA621" s="495"/>
      <c r="BB621" s="495"/>
    </row>
    <row r="622" spans="1:54" ht="15" customHeight="1">
      <c r="A622" s="281"/>
      <c r="B622" s="282"/>
      <c r="F622" s="340"/>
      <c r="G622" s="341"/>
      <c r="I622" s="340"/>
      <c r="J622" s="341"/>
      <c r="W622" s="433"/>
      <c r="X622" s="434"/>
      <c r="Y622" s="434"/>
      <c r="Z622" s="434"/>
      <c r="AA622" s="434"/>
      <c r="AB622" s="434"/>
      <c r="AC622" s="435"/>
      <c r="AD622" s="90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495"/>
      <c r="AW622" s="495"/>
      <c r="AX622" s="495"/>
      <c r="AY622" s="495"/>
      <c r="AZ622" s="495"/>
      <c r="BA622" s="495"/>
      <c r="BB622" s="495"/>
    </row>
    <row r="623" spans="1:54" ht="15" customHeight="1">
      <c r="A623" s="281"/>
      <c r="B623" s="282"/>
      <c r="F623" s="340"/>
      <c r="G623" s="341"/>
      <c r="I623" s="340"/>
      <c r="J623" s="341"/>
      <c r="W623" s="433"/>
      <c r="X623" s="434"/>
      <c r="Y623" s="434"/>
      <c r="Z623" s="434"/>
      <c r="AA623" s="434"/>
      <c r="AB623" s="434"/>
      <c r="AC623" s="435"/>
      <c r="AD623" s="90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495"/>
      <c r="AW623" s="495"/>
      <c r="AX623" s="495"/>
      <c r="AY623" s="495"/>
      <c r="AZ623" s="495"/>
      <c r="BA623" s="495"/>
      <c r="BB623" s="495"/>
    </row>
    <row r="624" spans="1:54" ht="15" customHeight="1">
      <c r="A624" s="281"/>
      <c r="B624" s="282"/>
      <c r="F624" s="340"/>
      <c r="G624" s="341"/>
      <c r="I624" s="340"/>
      <c r="J624" s="341"/>
      <c r="W624" s="433"/>
      <c r="X624" s="434"/>
      <c r="Y624" s="434"/>
      <c r="Z624" s="434"/>
      <c r="AA624" s="434"/>
      <c r="AB624" s="434"/>
      <c r="AC624" s="435"/>
      <c r="AD624" s="90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495"/>
      <c r="AW624" s="495"/>
      <c r="AX624" s="495"/>
      <c r="AY624" s="495"/>
      <c r="AZ624" s="495"/>
      <c r="BA624" s="495"/>
      <c r="BB624" s="495"/>
    </row>
    <row r="625" spans="1:54" ht="15" customHeight="1">
      <c r="A625" s="281"/>
      <c r="B625" s="282"/>
      <c r="F625" s="340"/>
      <c r="G625" s="341"/>
      <c r="I625" s="340"/>
      <c r="J625" s="341"/>
      <c r="W625" s="433"/>
      <c r="X625" s="434"/>
      <c r="Y625" s="434"/>
      <c r="Z625" s="434"/>
      <c r="AA625" s="434"/>
      <c r="AB625" s="434"/>
      <c r="AC625" s="435"/>
      <c r="AD625" s="90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495"/>
      <c r="AW625" s="495"/>
      <c r="AX625" s="495"/>
      <c r="AY625" s="495"/>
      <c r="AZ625" s="495"/>
      <c r="BA625" s="495"/>
      <c r="BB625" s="495"/>
    </row>
    <row r="626" spans="1:54" ht="15" customHeight="1">
      <c r="A626" s="281"/>
      <c r="B626" s="282"/>
      <c r="F626" s="340"/>
      <c r="G626" s="341"/>
      <c r="I626" s="340"/>
      <c r="J626" s="341"/>
      <c r="W626" s="433"/>
      <c r="X626" s="434"/>
      <c r="Y626" s="434"/>
      <c r="Z626" s="434"/>
      <c r="AA626" s="434"/>
      <c r="AB626" s="434"/>
      <c r="AC626" s="435"/>
      <c r="AD626" s="90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495"/>
      <c r="AW626" s="495"/>
      <c r="AX626" s="495"/>
      <c r="AY626" s="495"/>
      <c r="AZ626" s="495"/>
      <c r="BA626" s="495"/>
      <c r="BB626" s="495"/>
    </row>
    <row r="627" spans="1:54" ht="15" customHeight="1">
      <c r="A627" s="281"/>
      <c r="B627" s="282"/>
      <c r="F627" s="340"/>
      <c r="G627" s="341"/>
      <c r="I627" s="340"/>
      <c r="J627" s="341"/>
      <c r="W627" s="433"/>
      <c r="X627" s="434"/>
      <c r="Y627" s="434"/>
      <c r="Z627" s="434"/>
      <c r="AA627" s="434"/>
      <c r="AB627" s="434"/>
      <c r="AC627" s="435"/>
      <c r="AD627" s="90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495"/>
      <c r="AW627" s="495"/>
      <c r="AX627" s="495"/>
      <c r="AY627" s="495"/>
      <c r="AZ627" s="495"/>
      <c r="BA627" s="495"/>
      <c r="BB627" s="495"/>
    </row>
    <row r="628" spans="1:54" ht="15" customHeight="1">
      <c r="A628" s="281"/>
      <c r="B628" s="282"/>
      <c r="F628" s="340"/>
      <c r="G628" s="341"/>
      <c r="I628" s="340"/>
      <c r="J628" s="341"/>
      <c r="W628" s="433"/>
      <c r="X628" s="434"/>
      <c r="Y628" s="434"/>
      <c r="Z628" s="434"/>
      <c r="AA628" s="434"/>
      <c r="AB628" s="434"/>
      <c r="AC628" s="435"/>
      <c r="AD628" s="90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495"/>
      <c r="AW628" s="495"/>
      <c r="AX628" s="495"/>
      <c r="AY628" s="495"/>
      <c r="AZ628" s="495"/>
      <c r="BA628" s="495"/>
      <c r="BB628" s="495"/>
    </row>
    <row r="629" spans="1:54" ht="15" customHeight="1">
      <c r="A629" s="281"/>
      <c r="B629" s="282"/>
      <c r="F629" s="340"/>
      <c r="G629" s="341"/>
      <c r="I629" s="340"/>
      <c r="J629" s="341"/>
      <c r="W629" s="433"/>
      <c r="X629" s="434"/>
      <c r="Y629" s="434"/>
      <c r="Z629" s="434"/>
      <c r="AA629" s="434"/>
      <c r="AB629" s="434"/>
      <c r="AC629" s="435"/>
      <c r="AD629" s="90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495"/>
      <c r="AW629" s="495"/>
      <c r="AX629" s="495"/>
      <c r="AY629" s="495"/>
      <c r="AZ629" s="495"/>
      <c r="BA629" s="495"/>
      <c r="BB629" s="495"/>
    </row>
    <row r="630" spans="1:54" ht="15" customHeight="1">
      <c r="A630" s="281"/>
      <c r="B630" s="282"/>
      <c r="F630" s="340"/>
      <c r="G630" s="341"/>
      <c r="I630" s="340"/>
      <c r="J630" s="341"/>
      <c r="W630" s="433"/>
      <c r="X630" s="434"/>
      <c r="Y630" s="434"/>
      <c r="Z630" s="434"/>
      <c r="AA630" s="434"/>
      <c r="AB630" s="434"/>
      <c r="AC630" s="435"/>
      <c r="AD630" s="90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495"/>
      <c r="AW630" s="495"/>
      <c r="AX630" s="495"/>
      <c r="AY630" s="495"/>
      <c r="AZ630" s="495"/>
      <c r="BA630" s="495"/>
      <c r="BB630" s="495"/>
    </row>
    <row r="631" spans="1:54" ht="15" customHeight="1">
      <c r="A631" s="281"/>
      <c r="B631" s="282"/>
      <c r="F631" s="340"/>
      <c r="G631" s="341"/>
      <c r="I631" s="340"/>
      <c r="J631" s="341"/>
      <c r="W631" s="433"/>
      <c r="X631" s="434"/>
      <c r="Y631" s="434"/>
      <c r="Z631" s="434"/>
      <c r="AA631" s="434"/>
      <c r="AB631" s="434"/>
      <c r="AC631" s="435"/>
      <c r="AD631" s="90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495"/>
      <c r="AW631" s="495"/>
      <c r="AX631" s="495"/>
      <c r="AY631" s="495"/>
      <c r="AZ631" s="495"/>
      <c r="BA631" s="495"/>
      <c r="BB631" s="495"/>
    </row>
    <row r="632" spans="1:54" ht="15" customHeight="1">
      <c r="A632" s="281"/>
      <c r="B632" s="282"/>
      <c r="F632" s="340"/>
      <c r="G632" s="341"/>
      <c r="I632" s="340"/>
      <c r="J632" s="341"/>
      <c r="W632" s="433"/>
      <c r="X632" s="434"/>
      <c r="Y632" s="434"/>
      <c r="Z632" s="434"/>
      <c r="AA632" s="434"/>
      <c r="AB632" s="434"/>
      <c r="AC632" s="435"/>
      <c r="AD632" s="90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495"/>
      <c r="AW632" s="495"/>
      <c r="AX632" s="495"/>
      <c r="AY632" s="495"/>
      <c r="AZ632" s="495"/>
      <c r="BA632" s="495"/>
      <c r="BB632" s="495"/>
    </row>
    <row r="633" spans="1:54" ht="15" customHeight="1">
      <c r="A633" s="281"/>
      <c r="B633" s="282"/>
      <c r="F633" s="340"/>
      <c r="G633" s="341"/>
      <c r="I633" s="340"/>
      <c r="J633" s="341"/>
      <c r="W633" s="433"/>
      <c r="X633" s="434"/>
      <c r="Y633" s="434"/>
      <c r="Z633" s="434"/>
      <c r="AA633" s="434"/>
      <c r="AB633" s="434"/>
      <c r="AC633" s="435"/>
      <c r="AD633" s="90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495"/>
      <c r="AW633" s="495"/>
      <c r="AX633" s="495"/>
      <c r="AY633" s="495"/>
      <c r="AZ633" s="495"/>
      <c r="BA633" s="495"/>
      <c r="BB633" s="495"/>
    </row>
    <row r="634" spans="1:54" ht="15" customHeight="1">
      <c r="A634" s="281"/>
      <c r="B634" s="282"/>
      <c r="F634" s="340"/>
      <c r="G634" s="341"/>
      <c r="I634" s="340"/>
      <c r="J634" s="341"/>
      <c r="W634" s="433"/>
      <c r="X634" s="434"/>
      <c r="Y634" s="434"/>
      <c r="Z634" s="434"/>
      <c r="AA634" s="434"/>
      <c r="AB634" s="434"/>
      <c r="AC634" s="435"/>
      <c r="AD634" s="90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495"/>
      <c r="AW634" s="495"/>
      <c r="AX634" s="495"/>
      <c r="AY634" s="495"/>
      <c r="AZ634" s="495"/>
      <c r="BA634" s="495"/>
      <c r="BB634" s="495"/>
    </row>
    <row r="635" spans="1:54" ht="15" customHeight="1">
      <c r="A635" s="281"/>
      <c r="B635" s="282"/>
      <c r="F635" s="340"/>
      <c r="G635" s="341"/>
      <c r="I635" s="340"/>
      <c r="J635" s="341"/>
      <c r="W635" s="433"/>
      <c r="X635" s="434"/>
      <c r="Y635" s="434"/>
      <c r="Z635" s="434"/>
      <c r="AA635" s="434"/>
      <c r="AB635" s="434"/>
      <c r="AC635" s="435"/>
      <c r="AD635" s="90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495"/>
      <c r="AW635" s="495"/>
      <c r="AX635" s="495"/>
      <c r="AY635" s="495"/>
      <c r="AZ635" s="495"/>
      <c r="BA635" s="495"/>
      <c r="BB635" s="495"/>
    </row>
    <row r="636" spans="1:54" ht="15" customHeight="1">
      <c r="A636" s="281"/>
      <c r="B636" s="282"/>
      <c r="F636" s="340"/>
      <c r="G636" s="341"/>
      <c r="I636" s="340"/>
      <c r="J636" s="341"/>
      <c r="W636" s="433"/>
      <c r="X636" s="434"/>
      <c r="Y636" s="434"/>
      <c r="Z636" s="434"/>
      <c r="AA636" s="434"/>
      <c r="AB636" s="434"/>
      <c r="AC636" s="435"/>
      <c r="AD636" s="90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495"/>
      <c r="AW636" s="495"/>
      <c r="AX636" s="495"/>
      <c r="AY636" s="495"/>
      <c r="AZ636" s="495"/>
      <c r="BA636" s="495"/>
      <c r="BB636" s="495"/>
    </row>
    <row r="637" spans="1:54" ht="15" customHeight="1">
      <c r="A637" s="281"/>
      <c r="B637" s="282"/>
      <c r="F637" s="340"/>
      <c r="G637" s="341"/>
      <c r="I637" s="340"/>
      <c r="J637" s="341"/>
      <c r="W637" s="433"/>
      <c r="X637" s="434"/>
      <c r="Y637" s="434"/>
      <c r="Z637" s="434"/>
      <c r="AA637" s="434"/>
      <c r="AB637" s="434"/>
      <c r="AC637" s="435"/>
      <c r="AD637" s="90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495"/>
      <c r="AW637" s="495"/>
      <c r="AX637" s="495"/>
      <c r="AY637" s="495"/>
      <c r="AZ637" s="495"/>
      <c r="BA637" s="495"/>
      <c r="BB637" s="495"/>
    </row>
    <row r="638" spans="1:54" ht="15" customHeight="1">
      <c r="A638" s="281"/>
      <c r="B638" s="282"/>
      <c r="F638" s="340"/>
      <c r="G638" s="341"/>
      <c r="I638" s="340"/>
      <c r="J638" s="341"/>
      <c r="W638" s="433"/>
      <c r="X638" s="434"/>
      <c r="Y638" s="434"/>
      <c r="Z638" s="434"/>
      <c r="AA638" s="434"/>
      <c r="AB638" s="434"/>
      <c r="AC638" s="435"/>
      <c r="AD638" s="90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495"/>
      <c r="AW638" s="495"/>
      <c r="AX638" s="495"/>
      <c r="AY638" s="495"/>
      <c r="AZ638" s="495"/>
      <c r="BA638" s="495"/>
      <c r="BB638" s="495"/>
    </row>
    <row r="639" spans="1:54" ht="15" customHeight="1">
      <c r="A639" s="281"/>
      <c r="B639" s="282"/>
      <c r="F639" s="340"/>
      <c r="G639" s="341"/>
      <c r="I639" s="340"/>
      <c r="J639" s="341"/>
      <c r="W639" s="433"/>
      <c r="X639" s="434"/>
      <c r="Y639" s="434"/>
      <c r="Z639" s="434"/>
      <c r="AA639" s="434"/>
      <c r="AB639" s="434"/>
      <c r="AC639" s="435"/>
      <c r="AD639" s="90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495"/>
      <c r="AW639" s="495"/>
      <c r="AX639" s="495"/>
      <c r="AY639" s="495"/>
      <c r="AZ639" s="495"/>
      <c r="BA639" s="495"/>
      <c r="BB639" s="495"/>
    </row>
    <row r="640" spans="1:54" ht="15" customHeight="1">
      <c r="A640" s="281"/>
      <c r="B640" s="282"/>
      <c r="F640" s="340"/>
      <c r="G640" s="341"/>
      <c r="I640" s="340"/>
      <c r="J640" s="341"/>
      <c r="W640" s="433"/>
      <c r="X640" s="434"/>
      <c r="Y640" s="434"/>
      <c r="Z640" s="434"/>
      <c r="AA640" s="434"/>
      <c r="AB640" s="434"/>
      <c r="AC640" s="435"/>
      <c r="AD640" s="90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495"/>
      <c r="AW640" s="495"/>
      <c r="AX640" s="495"/>
      <c r="AY640" s="495"/>
      <c r="AZ640" s="495"/>
      <c r="BA640" s="495"/>
      <c r="BB640" s="495"/>
    </row>
    <row r="641" spans="1:54" ht="15" customHeight="1">
      <c r="A641" s="281"/>
      <c r="B641" s="282"/>
      <c r="F641" s="340"/>
      <c r="G641" s="341"/>
      <c r="I641" s="340"/>
      <c r="J641" s="341"/>
      <c r="W641" s="433"/>
      <c r="X641" s="434"/>
      <c r="Y641" s="434"/>
      <c r="Z641" s="434"/>
      <c r="AA641" s="434"/>
      <c r="AB641" s="434"/>
      <c r="AC641" s="435"/>
      <c r="AD641" s="90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495"/>
      <c r="AW641" s="495"/>
      <c r="AX641" s="495"/>
      <c r="AY641" s="495"/>
      <c r="AZ641" s="495"/>
      <c r="BA641" s="495"/>
      <c r="BB641" s="495"/>
    </row>
    <row r="642" spans="1:54" ht="15" customHeight="1">
      <c r="A642" s="281"/>
      <c r="B642" s="282"/>
      <c r="F642" s="340"/>
      <c r="G642" s="341"/>
      <c r="I642" s="340"/>
      <c r="J642" s="341"/>
      <c r="W642" s="433"/>
      <c r="X642" s="434"/>
      <c r="Y642" s="434"/>
      <c r="Z642" s="434"/>
      <c r="AA642" s="434"/>
      <c r="AB642" s="434"/>
      <c r="AC642" s="435"/>
      <c r="AD642" s="90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495"/>
      <c r="AW642" s="495"/>
      <c r="AX642" s="495"/>
      <c r="AY642" s="495"/>
      <c r="AZ642" s="495"/>
      <c r="BA642" s="495"/>
      <c r="BB642" s="495"/>
    </row>
    <row r="643" spans="1:54" ht="15" customHeight="1">
      <c r="A643" s="281"/>
      <c r="B643" s="282"/>
      <c r="F643" s="340"/>
      <c r="G643" s="341"/>
      <c r="I643" s="340"/>
      <c r="J643" s="341"/>
      <c r="W643" s="433"/>
      <c r="X643" s="434"/>
      <c r="Y643" s="434"/>
      <c r="Z643" s="434"/>
      <c r="AA643" s="434"/>
      <c r="AB643" s="434"/>
      <c r="AC643" s="435"/>
      <c r="AD643" s="90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495"/>
      <c r="AW643" s="495"/>
      <c r="AX643" s="495"/>
      <c r="AY643" s="495"/>
      <c r="AZ643" s="495"/>
      <c r="BA643" s="495"/>
      <c r="BB643" s="495"/>
    </row>
    <row r="644" spans="1:54" ht="15" customHeight="1">
      <c r="A644" s="281"/>
      <c r="B644" s="282"/>
      <c r="F644" s="340"/>
      <c r="G644" s="341"/>
      <c r="I644" s="340"/>
      <c r="J644" s="341"/>
      <c r="W644" s="433"/>
      <c r="X644" s="434"/>
      <c r="Y644" s="434"/>
      <c r="Z644" s="434"/>
      <c r="AA644" s="434"/>
      <c r="AB644" s="434"/>
      <c r="AC644" s="435"/>
      <c r="AD644" s="90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495"/>
      <c r="AW644" s="495"/>
      <c r="AX644" s="495"/>
      <c r="AY644" s="495"/>
      <c r="AZ644" s="495"/>
      <c r="BA644" s="495"/>
      <c r="BB644" s="495"/>
    </row>
    <row r="645" spans="1:54" ht="15" customHeight="1">
      <c r="A645" s="281"/>
      <c r="B645" s="282"/>
      <c r="F645" s="340"/>
      <c r="G645" s="341"/>
      <c r="I645" s="340"/>
      <c r="J645" s="341"/>
      <c r="W645" s="433"/>
      <c r="X645" s="434"/>
      <c r="Y645" s="434"/>
      <c r="Z645" s="434"/>
      <c r="AA645" s="434"/>
      <c r="AB645" s="434"/>
      <c r="AC645" s="435"/>
      <c r="AD645" s="90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495"/>
      <c r="AW645" s="495"/>
      <c r="AX645" s="495"/>
      <c r="AY645" s="495"/>
      <c r="AZ645" s="495"/>
      <c r="BA645" s="495"/>
      <c r="BB645" s="495"/>
    </row>
    <row r="646" spans="1:54" ht="15" customHeight="1">
      <c r="A646" s="281"/>
      <c r="B646" s="282"/>
      <c r="F646" s="340"/>
      <c r="G646" s="341"/>
      <c r="I646" s="340"/>
      <c r="J646" s="341"/>
      <c r="W646" s="433"/>
      <c r="X646" s="434"/>
      <c r="Y646" s="434"/>
      <c r="Z646" s="434"/>
      <c r="AA646" s="434"/>
      <c r="AB646" s="434"/>
      <c r="AC646" s="436"/>
      <c r="AD646" s="90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495"/>
      <c r="AW646" s="495"/>
      <c r="AX646" s="495"/>
      <c r="AY646" s="495"/>
      <c r="AZ646" s="495"/>
      <c r="BA646" s="495"/>
      <c r="BB646" s="495"/>
    </row>
    <row r="647" spans="1:54" ht="15" customHeight="1">
      <c r="A647" s="281"/>
      <c r="B647" s="282"/>
      <c r="F647" s="340"/>
      <c r="G647" s="341"/>
      <c r="I647" s="340"/>
      <c r="J647" s="341"/>
      <c r="W647" s="433"/>
      <c r="X647" s="434"/>
      <c r="Y647" s="434"/>
      <c r="Z647" s="434"/>
      <c r="AA647" s="434"/>
      <c r="AB647" s="434"/>
      <c r="AC647" s="436"/>
      <c r="AD647" s="90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495"/>
      <c r="AW647" s="495"/>
      <c r="AX647" s="495"/>
      <c r="AY647" s="495"/>
      <c r="AZ647" s="495"/>
      <c r="BA647" s="495"/>
      <c r="BB647" s="495"/>
    </row>
    <row r="648" spans="1:54" ht="15" customHeight="1">
      <c r="A648" s="281"/>
      <c r="B648" s="282"/>
      <c r="F648" s="340"/>
      <c r="G648" s="341"/>
      <c r="I648" s="340"/>
      <c r="J648" s="341"/>
      <c r="W648" s="433"/>
      <c r="X648" s="434"/>
      <c r="Y648" s="434"/>
      <c r="Z648" s="434"/>
      <c r="AA648" s="434"/>
      <c r="AB648" s="434"/>
      <c r="AC648" s="436"/>
      <c r="AD648" s="90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495"/>
      <c r="AW648" s="495"/>
      <c r="AX648" s="495"/>
      <c r="AY648" s="495"/>
      <c r="AZ648" s="495"/>
      <c r="BA648" s="495"/>
      <c r="BB648" s="495"/>
    </row>
    <row r="649" spans="1:54" ht="15" customHeight="1">
      <c r="A649" s="281"/>
      <c r="B649" s="282"/>
      <c r="F649" s="340"/>
      <c r="G649" s="341"/>
      <c r="I649" s="340"/>
      <c r="J649" s="341"/>
      <c r="W649" s="433"/>
      <c r="X649" s="434"/>
      <c r="Y649" s="434"/>
      <c r="Z649" s="434"/>
      <c r="AA649" s="434"/>
      <c r="AB649" s="434"/>
      <c r="AC649" s="436"/>
      <c r="AD649" s="90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495"/>
      <c r="AW649" s="495"/>
      <c r="AX649" s="495"/>
      <c r="AY649" s="495"/>
      <c r="AZ649" s="495"/>
      <c r="BA649" s="495"/>
      <c r="BB649" s="495"/>
    </row>
    <row r="650" spans="1:54" ht="15" customHeight="1">
      <c r="A650" s="281"/>
      <c r="B650" s="282"/>
      <c r="F650" s="340"/>
      <c r="G650" s="341"/>
      <c r="I650" s="340"/>
      <c r="J650" s="341"/>
      <c r="W650" s="433"/>
      <c r="X650" s="434"/>
      <c r="Y650" s="434"/>
      <c r="Z650" s="434"/>
      <c r="AA650" s="434"/>
      <c r="AB650" s="434"/>
      <c r="AC650" s="436"/>
      <c r="AD650" s="90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495"/>
      <c r="AW650" s="495"/>
      <c r="AX650" s="495"/>
      <c r="AY650" s="495"/>
      <c r="AZ650" s="495"/>
      <c r="BA650" s="495"/>
      <c r="BB650" s="495"/>
    </row>
    <row r="651" spans="1:54" ht="15" customHeight="1">
      <c r="A651" s="281"/>
      <c r="B651" s="282"/>
      <c r="F651" s="340"/>
      <c r="G651" s="341"/>
      <c r="I651" s="340"/>
      <c r="J651" s="341"/>
      <c r="W651" s="433"/>
      <c r="X651" s="434"/>
      <c r="Y651" s="434"/>
      <c r="Z651" s="434"/>
      <c r="AA651" s="434"/>
      <c r="AB651" s="434"/>
      <c r="AC651" s="436"/>
      <c r="AD651" s="90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495"/>
      <c r="AW651" s="495"/>
      <c r="AX651" s="495"/>
      <c r="AY651" s="495"/>
      <c r="AZ651" s="495"/>
      <c r="BA651" s="495"/>
      <c r="BB651" s="495"/>
    </row>
    <row r="652" spans="1:54" ht="15" customHeight="1">
      <c r="A652" s="281"/>
      <c r="B652" s="282"/>
      <c r="F652" s="340"/>
      <c r="G652" s="341"/>
      <c r="I652" s="340"/>
      <c r="J652" s="341"/>
      <c r="W652" s="433"/>
      <c r="X652" s="434"/>
      <c r="Y652" s="434"/>
      <c r="Z652" s="434"/>
      <c r="AA652" s="434"/>
      <c r="AB652" s="434"/>
      <c r="AC652" s="436"/>
      <c r="AD652" s="90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495"/>
      <c r="AW652" s="495"/>
      <c r="AX652" s="495"/>
      <c r="AY652" s="495"/>
      <c r="AZ652" s="495"/>
      <c r="BA652" s="495"/>
      <c r="BB652" s="495"/>
    </row>
    <row r="653" spans="1:54" ht="15" customHeight="1">
      <c r="A653" s="281"/>
      <c r="B653" s="282"/>
      <c r="F653" s="340"/>
      <c r="G653" s="341"/>
      <c r="I653" s="340"/>
      <c r="J653" s="341"/>
      <c r="W653" s="433"/>
      <c r="X653" s="434"/>
      <c r="Y653" s="434"/>
      <c r="Z653" s="434"/>
      <c r="AA653" s="434"/>
      <c r="AB653" s="434"/>
      <c r="AC653" s="436"/>
      <c r="AD653" s="90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495"/>
      <c r="AW653" s="495"/>
      <c r="AX653" s="495"/>
      <c r="AY653" s="495"/>
      <c r="AZ653" s="495"/>
      <c r="BA653" s="495"/>
      <c r="BB653" s="495"/>
    </row>
    <row r="654" spans="1:54" ht="15" customHeight="1">
      <c r="A654" s="281"/>
      <c r="B654" s="282"/>
      <c r="F654" s="340"/>
      <c r="G654" s="341"/>
      <c r="I654" s="340"/>
      <c r="J654" s="341"/>
      <c r="W654" s="433"/>
      <c r="X654" s="434"/>
      <c r="Y654" s="434"/>
      <c r="Z654" s="434"/>
      <c r="AA654" s="434"/>
      <c r="AB654" s="434"/>
      <c r="AC654" s="436"/>
      <c r="AD654" s="90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495"/>
      <c r="AW654" s="495"/>
      <c r="AX654" s="495"/>
      <c r="AY654" s="495"/>
      <c r="AZ654" s="495"/>
      <c r="BA654" s="495"/>
      <c r="BB654" s="495"/>
    </row>
    <row r="655" spans="1:54" ht="15" customHeight="1">
      <c r="A655" s="281"/>
      <c r="B655" s="282"/>
      <c r="F655" s="340"/>
      <c r="G655" s="341"/>
      <c r="I655" s="340"/>
      <c r="J655" s="341"/>
      <c r="W655" s="433"/>
      <c r="X655" s="434"/>
      <c r="Y655" s="434"/>
      <c r="Z655" s="434"/>
      <c r="AA655" s="434"/>
      <c r="AB655" s="434"/>
      <c r="AC655" s="436"/>
      <c r="AD655" s="90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495"/>
      <c r="AW655" s="495"/>
      <c r="AX655" s="495"/>
      <c r="AY655" s="495"/>
      <c r="AZ655" s="495"/>
      <c r="BA655" s="495"/>
      <c r="BB655" s="495"/>
    </row>
    <row r="656" spans="1:54" ht="15" customHeight="1">
      <c r="A656" s="281"/>
      <c r="B656" s="282"/>
      <c r="F656" s="340"/>
      <c r="G656" s="341"/>
      <c r="I656" s="340"/>
      <c r="J656" s="341"/>
      <c r="W656" s="433"/>
      <c r="X656" s="434"/>
      <c r="Y656" s="434"/>
      <c r="Z656" s="434"/>
      <c r="AA656" s="434"/>
      <c r="AB656" s="434"/>
      <c r="AC656" s="436"/>
      <c r="AD656" s="90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495"/>
      <c r="AW656" s="495"/>
      <c r="AX656" s="495"/>
      <c r="AY656" s="495"/>
      <c r="AZ656" s="495"/>
      <c r="BA656" s="495"/>
      <c r="BB656" s="495"/>
    </row>
    <row r="657" spans="1:54" ht="15" customHeight="1">
      <c r="A657" s="281"/>
      <c r="B657" s="282"/>
      <c r="F657" s="340"/>
      <c r="G657" s="341"/>
      <c r="I657" s="340"/>
      <c r="J657" s="341"/>
      <c r="W657" s="433"/>
      <c r="X657" s="434"/>
      <c r="Y657" s="434"/>
      <c r="Z657" s="434"/>
      <c r="AA657" s="434"/>
      <c r="AB657" s="434"/>
      <c r="AC657" s="436"/>
      <c r="AD657" s="90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495"/>
      <c r="AW657" s="495"/>
      <c r="AX657" s="495"/>
      <c r="AY657" s="495"/>
      <c r="AZ657" s="495"/>
      <c r="BA657" s="495"/>
      <c r="BB657" s="495"/>
    </row>
    <row r="658" spans="1:54" ht="15" customHeight="1">
      <c r="A658" s="281"/>
      <c r="B658" s="282"/>
      <c r="F658" s="340"/>
      <c r="G658" s="341"/>
      <c r="I658" s="340"/>
      <c r="J658" s="341"/>
      <c r="W658" s="433"/>
      <c r="X658" s="434"/>
      <c r="Y658" s="434"/>
      <c r="Z658" s="434"/>
      <c r="AA658" s="434"/>
      <c r="AB658" s="434"/>
      <c r="AC658" s="436"/>
      <c r="AD658" s="90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495"/>
      <c r="AW658" s="495"/>
      <c r="AX658" s="495"/>
      <c r="AY658" s="495"/>
      <c r="AZ658" s="495"/>
      <c r="BA658" s="495"/>
      <c r="BB658" s="495"/>
    </row>
    <row r="659" spans="1:54" ht="15" customHeight="1">
      <c r="A659" s="281"/>
      <c r="B659" s="282"/>
      <c r="F659" s="340"/>
      <c r="G659" s="341"/>
      <c r="I659" s="340"/>
      <c r="J659" s="341"/>
      <c r="W659" s="433"/>
      <c r="X659" s="434"/>
      <c r="Y659" s="434"/>
      <c r="Z659" s="434"/>
      <c r="AA659" s="434"/>
      <c r="AB659" s="434"/>
      <c r="AC659" s="436"/>
      <c r="AD659" s="90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495"/>
      <c r="AW659" s="495"/>
      <c r="AX659" s="495"/>
      <c r="AY659" s="495"/>
      <c r="AZ659" s="495"/>
      <c r="BA659" s="495"/>
      <c r="BB659" s="495"/>
    </row>
    <row r="660" spans="1:54" ht="15" customHeight="1">
      <c r="A660" s="281"/>
      <c r="B660" s="282"/>
      <c r="F660" s="340"/>
      <c r="G660" s="341"/>
      <c r="I660" s="340"/>
      <c r="J660" s="341"/>
      <c r="W660" s="433"/>
      <c r="X660" s="434"/>
      <c r="Y660" s="434"/>
      <c r="Z660" s="434"/>
      <c r="AA660" s="434"/>
      <c r="AB660" s="434"/>
      <c r="AC660" s="436"/>
      <c r="AD660" s="90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495"/>
      <c r="AW660" s="495"/>
      <c r="AX660" s="495"/>
      <c r="AY660" s="495"/>
      <c r="AZ660" s="495"/>
      <c r="BA660" s="495"/>
      <c r="BB660" s="495"/>
    </row>
    <row r="661" spans="1:54" ht="15" customHeight="1">
      <c r="A661" s="281"/>
      <c r="B661" s="282"/>
      <c r="F661" s="340"/>
      <c r="G661" s="341"/>
      <c r="I661" s="340"/>
      <c r="J661" s="341"/>
      <c r="W661" s="433"/>
      <c r="X661" s="434"/>
      <c r="Y661" s="434"/>
      <c r="Z661" s="434"/>
      <c r="AA661" s="434"/>
      <c r="AB661" s="434"/>
      <c r="AC661" s="436"/>
      <c r="AD661" s="90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495"/>
      <c r="AW661" s="495"/>
      <c r="AX661" s="495"/>
      <c r="AY661" s="495"/>
      <c r="AZ661" s="495"/>
      <c r="BA661" s="495"/>
      <c r="BB661" s="495"/>
    </row>
    <row r="662" spans="1:54" ht="15" customHeight="1">
      <c r="A662" s="281"/>
      <c r="B662" s="282"/>
      <c r="F662" s="340"/>
      <c r="G662" s="341"/>
      <c r="I662" s="340"/>
      <c r="J662" s="341"/>
      <c r="W662" s="433"/>
      <c r="X662" s="434"/>
      <c r="Y662" s="434"/>
      <c r="Z662" s="434"/>
      <c r="AA662" s="434"/>
      <c r="AB662" s="434"/>
      <c r="AC662" s="436"/>
      <c r="AD662" s="90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495"/>
      <c r="AW662" s="495"/>
      <c r="AX662" s="495"/>
      <c r="AY662" s="495"/>
      <c r="AZ662" s="495"/>
      <c r="BA662" s="495"/>
      <c r="BB662" s="495"/>
    </row>
    <row r="663" spans="1:54" ht="15" customHeight="1">
      <c r="A663" s="281"/>
      <c r="B663" s="282"/>
      <c r="F663" s="340"/>
      <c r="G663" s="341"/>
      <c r="I663" s="340"/>
      <c r="J663" s="341"/>
      <c r="W663" s="433"/>
      <c r="X663" s="434"/>
      <c r="Y663" s="434"/>
      <c r="Z663" s="434"/>
      <c r="AA663" s="434"/>
      <c r="AB663" s="434"/>
      <c r="AC663" s="436"/>
      <c r="AD663" s="90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495"/>
      <c r="AW663" s="495"/>
      <c r="AX663" s="495"/>
      <c r="AY663" s="495"/>
      <c r="AZ663" s="495"/>
      <c r="BA663" s="495"/>
      <c r="BB663" s="495"/>
    </row>
    <row r="664" spans="1:54" ht="15" customHeight="1">
      <c r="A664" s="281"/>
      <c r="B664" s="282"/>
      <c r="F664" s="340"/>
      <c r="G664" s="341"/>
      <c r="I664" s="340"/>
      <c r="J664" s="341"/>
      <c r="W664" s="433"/>
      <c r="X664" s="434"/>
      <c r="Y664" s="434"/>
      <c r="Z664" s="434"/>
      <c r="AA664" s="434"/>
      <c r="AB664" s="434"/>
      <c r="AC664" s="436"/>
      <c r="AD664" s="90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495"/>
      <c r="AW664" s="495"/>
      <c r="AX664" s="495"/>
      <c r="AY664" s="495"/>
      <c r="AZ664" s="495"/>
      <c r="BA664" s="495"/>
      <c r="BB664" s="495"/>
    </row>
    <row r="665" spans="1:54" ht="15" customHeight="1">
      <c r="A665" s="281"/>
      <c r="B665" s="282"/>
      <c r="F665" s="340"/>
      <c r="G665" s="341"/>
      <c r="I665" s="340"/>
      <c r="J665" s="341"/>
      <c r="W665" s="433"/>
      <c r="X665" s="434"/>
      <c r="Y665" s="434"/>
      <c r="Z665" s="434"/>
      <c r="AA665" s="434"/>
      <c r="AB665" s="434"/>
      <c r="AC665" s="436"/>
      <c r="AD665" s="90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495"/>
      <c r="AW665" s="495"/>
      <c r="AX665" s="495"/>
      <c r="AY665" s="495"/>
      <c r="AZ665" s="495"/>
      <c r="BA665" s="495"/>
      <c r="BB665" s="495"/>
    </row>
    <row r="666" spans="1:54" ht="15" customHeight="1">
      <c r="A666" s="281"/>
      <c r="B666" s="282"/>
      <c r="F666" s="340"/>
      <c r="G666" s="341"/>
      <c r="I666" s="340"/>
      <c r="J666" s="341"/>
      <c r="W666" s="433"/>
      <c r="X666" s="434"/>
      <c r="Y666" s="434"/>
      <c r="Z666" s="434"/>
      <c r="AA666" s="434"/>
      <c r="AB666" s="434"/>
      <c r="AC666" s="436"/>
      <c r="AD666" s="90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495"/>
      <c r="AW666" s="495"/>
      <c r="AX666" s="495"/>
      <c r="AY666" s="495"/>
      <c r="AZ666" s="495"/>
      <c r="BA666" s="495"/>
      <c r="BB666" s="495"/>
    </row>
    <row r="667" spans="1:54" ht="15" customHeight="1">
      <c r="A667" s="281"/>
      <c r="B667" s="282"/>
      <c r="F667" s="340"/>
      <c r="G667" s="341"/>
      <c r="I667" s="340"/>
      <c r="J667" s="341"/>
      <c r="W667" s="433"/>
      <c r="X667" s="434"/>
      <c r="Y667" s="434"/>
      <c r="Z667" s="434"/>
      <c r="AA667" s="434"/>
      <c r="AB667" s="434"/>
      <c r="AC667" s="436"/>
      <c r="AD667" s="90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495"/>
      <c r="AW667" s="495"/>
      <c r="AX667" s="495"/>
      <c r="AY667" s="495"/>
      <c r="AZ667" s="495"/>
      <c r="BA667" s="495"/>
      <c r="BB667" s="495"/>
    </row>
    <row r="668" spans="1:54" ht="15" customHeight="1">
      <c r="A668" s="281"/>
      <c r="B668" s="282"/>
      <c r="F668" s="340"/>
      <c r="G668" s="341"/>
      <c r="I668" s="340"/>
      <c r="J668" s="341"/>
      <c r="W668" s="433"/>
      <c r="X668" s="434"/>
      <c r="Y668" s="434"/>
      <c r="Z668" s="434"/>
      <c r="AA668" s="434"/>
      <c r="AB668" s="434"/>
      <c r="AC668" s="436"/>
      <c r="AD668" s="90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495"/>
      <c r="AW668" s="495"/>
      <c r="AX668" s="495"/>
      <c r="AY668" s="495"/>
      <c r="AZ668" s="495"/>
      <c r="BA668" s="495"/>
      <c r="BB668" s="495"/>
    </row>
    <row r="669" spans="1:54" ht="15" customHeight="1">
      <c r="A669" s="281"/>
      <c r="B669" s="282"/>
      <c r="F669" s="340"/>
      <c r="G669" s="341"/>
      <c r="I669" s="340"/>
      <c r="J669" s="341"/>
      <c r="W669" s="433"/>
      <c r="X669" s="434"/>
      <c r="Y669" s="434"/>
      <c r="Z669" s="434"/>
      <c r="AA669" s="434"/>
      <c r="AB669" s="434"/>
      <c r="AC669" s="436"/>
      <c r="AD669" s="90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495"/>
      <c r="AW669" s="495"/>
      <c r="AX669" s="495"/>
      <c r="AY669" s="495"/>
      <c r="AZ669" s="495"/>
      <c r="BA669" s="495"/>
      <c r="BB669" s="495"/>
    </row>
    <row r="670" spans="1:54" ht="15" customHeight="1">
      <c r="A670" s="281"/>
      <c r="B670" s="282"/>
      <c r="F670" s="340"/>
      <c r="G670" s="341"/>
      <c r="I670" s="340"/>
      <c r="J670" s="341"/>
      <c r="W670" s="433"/>
      <c r="X670" s="434"/>
      <c r="Y670" s="434"/>
      <c r="Z670" s="434"/>
      <c r="AA670" s="434"/>
      <c r="AB670" s="434"/>
      <c r="AC670" s="436"/>
      <c r="AD670" s="90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495"/>
      <c r="AW670" s="495"/>
      <c r="AX670" s="495"/>
      <c r="AY670" s="495"/>
      <c r="AZ670" s="495"/>
      <c r="BA670" s="495"/>
      <c r="BB670" s="495"/>
    </row>
    <row r="671" spans="1:54" ht="15" customHeight="1">
      <c r="A671" s="281"/>
      <c r="B671" s="282"/>
      <c r="W671" s="433"/>
      <c r="X671" s="434"/>
      <c r="Y671" s="434"/>
      <c r="Z671" s="434"/>
      <c r="AA671" s="434"/>
      <c r="AB671" s="434"/>
      <c r="AC671" s="436"/>
      <c r="AD671" s="90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495"/>
      <c r="AW671" s="495"/>
      <c r="AX671" s="495"/>
      <c r="AY671" s="495"/>
      <c r="AZ671" s="495"/>
      <c r="BA671" s="495"/>
      <c r="BB671" s="495"/>
    </row>
    <row r="672" spans="1:54" ht="15" customHeight="1">
      <c r="A672" s="281"/>
      <c r="B672" s="282"/>
      <c r="W672" s="433"/>
      <c r="X672" s="434"/>
      <c r="Y672" s="434"/>
      <c r="Z672" s="434"/>
      <c r="AA672" s="434"/>
      <c r="AB672" s="434"/>
      <c r="AC672" s="436"/>
      <c r="AD672" s="90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495"/>
      <c r="AW672" s="495"/>
      <c r="AX672" s="495"/>
      <c r="AY672" s="495"/>
      <c r="AZ672" s="495"/>
      <c r="BA672" s="495"/>
      <c r="BB672" s="495"/>
    </row>
    <row r="673" spans="1:54" ht="15" customHeight="1">
      <c r="A673" s="281"/>
      <c r="B673" s="282"/>
      <c r="W673" s="433"/>
      <c r="X673" s="434"/>
      <c r="Y673" s="434"/>
      <c r="Z673" s="434"/>
      <c r="AA673" s="434"/>
      <c r="AB673" s="434"/>
      <c r="AC673" s="436"/>
      <c r="AD673" s="90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495"/>
      <c r="AW673" s="495"/>
      <c r="AX673" s="495"/>
      <c r="AY673" s="495"/>
      <c r="AZ673" s="495"/>
      <c r="BA673" s="495"/>
      <c r="BB673" s="495"/>
    </row>
    <row r="674" spans="1:54" ht="15" customHeight="1">
      <c r="A674" s="281"/>
      <c r="B674" s="282"/>
      <c r="W674" s="433"/>
      <c r="X674" s="434"/>
      <c r="Y674" s="434"/>
      <c r="Z674" s="434"/>
      <c r="AA674" s="434"/>
      <c r="AB674" s="434"/>
      <c r="AC674" s="436"/>
      <c r="AD674" s="90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495"/>
      <c r="AW674" s="495"/>
      <c r="AX674" s="495"/>
      <c r="AY674" s="495"/>
      <c r="AZ674" s="495"/>
      <c r="BA674" s="495"/>
      <c r="BB674" s="495"/>
    </row>
    <row r="675" spans="1:54" ht="15" customHeight="1">
      <c r="A675" s="281"/>
      <c r="B675" s="282"/>
      <c r="W675" s="433"/>
      <c r="X675" s="434"/>
      <c r="Y675" s="434"/>
      <c r="Z675" s="434"/>
      <c r="AA675" s="434"/>
      <c r="AB675" s="434"/>
      <c r="AC675" s="436"/>
      <c r="AD675" s="90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495"/>
      <c r="AW675" s="495"/>
      <c r="AX675" s="495"/>
      <c r="AY675" s="495"/>
      <c r="AZ675" s="495"/>
      <c r="BA675" s="495"/>
      <c r="BB675" s="495"/>
    </row>
    <row r="676" spans="1:54" ht="15" customHeight="1">
      <c r="A676" s="281"/>
      <c r="B676" s="282"/>
      <c r="W676" s="433"/>
      <c r="X676" s="434"/>
      <c r="Y676" s="434"/>
      <c r="Z676" s="434"/>
      <c r="AA676" s="434"/>
      <c r="AB676" s="434"/>
      <c r="AC676" s="436"/>
      <c r="AD676" s="90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495"/>
      <c r="AW676" s="495"/>
      <c r="AX676" s="495"/>
      <c r="AY676" s="495"/>
      <c r="AZ676" s="495"/>
      <c r="BA676" s="495"/>
      <c r="BB676" s="495"/>
    </row>
    <row r="677" spans="1:54" ht="15" customHeight="1">
      <c r="A677" s="281"/>
      <c r="B677" s="282"/>
      <c r="W677" s="433"/>
      <c r="X677" s="434"/>
      <c r="Y677" s="434"/>
      <c r="Z677" s="434"/>
      <c r="AA677" s="434"/>
      <c r="AB677" s="434"/>
      <c r="AC677" s="436"/>
      <c r="AD677" s="90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495"/>
      <c r="AW677" s="495"/>
      <c r="AX677" s="495"/>
      <c r="AY677" s="495"/>
      <c r="AZ677" s="495"/>
      <c r="BA677" s="495"/>
      <c r="BB677" s="495"/>
    </row>
    <row r="678" spans="1:54" ht="15" customHeight="1">
      <c r="A678" s="281"/>
      <c r="B678" s="282"/>
      <c r="W678" s="433"/>
      <c r="X678" s="434"/>
      <c r="Y678" s="434"/>
      <c r="Z678" s="434"/>
      <c r="AA678" s="434"/>
      <c r="AB678" s="434"/>
      <c r="AC678" s="436"/>
      <c r="AD678" s="90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495"/>
      <c r="AW678" s="495"/>
      <c r="AX678" s="495"/>
      <c r="AY678" s="495"/>
      <c r="AZ678" s="495"/>
      <c r="BA678" s="495"/>
      <c r="BB678" s="495"/>
    </row>
    <row r="679" spans="1:54" ht="15" customHeight="1">
      <c r="A679" s="281"/>
      <c r="B679" s="282"/>
      <c r="W679" s="433"/>
      <c r="X679" s="434"/>
      <c r="Y679" s="434"/>
      <c r="Z679" s="434"/>
      <c r="AA679" s="434"/>
      <c r="AB679" s="434"/>
      <c r="AC679" s="436"/>
      <c r="AD679" s="90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495"/>
      <c r="AW679" s="495"/>
      <c r="AX679" s="495"/>
      <c r="AY679" s="495"/>
      <c r="AZ679" s="495"/>
      <c r="BA679" s="495"/>
      <c r="BB679" s="495"/>
    </row>
    <row r="680" spans="1:54" ht="15" customHeight="1">
      <c r="A680" s="281"/>
      <c r="B680" s="282"/>
      <c r="W680" s="433"/>
      <c r="X680" s="434"/>
      <c r="Y680" s="434"/>
      <c r="Z680" s="434"/>
      <c r="AA680" s="434"/>
      <c r="AB680" s="434"/>
      <c r="AC680" s="436"/>
      <c r="AD680" s="90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495"/>
      <c r="AW680" s="495"/>
      <c r="AX680" s="495"/>
      <c r="AY680" s="495"/>
      <c r="AZ680" s="495"/>
      <c r="BA680" s="495"/>
      <c r="BB680" s="495"/>
    </row>
    <row r="681" spans="1:54" ht="15" customHeight="1">
      <c r="A681" s="281"/>
      <c r="B681" s="282"/>
      <c r="W681" s="433"/>
      <c r="X681" s="434"/>
      <c r="Y681" s="434"/>
      <c r="Z681" s="434"/>
      <c r="AA681" s="434"/>
      <c r="AB681" s="434"/>
      <c r="AC681" s="436"/>
      <c r="AD681" s="90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495"/>
      <c r="AW681" s="495"/>
      <c r="AX681" s="495"/>
      <c r="AY681" s="495"/>
      <c r="AZ681" s="495"/>
      <c r="BA681" s="495"/>
      <c r="BB681" s="495"/>
    </row>
    <row r="682" spans="1:54" ht="15" customHeight="1">
      <c r="A682" s="281"/>
      <c r="B682" s="282"/>
      <c r="W682" s="433"/>
      <c r="X682" s="434"/>
      <c r="Y682" s="434"/>
      <c r="Z682" s="434"/>
      <c r="AA682" s="434"/>
      <c r="AB682" s="434"/>
      <c r="AC682" s="436"/>
      <c r="AD682" s="90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495"/>
      <c r="AW682" s="495"/>
      <c r="AX682" s="495"/>
      <c r="AY682" s="495"/>
      <c r="AZ682" s="495"/>
      <c r="BA682" s="495"/>
      <c r="BB682" s="495"/>
    </row>
    <row r="683" spans="1:54" ht="15" customHeight="1">
      <c r="A683" s="281"/>
      <c r="B683" s="282"/>
      <c r="W683" s="433"/>
      <c r="X683" s="434"/>
      <c r="Y683" s="434"/>
      <c r="Z683" s="434"/>
      <c r="AA683" s="434"/>
      <c r="AB683" s="434"/>
      <c r="AC683" s="436"/>
      <c r="AD683" s="90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495"/>
      <c r="AW683" s="495"/>
      <c r="AX683" s="495"/>
      <c r="AY683" s="495"/>
      <c r="AZ683" s="495"/>
      <c r="BA683" s="495"/>
      <c r="BB683" s="495"/>
    </row>
    <row r="684" spans="1:54" ht="15" customHeight="1">
      <c r="A684" s="281"/>
      <c r="B684" s="282"/>
      <c r="W684" s="433"/>
      <c r="X684" s="434"/>
      <c r="Y684" s="434"/>
      <c r="Z684" s="434"/>
      <c r="AA684" s="434"/>
      <c r="AB684" s="434"/>
      <c r="AC684" s="436"/>
      <c r="AD684" s="90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495"/>
      <c r="AW684" s="495"/>
      <c r="AX684" s="495"/>
      <c r="AY684" s="495"/>
      <c r="AZ684" s="495"/>
      <c r="BA684" s="495"/>
      <c r="BB684" s="495"/>
    </row>
    <row r="685" spans="1:54" ht="15" customHeight="1">
      <c r="A685" s="281"/>
      <c r="B685" s="282"/>
      <c r="W685" s="433"/>
      <c r="X685" s="434"/>
      <c r="Y685" s="434"/>
      <c r="Z685" s="434"/>
      <c r="AA685" s="434"/>
      <c r="AB685" s="434"/>
      <c r="AC685" s="436"/>
      <c r="AD685" s="90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495"/>
      <c r="AW685" s="495"/>
      <c r="AX685" s="495"/>
      <c r="AY685" s="495"/>
      <c r="AZ685" s="495"/>
      <c r="BA685" s="495"/>
      <c r="BB685" s="495"/>
    </row>
    <row r="686" spans="1:54" ht="15" customHeight="1">
      <c r="A686" s="281"/>
      <c r="B686" s="282"/>
      <c r="W686" s="433"/>
      <c r="X686" s="434"/>
      <c r="Y686" s="434"/>
      <c r="Z686" s="434"/>
      <c r="AA686" s="434"/>
      <c r="AB686" s="434"/>
      <c r="AC686" s="436"/>
      <c r="AD686" s="90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495"/>
      <c r="AW686" s="495"/>
      <c r="AX686" s="495"/>
      <c r="AY686" s="495"/>
      <c r="AZ686" s="495"/>
      <c r="BA686" s="495"/>
      <c r="BB686" s="495"/>
    </row>
    <row r="687" spans="1:54" ht="15" customHeight="1">
      <c r="A687" s="281"/>
      <c r="B687" s="282"/>
      <c r="W687" s="433"/>
      <c r="X687" s="434"/>
      <c r="Y687" s="434"/>
      <c r="Z687" s="434"/>
      <c r="AA687" s="434"/>
      <c r="AB687" s="434"/>
      <c r="AC687" s="436"/>
      <c r="AD687" s="90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495"/>
      <c r="AW687" s="495"/>
      <c r="AX687" s="495"/>
      <c r="AY687" s="495"/>
      <c r="AZ687" s="495"/>
      <c r="BA687" s="495"/>
      <c r="BB687" s="495"/>
    </row>
    <row r="688" spans="1:54" ht="15" customHeight="1">
      <c r="A688" s="281"/>
      <c r="B688" s="282"/>
      <c r="W688" s="433"/>
      <c r="X688" s="434"/>
      <c r="Y688" s="434"/>
      <c r="Z688" s="434"/>
      <c r="AA688" s="434"/>
      <c r="AB688" s="434"/>
      <c r="AC688" s="436"/>
      <c r="AD688" s="90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495"/>
      <c r="AW688" s="495"/>
      <c r="AX688" s="495"/>
      <c r="AY688" s="495"/>
      <c r="AZ688" s="495"/>
      <c r="BA688" s="495"/>
      <c r="BB688" s="495"/>
    </row>
    <row r="689" spans="1:54" ht="15" customHeight="1">
      <c r="A689" s="281"/>
      <c r="B689" s="282"/>
      <c r="W689" s="433"/>
      <c r="X689" s="434"/>
      <c r="Y689" s="434"/>
      <c r="Z689" s="434"/>
      <c r="AA689" s="434"/>
      <c r="AB689" s="434"/>
      <c r="AC689" s="436"/>
      <c r="AD689" s="90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495"/>
      <c r="AW689" s="495"/>
      <c r="AX689" s="495"/>
      <c r="AY689" s="495"/>
      <c r="AZ689" s="495"/>
      <c r="BA689" s="495"/>
      <c r="BB689" s="495"/>
    </row>
    <row r="690" spans="1:54" ht="15" customHeight="1">
      <c r="A690" s="281"/>
      <c r="B690" s="282"/>
      <c r="W690" s="433"/>
      <c r="X690" s="434"/>
      <c r="Y690" s="434"/>
      <c r="Z690" s="434"/>
      <c r="AA690" s="434"/>
      <c r="AB690" s="434"/>
      <c r="AC690" s="436"/>
      <c r="AD690" s="90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495"/>
      <c r="AW690" s="495"/>
      <c r="AX690" s="495"/>
      <c r="AY690" s="495"/>
      <c r="AZ690" s="495"/>
      <c r="BA690" s="495"/>
      <c r="BB690" s="495"/>
    </row>
    <row r="691" spans="1:54" ht="15" customHeight="1">
      <c r="A691" s="281"/>
      <c r="B691" s="282"/>
      <c r="W691" s="433"/>
      <c r="X691" s="434"/>
      <c r="Y691" s="434"/>
      <c r="Z691" s="434"/>
      <c r="AA691" s="434"/>
      <c r="AB691" s="434"/>
      <c r="AC691" s="436"/>
      <c r="AD691" s="90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495"/>
      <c r="AW691" s="495"/>
      <c r="AX691" s="495"/>
      <c r="AY691" s="495"/>
      <c r="AZ691" s="495"/>
      <c r="BA691" s="495"/>
      <c r="BB691" s="495"/>
    </row>
    <row r="692" spans="1:54" ht="15" customHeight="1">
      <c r="A692" s="281"/>
      <c r="B692" s="282"/>
      <c r="W692" s="433"/>
      <c r="X692" s="434"/>
      <c r="Y692" s="434"/>
      <c r="Z692" s="434"/>
      <c r="AA692" s="434"/>
      <c r="AB692" s="434"/>
      <c r="AC692" s="436"/>
      <c r="AD692" s="90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495"/>
      <c r="AW692" s="495"/>
      <c r="AX692" s="495"/>
      <c r="AY692" s="495"/>
      <c r="AZ692" s="495"/>
      <c r="BA692" s="495"/>
      <c r="BB692" s="495"/>
    </row>
    <row r="693" spans="1:54" ht="15" customHeight="1">
      <c r="A693" s="281"/>
      <c r="B693" s="282"/>
      <c r="W693" s="433"/>
      <c r="X693" s="434"/>
      <c r="Y693" s="434"/>
      <c r="Z693" s="434"/>
      <c r="AA693" s="434"/>
      <c r="AB693" s="434"/>
      <c r="AC693" s="436"/>
      <c r="AD693" s="90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495"/>
      <c r="AW693" s="495"/>
      <c r="AX693" s="495"/>
      <c r="AY693" s="495"/>
      <c r="AZ693" s="495"/>
      <c r="BA693" s="495"/>
      <c r="BB693" s="495"/>
    </row>
    <row r="694" spans="1:54" ht="15" customHeight="1">
      <c r="A694" s="281"/>
      <c r="B694" s="282"/>
      <c r="W694" s="433"/>
      <c r="X694" s="434"/>
      <c r="Y694" s="434"/>
      <c r="Z694" s="434"/>
      <c r="AA694" s="434"/>
      <c r="AB694" s="434"/>
      <c r="AC694" s="436"/>
      <c r="AD694" s="90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495"/>
      <c r="AW694" s="495"/>
      <c r="AX694" s="495"/>
      <c r="AY694" s="495"/>
      <c r="AZ694" s="495"/>
      <c r="BA694" s="495"/>
      <c r="BB694" s="495"/>
    </row>
    <row r="695" spans="1:54" ht="15" customHeight="1">
      <c r="A695" s="281"/>
      <c r="B695" s="282"/>
      <c r="W695" s="433"/>
      <c r="X695" s="434"/>
      <c r="Y695" s="434"/>
      <c r="Z695" s="434"/>
      <c r="AA695" s="434"/>
      <c r="AB695" s="434"/>
      <c r="AC695" s="436"/>
      <c r="AD695" s="90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495"/>
      <c r="AW695" s="495"/>
      <c r="AX695" s="495"/>
      <c r="AY695" s="495"/>
      <c r="AZ695" s="495"/>
      <c r="BA695" s="495"/>
      <c r="BB695" s="495"/>
    </row>
    <row r="696" spans="1:54" ht="15" customHeight="1">
      <c r="A696" s="281"/>
      <c r="B696" s="282"/>
      <c r="W696" s="433"/>
      <c r="X696" s="434"/>
      <c r="Y696" s="434"/>
      <c r="Z696" s="434"/>
      <c r="AA696" s="434"/>
      <c r="AB696" s="434"/>
      <c r="AC696" s="436"/>
      <c r="AD696" s="90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495"/>
      <c r="AW696" s="495"/>
      <c r="AX696" s="495"/>
      <c r="AY696" s="495"/>
      <c r="AZ696" s="495"/>
      <c r="BA696" s="495"/>
      <c r="BB696" s="495"/>
    </row>
    <row r="697" spans="1:54" ht="15" customHeight="1">
      <c r="A697" s="281"/>
      <c r="B697" s="282"/>
      <c r="W697" s="433"/>
      <c r="X697" s="434"/>
      <c r="Y697" s="434"/>
      <c r="Z697" s="434"/>
      <c r="AA697" s="434"/>
      <c r="AB697" s="434"/>
      <c r="AC697" s="436"/>
      <c r="AD697" s="90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495"/>
      <c r="AW697" s="495"/>
      <c r="AX697" s="495"/>
      <c r="AY697" s="495"/>
      <c r="AZ697" s="495"/>
      <c r="BA697" s="495"/>
      <c r="BB697" s="495"/>
    </row>
    <row r="698" spans="1:54" ht="15" customHeight="1">
      <c r="A698" s="281"/>
      <c r="B698" s="282"/>
      <c r="W698" s="433"/>
      <c r="X698" s="434"/>
      <c r="Y698" s="434"/>
      <c r="Z698" s="434"/>
      <c r="AA698" s="434"/>
      <c r="AB698" s="434"/>
      <c r="AC698" s="436"/>
      <c r="AD698" s="90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495"/>
      <c r="AW698" s="495"/>
      <c r="AX698" s="495"/>
      <c r="AY698" s="495"/>
      <c r="AZ698" s="495"/>
      <c r="BA698" s="495"/>
      <c r="BB698" s="495"/>
    </row>
    <row r="699" spans="1:54" ht="15" customHeight="1">
      <c r="A699" s="281"/>
      <c r="B699" s="282"/>
      <c r="W699" s="433"/>
      <c r="X699" s="434"/>
      <c r="Y699" s="434"/>
      <c r="Z699" s="434"/>
      <c r="AA699" s="434"/>
      <c r="AB699" s="434"/>
      <c r="AC699" s="436"/>
      <c r="AD699" s="90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495"/>
      <c r="AW699" s="495"/>
      <c r="AX699" s="495"/>
      <c r="AY699" s="495"/>
      <c r="AZ699" s="495"/>
      <c r="BA699" s="495"/>
      <c r="BB699" s="495"/>
    </row>
    <row r="700" spans="1:54" ht="15" customHeight="1">
      <c r="A700" s="281"/>
      <c r="B700" s="282"/>
      <c r="W700" s="433"/>
      <c r="X700" s="434"/>
      <c r="Y700" s="434"/>
      <c r="Z700" s="434"/>
      <c r="AA700" s="434"/>
      <c r="AB700" s="434"/>
      <c r="AC700" s="436"/>
      <c r="AD700" s="90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495"/>
      <c r="AW700" s="495"/>
      <c r="AX700" s="495"/>
      <c r="AY700" s="495"/>
      <c r="AZ700" s="495"/>
      <c r="BA700" s="495"/>
      <c r="BB700" s="495"/>
    </row>
    <row r="701" spans="1:54" ht="15" customHeight="1">
      <c r="A701" s="281"/>
      <c r="B701" s="282"/>
      <c r="W701" s="433"/>
      <c r="X701" s="434"/>
      <c r="Y701" s="434"/>
      <c r="Z701" s="434"/>
      <c r="AA701" s="434"/>
      <c r="AB701" s="434"/>
      <c r="AC701" s="436"/>
      <c r="AD701" s="90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495"/>
      <c r="AW701" s="495"/>
      <c r="AX701" s="495"/>
      <c r="AY701" s="495"/>
      <c r="AZ701" s="495"/>
      <c r="BA701" s="495"/>
      <c r="BB701" s="495"/>
    </row>
    <row r="702" spans="1:54" ht="15" customHeight="1">
      <c r="A702" s="281"/>
      <c r="B702" s="282"/>
      <c r="W702" s="433"/>
      <c r="X702" s="434"/>
      <c r="Y702" s="434"/>
      <c r="Z702" s="434"/>
      <c r="AA702" s="434"/>
      <c r="AB702" s="434"/>
      <c r="AC702" s="436"/>
      <c r="AD702" s="90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495"/>
      <c r="AW702" s="495"/>
      <c r="AX702" s="495"/>
      <c r="AY702" s="495"/>
      <c r="AZ702" s="495"/>
      <c r="BA702" s="495"/>
      <c r="BB702" s="495"/>
    </row>
    <row r="703" spans="1:54" ht="15" customHeight="1">
      <c r="A703" s="281"/>
      <c r="B703" s="282"/>
      <c r="W703" s="433"/>
      <c r="X703" s="434"/>
      <c r="Y703" s="434"/>
      <c r="Z703" s="434"/>
      <c r="AA703" s="434"/>
      <c r="AB703" s="434"/>
      <c r="AC703" s="436"/>
      <c r="AD703" s="90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495"/>
      <c r="AW703" s="495"/>
      <c r="AX703" s="495"/>
      <c r="AY703" s="495"/>
      <c r="AZ703" s="495"/>
      <c r="BA703" s="495"/>
      <c r="BB703" s="495"/>
    </row>
    <row r="704" spans="1:54" ht="15" customHeight="1">
      <c r="A704" s="281"/>
      <c r="B704" s="282"/>
      <c r="W704" s="433"/>
      <c r="X704" s="434"/>
      <c r="Y704" s="434"/>
      <c r="Z704" s="434"/>
      <c r="AA704" s="434"/>
      <c r="AB704" s="434"/>
      <c r="AC704" s="436"/>
      <c r="AD704" s="90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495"/>
      <c r="AW704" s="495"/>
      <c r="AX704" s="495"/>
      <c r="AY704" s="495"/>
      <c r="AZ704" s="495"/>
      <c r="BA704" s="495"/>
      <c r="BB704" s="495"/>
    </row>
    <row r="705" spans="1:54" ht="15" customHeight="1">
      <c r="A705" s="281"/>
      <c r="B705" s="282"/>
      <c r="W705" s="433"/>
      <c r="X705" s="434"/>
      <c r="Y705" s="434"/>
      <c r="Z705" s="434"/>
      <c r="AA705" s="434"/>
      <c r="AB705" s="434"/>
      <c r="AC705" s="436"/>
      <c r="AD705" s="90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495"/>
      <c r="AW705" s="495"/>
      <c r="AX705" s="495"/>
      <c r="AY705" s="495"/>
      <c r="AZ705" s="495"/>
      <c r="BA705" s="495"/>
      <c r="BB705" s="495"/>
    </row>
    <row r="706" spans="1:54" ht="15" customHeight="1">
      <c r="A706" s="281"/>
      <c r="B706" s="282"/>
      <c r="W706" s="433"/>
      <c r="X706" s="434"/>
      <c r="Y706" s="434"/>
      <c r="Z706" s="434"/>
      <c r="AA706" s="434"/>
      <c r="AB706" s="434"/>
      <c r="AC706" s="436"/>
      <c r="AD706" s="90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495"/>
      <c r="AW706" s="495"/>
      <c r="AX706" s="495"/>
      <c r="AY706" s="495"/>
      <c r="AZ706" s="495"/>
      <c r="BA706" s="495"/>
      <c r="BB706" s="495"/>
    </row>
    <row r="707" spans="1:54" ht="15" customHeight="1">
      <c r="A707" s="281"/>
      <c r="B707" s="282"/>
      <c r="W707" s="433"/>
      <c r="X707" s="434"/>
      <c r="Y707" s="434"/>
      <c r="Z707" s="434"/>
      <c r="AA707" s="434"/>
      <c r="AB707" s="434"/>
      <c r="AC707" s="436"/>
      <c r="AD707" s="90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495"/>
      <c r="AW707" s="495"/>
      <c r="AX707" s="495"/>
      <c r="AY707" s="495"/>
      <c r="AZ707" s="495"/>
      <c r="BA707" s="495"/>
      <c r="BB707" s="495"/>
    </row>
    <row r="708" spans="1:54" ht="15" customHeight="1">
      <c r="A708" s="281"/>
      <c r="B708" s="282"/>
      <c r="W708" s="433"/>
      <c r="X708" s="434"/>
      <c r="Y708" s="434"/>
      <c r="Z708" s="434"/>
      <c r="AA708" s="434"/>
      <c r="AB708" s="434"/>
      <c r="AC708" s="436"/>
      <c r="AD708" s="90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495"/>
      <c r="AW708" s="495"/>
      <c r="AX708" s="495"/>
      <c r="AY708" s="495"/>
      <c r="AZ708" s="495"/>
      <c r="BA708" s="495"/>
      <c r="BB708" s="495"/>
    </row>
    <row r="709" spans="1:54" ht="15" customHeight="1">
      <c r="A709" s="281"/>
      <c r="B709" s="282"/>
      <c r="W709" s="433"/>
      <c r="X709" s="434"/>
      <c r="Y709" s="434"/>
      <c r="Z709" s="434"/>
      <c r="AA709" s="434"/>
      <c r="AB709" s="434"/>
      <c r="AC709" s="436"/>
      <c r="AD709" s="90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495"/>
      <c r="AW709" s="495"/>
      <c r="AX709" s="495"/>
      <c r="AY709" s="495"/>
      <c r="AZ709" s="495"/>
      <c r="BA709" s="495"/>
      <c r="BB709" s="495"/>
    </row>
    <row r="710" spans="1:54" ht="15" customHeight="1">
      <c r="A710" s="281"/>
      <c r="B710" s="282"/>
      <c r="W710" s="433"/>
      <c r="X710" s="434"/>
      <c r="Y710" s="434"/>
      <c r="Z710" s="434"/>
      <c r="AA710" s="434"/>
      <c r="AB710" s="434"/>
      <c r="AC710" s="436"/>
      <c r="AD710" s="90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495"/>
      <c r="AW710" s="495"/>
      <c r="AX710" s="495"/>
      <c r="AY710" s="495"/>
      <c r="AZ710" s="495"/>
      <c r="BA710" s="495"/>
      <c r="BB710" s="495"/>
    </row>
    <row r="711" spans="1:54" ht="15" customHeight="1">
      <c r="A711" s="281"/>
      <c r="B711" s="282"/>
      <c r="W711" s="433"/>
      <c r="X711" s="434"/>
      <c r="Y711" s="434"/>
      <c r="Z711" s="434"/>
      <c r="AA711" s="434"/>
      <c r="AB711" s="434"/>
      <c r="AC711" s="436"/>
      <c r="AD711" s="90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495"/>
      <c r="AW711" s="495"/>
      <c r="AX711" s="495"/>
      <c r="AY711" s="495"/>
      <c r="AZ711" s="495"/>
      <c r="BA711" s="495"/>
      <c r="BB711" s="495"/>
    </row>
    <row r="712" spans="1:54" ht="15" customHeight="1">
      <c r="A712" s="281"/>
      <c r="B712" s="282"/>
      <c r="W712" s="433"/>
      <c r="X712" s="434"/>
      <c r="Y712" s="434"/>
      <c r="Z712" s="434"/>
      <c r="AA712" s="434"/>
      <c r="AB712" s="434"/>
      <c r="AC712" s="436"/>
      <c r="AD712" s="90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495"/>
      <c r="AW712" s="495"/>
      <c r="AX712" s="495"/>
      <c r="AY712" s="495"/>
      <c r="AZ712" s="495"/>
      <c r="BA712" s="495"/>
      <c r="BB712" s="495"/>
    </row>
    <row r="713" spans="1:54" ht="15" customHeight="1">
      <c r="A713" s="281"/>
      <c r="B713" s="282"/>
      <c r="W713" s="433"/>
      <c r="X713" s="434"/>
      <c r="Y713" s="434"/>
      <c r="Z713" s="434"/>
      <c r="AA713" s="434"/>
      <c r="AB713" s="434"/>
      <c r="AC713" s="436"/>
      <c r="AD713" s="90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495"/>
      <c r="AW713" s="495"/>
      <c r="AX713" s="495"/>
      <c r="AY713" s="495"/>
      <c r="AZ713" s="495"/>
      <c r="BA713" s="495"/>
      <c r="BB713" s="495"/>
    </row>
    <row r="714" spans="1:54" ht="15" customHeight="1">
      <c r="A714" s="281"/>
      <c r="B714" s="282"/>
      <c r="W714" s="433"/>
      <c r="X714" s="434"/>
      <c r="Y714" s="434"/>
      <c r="Z714" s="434"/>
      <c r="AA714" s="434"/>
      <c r="AB714" s="434"/>
      <c r="AC714" s="436"/>
      <c r="AD714" s="90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495"/>
      <c r="AW714" s="495"/>
      <c r="AX714" s="495"/>
      <c r="AY714" s="495"/>
      <c r="AZ714" s="495"/>
      <c r="BA714" s="495"/>
      <c r="BB714" s="495"/>
    </row>
    <row r="715" spans="1:54" ht="15" customHeight="1">
      <c r="A715" s="281"/>
      <c r="B715" s="282"/>
      <c r="W715" s="433"/>
      <c r="X715" s="434"/>
      <c r="Y715" s="434"/>
      <c r="Z715" s="434"/>
      <c r="AA715" s="434"/>
      <c r="AB715" s="434"/>
      <c r="AC715" s="436"/>
      <c r="AD715" s="90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495"/>
      <c r="AW715" s="495"/>
      <c r="AX715" s="495"/>
      <c r="AY715" s="495"/>
      <c r="AZ715" s="495"/>
      <c r="BA715" s="495"/>
      <c r="BB715" s="495"/>
    </row>
    <row r="716" spans="1:54" ht="15" customHeight="1">
      <c r="A716" s="281"/>
      <c r="B716" s="282"/>
      <c r="W716" s="433"/>
      <c r="X716" s="434"/>
      <c r="Y716" s="434"/>
      <c r="Z716" s="434"/>
      <c r="AA716" s="434"/>
      <c r="AB716" s="434"/>
      <c r="AC716" s="436"/>
      <c r="AD716" s="90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495"/>
      <c r="AW716" s="495"/>
      <c r="AX716" s="495"/>
      <c r="AY716" s="495"/>
      <c r="AZ716" s="495"/>
      <c r="BA716" s="495"/>
      <c r="BB716" s="495"/>
    </row>
    <row r="717" spans="1:54" ht="15" customHeight="1">
      <c r="A717" s="281"/>
      <c r="B717" s="282"/>
      <c r="W717" s="433"/>
      <c r="X717" s="434"/>
      <c r="Y717" s="434"/>
      <c r="Z717" s="434"/>
      <c r="AA717" s="434"/>
      <c r="AB717" s="434"/>
      <c r="AC717" s="436"/>
      <c r="AD717" s="90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495"/>
      <c r="AW717" s="495"/>
      <c r="AX717" s="495"/>
      <c r="AY717" s="495"/>
      <c r="AZ717" s="495"/>
      <c r="BA717" s="495"/>
      <c r="BB717" s="495"/>
    </row>
    <row r="718" spans="1:54" ht="15" customHeight="1">
      <c r="A718" s="281"/>
      <c r="B718" s="282"/>
      <c r="W718" s="433"/>
      <c r="X718" s="434"/>
      <c r="Y718" s="434"/>
      <c r="Z718" s="434"/>
      <c r="AA718" s="434"/>
      <c r="AB718" s="434"/>
      <c r="AC718" s="436"/>
      <c r="AD718" s="90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495"/>
      <c r="AW718" s="495"/>
      <c r="AX718" s="495"/>
      <c r="AY718" s="495"/>
      <c r="AZ718" s="495"/>
      <c r="BA718" s="495"/>
      <c r="BB718" s="495"/>
    </row>
    <row r="719" spans="1:54" ht="15" customHeight="1">
      <c r="A719" s="281"/>
      <c r="B719" s="282"/>
      <c r="AD719" s="90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495"/>
      <c r="AW719" s="495"/>
      <c r="AX719" s="495"/>
      <c r="AY719" s="495"/>
      <c r="AZ719" s="495"/>
      <c r="BA719" s="495"/>
      <c r="BB719" s="495"/>
    </row>
    <row r="720" spans="1:54" ht="15" customHeight="1">
      <c r="A720" s="281"/>
      <c r="B720" s="282"/>
      <c r="AD720" s="90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495"/>
      <c r="AW720" s="495"/>
      <c r="AX720" s="495"/>
      <c r="AY720" s="495"/>
      <c r="AZ720" s="495"/>
      <c r="BA720" s="495"/>
      <c r="BB720" s="495"/>
    </row>
    <row r="721" spans="1:54" ht="15" customHeight="1">
      <c r="A721" s="281"/>
      <c r="B721" s="282"/>
      <c r="AD721" s="90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495"/>
      <c r="AW721" s="495"/>
      <c r="AX721" s="495"/>
      <c r="AY721" s="495"/>
      <c r="AZ721" s="495"/>
      <c r="BA721" s="495"/>
      <c r="BB721" s="495"/>
    </row>
    <row r="722" spans="1:54" ht="15" customHeight="1">
      <c r="A722" s="281"/>
      <c r="B722" s="282"/>
      <c r="AD722" s="90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495"/>
      <c r="AW722" s="495"/>
      <c r="AX722" s="495"/>
      <c r="AY722" s="495"/>
      <c r="AZ722" s="495"/>
      <c r="BA722" s="495"/>
      <c r="BB722" s="495"/>
    </row>
    <row r="723" spans="1:54" ht="15" customHeight="1">
      <c r="A723" s="281"/>
      <c r="B723" s="282"/>
      <c r="AD723" s="90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495"/>
      <c r="AW723" s="495"/>
      <c r="AX723" s="495"/>
      <c r="AY723" s="495"/>
      <c r="AZ723" s="495"/>
      <c r="BA723" s="495"/>
      <c r="BB723" s="495"/>
    </row>
    <row r="724" spans="1:54" ht="15" customHeight="1">
      <c r="A724" s="281"/>
      <c r="B724" s="282"/>
      <c r="AD724" s="90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495"/>
      <c r="AW724" s="495"/>
      <c r="AX724" s="495"/>
      <c r="AY724" s="495"/>
      <c r="AZ724" s="495"/>
      <c r="BA724" s="495"/>
      <c r="BB724" s="495"/>
    </row>
    <row r="725" spans="1:54" ht="15" customHeight="1">
      <c r="A725" s="281"/>
      <c r="B725" s="282"/>
      <c r="AD725" s="90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495"/>
      <c r="AW725" s="495"/>
      <c r="AX725" s="495"/>
      <c r="AY725" s="495"/>
      <c r="AZ725" s="495"/>
      <c r="BA725" s="495"/>
      <c r="BB725" s="495"/>
    </row>
    <row r="726" spans="1:54" ht="15" customHeight="1">
      <c r="A726" s="281"/>
      <c r="B726" s="282"/>
      <c r="AD726" s="90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495"/>
      <c r="AW726" s="495"/>
      <c r="AX726" s="495"/>
      <c r="AY726" s="495"/>
      <c r="AZ726" s="495"/>
      <c r="BA726" s="495"/>
      <c r="BB726" s="495"/>
    </row>
    <row r="727" spans="1:54" ht="15" customHeight="1">
      <c r="A727" s="281"/>
      <c r="B727" s="282"/>
      <c r="AD727" s="90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495"/>
      <c r="AW727" s="495"/>
      <c r="AX727" s="495"/>
      <c r="AY727" s="495"/>
      <c r="AZ727" s="495"/>
      <c r="BA727" s="495"/>
      <c r="BB727" s="495"/>
    </row>
    <row r="728" spans="1:54" ht="15" customHeight="1">
      <c r="A728" s="281"/>
      <c r="B728" s="282"/>
      <c r="AD728" s="90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495"/>
      <c r="AW728" s="495"/>
      <c r="AX728" s="495"/>
      <c r="AY728" s="495"/>
      <c r="AZ728" s="495"/>
      <c r="BA728" s="495"/>
      <c r="BB728" s="495"/>
    </row>
    <row r="729" spans="1:54" ht="15" customHeight="1">
      <c r="A729" s="281"/>
      <c r="B729" s="282"/>
      <c r="AD729" s="90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495"/>
      <c r="AW729" s="495"/>
      <c r="AX729" s="495"/>
      <c r="AY729" s="495"/>
      <c r="AZ729" s="495"/>
      <c r="BA729" s="495"/>
      <c r="BB729" s="495"/>
    </row>
    <row r="730" spans="1:54" ht="15" customHeight="1">
      <c r="A730" s="281"/>
      <c r="B730" s="282"/>
      <c r="AD730" s="90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495"/>
      <c r="AW730" s="495"/>
      <c r="AX730" s="495"/>
      <c r="AY730" s="495"/>
      <c r="AZ730" s="495"/>
      <c r="BA730" s="495"/>
      <c r="BB730" s="495"/>
    </row>
    <row r="731" spans="1:54" ht="15" customHeight="1">
      <c r="A731" s="281"/>
      <c r="B731" s="282"/>
      <c r="AD731" s="90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495"/>
      <c r="AW731" s="495"/>
      <c r="AX731" s="495"/>
      <c r="AY731" s="495"/>
      <c r="AZ731" s="495"/>
      <c r="BA731" s="495"/>
      <c r="BB731" s="495"/>
    </row>
    <row r="732" spans="1:54" ht="15" customHeight="1">
      <c r="A732" s="281"/>
      <c r="B732" s="282"/>
      <c r="AD732" s="90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495"/>
      <c r="AW732" s="495"/>
      <c r="AX732" s="495"/>
      <c r="AY732" s="495"/>
      <c r="AZ732" s="495"/>
      <c r="BA732" s="495"/>
      <c r="BB732" s="495"/>
    </row>
    <row r="733" spans="1:54" ht="15" customHeight="1">
      <c r="A733" s="281"/>
      <c r="B733" s="282"/>
      <c r="AD733" s="90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495"/>
      <c r="AW733" s="495"/>
      <c r="AX733" s="495"/>
      <c r="AY733" s="495"/>
      <c r="AZ733" s="495"/>
      <c r="BA733" s="495"/>
      <c r="BB733" s="495"/>
    </row>
    <row r="734" spans="1:54" ht="15" customHeight="1">
      <c r="A734" s="281"/>
      <c r="B734" s="282"/>
      <c r="AD734" s="90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495"/>
      <c r="AW734" s="495"/>
      <c r="AX734" s="495"/>
      <c r="AY734" s="495"/>
      <c r="AZ734" s="495"/>
      <c r="BA734" s="495"/>
      <c r="BB734" s="495"/>
    </row>
    <row r="735" spans="1:54" ht="15" customHeight="1">
      <c r="A735" s="281"/>
      <c r="B735" s="282"/>
      <c r="AD735" s="90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495"/>
      <c r="AW735" s="495"/>
      <c r="AX735" s="495"/>
      <c r="AY735" s="495"/>
      <c r="AZ735" s="495"/>
      <c r="BA735" s="495"/>
      <c r="BB735" s="495"/>
    </row>
    <row r="736" spans="1:54" ht="15" customHeight="1">
      <c r="A736" s="281"/>
      <c r="B736" s="282"/>
      <c r="AD736" s="90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495"/>
      <c r="AW736" s="495"/>
      <c r="AX736" s="495"/>
      <c r="AY736" s="495"/>
      <c r="AZ736" s="495"/>
      <c r="BA736" s="495"/>
      <c r="BB736" s="495"/>
    </row>
    <row r="737" spans="1:54" ht="15" customHeight="1">
      <c r="A737" s="281"/>
      <c r="B737" s="282"/>
      <c r="AD737" s="90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495"/>
      <c r="AW737" s="495"/>
      <c r="AX737" s="495"/>
      <c r="AY737" s="495"/>
      <c r="AZ737" s="495"/>
      <c r="BA737" s="495"/>
      <c r="BB737" s="495"/>
    </row>
    <row r="738" spans="1:54" ht="15" customHeight="1">
      <c r="A738" s="281"/>
      <c r="B738" s="282"/>
      <c r="AD738" s="90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495"/>
      <c r="AW738" s="495"/>
      <c r="AX738" s="495"/>
      <c r="AY738" s="495"/>
      <c r="AZ738" s="495"/>
      <c r="BA738" s="495"/>
      <c r="BB738" s="495"/>
    </row>
    <row r="739" spans="1:54" ht="15" customHeight="1">
      <c r="A739" s="281"/>
      <c r="B739" s="282"/>
      <c r="AD739" s="90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495"/>
      <c r="AW739" s="495"/>
      <c r="AX739" s="495"/>
      <c r="AY739" s="495"/>
      <c r="AZ739" s="495"/>
      <c r="BA739" s="495"/>
      <c r="BB739" s="495"/>
    </row>
    <row r="740" spans="1:54" ht="15" customHeight="1">
      <c r="A740" s="281"/>
      <c r="B740" s="282"/>
      <c r="AD740" s="90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495"/>
      <c r="AW740" s="495"/>
      <c r="AX740" s="495"/>
      <c r="AY740" s="495"/>
      <c r="AZ740" s="495"/>
      <c r="BA740" s="495"/>
      <c r="BB740" s="495"/>
    </row>
    <row r="741" spans="1:54" ht="15" customHeight="1">
      <c r="A741" s="281"/>
      <c r="B741" s="282"/>
      <c r="AD741" s="90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495"/>
      <c r="AW741" s="495"/>
      <c r="AX741" s="495"/>
      <c r="AY741" s="495"/>
      <c r="AZ741" s="495"/>
      <c r="BA741" s="495"/>
      <c r="BB741" s="495"/>
    </row>
    <row r="742" spans="1:54" ht="15" customHeight="1">
      <c r="A742" s="281"/>
      <c r="B742" s="282"/>
      <c r="AD742" s="90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495"/>
      <c r="AW742" s="495"/>
      <c r="AX742" s="495"/>
      <c r="AY742" s="495"/>
      <c r="AZ742" s="495"/>
      <c r="BA742" s="495"/>
      <c r="BB742" s="495"/>
    </row>
    <row r="743" spans="1:54" ht="15" customHeight="1">
      <c r="A743" s="281"/>
      <c r="B743" s="282"/>
      <c r="AD743" s="90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495"/>
      <c r="AW743" s="495"/>
      <c r="AX743" s="495"/>
      <c r="AY743" s="495"/>
      <c r="AZ743" s="495"/>
      <c r="BA743" s="495"/>
      <c r="BB743" s="495"/>
    </row>
    <row r="744" spans="1:54" ht="15" customHeight="1">
      <c r="A744" s="281"/>
      <c r="B744" s="282"/>
      <c r="AD744" s="90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495"/>
      <c r="AW744" s="495"/>
      <c r="AX744" s="495"/>
      <c r="AY744" s="495"/>
      <c r="AZ744" s="495"/>
      <c r="BA744" s="495"/>
      <c r="BB744" s="495"/>
    </row>
    <row r="745" spans="1:54" ht="15" customHeight="1">
      <c r="A745" s="281"/>
      <c r="B745" s="282"/>
      <c r="AD745" s="90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495"/>
      <c r="AW745" s="495"/>
      <c r="AX745" s="495"/>
      <c r="AY745" s="495"/>
      <c r="AZ745" s="495"/>
      <c r="BA745" s="495"/>
      <c r="BB745" s="495"/>
    </row>
    <row r="746" spans="1:54" ht="15" customHeight="1">
      <c r="A746" s="281"/>
      <c r="B746" s="282"/>
      <c r="AD746" s="90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495"/>
      <c r="AW746" s="495"/>
      <c r="AX746" s="495"/>
      <c r="AY746" s="495"/>
      <c r="AZ746" s="495"/>
      <c r="BA746" s="495"/>
      <c r="BB746" s="495"/>
    </row>
    <row r="747" spans="1:54" ht="15" customHeight="1">
      <c r="A747" s="281"/>
      <c r="B747" s="282"/>
      <c r="AD747" s="90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495"/>
      <c r="AW747" s="495"/>
      <c r="AX747" s="495"/>
      <c r="AY747" s="495"/>
      <c r="AZ747" s="495"/>
      <c r="BA747" s="495"/>
      <c r="BB747" s="495"/>
    </row>
    <row r="748" spans="1:54" ht="15" customHeight="1">
      <c r="A748" s="281"/>
      <c r="B748" s="282"/>
      <c r="AD748" s="90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495"/>
      <c r="AW748" s="495"/>
      <c r="AX748" s="495"/>
      <c r="AY748" s="495"/>
      <c r="AZ748" s="495"/>
      <c r="BA748" s="495"/>
      <c r="BB748" s="495"/>
    </row>
    <row r="749" spans="1:54" ht="15" customHeight="1">
      <c r="A749" s="281"/>
      <c r="B749" s="282"/>
      <c r="AD749" s="90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495"/>
      <c r="AW749" s="495"/>
      <c r="AX749" s="495"/>
      <c r="AY749" s="495"/>
      <c r="AZ749" s="495"/>
      <c r="BA749" s="495"/>
      <c r="BB749" s="495"/>
    </row>
    <row r="750" spans="1:54" ht="15" customHeight="1">
      <c r="A750" s="281"/>
      <c r="B750" s="282"/>
      <c r="AD750" s="90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495"/>
      <c r="AW750" s="495"/>
      <c r="AX750" s="495"/>
      <c r="AY750" s="495"/>
      <c r="AZ750" s="495"/>
      <c r="BA750" s="495"/>
      <c r="BB750" s="495"/>
    </row>
    <row r="751" spans="1:54" ht="15" customHeight="1">
      <c r="A751" s="281"/>
      <c r="B751" s="282"/>
      <c r="AD751" s="90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495"/>
      <c r="AW751" s="495"/>
      <c r="AX751" s="495"/>
      <c r="AY751" s="495"/>
      <c r="AZ751" s="495"/>
      <c r="BA751" s="495"/>
      <c r="BB751" s="495"/>
    </row>
    <row r="752" spans="1:54" ht="15" customHeight="1">
      <c r="A752" s="281"/>
      <c r="B752" s="282"/>
      <c r="AD752" s="90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495"/>
      <c r="AW752" s="495"/>
      <c r="AX752" s="495"/>
      <c r="AY752" s="495"/>
      <c r="AZ752" s="495"/>
      <c r="BA752" s="495"/>
      <c r="BB752" s="495"/>
    </row>
    <row r="753" spans="1:54" ht="15" customHeight="1">
      <c r="A753" s="281"/>
      <c r="B753" s="282"/>
      <c r="AD753" s="90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495"/>
      <c r="AW753" s="495"/>
      <c r="AX753" s="495"/>
      <c r="AY753" s="495"/>
      <c r="AZ753" s="495"/>
      <c r="BA753" s="495"/>
      <c r="BB753" s="495"/>
    </row>
    <row r="754" spans="1:54" ht="15" customHeight="1">
      <c r="A754" s="281"/>
      <c r="B754" s="282"/>
      <c r="AD754" s="90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495"/>
      <c r="AW754" s="495"/>
      <c r="AX754" s="495"/>
      <c r="AY754" s="495"/>
      <c r="AZ754" s="495"/>
      <c r="BA754" s="495"/>
      <c r="BB754" s="495"/>
    </row>
    <row r="755" spans="1:54" ht="15" customHeight="1">
      <c r="A755" s="281"/>
      <c r="B755" s="282"/>
      <c r="AD755" s="90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495"/>
      <c r="AW755" s="495"/>
      <c r="AX755" s="495"/>
      <c r="AY755" s="495"/>
      <c r="AZ755" s="495"/>
      <c r="BA755" s="495"/>
      <c r="BB755" s="495"/>
    </row>
    <row r="756" spans="1:54" ht="15" customHeight="1">
      <c r="A756" s="281"/>
      <c r="B756" s="282"/>
      <c r="AD756" s="90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495"/>
      <c r="AW756" s="495"/>
      <c r="AX756" s="495"/>
      <c r="AY756" s="495"/>
      <c r="AZ756" s="495"/>
      <c r="BA756" s="495"/>
      <c r="BB756" s="495"/>
    </row>
    <row r="757" spans="1:54" ht="15" customHeight="1">
      <c r="A757" s="281"/>
      <c r="B757" s="282"/>
      <c r="AD757" s="90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495"/>
      <c r="AW757" s="495"/>
      <c r="AX757" s="495"/>
      <c r="AY757" s="495"/>
      <c r="AZ757" s="495"/>
      <c r="BA757" s="495"/>
      <c r="BB757" s="495"/>
    </row>
    <row r="758" spans="1:54" ht="15" customHeight="1">
      <c r="A758" s="281"/>
      <c r="B758" s="282"/>
      <c r="AD758" s="90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495"/>
      <c r="AW758" s="495"/>
      <c r="AX758" s="495"/>
      <c r="AY758" s="495"/>
      <c r="AZ758" s="495"/>
      <c r="BA758" s="495"/>
      <c r="BB758" s="495"/>
    </row>
    <row r="759" spans="1:54" ht="15" customHeight="1">
      <c r="A759" s="281"/>
      <c r="B759" s="282"/>
      <c r="AD759" s="90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495"/>
      <c r="AW759" s="495"/>
      <c r="AX759" s="495"/>
      <c r="AY759" s="495"/>
      <c r="AZ759" s="495"/>
      <c r="BA759" s="495"/>
      <c r="BB759" s="495"/>
    </row>
    <row r="760" spans="1:54" ht="15" customHeight="1">
      <c r="A760" s="281"/>
      <c r="B760" s="282"/>
      <c r="AD760" s="90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495"/>
      <c r="AW760" s="495"/>
      <c r="AX760" s="495"/>
      <c r="AY760" s="495"/>
      <c r="AZ760" s="495"/>
      <c r="BA760" s="495"/>
      <c r="BB760" s="495"/>
    </row>
    <row r="761" spans="1:54" ht="15" customHeight="1">
      <c r="A761" s="281"/>
      <c r="B761" s="282"/>
      <c r="AD761" s="90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495"/>
      <c r="AW761" s="495"/>
      <c r="AX761" s="495"/>
      <c r="AY761" s="495"/>
      <c r="AZ761" s="495"/>
      <c r="BA761" s="495"/>
      <c r="BB761" s="495"/>
    </row>
    <row r="762" spans="1:54" ht="15" customHeight="1">
      <c r="A762" s="281"/>
      <c r="B762" s="282"/>
      <c r="AD762" s="90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495"/>
      <c r="AW762" s="495"/>
      <c r="AX762" s="495"/>
      <c r="AY762" s="495"/>
      <c r="AZ762" s="495"/>
      <c r="BA762" s="495"/>
      <c r="BB762" s="495"/>
    </row>
    <row r="763" spans="1:54" ht="15" customHeight="1">
      <c r="A763" s="281"/>
      <c r="B763" s="282"/>
      <c r="AD763" s="90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495"/>
      <c r="AW763" s="495"/>
      <c r="AX763" s="495"/>
      <c r="AY763" s="495"/>
      <c r="AZ763" s="495"/>
      <c r="BA763" s="495"/>
      <c r="BB763" s="495"/>
    </row>
    <row r="764" spans="1:54" ht="15" customHeight="1">
      <c r="A764" s="281"/>
      <c r="B764" s="282"/>
      <c r="AD764" s="90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495"/>
      <c r="AW764" s="495"/>
      <c r="AX764" s="495"/>
      <c r="AY764" s="495"/>
      <c r="AZ764" s="495"/>
      <c r="BA764" s="495"/>
      <c r="BB764" s="495"/>
    </row>
    <row r="765" spans="1:54" ht="15" customHeight="1">
      <c r="A765" s="281"/>
      <c r="B765" s="282"/>
      <c r="AD765" s="90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495"/>
      <c r="AW765" s="495"/>
      <c r="AX765" s="495"/>
      <c r="AY765" s="495"/>
      <c r="AZ765" s="495"/>
      <c r="BA765" s="495"/>
      <c r="BB765" s="495"/>
    </row>
    <row r="766" spans="1:54" ht="15" customHeight="1">
      <c r="A766" s="281"/>
      <c r="B766" s="282"/>
      <c r="AD766" s="90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495"/>
      <c r="AW766" s="495"/>
      <c r="AX766" s="495"/>
      <c r="AY766" s="495"/>
      <c r="AZ766" s="495"/>
      <c r="BA766" s="495"/>
      <c r="BB766" s="495"/>
    </row>
    <row r="767" spans="1:54" ht="15" customHeight="1">
      <c r="A767" s="281"/>
      <c r="B767" s="282"/>
      <c r="AD767" s="90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495"/>
      <c r="AW767" s="495"/>
      <c r="AX767" s="495"/>
      <c r="AY767" s="495"/>
      <c r="AZ767" s="495"/>
      <c r="BA767" s="495"/>
      <c r="BB767" s="495"/>
    </row>
    <row r="768" spans="1:54" ht="15" customHeight="1">
      <c r="A768" s="281"/>
      <c r="B768" s="282"/>
      <c r="AD768" s="90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495"/>
      <c r="AW768" s="495"/>
      <c r="AX768" s="495"/>
      <c r="AY768" s="495"/>
      <c r="AZ768" s="495"/>
      <c r="BA768" s="495"/>
      <c r="BB768" s="495"/>
    </row>
    <row r="769" spans="1:54" ht="15" customHeight="1">
      <c r="A769" s="281"/>
      <c r="B769" s="282"/>
      <c r="AD769" s="90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495"/>
      <c r="AW769" s="495"/>
      <c r="AX769" s="495"/>
      <c r="AY769" s="495"/>
      <c r="AZ769" s="495"/>
      <c r="BA769" s="495"/>
      <c r="BB769" s="495"/>
    </row>
    <row r="770" spans="1:54" ht="15" customHeight="1">
      <c r="A770" s="281"/>
      <c r="B770" s="282"/>
      <c r="AD770" s="90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495"/>
      <c r="AW770" s="495"/>
      <c r="AX770" s="495"/>
      <c r="AY770" s="495"/>
      <c r="AZ770" s="495"/>
      <c r="BA770" s="495"/>
      <c r="BB770" s="495"/>
    </row>
    <row r="771" spans="1:54" ht="15" customHeight="1">
      <c r="A771" s="281"/>
      <c r="B771" s="282"/>
      <c r="AD771" s="90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495"/>
      <c r="AW771" s="495"/>
      <c r="AX771" s="495"/>
      <c r="AY771" s="495"/>
      <c r="AZ771" s="495"/>
      <c r="BA771" s="495"/>
      <c r="BB771" s="495"/>
    </row>
    <row r="772" spans="1:54" ht="15" customHeight="1">
      <c r="A772" s="281"/>
      <c r="B772" s="282"/>
      <c r="AD772" s="90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495"/>
      <c r="AW772" s="495"/>
      <c r="AX772" s="495"/>
      <c r="AY772" s="495"/>
      <c r="AZ772" s="495"/>
      <c r="BA772" s="495"/>
      <c r="BB772" s="495"/>
    </row>
    <row r="773" spans="1:54" ht="15" customHeight="1">
      <c r="A773" s="281"/>
      <c r="B773" s="282"/>
      <c r="AD773" s="90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495"/>
      <c r="AW773" s="495"/>
      <c r="AX773" s="495"/>
      <c r="AY773" s="495"/>
      <c r="AZ773" s="495"/>
      <c r="BA773" s="495"/>
      <c r="BB773" s="495"/>
    </row>
    <row r="774" spans="1:54" ht="15" customHeight="1">
      <c r="A774" s="281"/>
      <c r="B774" s="282"/>
      <c r="AD774" s="90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495"/>
      <c r="AW774" s="495"/>
      <c r="AX774" s="495"/>
      <c r="AY774" s="495"/>
      <c r="AZ774" s="495"/>
      <c r="BA774" s="495"/>
      <c r="BB774" s="495"/>
    </row>
    <row r="775" spans="1:54" ht="15" customHeight="1">
      <c r="A775" s="281"/>
      <c r="B775" s="282"/>
      <c r="AD775" s="90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495"/>
      <c r="AW775" s="495"/>
      <c r="AX775" s="495"/>
      <c r="AY775" s="495"/>
      <c r="AZ775" s="495"/>
      <c r="BA775" s="495"/>
      <c r="BB775" s="495"/>
    </row>
    <row r="776" spans="1:54" ht="15" customHeight="1">
      <c r="A776" s="281"/>
      <c r="B776" s="282"/>
      <c r="AD776" s="90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495"/>
      <c r="AW776" s="495"/>
      <c r="AX776" s="495"/>
      <c r="AY776" s="495"/>
      <c r="AZ776" s="495"/>
      <c r="BA776" s="495"/>
      <c r="BB776" s="495"/>
    </row>
    <row r="777" spans="1:54" ht="15" customHeight="1">
      <c r="A777" s="281"/>
      <c r="B777" s="282"/>
      <c r="AD777" s="90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495"/>
      <c r="AW777" s="495"/>
      <c r="AX777" s="495"/>
      <c r="AY777" s="495"/>
      <c r="AZ777" s="495"/>
      <c r="BA777" s="495"/>
      <c r="BB777" s="495"/>
    </row>
    <row r="778" spans="1:54" ht="15" customHeight="1">
      <c r="A778" s="281"/>
      <c r="B778" s="282"/>
      <c r="AD778" s="90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495"/>
      <c r="AW778" s="495"/>
      <c r="AX778" s="495"/>
      <c r="AY778" s="495"/>
      <c r="AZ778" s="495"/>
      <c r="BA778" s="495"/>
      <c r="BB778" s="495"/>
    </row>
    <row r="779" spans="1:54" ht="15" customHeight="1">
      <c r="A779" s="281"/>
      <c r="B779" s="282"/>
      <c r="AD779" s="90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495"/>
      <c r="AW779" s="495"/>
      <c r="AX779" s="495"/>
      <c r="AY779" s="495"/>
      <c r="AZ779" s="495"/>
      <c r="BA779" s="495"/>
      <c r="BB779" s="495"/>
    </row>
    <row r="780" spans="1:54" ht="15" customHeight="1">
      <c r="A780" s="281"/>
      <c r="B780" s="282"/>
      <c r="AD780" s="90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495"/>
      <c r="AW780" s="495"/>
      <c r="AX780" s="495"/>
      <c r="AY780" s="495"/>
      <c r="AZ780" s="495"/>
      <c r="BA780" s="495"/>
      <c r="BB780" s="495"/>
    </row>
    <row r="781" spans="1:54" ht="15" customHeight="1">
      <c r="A781" s="281"/>
      <c r="B781" s="282"/>
      <c r="AD781" s="90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495"/>
      <c r="AW781" s="495"/>
      <c r="AX781" s="495"/>
      <c r="AY781" s="495"/>
      <c r="AZ781" s="495"/>
      <c r="BA781" s="495"/>
      <c r="BB781" s="495"/>
    </row>
    <row r="782" spans="1:54" ht="15" customHeight="1">
      <c r="A782" s="281"/>
      <c r="B782" s="282"/>
      <c r="AD782" s="90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495"/>
      <c r="AW782" s="495"/>
      <c r="AX782" s="495"/>
      <c r="AY782" s="495"/>
      <c r="AZ782" s="495"/>
      <c r="BA782" s="495"/>
      <c r="BB782" s="495"/>
    </row>
    <row r="783" spans="1:54" ht="15" customHeight="1">
      <c r="A783" s="281"/>
      <c r="B783" s="282"/>
      <c r="AD783" s="90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495"/>
      <c r="AW783" s="495"/>
      <c r="AX783" s="495"/>
      <c r="AY783" s="495"/>
      <c r="AZ783" s="495"/>
      <c r="BA783" s="495"/>
      <c r="BB783" s="495"/>
    </row>
    <row r="784" spans="1:54" ht="15" customHeight="1">
      <c r="A784" s="281"/>
      <c r="B784" s="282"/>
      <c r="AD784" s="90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495"/>
      <c r="AW784" s="495"/>
      <c r="AX784" s="495"/>
      <c r="AY784" s="495"/>
      <c r="AZ784" s="495"/>
      <c r="BA784" s="495"/>
      <c r="BB784" s="495"/>
    </row>
    <row r="785" spans="1:54" ht="15" customHeight="1">
      <c r="A785" s="281"/>
      <c r="B785" s="282"/>
      <c r="AD785" s="90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495"/>
      <c r="AW785" s="495"/>
      <c r="AX785" s="495"/>
      <c r="AY785" s="495"/>
      <c r="AZ785" s="495"/>
      <c r="BA785" s="495"/>
      <c r="BB785" s="495"/>
    </row>
    <row r="786" spans="1:54" ht="15" customHeight="1">
      <c r="A786" s="281"/>
      <c r="B786" s="282"/>
      <c r="AD786" s="90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495"/>
      <c r="AW786" s="495"/>
      <c r="AX786" s="495"/>
      <c r="AY786" s="495"/>
      <c r="AZ786" s="495"/>
      <c r="BA786" s="495"/>
      <c r="BB786" s="495"/>
    </row>
    <row r="787" spans="1:54" ht="15" customHeight="1">
      <c r="A787" s="281"/>
      <c r="B787" s="282"/>
      <c r="AD787" s="90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495"/>
      <c r="AW787" s="495"/>
      <c r="AX787" s="495"/>
      <c r="AY787" s="495"/>
      <c r="AZ787" s="495"/>
      <c r="BA787" s="495"/>
      <c r="BB787" s="495"/>
    </row>
    <row r="788" spans="1:54" ht="15" customHeight="1">
      <c r="A788" s="281"/>
      <c r="B788" s="282"/>
      <c r="AD788" s="90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495"/>
      <c r="AW788" s="495"/>
      <c r="AX788" s="495"/>
      <c r="AY788" s="495"/>
      <c r="AZ788" s="495"/>
      <c r="BA788" s="495"/>
      <c r="BB788" s="495"/>
    </row>
    <row r="789" spans="1:54" ht="15" customHeight="1">
      <c r="A789" s="281"/>
      <c r="B789" s="282"/>
      <c r="AD789" s="90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495"/>
      <c r="AW789" s="495"/>
      <c r="AX789" s="495"/>
      <c r="AY789" s="495"/>
      <c r="AZ789" s="495"/>
      <c r="BA789" s="495"/>
      <c r="BB789" s="495"/>
    </row>
    <row r="790" spans="1:54" ht="15" customHeight="1">
      <c r="A790" s="281"/>
      <c r="B790" s="282"/>
      <c r="AD790" s="90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495"/>
      <c r="AW790" s="495"/>
      <c r="AX790" s="495"/>
      <c r="AY790" s="495"/>
      <c r="AZ790" s="495"/>
      <c r="BA790" s="495"/>
      <c r="BB790" s="495"/>
    </row>
    <row r="791" spans="1:54" ht="15" customHeight="1">
      <c r="A791" s="281"/>
      <c r="B791" s="282"/>
      <c r="AD791" s="90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495"/>
      <c r="AW791" s="495"/>
      <c r="AX791" s="495"/>
      <c r="AY791" s="495"/>
      <c r="AZ791" s="495"/>
      <c r="BA791" s="495"/>
      <c r="BB791" s="495"/>
    </row>
    <row r="792" spans="1:54" ht="15" customHeight="1">
      <c r="A792" s="281"/>
      <c r="B792" s="282"/>
      <c r="AD792" s="90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495"/>
      <c r="AW792" s="495"/>
      <c r="AX792" s="495"/>
      <c r="AY792" s="495"/>
      <c r="AZ792" s="495"/>
      <c r="BA792" s="495"/>
      <c r="BB792" s="495"/>
    </row>
    <row r="793" spans="1:54" ht="15" customHeight="1">
      <c r="A793" s="281"/>
      <c r="B793" s="282"/>
      <c r="AD793" s="90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495"/>
      <c r="AW793" s="495"/>
      <c r="AX793" s="495"/>
      <c r="AY793" s="495"/>
      <c r="AZ793" s="495"/>
      <c r="BA793" s="495"/>
      <c r="BB793" s="495"/>
    </row>
    <row r="794" spans="1:54" ht="15" customHeight="1">
      <c r="A794" s="281"/>
      <c r="B794" s="282"/>
      <c r="AD794" s="90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495"/>
      <c r="AW794" s="495"/>
      <c r="AX794" s="495"/>
      <c r="AY794" s="495"/>
      <c r="AZ794" s="495"/>
      <c r="BA794" s="495"/>
      <c r="BB794" s="495"/>
    </row>
    <row r="795" spans="1:54" ht="15" customHeight="1">
      <c r="A795" s="281"/>
      <c r="B795" s="282"/>
      <c r="AD795" s="90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495"/>
      <c r="AW795" s="495"/>
      <c r="AX795" s="495"/>
      <c r="AY795" s="495"/>
      <c r="AZ795" s="495"/>
      <c r="BA795" s="495"/>
      <c r="BB795" s="495"/>
    </row>
    <row r="796" spans="1:54" ht="15" customHeight="1">
      <c r="A796" s="281"/>
      <c r="B796" s="282"/>
      <c r="AD796" s="90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495"/>
      <c r="AW796" s="495"/>
      <c r="AX796" s="495"/>
      <c r="AY796" s="495"/>
      <c r="AZ796" s="495"/>
      <c r="BA796" s="495"/>
      <c r="BB796" s="495"/>
    </row>
    <row r="797" spans="1:54" ht="15" customHeight="1">
      <c r="A797" s="281"/>
      <c r="B797" s="282"/>
      <c r="AD797" s="90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495"/>
      <c r="AW797" s="495"/>
      <c r="AX797" s="495"/>
      <c r="AY797" s="495"/>
      <c r="AZ797" s="495"/>
      <c r="BA797" s="495"/>
      <c r="BB797" s="495"/>
    </row>
    <row r="798" spans="1:54" ht="15" customHeight="1">
      <c r="A798" s="281"/>
      <c r="B798" s="282"/>
      <c r="AD798" s="90"/>
    </row>
    <row r="799" spans="1:54" ht="15" customHeight="1">
      <c r="A799" s="281"/>
      <c r="B799" s="282"/>
      <c r="AD799" s="90"/>
    </row>
    <row r="800" spans="1:54" ht="15" customHeight="1">
      <c r="A800" s="281"/>
      <c r="B800" s="282"/>
      <c r="AD800" s="90"/>
    </row>
    <row r="801" spans="1:30" ht="15" customHeight="1">
      <c r="A801" s="281"/>
      <c r="B801" s="282"/>
      <c r="AD801" s="90"/>
    </row>
    <row r="802" spans="1:30" ht="15" customHeight="1">
      <c r="A802" s="281"/>
      <c r="B802" s="282"/>
      <c r="AD802" s="90"/>
    </row>
    <row r="803" spans="1:30" ht="15" customHeight="1">
      <c r="A803" s="281"/>
      <c r="B803" s="282"/>
      <c r="AD803" s="90"/>
    </row>
    <row r="804" spans="1:30" ht="15" customHeight="1">
      <c r="A804" s="281"/>
      <c r="B804" s="282"/>
      <c r="AD804" s="90"/>
    </row>
    <row r="805" spans="1:30" ht="15" customHeight="1">
      <c r="A805" s="281"/>
      <c r="B805" s="282"/>
      <c r="AD805" s="90"/>
    </row>
    <row r="806" spans="1:30" ht="15" customHeight="1">
      <c r="A806" s="281"/>
      <c r="B806" s="282"/>
      <c r="AD806" s="90"/>
    </row>
    <row r="807" spans="1:30" ht="15" customHeight="1">
      <c r="A807" s="281"/>
      <c r="B807" s="282"/>
      <c r="AD807" s="90"/>
    </row>
    <row r="808" spans="1:30" ht="15" customHeight="1">
      <c r="A808" s="281"/>
      <c r="B808" s="282"/>
      <c r="AD808" s="90"/>
    </row>
    <row r="809" spans="1:30" ht="15" customHeight="1">
      <c r="A809" s="281"/>
      <c r="B809" s="282"/>
      <c r="AD809" s="90"/>
    </row>
    <row r="810" spans="1:30" ht="15" customHeight="1">
      <c r="A810" s="281"/>
      <c r="B810" s="282"/>
      <c r="AD810" s="90"/>
    </row>
    <row r="811" spans="1:30" ht="15" customHeight="1">
      <c r="A811" s="281"/>
      <c r="B811" s="282"/>
      <c r="AD811" s="90"/>
    </row>
    <row r="812" spans="1:30" ht="15" customHeight="1">
      <c r="A812" s="281"/>
      <c r="B812" s="282"/>
      <c r="AD812" s="90"/>
    </row>
    <row r="813" spans="1:30" ht="15" customHeight="1">
      <c r="A813" s="281"/>
      <c r="B813" s="282"/>
      <c r="AD813" s="90"/>
    </row>
    <row r="814" spans="1:30" ht="15" customHeight="1">
      <c r="A814" s="281"/>
      <c r="B814" s="282"/>
      <c r="AD814" s="90"/>
    </row>
    <row r="815" spans="1:30" ht="15" customHeight="1">
      <c r="A815" s="281"/>
      <c r="B815" s="282"/>
      <c r="AD815" s="90"/>
    </row>
    <row r="816" spans="1:30" ht="15" customHeight="1">
      <c r="A816" s="281"/>
      <c r="B816" s="282"/>
      <c r="AD816" s="90"/>
    </row>
    <row r="817" spans="1:30" ht="15" customHeight="1">
      <c r="A817" s="281"/>
      <c r="B817" s="282"/>
      <c r="AD817" s="90"/>
    </row>
    <row r="818" spans="1:30" ht="16.5">
      <c r="A818" s="281"/>
      <c r="B818" s="282"/>
      <c r="AD818" s="90"/>
    </row>
    <row r="819" spans="1:30" ht="16.5">
      <c r="A819" s="281"/>
      <c r="B819" s="282"/>
      <c r="AD819" s="90"/>
    </row>
    <row r="820" spans="1:30" ht="16.5">
      <c r="A820" s="281"/>
      <c r="B820" s="282"/>
      <c r="AD820" s="90"/>
    </row>
    <row r="821" spans="1:30" ht="16.5">
      <c r="A821" s="281"/>
      <c r="B821" s="282"/>
      <c r="AD821" s="90"/>
    </row>
    <row r="822" spans="1:30" ht="16.5">
      <c r="A822" s="281"/>
      <c r="B822" s="282"/>
      <c r="AD822" s="90"/>
    </row>
    <row r="823" spans="1:30" ht="16.5">
      <c r="A823" s="281"/>
      <c r="B823" s="282"/>
      <c r="AD823" s="90"/>
    </row>
    <row r="824" spans="1:30" ht="16.5">
      <c r="A824" s="281"/>
      <c r="B824" s="282"/>
      <c r="AD824" s="90"/>
    </row>
    <row r="825" spans="1:30" ht="16.5">
      <c r="A825" s="281"/>
      <c r="B825" s="282"/>
      <c r="AD825" s="90"/>
    </row>
    <row r="826" spans="1:30" ht="16.5">
      <c r="A826" s="281"/>
      <c r="B826" s="282"/>
      <c r="AD826" s="90"/>
    </row>
    <row r="827" spans="1:30" ht="16.5">
      <c r="A827" s="281"/>
      <c r="B827" s="282"/>
      <c r="AD827" s="90"/>
    </row>
    <row r="828" spans="1:30" ht="16.5">
      <c r="A828" s="281"/>
      <c r="B828" s="282"/>
      <c r="AD828" s="90"/>
    </row>
    <row r="829" spans="1:30" ht="16.5">
      <c r="A829" s="281"/>
      <c r="B829" s="282"/>
      <c r="AD829" s="90"/>
    </row>
    <row r="830" spans="1:30" ht="16.5">
      <c r="A830" s="281"/>
      <c r="B830" s="282"/>
      <c r="AD830" s="90"/>
    </row>
    <row r="831" spans="1:30" ht="16.5">
      <c r="A831" s="281"/>
      <c r="B831" s="282"/>
      <c r="AD831" s="90"/>
    </row>
    <row r="832" spans="1:30" ht="16.5">
      <c r="A832" s="281"/>
      <c r="B832" s="282"/>
      <c r="AD832" s="90"/>
    </row>
    <row r="833" spans="1:30" ht="15" customHeight="1">
      <c r="A833" s="281"/>
      <c r="B833" s="282"/>
      <c r="AD833" s="90"/>
    </row>
    <row r="834" spans="1:30" ht="15" customHeight="1">
      <c r="A834" s="281"/>
      <c r="B834" s="282"/>
    </row>
    <row r="835" spans="1:30" ht="15" customHeight="1">
      <c r="A835" s="281"/>
      <c r="B835" s="282"/>
    </row>
    <row r="836" spans="1:30" ht="15" customHeight="1">
      <c r="A836" s="281"/>
      <c r="B836" s="282"/>
    </row>
    <row r="837" spans="1:30" ht="15" customHeight="1">
      <c r="A837" s="281"/>
      <c r="B837" s="282"/>
    </row>
    <row r="838" spans="1:30" ht="15" customHeight="1">
      <c r="A838" s="281"/>
      <c r="B838" s="282"/>
    </row>
    <row r="839" spans="1:30" ht="15" customHeight="1">
      <c r="A839" s="281"/>
      <c r="B839" s="282"/>
    </row>
    <row r="840" spans="1:30" ht="15" customHeight="1">
      <c r="A840" s="281"/>
      <c r="B840" s="282"/>
    </row>
    <row r="841" spans="1:30" ht="15" customHeight="1">
      <c r="A841" s="281"/>
      <c r="B841" s="282"/>
    </row>
    <row r="842" spans="1:30" ht="15" customHeight="1">
      <c r="A842" s="281"/>
      <c r="B842" s="282"/>
    </row>
    <row r="843" spans="1:30" ht="15" customHeight="1">
      <c r="A843" s="281"/>
      <c r="B843" s="282"/>
    </row>
    <row r="844" spans="1:30" ht="15" customHeight="1">
      <c r="A844" s="281"/>
      <c r="B844" s="282"/>
    </row>
    <row r="845" spans="1:30" ht="15" customHeight="1">
      <c r="A845" s="281"/>
      <c r="B845" s="282"/>
    </row>
    <row r="846" spans="1:30" ht="15" customHeight="1">
      <c r="A846" s="281"/>
      <c r="B846" s="282"/>
    </row>
    <row r="847" spans="1:30" ht="15" customHeight="1">
      <c r="A847" s="281"/>
      <c r="B847" s="282"/>
    </row>
    <row r="848" spans="1:30" ht="15" customHeight="1">
      <c r="A848" s="281"/>
      <c r="B848" s="282"/>
    </row>
    <row r="849" spans="1:2" ht="15" customHeight="1">
      <c r="A849" s="281"/>
      <c r="B849" s="282"/>
    </row>
    <row r="850" spans="1:2" ht="15" customHeight="1">
      <c r="A850" s="281"/>
      <c r="B850" s="282"/>
    </row>
    <row r="851" spans="1:2" ht="15" customHeight="1">
      <c r="A851" s="281"/>
      <c r="B851" s="282"/>
    </row>
    <row r="852" spans="1:2" ht="15" customHeight="1">
      <c r="A852" s="281"/>
      <c r="B852" s="282"/>
    </row>
    <row r="853" spans="1:2" ht="15" customHeight="1">
      <c r="A853" s="281"/>
      <c r="B853" s="282"/>
    </row>
    <row r="854" spans="1:2" ht="15" customHeight="1">
      <c r="A854" s="281"/>
      <c r="B854" s="282"/>
    </row>
    <row r="855" spans="1:2" ht="15" customHeight="1">
      <c r="A855" s="281"/>
      <c r="B855" s="282"/>
    </row>
    <row r="856" spans="1:2" ht="15" customHeight="1">
      <c r="A856" s="281"/>
      <c r="B856" s="282"/>
    </row>
    <row r="857" spans="1:2" ht="15" customHeight="1">
      <c r="A857" s="281"/>
      <c r="B857" s="282"/>
    </row>
    <row r="858" spans="1:2" ht="15" customHeight="1">
      <c r="A858" s="281"/>
      <c r="B858" s="282"/>
    </row>
    <row r="859" spans="1:2" ht="15" customHeight="1">
      <c r="A859" s="281"/>
      <c r="B859" s="282"/>
    </row>
    <row r="860" spans="1:2" ht="15" customHeight="1">
      <c r="A860" s="281"/>
      <c r="B860" s="282"/>
    </row>
    <row r="861" spans="1:2" ht="15" customHeight="1">
      <c r="A861" s="281"/>
      <c r="B861" s="282"/>
    </row>
    <row r="862" spans="1:2" ht="15" customHeight="1">
      <c r="A862" s="281"/>
      <c r="B862" s="282"/>
    </row>
    <row r="863" spans="1:2" ht="15" customHeight="1">
      <c r="A863" s="281"/>
      <c r="B863" s="282"/>
    </row>
    <row r="864" spans="1:2" ht="15" customHeight="1">
      <c r="A864" s="281"/>
      <c r="B864" s="282"/>
    </row>
    <row r="865" spans="1:2" ht="15" customHeight="1">
      <c r="A865" s="281"/>
      <c r="B865" s="282"/>
    </row>
    <row r="866" spans="1:2" ht="15" customHeight="1">
      <c r="A866" s="281"/>
      <c r="B866" s="282"/>
    </row>
    <row r="867" spans="1:2" ht="15" customHeight="1">
      <c r="A867" s="281"/>
      <c r="B867" s="282"/>
    </row>
    <row r="868" spans="1:2" ht="15" customHeight="1">
      <c r="A868" s="281"/>
      <c r="B868" s="282"/>
    </row>
    <row r="869" spans="1:2" ht="15" customHeight="1">
      <c r="A869" s="281"/>
      <c r="B869" s="282"/>
    </row>
    <row r="870" spans="1:2" ht="15" customHeight="1">
      <c r="A870" s="281"/>
      <c r="B870" s="282"/>
    </row>
    <row r="871" spans="1:2" ht="15" customHeight="1">
      <c r="A871" s="281"/>
      <c r="B871" s="282"/>
    </row>
    <row r="872" spans="1:2" ht="15" customHeight="1">
      <c r="A872" s="281"/>
      <c r="B872" s="282"/>
    </row>
    <row r="873" spans="1:2" ht="15" customHeight="1">
      <c r="A873" s="281"/>
      <c r="B873" s="282"/>
    </row>
    <row r="874" spans="1:2" ht="15" customHeight="1">
      <c r="A874" s="281"/>
      <c r="B874" s="282"/>
    </row>
    <row r="875" spans="1:2" ht="15" customHeight="1">
      <c r="A875" s="281"/>
      <c r="B875" s="282"/>
    </row>
    <row r="876" spans="1:2" ht="15" customHeight="1">
      <c r="A876" s="281"/>
      <c r="B876" s="282"/>
    </row>
    <row r="877" spans="1:2" ht="15" customHeight="1">
      <c r="A877" s="281"/>
      <c r="B877" s="282"/>
    </row>
    <row r="878" spans="1:2" ht="15" customHeight="1">
      <c r="A878" s="281"/>
      <c r="B878" s="282"/>
    </row>
    <row r="879" spans="1:2" ht="15" customHeight="1">
      <c r="A879" s="281"/>
      <c r="B879" s="282"/>
    </row>
    <row r="880" spans="1:2" ht="15" customHeight="1">
      <c r="A880" s="281"/>
      <c r="B880" s="282"/>
    </row>
    <row r="881" spans="1:2" ht="15" customHeight="1">
      <c r="A881" s="281"/>
      <c r="B881" s="282"/>
    </row>
    <row r="882" spans="1:2" ht="15" customHeight="1">
      <c r="A882" s="281"/>
      <c r="B882" s="282"/>
    </row>
    <row r="883" spans="1:2" ht="15" customHeight="1">
      <c r="A883" s="281"/>
      <c r="B883" s="282"/>
    </row>
    <row r="884" spans="1:2" ht="15" customHeight="1">
      <c r="A884" s="281"/>
      <c r="B884" s="282"/>
    </row>
    <row r="885" spans="1:2" ht="15" customHeight="1">
      <c r="A885" s="281"/>
      <c r="B885" s="282"/>
    </row>
    <row r="886" spans="1:2" ht="15" customHeight="1">
      <c r="A886" s="281"/>
      <c r="B886" s="282"/>
    </row>
    <row r="887" spans="1:2" ht="15" customHeight="1">
      <c r="A887" s="281"/>
      <c r="B887" s="282"/>
    </row>
    <row r="888" spans="1:2" ht="15" customHeight="1">
      <c r="A888" s="281"/>
      <c r="B888" s="282"/>
    </row>
    <row r="889" spans="1:2" ht="15" customHeight="1">
      <c r="A889" s="281"/>
      <c r="B889" s="282"/>
    </row>
    <row r="890" spans="1:2" ht="15" customHeight="1">
      <c r="A890" s="281"/>
      <c r="B890" s="282"/>
    </row>
    <row r="891" spans="1:2" ht="15" customHeight="1">
      <c r="A891" s="281"/>
      <c r="B891" s="282"/>
    </row>
    <row r="892" spans="1:2" ht="15" customHeight="1">
      <c r="A892" s="281"/>
      <c r="B892" s="282"/>
    </row>
    <row r="893" spans="1:2" ht="15" customHeight="1">
      <c r="A893" s="281"/>
      <c r="B893" s="282"/>
    </row>
    <row r="894" spans="1:2" ht="15" customHeight="1">
      <c r="A894" s="281"/>
      <c r="B894" s="282"/>
    </row>
    <row r="895" spans="1:2" ht="15" customHeight="1">
      <c r="A895" s="281"/>
      <c r="B895" s="282"/>
    </row>
    <row r="896" spans="1:2" ht="15" customHeight="1">
      <c r="A896" s="281"/>
      <c r="B896" s="282"/>
    </row>
    <row r="897" spans="1:2" ht="15" customHeight="1">
      <c r="A897" s="281"/>
      <c r="B897" s="282"/>
    </row>
    <row r="898" spans="1:2" ht="15" customHeight="1">
      <c r="A898" s="281"/>
      <c r="B898" s="282"/>
    </row>
    <row r="899" spans="1:2" ht="15" customHeight="1">
      <c r="A899" s="281"/>
      <c r="B899" s="282"/>
    </row>
    <row r="900" spans="1:2" ht="15" customHeight="1">
      <c r="A900" s="281"/>
      <c r="B900" s="282"/>
    </row>
    <row r="901" spans="1:2" ht="15" customHeight="1">
      <c r="A901" s="281"/>
      <c r="B901" s="282"/>
    </row>
    <row r="902" spans="1:2" ht="15" customHeight="1">
      <c r="A902" s="281"/>
      <c r="B902" s="282"/>
    </row>
    <row r="903" spans="1:2" ht="15" customHeight="1">
      <c r="A903" s="281"/>
      <c r="B903" s="282"/>
    </row>
    <row r="904" spans="1:2" ht="15" customHeight="1">
      <c r="A904" s="281"/>
      <c r="B904" s="282"/>
    </row>
    <row r="905" spans="1:2" ht="15" customHeight="1">
      <c r="A905" s="281"/>
      <c r="B905" s="282"/>
    </row>
    <row r="906" spans="1:2" ht="15" customHeight="1">
      <c r="A906" s="281"/>
      <c r="B906" s="282"/>
    </row>
    <row r="907" spans="1:2" ht="15" customHeight="1">
      <c r="A907" s="281"/>
      <c r="B907" s="282"/>
    </row>
    <row r="908" spans="1:2" ht="15" customHeight="1">
      <c r="A908" s="281"/>
      <c r="B908" s="282"/>
    </row>
    <row r="909" spans="1:2" ht="15" customHeight="1">
      <c r="A909" s="281"/>
      <c r="B909" s="282"/>
    </row>
    <row r="910" spans="1:2" ht="15" customHeight="1">
      <c r="A910" s="281"/>
      <c r="B910" s="282"/>
    </row>
    <row r="911" spans="1:2" ht="15" customHeight="1">
      <c r="A911" s="281"/>
      <c r="B911" s="282"/>
    </row>
    <row r="912" spans="1:2" ht="15" customHeight="1">
      <c r="A912" s="281"/>
      <c r="B912" s="282"/>
    </row>
    <row r="913" spans="1:2" ht="15" customHeight="1">
      <c r="A913" s="281"/>
      <c r="B913" s="282"/>
    </row>
    <row r="914" spans="1:2" ht="15" customHeight="1">
      <c r="A914" s="281"/>
      <c r="B914" s="282"/>
    </row>
    <row r="915" spans="1:2" ht="15" customHeight="1">
      <c r="A915" s="281"/>
      <c r="B915" s="282"/>
    </row>
    <row r="916" spans="1:2" ht="15" customHeight="1">
      <c r="A916" s="281"/>
      <c r="B916" s="282"/>
    </row>
    <row r="917" spans="1:2" ht="15" customHeight="1">
      <c r="A917" s="281"/>
      <c r="B917" s="282"/>
    </row>
    <row r="918" spans="1:2" ht="15" customHeight="1">
      <c r="A918" s="281"/>
      <c r="B918" s="282"/>
    </row>
    <row r="919" spans="1:2" ht="15" customHeight="1">
      <c r="A919" s="281"/>
      <c r="B919" s="282"/>
    </row>
    <row r="920" spans="1:2" ht="15" customHeight="1">
      <c r="A920" s="281"/>
      <c r="B920" s="282"/>
    </row>
  </sheetData>
  <mergeCells count="4">
    <mergeCell ref="C17:D17"/>
    <mergeCell ref="C157:D157"/>
    <mergeCell ref="F80:G80"/>
    <mergeCell ref="F87:G87"/>
  </mergeCells>
  <phoneticPr fontId="40" type="noConversion"/>
  <pageMargins left="0.23622047244094491" right="0.23622047244094491" top="0" bottom="0.74803149606299213" header="0.31496062992125984" footer="0.31496062992125984"/>
  <pageSetup paperSize="9" scale="59" fitToHeight="0" orientation="landscape" r:id="rId1"/>
  <rowBreaks count="3" manualBreakCount="3">
    <brk id="37" max="20" man="1"/>
    <brk id="72" max="20" man="1"/>
    <brk id="10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3"/>
  <sheetViews>
    <sheetView zoomScale="50" zoomScaleNormal="50" workbookViewId="0">
      <selection activeCell="D3" sqref="D3:X6"/>
    </sheetView>
  </sheetViews>
  <sheetFormatPr defaultColWidth="11.25" defaultRowHeight="15" customHeight="1"/>
  <cols>
    <col min="1" max="1" width="10.875" style="101" customWidth="1"/>
    <col min="2" max="2" width="4.875" style="101" customWidth="1"/>
    <col min="3" max="3" width="5.625" style="101" customWidth="1"/>
    <col min="4" max="4" width="14.5" style="102" customWidth="1"/>
    <col min="5" max="5" width="15.5" style="102" customWidth="1"/>
    <col min="6" max="6" width="21.375" style="102" customWidth="1"/>
    <col min="7" max="7" width="55" style="106" customWidth="1"/>
    <col min="8" max="8" width="16.875" style="102" customWidth="1"/>
    <col min="9" max="9" width="55.875" style="106" customWidth="1"/>
    <col min="10" max="10" width="16.5" style="102" customWidth="1"/>
    <col min="11" max="11" width="43.25" style="106" customWidth="1"/>
    <col min="12" max="12" width="15" style="102" customWidth="1"/>
    <col min="13" max="13" width="17" style="106" customWidth="1"/>
    <col min="14" max="14" width="22.75" style="102" customWidth="1"/>
    <col min="15" max="15" width="32.25" style="106" customWidth="1"/>
    <col min="16" max="16" width="18.625" style="102" customWidth="1"/>
    <col min="17" max="17" width="22.875" style="143" customWidth="1"/>
    <col min="18" max="18" width="11.5" style="139" customWidth="1"/>
    <col min="19" max="19" width="6.625" style="139" customWidth="1"/>
    <col min="20" max="20" width="7.25" style="139" customWidth="1"/>
    <col min="21" max="21" width="15.25" style="138" customWidth="1"/>
    <col min="22" max="22" width="7.75" style="139" customWidth="1"/>
    <col min="23" max="23" width="6.625" style="139" customWidth="1"/>
    <col min="24" max="24" width="12.875" style="139" customWidth="1"/>
    <col min="25" max="27" width="5.125" style="101" customWidth="1"/>
    <col min="28" max="16384" width="11.25" style="101"/>
  </cols>
  <sheetData>
    <row r="1" spans="1:24" ht="105" customHeight="1" thickBot="1">
      <c r="A1" s="579" t="s">
        <v>317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127"/>
      <c r="S1" s="148"/>
      <c r="T1" s="127"/>
      <c r="U1" s="483"/>
      <c r="V1" s="148"/>
      <c r="W1" s="148"/>
      <c r="X1" s="127"/>
    </row>
    <row r="2" spans="1:24" ht="26.45" customHeight="1" thickBot="1">
      <c r="A2" s="506" t="s">
        <v>31</v>
      </c>
      <c r="B2" s="507" t="s">
        <v>32</v>
      </c>
      <c r="C2" s="507" t="s">
        <v>36</v>
      </c>
      <c r="D2" s="508" t="s">
        <v>9</v>
      </c>
      <c r="E2" s="509" t="s">
        <v>33</v>
      </c>
      <c r="F2" s="509" t="s">
        <v>37</v>
      </c>
      <c r="G2" s="510" t="s">
        <v>33</v>
      </c>
      <c r="H2" s="509" t="s">
        <v>38</v>
      </c>
      <c r="I2" s="510" t="s">
        <v>33</v>
      </c>
      <c r="J2" s="509" t="s">
        <v>34</v>
      </c>
      <c r="K2" s="510" t="s">
        <v>33</v>
      </c>
      <c r="L2" s="509" t="s">
        <v>30</v>
      </c>
      <c r="M2" s="510" t="s">
        <v>33</v>
      </c>
      <c r="N2" s="509" t="s">
        <v>35</v>
      </c>
      <c r="O2" s="510" t="s">
        <v>33</v>
      </c>
      <c r="P2" s="511" t="s">
        <v>39</v>
      </c>
      <c r="Q2" s="512" t="s">
        <v>40</v>
      </c>
      <c r="R2" s="300" t="s">
        <v>2</v>
      </c>
      <c r="S2" s="129" t="s">
        <v>3</v>
      </c>
      <c r="T2" s="129" t="s">
        <v>4</v>
      </c>
      <c r="U2" s="484" t="s">
        <v>5</v>
      </c>
      <c r="V2" s="129" t="s">
        <v>6</v>
      </c>
      <c r="W2" s="129" t="s">
        <v>7</v>
      </c>
      <c r="X2" s="129" t="s">
        <v>8</v>
      </c>
    </row>
    <row r="3" spans="1:24" ht="51.75" customHeight="1">
      <c r="A3" s="514">
        <f>'葷-國中'!AE3</f>
        <v>45711</v>
      </c>
      <c r="B3" s="515" t="str">
        <f>'葷-國中'!AF3</f>
        <v>一</v>
      </c>
      <c r="C3" s="516" t="str">
        <f>'葷-國中'!AG3</f>
        <v>A2</v>
      </c>
      <c r="D3" s="517" t="str">
        <f>'葷-國中'!AH3</f>
        <v>白米飯</v>
      </c>
      <c r="E3" s="518" t="str">
        <f>'葷-國中'!AI3</f>
        <v xml:space="preserve">米     </v>
      </c>
      <c r="F3" s="517" t="str">
        <f>'葷-國中'!AJ3</f>
        <v>南瓜滷肉</v>
      </c>
      <c r="G3" s="519" t="str">
        <f>'葷-國中'!AK3</f>
        <v xml:space="preserve">豬後腿肉 南瓜 胡蘿蔔 大蒜  </v>
      </c>
      <c r="H3" s="517" t="str">
        <f>'葷-國中'!AL3</f>
        <v>番茄炒蛋</v>
      </c>
      <c r="I3" s="519" t="str">
        <f>'葷-國中'!AM3</f>
        <v xml:space="preserve">大番茄 雞蛋 大蒜   </v>
      </c>
      <c r="J3" s="517" t="str">
        <f>'葷-國中'!AN3</f>
        <v>豆皮甘藍</v>
      </c>
      <c r="K3" s="519" t="str">
        <f>'葷-國中'!AO3</f>
        <v xml:space="preserve">豆皮 甘藍 大蒜   </v>
      </c>
      <c r="L3" s="517" t="str">
        <f>'葷-國中'!AP3</f>
        <v>時蔬</v>
      </c>
      <c r="M3" s="520" t="str">
        <f>'葷-國中'!AQ3</f>
        <v xml:space="preserve">蔬菜 大蒜    </v>
      </c>
      <c r="N3" s="517" t="str">
        <f>'葷-國中'!AR3</f>
        <v>金針湯</v>
      </c>
      <c r="O3" s="520" t="str">
        <f>'葷-國中'!AS3</f>
        <v xml:space="preserve">金針菜乾 榨菜 薑 肉絲  </v>
      </c>
      <c r="P3" s="521" t="str">
        <f>'葷-國中'!AT3</f>
        <v>水果</v>
      </c>
      <c r="Q3" s="522"/>
      <c r="R3" s="565">
        <f>'葷-國中'!AV3</f>
        <v>5.5</v>
      </c>
      <c r="S3" s="566">
        <f>'葷-國中'!AW3</f>
        <v>3.089177489177489</v>
      </c>
      <c r="T3" s="566">
        <f>'葷-國中'!AX3</f>
        <v>2.0750000000000002</v>
      </c>
      <c r="U3" s="566">
        <f>'葷-國中'!AY3</f>
        <v>2.5820887445887446</v>
      </c>
      <c r="V3" s="566">
        <f>'葷-國中'!AZ3</f>
        <v>0</v>
      </c>
      <c r="W3" s="566">
        <f>'葷-國中'!BA3</f>
        <v>0</v>
      </c>
      <c r="X3" s="566">
        <f>'葷-國中'!BB3</f>
        <v>812.25730519480521</v>
      </c>
    </row>
    <row r="4" spans="1:24" ht="51.75" customHeight="1">
      <c r="A4" s="305">
        <f>'葷-國中'!AE10</f>
        <v>45712</v>
      </c>
      <c r="B4" s="145" t="str">
        <f>'葷-國中'!AF10</f>
        <v>二</v>
      </c>
      <c r="C4" s="145" t="str">
        <f>'葷-國中'!AG10</f>
        <v>A2</v>
      </c>
      <c r="D4" s="146" t="str">
        <f>'葷-國中'!AH10</f>
        <v>糙米飯</v>
      </c>
      <c r="E4" s="146" t="str">
        <f>'葷-國中'!AI10</f>
        <v xml:space="preserve">米 糙米    </v>
      </c>
      <c r="F4" s="146" t="str">
        <f>'葷-國中'!AJ10</f>
        <v>三杯雞丁</v>
      </c>
      <c r="G4" s="104" t="str">
        <f>'葷-國中'!AK10</f>
        <v xml:space="preserve">清肉 洋蔥 九層塔 大蒜  </v>
      </c>
      <c r="H4" s="146" t="str">
        <f>'葷-國中'!AL10</f>
        <v>針菇豆腐</v>
      </c>
      <c r="I4" s="104" t="str">
        <f>'葷-國中'!AM10</f>
        <v xml:space="preserve">豆腐 金針菇 豬絞肉 胡蘿蔔 大蒜 </v>
      </c>
      <c r="J4" s="146" t="str">
        <f>'葷-國中'!AN10</f>
        <v>螞蟻上樹</v>
      </c>
      <c r="K4" s="104" t="str">
        <f>'葷-國中'!AO10</f>
        <v xml:space="preserve">豬後腿肉 冬粉 青江菜 乾木耳 大蒜 </v>
      </c>
      <c r="L4" s="146" t="str">
        <f>'葷-國中'!AP10</f>
        <v>時蔬</v>
      </c>
      <c r="M4" s="104" t="str">
        <f>'葷-國中'!AQ10</f>
        <v xml:space="preserve">蔬菜 大蒜    </v>
      </c>
      <c r="N4" s="146" t="str">
        <f>'葷-國中'!AR10</f>
        <v>時蔬蛋花湯</v>
      </c>
      <c r="O4" s="104" t="str">
        <f>'葷-國中'!AS10</f>
        <v xml:space="preserve">時蔬 雞蛋 薑   </v>
      </c>
      <c r="P4" s="146" t="str">
        <f>'葷-國中'!AT10</f>
        <v>果汁</v>
      </c>
      <c r="Q4" s="306"/>
      <c r="R4" s="565">
        <f>'葷-國中'!AV10</f>
        <v>6</v>
      </c>
      <c r="S4" s="566">
        <f>'葷-國中'!AW10</f>
        <v>3.3889610389610385</v>
      </c>
      <c r="T4" s="566">
        <f>'葷-國中'!AX10</f>
        <v>1.6759999999999999</v>
      </c>
      <c r="U4" s="566">
        <f>'葷-國中'!AY10</f>
        <v>2.5324805194805191</v>
      </c>
      <c r="V4" s="566">
        <f>'葷-國中'!AZ10</f>
        <v>0</v>
      </c>
      <c r="W4" s="566">
        <f>'葷-國中'!BA10</f>
        <v>0</v>
      </c>
      <c r="X4" s="566">
        <f>'葷-國中'!BB10</f>
        <v>860.0337012987012</v>
      </c>
    </row>
    <row r="5" spans="1:24" ht="51.75" customHeight="1">
      <c r="A5" s="305">
        <f>'葷-國中'!AE17</f>
        <v>45713</v>
      </c>
      <c r="B5" s="145" t="str">
        <f>'葷-國中'!AF17</f>
        <v>三</v>
      </c>
      <c r="C5" s="145" t="str">
        <f>'葷-國中'!AG17</f>
        <v>A3</v>
      </c>
      <c r="D5" s="145" t="str">
        <f>'葷-國中'!AH17</f>
        <v>拌麵特餐</v>
      </c>
      <c r="E5" s="145" t="str">
        <f>'葷-國中'!AI17</f>
        <v xml:space="preserve">麵條     </v>
      </c>
      <c r="F5" s="145" t="str">
        <f>'葷-國中'!AJ17</f>
        <v>蔥油腿排</v>
      </c>
      <c r="G5" s="103" t="str">
        <f>'葷-國中'!AK17</f>
        <v xml:space="preserve">腿排 青蔥    </v>
      </c>
      <c r="H5" s="145" t="str">
        <f>'葷-國中'!AL17</f>
        <v>拌麵配料</v>
      </c>
      <c r="I5" s="103" t="str">
        <f>'葷-國中'!AM17</f>
        <v>豬後腿肉 甘藍 胡蘿蔔 洋蔥 乾香菇 油蔥酥</v>
      </c>
      <c r="J5" s="145" t="str">
        <f>'葷-國中'!AN17</f>
        <v>海結麵輪</v>
      </c>
      <c r="K5" s="103" t="str">
        <f>'葷-國中'!AO17</f>
        <v xml:space="preserve">海帶結 麵輪 紅蘿蔔 大蒜  </v>
      </c>
      <c r="L5" s="145" t="str">
        <f>'葷-國中'!AP17</f>
        <v>時蔬</v>
      </c>
      <c r="M5" s="103" t="str">
        <f>'葷-國中'!AQ17</f>
        <v xml:space="preserve">蔬菜 大蒜    </v>
      </c>
      <c r="N5" s="145" t="str">
        <f>'葷-國中'!AR17</f>
        <v>時瓜湯</v>
      </c>
      <c r="O5" s="103" t="str">
        <f>'葷-國中'!AS17</f>
        <v xml:space="preserve">時瓜 薑 排骨   </v>
      </c>
      <c r="P5" s="145" t="str">
        <f>'葷-國中'!AT17</f>
        <v>水果</v>
      </c>
      <c r="Q5" s="485"/>
      <c r="R5" s="565">
        <f>'葷-國中'!AV17</f>
        <v>5</v>
      </c>
      <c r="S5" s="566">
        <f>'葷-國中'!AW17</f>
        <v>4.0238095238095237</v>
      </c>
      <c r="T5" s="566">
        <f>'葷-國中'!AX17</f>
        <v>1.85</v>
      </c>
      <c r="U5" s="566">
        <f>'葷-國中'!AY17</f>
        <v>2.9369047619047617</v>
      </c>
      <c r="V5" s="566">
        <f>'葷-國中'!AZ17</f>
        <v>0</v>
      </c>
      <c r="W5" s="566">
        <f>'葷-國中'!BA17</f>
        <v>0</v>
      </c>
      <c r="X5" s="566">
        <f>'葷-國中'!BB17</f>
        <v>855.19642857142844</v>
      </c>
    </row>
    <row r="6" spans="1:24" ht="51.75" customHeight="1">
      <c r="A6" s="305">
        <f>'葷-國中'!AE24</f>
        <v>45714</v>
      </c>
      <c r="B6" s="145" t="str">
        <f>'葷-國中'!AF24</f>
        <v>四</v>
      </c>
      <c r="C6" s="145" t="str">
        <f>'葷-國中'!AG24</f>
        <v>A4</v>
      </c>
      <c r="D6" s="145" t="str">
        <f>'葷-國中'!AH24</f>
        <v>糙米飯</v>
      </c>
      <c r="E6" s="145" t="str">
        <f>'葷-國中'!AI24</f>
        <v xml:space="preserve">米 糙米    </v>
      </c>
      <c r="F6" s="145" t="str">
        <f>'葷-國中'!AJ24</f>
        <v>油腐肉燥</v>
      </c>
      <c r="G6" s="145" t="str">
        <f>'葷-國中'!AK24</f>
        <v xml:space="preserve">豬絞肉 四角油豆腐 胡蘿蔔 油蔥酥  </v>
      </c>
      <c r="H6" s="145" t="str">
        <f>'葷-國中'!AL24</f>
        <v>肉絲時蔬</v>
      </c>
      <c r="I6" s="145" t="str">
        <f>'葷-國中'!AM24</f>
        <v xml:space="preserve">豬後腿肉 時蔬 胡蘿蔔 大蒜  </v>
      </c>
      <c r="J6" s="145" t="str">
        <f>'葷-國中'!AN24</f>
        <v>蔬菜佃煮</v>
      </c>
      <c r="K6" s="145" t="str">
        <f>'葷-國中'!AO24</f>
        <v xml:space="preserve">黑輪 甜玉米 白蘿蔔 胡蘿蔔 大蒜 </v>
      </c>
      <c r="L6" s="145" t="str">
        <f>'葷-國中'!AP24</f>
        <v>時蔬</v>
      </c>
      <c r="M6" s="145" t="str">
        <f>'葷-國中'!AQ24</f>
        <v xml:space="preserve">蔬菜 大蒜    </v>
      </c>
      <c r="N6" s="145" t="str">
        <f>'葷-國中'!AR24</f>
        <v>綠豆湯</v>
      </c>
      <c r="O6" s="145" t="str">
        <f>'葷-國中'!AS24</f>
        <v xml:space="preserve">綠豆 冬瓜糖磚 二砂糖   </v>
      </c>
      <c r="P6" s="145" t="str">
        <f>'葷-國中'!AT24</f>
        <v>堅果</v>
      </c>
      <c r="Q6" s="485"/>
      <c r="R6" s="565">
        <f>'葷-國中'!AV24</f>
        <v>6.1928571428571431</v>
      </c>
      <c r="S6" s="566">
        <f>'葷-國中'!AW24</f>
        <v>2.5974025974025974</v>
      </c>
      <c r="T6" s="566">
        <f>'葷-國中'!AX24</f>
        <v>1.9</v>
      </c>
      <c r="U6" s="566">
        <f>'葷-國中'!AY24</f>
        <v>2.2487012987012989</v>
      </c>
      <c r="V6" s="566">
        <f>'葷-國中'!AZ24</f>
        <v>0</v>
      </c>
      <c r="W6" s="566">
        <f>'葷-國中'!BA24</f>
        <v>0</v>
      </c>
      <c r="X6" s="566">
        <f>'葷-國中'!BB24</f>
        <v>807.96103896103898</v>
      </c>
    </row>
    <row r="7" spans="1:24" ht="51.75" customHeight="1">
      <c r="A7" s="305">
        <f>'葷-國中'!AE38</f>
        <v>45718</v>
      </c>
      <c r="B7" s="145" t="str">
        <f>'葷-國中'!AF38</f>
        <v>一</v>
      </c>
      <c r="C7" s="145" t="str">
        <f>'葷-國中'!AG38</f>
        <v>B1</v>
      </c>
      <c r="D7" s="145" t="str">
        <f>'葷-國中'!AH38</f>
        <v>白米飯</v>
      </c>
      <c r="E7" s="145" t="str">
        <f>'葷-國中'!AI38</f>
        <v xml:space="preserve">米     </v>
      </c>
      <c r="F7" s="145" t="str">
        <f>'葷-國中'!AJ38</f>
        <v>醬燒冬瓜封</v>
      </c>
      <c r="G7" s="103" t="str">
        <f>'葷-國中'!AK38</f>
        <v xml:space="preserve">豬後腿肉 冬瓜 胡蘿蔔 薑 二砂糖 </v>
      </c>
      <c r="H7" s="145" t="str">
        <f>'葷-國中'!AL38</f>
        <v>豆瓣海茸</v>
      </c>
      <c r="I7" s="103" t="str">
        <f>'葷-國中'!AM38</f>
        <v xml:space="preserve">海帶茸 豬後腿肉 大蒜 豆瓣醬  </v>
      </c>
      <c r="J7" s="145" t="str">
        <f>'葷-國中'!AN38</f>
        <v>滷豆干</v>
      </c>
      <c r="K7" s="103" t="str">
        <f>'葷-國中'!AO38</f>
        <v xml:space="preserve">豆干 三角豆干2塊/人    </v>
      </c>
      <c r="L7" s="145" t="str">
        <f>'葷-國中'!AP38</f>
        <v>時蔬</v>
      </c>
      <c r="M7" s="103" t="str">
        <f>'葷-國中'!AQ38</f>
        <v xml:space="preserve">蔬菜 大蒜    </v>
      </c>
      <c r="N7" s="145" t="str">
        <f>'葷-國中'!AR38</f>
        <v>番茄蛋花湯</v>
      </c>
      <c r="O7" s="103" t="str">
        <f>'葷-國中'!AS38</f>
        <v xml:space="preserve">大番茄 雞蛋 薑   </v>
      </c>
      <c r="P7" s="145" t="str">
        <f>'葷-國中'!AT38</f>
        <v>水果</v>
      </c>
      <c r="Q7" s="485"/>
      <c r="R7" s="565">
        <f>'葷-國中'!AV38</f>
        <v>5</v>
      </c>
      <c r="S7" s="566">
        <f>'葷-國中'!AW38</f>
        <v>3.5746753246753245</v>
      </c>
      <c r="T7" s="566">
        <f>'葷-國中'!AX38</f>
        <v>2.1</v>
      </c>
      <c r="U7" s="566">
        <f>'葷-國中'!AY38</f>
        <v>2.8373376623376623</v>
      </c>
      <c r="V7" s="566">
        <f>'葷-國中'!AZ38</f>
        <v>0</v>
      </c>
      <c r="W7" s="566">
        <f>'葷-國中'!BA38</f>
        <v>0</v>
      </c>
      <c r="X7" s="566">
        <f>'葷-國中'!BB38</f>
        <v>823.28084415584408</v>
      </c>
    </row>
    <row r="8" spans="1:24" ht="51.75" customHeight="1">
      <c r="A8" s="305">
        <f>'葷-國中'!AE45</f>
        <v>45719</v>
      </c>
      <c r="B8" s="145" t="str">
        <f>'葷-國中'!AF45</f>
        <v>二</v>
      </c>
      <c r="C8" s="145" t="str">
        <f>'葷-國中'!AG45</f>
        <v>B2</v>
      </c>
      <c r="D8" s="146" t="str">
        <f>'葷-國中'!AH45</f>
        <v>糙米飯</v>
      </c>
      <c r="E8" s="146" t="str">
        <f>'葷-國中'!AI45</f>
        <v xml:space="preserve">米 糙米    </v>
      </c>
      <c r="F8" s="146" t="str">
        <f>'葷-國中'!AJ45</f>
        <v>咖哩雞</v>
      </c>
      <c r="G8" s="104" t="str">
        <f>'葷-國中'!AK45</f>
        <v>清肉 洋蔥 馬鈴薯 胡蘿蔔 大蒜 咖哩粉</v>
      </c>
      <c r="H8" s="146" t="str">
        <f>'葷-國中'!AL45</f>
        <v>時蔬炒蛋</v>
      </c>
      <c r="I8" s="104" t="str">
        <f>'葷-國中'!AM45</f>
        <v xml:space="preserve">時蔬 雞蛋 胡蘿蔔 大蒜  </v>
      </c>
      <c r="J8" s="146" t="str">
        <f>'葷-國中'!AN45</f>
        <v>豆包時蔬</v>
      </c>
      <c r="K8" s="104" t="str">
        <f>'葷-國中'!AO45</f>
        <v xml:space="preserve">時蔬 豆包 大蒜   </v>
      </c>
      <c r="L8" s="146" t="str">
        <f>'葷-國中'!AP45</f>
        <v>時蔬</v>
      </c>
      <c r="M8" s="104" t="str">
        <f>'葷-國中'!AQ45</f>
        <v xml:space="preserve">蔬菜 大蒜    </v>
      </c>
      <c r="N8" s="146" t="str">
        <f>'葷-國中'!AR45</f>
        <v>蘿蔔黑輪湯</v>
      </c>
      <c r="O8" s="104" t="str">
        <f>'葷-國中'!AS45</f>
        <v xml:space="preserve">白蘿蔔 黑輪 薑   </v>
      </c>
      <c r="P8" s="146" t="str">
        <f>'葷-國中'!AT45</f>
        <v>堅果</v>
      </c>
      <c r="Q8" s="306"/>
      <c r="R8" s="565">
        <f>'葷-國中'!AV45</f>
        <v>5.3928571428571432</v>
      </c>
      <c r="S8" s="566">
        <f>'葷-國中'!AW45</f>
        <v>2.9177489177489178</v>
      </c>
      <c r="T8" s="566">
        <f>'葷-國中'!AX45</f>
        <v>2.5049999999999999</v>
      </c>
      <c r="U8" s="566">
        <f>'葷-國中'!AY45</f>
        <v>2.7113744588744586</v>
      </c>
      <c r="V8" s="566">
        <f>'葷-國中'!AZ45</f>
        <v>0</v>
      </c>
      <c r="W8" s="566">
        <f>'葷-國中'!BA45</f>
        <v>0</v>
      </c>
      <c r="X8" s="566">
        <f>'葷-國中'!BB45</f>
        <v>807.93230519480517</v>
      </c>
    </row>
    <row r="9" spans="1:24" ht="51.75" customHeight="1">
      <c r="A9" s="305">
        <f>'葷-國中'!AE52</f>
        <v>45720</v>
      </c>
      <c r="B9" s="145" t="str">
        <f>'葷-國中'!AF52</f>
        <v>三</v>
      </c>
      <c r="C9" s="145" t="str">
        <f>'葷-國中'!AG52</f>
        <v>B3</v>
      </c>
      <c r="D9" s="145" t="str">
        <f>'葷-國中'!AH52</f>
        <v>油飯特餐</v>
      </c>
      <c r="E9" s="145" t="str">
        <f>'葷-國中'!AI52</f>
        <v xml:space="preserve">米 糯米    </v>
      </c>
      <c r="F9" s="145" t="str">
        <f>'葷-國中'!AJ52</f>
        <v>香滷棒腿</v>
      </c>
      <c r="G9" s="145" t="str">
        <f>'葷-國中'!AK52</f>
        <v xml:space="preserve">棒腿     </v>
      </c>
      <c r="H9" s="145" t="str">
        <f>'葷-國中'!AL52</f>
        <v>油飯配料</v>
      </c>
      <c r="I9" s="145" t="str">
        <f>'葷-國中'!AM52</f>
        <v>豬後腿肉 蘿蔔乾 甘藍 乾香菇 油蔥酥 大蒜</v>
      </c>
      <c r="J9" s="145" t="str">
        <f>'葷-國中'!AN52</f>
        <v>肉絲時蔬</v>
      </c>
      <c r="K9" s="145" t="str">
        <f>'葷-國中'!AO52</f>
        <v xml:space="preserve">豬後腿肉 時蔬 大蒜   </v>
      </c>
      <c r="L9" s="145" t="str">
        <f>'葷-國中'!AP52</f>
        <v>時蔬</v>
      </c>
      <c r="M9" s="145" t="str">
        <f>'葷-國中'!AQ52</f>
        <v xml:space="preserve">蔬菜 大蒜    </v>
      </c>
      <c r="N9" s="145" t="str">
        <f>'葷-國中'!AR52</f>
        <v>時瓜湯</v>
      </c>
      <c r="O9" s="145" t="str">
        <f>'葷-國中'!AS52</f>
        <v xml:space="preserve">時瓜 排骨 薑   </v>
      </c>
      <c r="P9" s="145" t="str">
        <f>'葷-國中'!AT52</f>
        <v>水果</v>
      </c>
      <c r="Q9" s="485"/>
      <c r="R9" s="565">
        <f>'葷-國中'!AV52</f>
        <v>5.5</v>
      </c>
      <c r="S9" s="566">
        <f>'葷-國中'!AW52</f>
        <v>3.3857142857142852</v>
      </c>
      <c r="T9" s="566">
        <f>'葷-國中'!AX52</f>
        <v>2.3049999999999997</v>
      </c>
      <c r="U9" s="566">
        <f>'葷-國中'!AY52</f>
        <v>3</v>
      </c>
      <c r="V9" s="566">
        <f>'葷-國中'!AZ52</f>
        <v>0</v>
      </c>
      <c r="W9" s="566">
        <f>'葷-國中'!BA52</f>
        <v>0</v>
      </c>
      <c r="X9" s="566">
        <f>'葷-國中'!BB52</f>
        <v>859.05357142857133</v>
      </c>
    </row>
    <row r="10" spans="1:24" ht="51.75" customHeight="1">
      <c r="A10" s="305">
        <f>'葷-國中'!AE59</f>
        <v>45721</v>
      </c>
      <c r="B10" s="145" t="str">
        <f>'葷-國中'!AF59</f>
        <v>四</v>
      </c>
      <c r="C10" s="145" t="str">
        <f>'葷-國中'!AG59</f>
        <v>B4</v>
      </c>
      <c r="D10" s="146" t="str">
        <f>'葷-國中'!AH59</f>
        <v>糙米飯</v>
      </c>
      <c r="E10" s="146" t="str">
        <f>'葷-國中'!AI59</f>
        <v xml:space="preserve">米 糙米    </v>
      </c>
      <c r="F10" s="146" t="str">
        <f>'葷-國中'!AJ59</f>
        <v>京醬肉絲</v>
      </c>
      <c r="G10" s="104" t="str">
        <f>'葷-國中'!AK59</f>
        <v xml:space="preserve">豬後腿肉 胡蘿蔔 杏鮑菇 大蒜 甜麵醬 </v>
      </c>
      <c r="H10" s="146" t="str">
        <f>'葷-國中'!AL59</f>
        <v>家常豆腐</v>
      </c>
      <c r="I10" s="104" t="str">
        <f>'葷-國中'!AM59</f>
        <v xml:space="preserve">豆腐 時蔬 絞肉 大蒜  </v>
      </c>
      <c r="J10" s="146" t="str">
        <f>'葷-國中'!AN59</f>
        <v>洋蔥炒蛋</v>
      </c>
      <c r="K10" s="104" t="str">
        <f>'葷-國中'!AO59</f>
        <v xml:space="preserve">雞蛋 洋蔥 胡蘿蔔 大蒜  </v>
      </c>
      <c r="L10" s="146" t="str">
        <f>'葷-國中'!AP59</f>
        <v>時蔬</v>
      </c>
      <c r="M10" s="104" t="str">
        <f>'葷-國中'!AQ59</f>
        <v xml:space="preserve">蔬菜 大蒜    </v>
      </c>
      <c r="N10" s="146" t="str">
        <f>'葷-國中'!AR59</f>
        <v>麥茶珍奶</v>
      </c>
      <c r="O10" s="104" t="str">
        <f>'葷-國中'!AS59</f>
        <v xml:space="preserve">粉圓 二砂糖 全脂奶粉 麥茶包 100人/包 </v>
      </c>
      <c r="P10" s="502" t="str">
        <f>'葷-國中'!AT59</f>
        <v>TAP豆奶</v>
      </c>
      <c r="Q10" s="306"/>
      <c r="R10" s="565">
        <f>'葷-國中'!AV59</f>
        <v>6</v>
      </c>
      <c r="S10" s="566">
        <f>'葷-國中'!AW59</f>
        <v>3.505844155844156</v>
      </c>
      <c r="T10" s="566">
        <f>'葷-國中'!AX59</f>
        <v>1.45</v>
      </c>
      <c r="U10" s="566">
        <f>'葷-國中'!AY59</f>
        <v>2.4779220779220781</v>
      </c>
      <c r="V10" s="566">
        <f>'葷-國中'!AZ59</f>
        <v>0.3</v>
      </c>
      <c r="W10" s="566">
        <f>'葷-國中'!BA59</f>
        <v>0</v>
      </c>
      <c r="X10" s="566">
        <f>'葷-國中'!BB59</f>
        <v>905.69480519480521</v>
      </c>
    </row>
    <row r="11" spans="1:24" ht="51.75" customHeight="1">
      <c r="A11" s="305">
        <f>'葷-國中'!AE66</f>
        <v>45722</v>
      </c>
      <c r="B11" s="145" t="str">
        <f>'葷-國中'!AF66</f>
        <v>五</v>
      </c>
      <c r="C11" s="145" t="str">
        <f>'葷-國中'!AG66</f>
        <v>B5</v>
      </c>
      <c r="D11" s="146" t="str">
        <f>'葷-國中'!AH66</f>
        <v>小米飯</v>
      </c>
      <c r="E11" s="146" t="str">
        <f>'葷-國中'!AI66</f>
        <v xml:space="preserve">米 小米    </v>
      </c>
      <c r="F11" s="146" t="str">
        <f>'葷-國中'!AJ66</f>
        <v>打拋豬</v>
      </c>
      <c r="G11" s="104" t="str">
        <f>'葷-國中'!AK66</f>
        <v xml:space="preserve">豬絞肉 洋蔥 大番茄 九層塔 大蒜 </v>
      </c>
      <c r="H11" s="146" t="str">
        <f>'葷-國中'!AL66</f>
        <v>肉絲花椰</v>
      </c>
      <c r="I11" s="104" t="str">
        <f>'葷-國中'!AM66</f>
        <v xml:space="preserve">豬後腿肉 冷凍青花菜 胡蘿蔔 大蒜  </v>
      </c>
      <c r="J11" s="146" t="str">
        <f>'葷-國中'!AN66</f>
        <v>關東煮</v>
      </c>
      <c r="K11" s="104" t="str">
        <f>'葷-國中'!AO66</f>
        <v>黑輪 甜玉米 白蘿蔔 胡蘿蔔 大蒜 柴魚片</v>
      </c>
      <c r="L11" s="146" t="str">
        <f>'葷-國中'!AP66</f>
        <v>時蔬</v>
      </c>
      <c r="M11" s="104" t="str">
        <f>'葷-國中'!AQ66</f>
        <v xml:space="preserve">蔬菜 大蒜    </v>
      </c>
      <c r="N11" s="146" t="str">
        <f>'葷-國中'!AR66</f>
        <v>味噌豆腐湯</v>
      </c>
      <c r="O11" s="104" t="str">
        <f>'葷-國中'!AS66</f>
        <v xml:space="preserve">豆腐 味噌 薑   </v>
      </c>
      <c r="P11" s="147" t="str">
        <f>'葷-國中'!AT66</f>
        <v>保久乳</v>
      </c>
      <c r="Q11" s="306"/>
      <c r="R11" s="565">
        <f>'葷-國中'!AV66</f>
        <v>5.5928571428571434</v>
      </c>
      <c r="S11" s="566">
        <f>'葷-國中'!AW66</f>
        <v>2.5178571428571428</v>
      </c>
      <c r="T11" s="566">
        <f>'葷-國中'!AX66</f>
        <v>2.2050000000000001</v>
      </c>
      <c r="U11" s="566">
        <f>'葷-國中'!AY66</f>
        <v>2.3614285714285712</v>
      </c>
      <c r="V11" s="566">
        <f>'葷-國中'!AZ66</f>
        <v>0</v>
      </c>
      <c r="W11" s="566">
        <f>'葷-國中'!BA66</f>
        <v>0</v>
      </c>
      <c r="X11" s="566">
        <f>'葷-國中'!BB66</f>
        <v>769.69285714285729</v>
      </c>
    </row>
    <row r="12" spans="1:24" ht="51.75" customHeight="1">
      <c r="A12" s="305">
        <f>'葷-國中'!AE73</f>
        <v>45725</v>
      </c>
      <c r="B12" s="145" t="str">
        <f>'葷-國中'!AF73</f>
        <v>一</v>
      </c>
      <c r="C12" s="145" t="str">
        <f>'葷-國中'!AG73</f>
        <v>C1</v>
      </c>
      <c r="D12" s="146" t="str">
        <f>'葷-國中'!AH73</f>
        <v>白米飯</v>
      </c>
      <c r="E12" s="146" t="str">
        <f>'葷-國中'!AI73</f>
        <v xml:space="preserve">米     </v>
      </c>
      <c r="F12" s="146" t="str">
        <f>'葷-國中'!AJ73</f>
        <v>時蔬肉片</v>
      </c>
      <c r="G12" s="104" t="str">
        <f>'葷-國中'!AK73</f>
        <v xml:space="preserve">豬後腿肉 胡蘿蔔 時蔬 大蒜  </v>
      </c>
      <c r="H12" s="146" t="str">
        <f>'葷-國中'!AL73</f>
        <v>玉米炒蛋</v>
      </c>
      <c r="I12" s="104" t="str">
        <f>'葷-國中'!AM73</f>
        <v xml:space="preserve">雞蛋 冷凍玉米粒 大蒜 青蔥  </v>
      </c>
      <c r="J12" s="146" t="str">
        <f>'葷-國中'!AN73</f>
        <v>紅白雙絲</v>
      </c>
      <c r="K12" s="104" t="str">
        <f>'葷-國中'!AO73</f>
        <v xml:space="preserve">白蘿蔔 胡蘿蔔 豬後腿肉 大蒜  </v>
      </c>
      <c r="L12" s="146" t="str">
        <f>'葷-國中'!AP73</f>
        <v>時蔬</v>
      </c>
      <c r="M12" s="104" t="str">
        <f>'葷-國中'!AQ73</f>
        <v xml:space="preserve">蔬菜 大蒜    </v>
      </c>
      <c r="N12" s="146" t="str">
        <f>'葷-國中'!AR73</f>
        <v>時蔬湯</v>
      </c>
      <c r="O12" s="104" t="str">
        <f>'葷-國中'!AS73</f>
        <v xml:space="preserve">時蔬 薑 排骨   </v>
      </c>
      <c r="P12" s="146" t="str">
        <f>'葷-國中'!AT73</f>
        <v>水果</v>
      </c>
      <c r="Q12" s="306"/>
      <c r="R12" s="565">
        <f>'葷-國中'!AV73</f>
        <v>5.4375</v>
      </c>
      <c r="S12" s="566">
        <f>'葷-國中'!AW73</f>
        <v>3.0987012987012985</v>
      </c>
      <c r="T12" s="566">
        <f>'葷-國中'!AX73</f>
        <v>1.8599999999999999</v>
      </c>
      <c r="U12" s="566">
        <f>'葷-國中'!AY73</f>
        <v>2.479350649350649</v>
      </c>
      <c r="V12" s="566">
        <f>'葷-國中'!AZ73</f>
        <v>0</v>
      </c>
      <c r="W12" s="566">
        <f>'葷-國中'!BA73</f>
        <v>0</v>
      </c>
      <c r="X12" s="566">
        <f>'葷-國中'!BB73</f>
        <v>798.28587662337657</v>
      </c>
    </row>
    <row r="13" spans="1:24" ht="51.75" customHeight="1">
      <c r="A13" s="305">
        <f>'葷-國中'!AE80</f>
        <v>45726</v>
      </c>
      <c r="B13" s="145" t="str">
        <f>'葷-國中'!AF80</f>
        <v>二</v>
      </c>
      <c r="C13" s="145" t="str">
        <f>'葷-國中'!AG80</f>
        <v>c2</v>
      </c>
      <c r="D13" s="146" t="str">
        <f>'葷-國中'!AH80</f>
        <v>糙米飯</v>
      </c>
      <c r="E13" s="146" t="str">
        <f>'葷-國中'!AI80</f>
        <v xml:space="preserve">米 糙米    </v>
      </c>
      <c r="F13" s="146" t="str">
        <f>'葷-國中'!AJ80</f>
        <v>瓜仔雞</v>
      </c>
      <c r="G13" s="104" t="str">
        <f>'葷-國中'!AK80</f>
        <v xml:space="preserve">肉雞 醃漬花胡瓜 胡蘿蔔 大蒜  </v>
      </c>
      <c r="H13" s="146" t="str">
        <f>'葷-國中'!AL80</f>
        <v>培根甘藍</v>
      </c>
      <c r="I13" s="104" t="str">
        <f>'葷-國中'!AM80</f>
        <v xml:space="preserve">甘藍 培根 大蒜   </v>
      </c>
      <c r="J13" s="146" t="str">
        <f>'葷-國中'!AN80</f>
        <v>針菇豆腐</v>
      </c>
      <c r="K13" s="104" t="str">
        <f>'葷-國中'!AO80</f>
        <v xml:space="preserve">豆腐 金針菇 豬絞肉 胡蘿蔔 大蒜 </v>
      </c>
      <c r="L13" s="146" t="str">
        <f>'葷-國中'!AP80</f>
        <v>時蔬</v>
      </c>
      <c r="M13" s="104" t="str">
        <f>'葷-國中'!AQ80</f>
        <v xml:space="preserve">蔬菜 大蒜    </v>
      </c>
      <c r="N13" s="146" t="str">
        <f>'葷-國中'!AR80</f>
        <v>四神湯</v>
      </c>
      <c r="O13" s="503" t="str">
        <f>'葷-國中'!AS80</f>
        <v>豬後腿肉 雞豆 大薏仁 淮山片 枸杞 使用大薏仁不要用小薏仁</v>
      </c>
      <c r="P13" s="146" t="str">
        <f>'葷-國中'!AT80</f>
        <v>堅果</v>
      </c>
      <c r="Q13" s="306"/>
      <c r="R13" s="565">
        <f>'葷-國中'!AV80</f>
        <v>5.32</v>
      </c>
      <c r="S13" s="566">
        <f>'葷-國中'!AW80</f>
        <v>3.7071428571428569</v>
      </c>
      <c r="T13" s="566">
        <f>'葷-國中'!AX80</f>
        <v>1.9050000000000002</v>
      </c>
      <c r="U13" s="566">
        <f>'葷-國中'!AY80</f>
        <v>2.8060714285714283</v>
      </c>
      <c r="V13" s="566">
        <f>'葷-國中'!AZ80</f>
        <v>0</v>
      </c>
      <c r="W13" s="566">
        <f>'葷-國中'!BA80</f>
        <v>0</v>
      </c>
      <c r="X13" s="566">
        <f>'葷-國中'!BB80</f>
        <v>850.93392857142862</v>
      </c>
    </row>
    <row r="14" spans="1:24" ht="51.75" customHeight="1">
      <c r="A14" s="305">
        <f>'葷-國中'!AE87</f>
        <v>45727</v>
      </c>
      <c r="B14" s="145" t="str">
        <f>'葷-國中'!AF87</f>
        <v>三</v>
      </c>
      <c r="C14" s="145" t="str">
        <f>'葷-國中'!AG87</f>
        <v>C3</v>
      </c>
      <c r="D14" s="145" t="str">
        <f>'葷-國中'!AH87</f>
        <v>西式特餐</v>
      </c>
      <c r="E14" s="145" t="str">
        <f>'葷-國中'!AI87</f>
        <v xml:space="preserve">通心麵     </v>
      </c>
      <c r="F14" s="145" t="str">
        <f>'葷-國中'!AJ87</f>
        <v>茄汁肉醬</v>
      </c>
      <c r="G14" s="103" t="str">
        <f>'葷-國中'!AK87</f>
        <v xml:space="preserve">豬絞肉 馬鈴薯 大番茄 洋蔥 番茄醬 </v>
      </c>
      <c r="H14" s="145" t="str">
        <f>'葷-國中'!AL87</f>
        <v>薯餅</v>
      </c>
      <c r="I14" s="103" t="str">
        <f>'葷-國中'!AM87</f>
        <v xml:space="preserve">薯餅      </v>
      </c>
      <c r="J14" s="145" t="str">
        <f>'葷-國中'!AN87</f>
        <v>肉絲時蔬</v>
      </c>
      <c r="K14" s="103" t="str">
        <f>'葷-國中'!AO87</f>
        <v xml:space="preserve">時蔬 胡蘿蔔 大蒜 肉絲  </v>
      </c>
      <c r="L14" s="145" t="str">
        <f>'葷-國中'!AP87</f>
        <v>時蔬</v>
      </c>
      <c r="M14" s="103" t="str">
        <f>'葷-國中'!AQ87</f>
        <v xml:space="preserve">蔬菜 大蒜    </v>
      </c>
      <c r="N14" s="145" t="str">
        <f>'葷-國中'!AR87</f>
        <v>時蔬蛋花湯</v>
      </c>
      <c r="O14" s="103" t="str">
        <f>'葷-國中'!AS87</f>
        <v xml:space="preserve">時蔬 雞蛋 薑   </v>
      </c>
      <c r="P14" s="145" t="str">
        <f>'葷-國中'!AT87</f>
        <v>水果</v>
      </c>
      <c r="Q14" s="523" t="str">
        <f>'葷-國中'!AU87</f>
        <v>有機豆奶</v>
      </c>
      <c r="R14" s="565">
        <f>'葷-國中'!AV87</f>
        <v>5.125</v>
      </c>
      <c r="S14" s="566">
        <f>'葷-國中'!AW87</f>
        <v>2.4311688311688306</v>
      </c>
      <c r="T14" s="566">
        <f>'葷-國中'!AX87</f>
        <v>2.0499999999999998</v>
      </c>
      <c r="U14" s="566">
        <f>'葷-國中'!AY87</f>
        <v>2.240584415584415</v>
      </c>
      <c r="V14" s="566">
        <f>'葷-國中'!AZ87</f>
        <v>0</v>
      </c>
      <c r="W14" s="566">
        <f>'葷-國中'!BA87</f>
        <v>0</v>
      </c>
      <c r="X14" s="566">
        <f>'葷-國中'!BB87</f>
        <v>693</v>
      </c>
    </row>
    <row r="15" spans="1:24" ht="51.75" customHeight="1">
      <c r="A15" s="305">
        <f>'葷-國中'!AE94</f>
        <v>45728</v>
      </c>
      <c r="B15" s="145" t="str">
        <f>'葷-國中'!AF94</f>
        <v>四</v>
      </c>
      <c r="C15" s="145" t="str">
        <f>'葷-國中'!AG94</f>
        <v>C4</v>
      </c>
      <c r="D15" s="146" t="str">
        <f>'葷-國中'!AH94</f>
        <v>糙米飯</v>
      </c>
      <c r="E15" s="146" t="str">
        <f>'葷-國中'!AI94</f>
        <v xml:space="preserve">米 糙米    </v>
      </c>
      <c r="F15" s="146" t="str">
        <f>'葷-國中'!AJ94</f>
        <v>海結滷肉</v>
      </c>
      <c r="G15" s="104" t="str">
        <f>'葷-國中'!AK94</f>
        <v xml:space="preserve">豬後腿肉 海帶結 胡蘿蔔 大蒜  </v>
      </c>
      <c r="H15" s="146" t="str">
        <f>'葷-國中'!AL94</f>
        <v>時蔬炒蛋</v>
      </c>
      <c r="I15" s="104" t="str">
        <f>'葷-國中'!AM94</f>
        <v xml:space="preserve">雞蛋 時蔬 大蒜   </v>
      </c>
      <c r="J15" s="146" t="str">
        <f>'葷-國中'!AN94</f>
        <v>筍乾油腐</v>
      </c>
      <c r="K15" s="104" t="str">
        <f>'葷-國中'!AO94</f>
        <v xml:space="preserve">四角油豆腐 麻竹筍干 胡蘿蔔 大蒜  </v>
      </c>
      <c r="L15" s="146" t="str">
        <f>'葷-國中'!AP94</f>
        <v>時蔬</v>
      </c>
      <c r="M15" s="104" t="str">
        <f>'葷-國中'!AQ94</f>
        <v xml:space="preserve">蔬菜 大蒜    </v>
      </c>
      <c r="N15" s="146" t="str">
        <f>'葷-國中'!AR94</f>
        <v>綠豆地瓜圓</v>
      </c>
      <c r="O15" s="104" t="str">
        <f>'葷-國中'!AS94</f>
        <v xml:space="preserve">綠豆 地瓜圓 二砂糖   </v>
      </c>
      <c r="P15" s="146" t="str">
        <f>'葷-國中'!AT94</f>
        <v>果汁</v>
      </c>
      <c r="Q15" s="306"/>
      <c r="R15" s="565">
        <f>'葷-國中'!AV94</f>
        <v>6.4</v>
      </c>
      <c r="S15" s="566">
        <f>'葷-國中'!AW94</f>
        <v>3.3116883116883118</v>
      </c>
      <c r="T15" s="566">
        <f>'葷-國中'!AX94</f>
        <v>1.55</v>
      </c>
      <c r="U15" s="566">
        <f>'葷-國中'!AY94</f>
        <v>2.4308441558441558</v>
      </c>
      <c r="V15" s="566">
        <f>'葷-國中'!AZ94</f>
        <v>0</v>
      </c>
      <c r="W15" s="566">
        <f>'葷-國中'!BA94</f>
        <v>0</v>
      </c>
      <c r="X15" s="566">
        <f>'葷-國中'!BB94</f>
        <v>876.51461038961031</v>
      </c>
    </row>
    <row r="16" spans="1:24" ht="51.75" customHeight="1">
      <c r="A16" s="305">
        <f>'葷-國中'!AE101</f>
        <v>45729</v>
      </c>
      <c r="B16" s="145" t="str">
        <f>'葷-國中'!AF101</f>
        <v>五</v>
      </c>
      <c r="C16" s="145" t="str">
        <f>'葷-國中'!AG101</f>
        <v>A5</v>
      </c>
      <c r="D16" s="146" t="str">
        <f>'葷-國中'!AH101</f>
        <v>芝麻飯</v>
      </c>
      <c r="E16" s="146" t="str">
        <f>'葷-國中'!AI101</f>
        <v xml:space="preserve">米 芝麻(熟)    </v>
      </c>
      <c r="F16" s="146" t="str">
        <f>'葷-國中'!AJ101</f>
        <v>椒鹽魚排</v>
      </c>
      <c r="G16" s="104" t="str">
        <f>'葷-國中'!AK101</f>
        <v xml:space="preserve">魚排 胡椒鹽    </v>
      </c>
      <c r="H16" s="146" t="str">
        <f>'葷-國中'!AL101</f>
        <v>茄汁干片</v>
      </c>
      <c r="I16" s="104" t="str">
        <f>'葷-國中'!AM101</f>
        <v xml:space="preserve">豆干 大番茄 絞肉 大蒜 番茄醬 </v>
      </c>
      <c r="J16" s="146" t="str">
        <f>'葷-國中'!AN101</f>
        <v>炒南瓜</v>
      </c>
      <c r="K16" s="104" t="str">
        <f>'葷-國中'!AO101</f>
        <v xml:space="preserve">南瓜 冷凍毛豆仁 大蒜   </v>
      </c>
      <c r="L16" s="146" t="str">
        <f>'葷-國中'!AP101</f>
        <v>時蔬</v>
      </c>
      <c r="M16" s="104" t="str">
        <f>'葷-國中'!AQ101</f>
        <v xml:space="preserve">蔬菜 大蒜    </v>
      </c>
      <c r="N16" s="146" t="str">
        <f>'葷-國中'!AR101</f>
        <v>三絲羹湯</v>
      </c>
      <c r="O16" s="104" t="str">
        <f>'葷-國中'!AS101</f>
        <v xml:space="preserve">脆筍 時蔬 胡蘿蔔 豬後腿肉  </v>
      </c>
      <c r="P16" s="146" t="str">
        <f>'葷-國中'!AT101</f>
        <v>保久乳</v>
      </c>
      <c r="Q16" s="306"/>
      <c r="R16" s="565">
        <f>'葷-國中'!AV101</f>
        <v>6</v>
      </c>
      <c r="S16" s="566">
        <f>'葷-國中'!AW101</f>
        <v>3.0107142857142857</v>
      </c>
      <c r="T16" s="566">
        <f>'葷-國中'!AX101</f>
        <v>1.5</v>
      </c>
      <c r="U16" s="566">
        <f>'葷-國中'!AY101</f>
        <v>2.2553571428571431</v>
      </c>
      <c r="V16" s="566">
        <f>'葷-國中'!AZ101</f>
        <v>0</v>
      </c>
      <c r="W16" s="566">
        <f>'葷-國中'!BA101</f>
        <v>0</v>
      </c>
      <c r="X16" s="566">
        <f>'葷-國中'!BB101</f>
        <v>814.79464285714289</v>
      </c>
    </row>
    <row r="17" spans="1:24" ht="51.75" customHeight="1">
      <c r="A17" s="305">
        <f>'葷-國中'!AE108</f>
        <v>45732</v>
      </c>
      <c r="B17" s="145" t="str">
        <f>'葷-國中'!AF108</f>
        <v>一</v>
      </c>
      <c r="C17" s="145" t="str">
        <f>'葷-國中'!AG108</f>
        <v>D1</v>
      </c>
      <c r="D17" s="146" t="str">
        <f>'葷-國中'!AH108</f>
        <v>白米飯</v>
      </c>
      <c r="E17" s="146" t="str">
        <f>'葷-國中'!AI108</f>
        <v xml:space="preserve">米     </v>
      </c>
      <c r="F17" s="146" t="str">
        <f>'葷-國中'!AJ108</f>
        <v>南瓜滷肉</v>
      </c>
      <c r="G17" s="104" t="str">
        <f>'葷-國中'!AK108</f>
        <v xml:space="preserve">豬後腿肉 南瓜 胡蘿蔔 大蒜  </v>
      </c>
      <c r="H17" s="146" t="str">
        <f>'葷-國中'!AL108</f>
        <v>洋蔥炒蛋</v>
      </c>
      <c r="I17" s="104" t="str">
        <f>'葷-國中'!AM108</f>
        <v xml:space="preserve">洋蔥 雞蛋 大蒜   </v>
      </c>
      <c r="J17" s="146" t="str">
        <f>'葷-國中'!AN108</f>
        <v>肉絲花椰</v>
      </c>
      <c r="K17" s="104" t="str">
        <f>'葷-國中'!AO108</f>
        <v xml:space="preserve">豬後腿肉 冷凍青花菜 胡蘿蔔 大蒜  </v>
      </c>
      <c r="L17" s="146" t="str">
        <f>'葷-國中'!AP108</f>
        <v>時蔬</v>
      </c>
      <c r="M17" s="104" t="str">
        <f>'葷-國中'!AQ108</f>
        <v xml:space="preserve">蔬菜 大蒜    </v>
      </c>
      <c r="N17" s="146" t="str">
        <f>'葷-國中'!AR108</f>
        <v>紫菜豆腐湯</v>
      </c>
      <c r="O17" s="104" t="str">
        <f>'葷-國中'!AS108</f>
        <v xml:space="preserve">紫菜 豆腐 薑   </v>
      </c>
      <c r="P17" s="146" t="str">
        <f>'葷-國中'!AT108</f>
        <v>水果</v>
      </c>
      <c r="Q17" s="306"/>
      <c r="R17" s="565">
        <f>'葷-國中'!AV108</f>
        <v>5.5</v>
      </c>
      <c r="S17" s="566">
        <f>'葷-國中'!AW108</f>
        <v>5.2451298701298699</v>
      </c>
      <c r="T17" s="566">
        <f>'葷-國中'!AX108</f>
        <v>1.2749999999999999</v>
      </c>
      <c r="U17" s="566">
        <f>'葷-國中'!AY108</f>
        <v>3.2600649350649347</v>
      </c>
      <c r="V17" s="566">
        <f>'葷-國中'!AZ108</f>
        <v>0</v>
      </c>
      <c r="W17" s="566">
        <f>'葷-國中'!BA108</f>
        <v>0</v>
      </c>
      <c r="X17" s="566">
        <f>'葷-國中'!BB108</f>
        <v>878.11249999999995</v>
      </c>
    </row>
    <row r="18" spans="1:24" ht="51.75" customHeight="1" thickBot="1">
      <c r="A18" s="305">
        <f>'葷-國中'!AE115</f>
        <v>45733</v>
      </c>
      <c r="B18" s="145" t="str">
        <f>'葷-國中'!AF115</f>
        <v>二</v>
      </c>
      <c r="C18" s="145" t="str">
        <f>'葷-國中'!AG115</f>
        <v>D2</v>
      </c>
      <c r="D18" s="145" t="str">
        <f>'葷-國中'!AH115</f>
        <v>糙米飯</v>
      </c>
      <c r="E18" s="145" t="str">
        <f>'葷-國中'!AI115</f>
        <v xml:space="preserve">米 糙米    </v>
      </c>
      <c r="F18" s="145" t="str">
        <f>'葷-國中'!AJ115</f>
        <v>鹹酥雞</v>
      </c>
      <c r="G18" s="145" t="str">
        <f>'葷-國中'!AK115</f>
        <v xml:space="preserve">鹹酥雞 大蒜 九層塔   </v>
      </c>
      <c r="H18" s="145" t="str">
        <f>'葷-國中'!AL115</f>
        <v>鐵板豆腐</v>
      </c>
      <c r="I18" s="145" t="str">
        <f>'葷-國中'!AM115</f>
        <v xml:space="preserve">豆腐 脆筍 絞肉 胡蘿蔔 大蒜 </v>
      </c>
      <c r="J18" s="145" t="str">
        <f>'葷-國中'!AN115</f>
        <v>時瓜黑輪</v>
      </c>
      <c r="K18" s="145" t="str">
        <f>'葷-國中'!AO115</f>
        <v xml:space="preserve">時瓜 黑輪 胡蘿蔔 大蒜  </v>
      </c>
      <c r="L18" s="145" t="str">
        <f>'葷-國中'!AP115</f>
        <v>時蔬</v>
      </c>
      <c r="M18" s="145" t="str">
        <f>'葷-國中'!AQ115</f>
        <v xml:space="preserve">蔬菜 大蒜    </v>
      </c>
      <c r="N18" s="145" t="str">
        <f>'葷-國中'!AR115</f>
        <v>時蔬湯</v>
      </c>
      <c r="O18" s="145" t="str">
        <f>'葷-國中'!AS115</f>
        <v xml:space="preserve">時蔬 薑 排骨   </v>
      </c>
      <c r="P18" s="145" t="str">
        <f>'葷-國中'!AT115</f>
        <v>堅果</v>
      </c>
      <c r="Q18" s="485"/>
      <c r="R18" s="573">
        <f>'葷-國中'!AV115</f>
        <v>5.1428571428571432</v>
      </c>
      <c r="S18" s="574">
        <f>'葷-國中'!AW115</f>
        <v>3.8785714285714286</v>
      </c>
      <c r="T18" s="574">
        <f>'葷-國中'!AX115</f>
        <v>2.4050000000000002</v>
      </c>
      <c r="U18" s="574">
        <f>'葷-國中'!AY115</f>
        <v>3.1417857142857146</v>
      </c>
      <c r="V18" s="574">
        <f>'葷-國中'!AZ115</f>
        <v>0</v>
      </c>
      <c r="W18" s="574">
        <f>'葷-國中'!BA115</f>
        <v>0</v>
      </c>
      <c r="X18" s="574">
        <f>'葷-國中'!BB115</f>
        <v>721.63847402597401</v>
      </c>
    </row>
    <row r="19" spans="1:24" ht="51.75" customHeight="1" thickBot="1">
      <c r="A19" s="305">
        <f>'葷-國中'!AE122</f>
        <v>45734</v>
      </c>
      <c r="B19" s="145" t="str">
        <f>'葷-國中'!AF122</f>
        <v>三</v>
      </c>
      <c r="C19" s="145" t="str">
        <f>'葷-國中'!AG122</f>
        <v>D3</v>
      </c>
      <c r="D19" s="145" t="str">
        <f>'葷-國中'!AH122</f>
        <v>刈包特餐</v>
      </c>
      <c r="E19" s="145" t="str">
        <f>'葷-國中'!AI122</f>
        <v xml:space="preserve">刈包     </v>
      </c>
      <c r="F19" s="145" t="str">
        <f>'葷-國中'!AJ122</f>
        <v>香滷肉排</v>
      </c>
      <c r="G19" s="145" t="str">
        <f>'葷-國中'!AK122</f>
        <v xml:space="preserve">肉排     </v>
      </c>
      <c r="H19" s="145" t="str">
        <f>'葷-國中'!AL122</f>
        <v>洋蔥肉絲</v>
      </c>
      <c r="I19" s="145" t="str">
        <f>'葷-國中'!AM122</f>
        <v xml:space="preserve">豬後腿肉 洋蔥 大蒜 黑胡椒粒  </v>
      </c>
      <c r="J19" s="145" t="str">
        <f>'葷-國中'!AN122</f>
        <v>蛋香甘藍</v>
      </c>
      <c r="K19" s="145" t="str">
        <f>'葷-國中'!AO122</f>
        <v xml:space="preserve">雞蛋 甘藍 大蒜   </v>
      </c>
      <c r="L19" s="145" t="str">
        <f>'葷-國中'!AP122</f>
        <v>時蔬</v>
      </c>
      <c r="M19" s="145" t="str">
        <f>'葷-國中'!AQ122</f>
        <v xml:space="preserve">蔬菜 大蒜    </v>
      </c>
      <c r="N19" s="145" t="str">
        <f>'葷-國中'!AR122</f>
        <v>鹹粥</v>
      </c>
      <c r="O19" s="145" t="str">
        <f>'葷-國中'!AS122</f>
        <v xml:space="preserve">絞肉 白米 胡蘿蔔 乾香菇 時蔬 </v>
      </c>
      <c r="P19" s="145" t="str">
        <f>'葷-國中'!AT122</f>
        <v>水果</v>
      </c>
      <c r="Q19" s="523" t="str">
        <f>'葷-國中'!AU122</f>
        <v>有機豆奶</v>
      </c>
      <c r="R19" s="504">
        <f>'葷-國中'!AV122</f>
        <v>3.5</v>
      </c>
      <c r="S19" s="499">
        <f>'葷-國中'!AW122</f>
        <v>3.2207792207792205</v>
      </c>
      <c r="T19" s="499">
        <f>'葷-國中'!AX122</f>
        <v>3.0549999999999997</v>
      </c>
      <c r="U19" s="499">
        <f>'葷-國中'!AY122</f>
        <v>3.1378896103896103</v>
      </c>
      <c r="V19" s="499">
        <f>'葷-國中'!AZ122</f>
        <v>0</v>
      </c>
      <c r="W19" s="499">
        <f>'葷-國中'!BA122</f>
        <v>0</v>
      </c>
      <c r="X19" s="499">
        <f>'葷-國中'!BB122</f>
        <v>845.49269480519479</v>
      </c>
    </row>
    <row r="20" spans="1:24" ht="51.75" customHeight="1">
      <c r="A20" s="305">
        <f>'葷-國中'!AE129</f>
        <v>45735</v>
      </c>
      <c r="B20" s="145" t="str">
        <f>'葷-國中'!AF129</f>
        <v>四</v>
      </c>
      <c r="C20" s="145" t="str">
        <f>'葷-國中'!AG129</f>
        <v>D4</v>
      </c>
      <c r="D20" s="145" t="str">
        <f>'葷-國中'!AH129</f>
        <v>糙米飯</v>
      </c>
      <c r="E20" s="145" t="str">
        <f>'葷-國中'!AI129</f>
        <v xml:space="preserve">米 糙米    </v>
      </c>
      <c r="F20" s="145" t="str">
        <f>'葷-國中'!AJ129</f>
        <v>咖哩鮮魚</v>
      </c>
      <c r="G20" s="145" t="str">
        <f>'葷-國中'!AK129</f>
        <v xml:space="preserve">魚丁 馬鈴薯 洋蔥 胡蘿蔔 咖哩粉 </v>
      </c>
      <c r="H20" s="145" t="str">
        <f>'葷-國中'!AL129</f>
        <v>蛋香甘藍</v>
      </c>
      <c r="I20" s="145" t="str">
        <f>'葷-國中'!AM129</f>
        <v xml:space="preserve">甘藍 雞蛋 大蒜   </v>
      </c>
      <c r="J20" s="145" t="str">
        <f>'葷-國中'!AN129</f>
        <v>塔香海茸</v>
      </c>
      <c r="K20" s="145" t="str">
        <f>'葷-國中'!AO129</f>
        <v xml:space="preserve">海帶茸 胡蘿蔔 豬後腿肉 大蒜 九層塔 </v>
      </c>
      <c r="L20" s="145" t="str">
        <f>'葷-國中'!AP129</f>
        <v>時蔬</v>
      </c>
      <c r="M20" s="145" t="str">
        <f>'葷-國中'!AQ129</f>
        <v xml:space="preserve">蔬菜 大蒜    </v>
      </c>
      <c r="N20" s="145" t="str">
        <f>'葷-國中'!AR129</f>
        <v>冬瓜銀耳湯</v>
      </c>
      <c r="O20" s="145" t="str">
        <f>'葷-國中'!AS129</f>
        <v xml:space="preserve">乾銀耳 枸杞 二砂糖 冬瓜糖磚  </v>
      </c>
      <c r="P20" s="145" t="str">
        <f>'葷-國中'!AT129</f>
        <v>果汁</v>
      </c>
      <c r="Q20" s="485"/>
      <c r="R20" s="505">
        <f>'葷-國中'!AV129</f>
        <v>6.1749999999999998</v>
      </c>
      <c r="S20" s="500">
        <f>'葷-國中'!AW129</f>
        <v>3.0691558441558437</v>
      </c>
      <c r="T20" s="500">
        <f>'葷-國中'!AX129</f>
        <v>1.75</v>
      </c>
      <c r="U20" s="500">
        <f>'葷-國中'!AY129</f>
        <v>2.4095779220779221</v>
      </c>
      <c r="V20" s="500">
        <f>'葷-國中'!AZ129</f>
        <v>0</v>
      </c>
      <c r="W20" s="500">
        <f>'葷-國中'!BA129</f>
        <v>0</v>
      </c>
      <c r="X20" s="500">
        <f>'葷-國中'!BB129</f>
        <v>868.11249999999995</v>
      </c>
    </row>
    <row r="21" spans="1:24" ht="51.75" customHeight="1">
      <c r="A21" s="305">
        <f>'葷-國中'!AE136</f>
        <v>45736</v>
      </c>
      <c r="B21" s="145" t="str">
        <f>'葷-國中'!AF136</f>
        <v>五</v>
      </c>
      <c r="C21" s="145" t="str">
        <f>'葷-國中'!AG136</f>
        <v>D5</v>
      </c>
      <c r="D21" s="145" t="str">
        <f>'葷-國中'!AH136</f>
        <v>紫米飯</v>
      </c>
      <c r="E21" s="145" t="str">
        <f>'葷-國中'!AI136</f>
        <v xml:space="preserve">米 黑秈糯米    </v>
      </c>
      <c r="F21" s="145" t="str">
        <f>'葷-國中'!AJ136</f>
        <v>茄汁雞丁</v>
      </c>
      <c r="G21" s="145" t="str">
        <f>'葷-國中'!AK136</f>
        <v xml:space="preserve">肉雞 大番茄 洋蔥 大蒜 番茄醬 </v>
      </c>
      <c r="H21" s="145" t="str">
        <f>'葷-國中'!AL136</f>
        <v>沙茶寬粉</v>
      </c>
      <c r="I21" s="145" t="str">
        <f>'葷-國中'!AM136</f>
        <v>寬粉 時蔬 乾木耳 豬絞肉 大蒜 沙茶醬</v>
      </c>
      <c r="J21" s="145" t="str">
        <f>'葷-國中'!AN136</f>
        <v>滷豆干</v>
      </c>
      <c r="K21" s="145" t="str">
        <f>'葷-國中'!AO136</f>
        <v xml:space="preserve">豆干 三角豆干2塊/人    </v>
      </c>
      <c r="L21" s="145" t="str">
        <f>'葷-國中'!AP136</f>
        <v>時蔬</v>
      </c>
      <c r="M21" s="145" t="str">
        <f>'葷-國中'!AQ136</f>
        <v xml:space="preserve">蔬菜 大蒜    </v>
      </c>
      <c r="N21" s="145" t="str">
        <f>'葷-國中'!AR136</f>
        <v>時瓜湯</v>
      </c>
      <c r="O21" s="145" t="str">
        <f>'葷-國中'!AS136</f>
        <v xml:space="preserve">時瓜 排骨 薑   </v>
      </c>
      <c r="P21" s="145" t="str">
        <f>'葷-國中'!AT136</f>
        <v>保久乳</v>
      </c>
      <c r="Q21" s="485"/>
      <c r="R21" s="505">
        <f>'葷-國中'!AV136</f>
        <v>5.2</v>
      </c>
      <c r="S21" s="500">
        <f>'葷-國中'!AW136</f>
        <v>4</v>
      </c>
      <c r="T21" s="500">
        <f>'葷-國中'!AX136</f>
        <v>1.855</v>
      </c>
      <c r="U21" s="500">
        <f>'葷-國中'!AY136</f>
        <v>2.9275000000000002</v>
      </c>
      <c r="V21" s="500">
        <f>'葷-國中'!AZ136</f>
        <v>0</v>
      </c>
      <c r="W21" s="500">
        <f>'葷-國中'!BA136</f>
        <v>0</v>
      </c>
      <c r="X21" s="500">
        <f>'葷-國中'!BB136</f>
        <v>783.06980519480521</v>
      </c>
    </row>
    <row r="22" spans="1:24" ht="51" customHeight="1">
      <c r="A22" s="305">
        <f>'葷-國中'!AE143</f>
        <v>45739</v>
      </c>
      <c r="B22" s="145" t="str">
        <f>'葷-國中'!AF143</f>
        <v>一</v>
      </c>
      <c r="C22" s="145" t="str">
        <f>'葷-國中'!AG143</f>
        <v>E1</v>
      </c>
      <c r="D22" s="145" t="str">
        <f>'葷-國中'!AH143</f>
        <v>白米飯</v>
      </c>
      <c r="E22" s="145" t="str">
        <f>'葷-國中'!AI143</f>
        <v xml:space="preserve">米     </v>
      </c>
      <c r="F22" s="145" t="str">
        <f>'葷-國中'!AJ143</f>
        <v>香菇肉燥</v>
      </c>
      <c r="G22" s="145" t="str">
        <f>'葷-國中'!AK143</f>
        <v xml:space="preserve">絞肉 乾香菇 洋蔥 大蒜  </v>
      </c>
      <c r="H22" s="145" t="str">
        <f>'葷-國中'!AL143</f>
        <v>肉絲花椰</v>
      </c>
      <c r="I22" s="145" t="str">
        <f>'葷-國中'!AM143</f>
        <v xml:space="preserve">冷凍青花菜 肉絲 胡蘿蔔 大蒜  </v>
      </c>
      <c r="J22" s="145" t="str">
        <f>'葷-國中'!AN143</f>
        <v>紅仁炒蛋</v>
      </c>
      <c r="K22" s="145" t="str">
        <f>'葷-國中'!AO143</f>
        <v xml:space="preserve">胡蘿蔔 雞蛋 大蒜   </v>
      </c>
      <c r="L22" s="145" t="str">
        <f>'葷-國中'!AP143</f>
        <v>時蔬</v>
      </c>
      <c r="M22" s="145" t="str">
        <f>'葷-國中'!AQ143</f>
        <v xml:space="preserve">蔬菜 大蒜    </v>
      </c>
      <c r="N22" s="145" t="str">
        <f>'葷-國中'!AR143</f>
        <v>味噌豆皮湯</v>
      </c>
      <c r="O22" s="145" t="str">
        <f>'葷-國中'!AS143</f>
        <v xml:space="preserve">豆皮 味噌 柴魚片 時蔬  </v>
      </c>
      <c r="P22" s="145" t="str">
        <f>'葷-國中'!AT143</f>
        <v>水果</v>
      </c>
      <c r="Q22" s="485"/>
      <c r="R22" s="505">
        <f>'葷-國中'!AV143</f>
        <v>5</v>
      </c>
      <c r="S22" s="500">
        <f>'葷-國中'!AW143</f>
        <v>3.089177489177489</v>
      </c>
      <c r="T22" s="500">
        <f>'葷-國中'!AX143</f>
        <v>2.25</v>
      </c>
      <c r="U22" s="500">
        <f>'葷-國中'!AY143</f>
        <v>2.6695887445887445</v>
      </c>
      <c r="V22" s="500">
        <f>'葷-國中'!AZ143</f>
        <v>0</v>
      </c>
      <c r="W22" s="500">
        <f>'葷-國中'!BA143</f>
        <v>0</v>
      </c>
      <c r="X22" s="500">
        <f>'葷-國中'!BB143</f>
        <v>808</v>
      </c>
    </row>
    <row r="23" spans="1:24" ht="51" customHeight="1">
      <c r="A23" s="305">
        <f>'葷-國中'!AE150</f>
        <v>45740</v>
      </c>
      <c r="B23" s="145" t="str">
        <f>'葷-國中'!AF150</f>
        <v>二</v>
      </c>
      <c r="C23" s="145" t="str">
        <f>'葷-國中'!AG150</f>
        <v>E2</v>
      </c>
      <c r="D23" s="145" t="str">
        <f>'葷-國中'!AH150</f>
        <v>糙米飯</v>
      </c>
      <c r="E23" s="145" t="str">
        <f>'葷-國中'!AI150</f>
        <v xml:space="preserve">米 糙米    </v>
      </c>
      <c r="F23" s="145" t="str">
        <f>'葷-國中'!AJ150</f>
        <v>泡菜滷肉</v>
      </c>
      <c r="G23" s="145" t="str">
        <f>'葷-國中'!AK150</f>
        <v xml:space="preserve">豬後腿肉 韓式泡菜 甘藍 胡蘿蔔 大蒜 </v>
      </c>
      <c r="H23" s="145" t="str">
        <f>'葷-國中'!AL150</f>
        <v>麻婆豆腐</v>
      </c>
      <c r="I23" s="145" t="str">
        <f>'葷-國中'!AM150</f>
        <v xml:space="preserve">豬絞肉 豆腐 大蒜 青蔥 豆瓣醬 </v>
      </c>
      <c r="J23" s="145" t="str">
        <f>'葷-國中'!AN150</f>
        <v>豆芽肉絲</v>
      </c>
      <c r="K23" s="145" t="str">
        <f>'葷-國中'!AO150</f>
        <v xml:space="preserve">豬後腿肉 綠豆芽菜 胡蘿蔔 大蒜  </v>
      </c>
      <c r="L23" s="145" t="str">
        <f>'葷-國中'!AP150</f>
        <v>時蔬</v>
      </c>
      <c r="M23" s="145" t="str">
        <f>'葷-國中'!AQ150</f>
        <v xml:space="preserve">蔬菜 大蒜    </v>
      </c>
      <c r="N23" s="145" t="str">
        <f>'葷-國中'!AR150</f>
        <v>時蔬湯</v>
      </c>
      <c r="O23" s="145" t="str">
        <f>'葷-國中'!AS150</f>
        <v xml:space="preserve">時蔬 排骨 薑   </v>
      </c>
      <c r="P23" s="145" t="str">
        <f>'葷-國中'!AT150</f>
        <v>堅果</v>
      </c>
      <c r="Q23" s="485"/>
      <c r="R23" s="505">
        <f>'葷-國中'!AV150</f>
        <v>5.375</v>
      </c>
      <c r="S23" s="500">
        <f>'葷-國中'!AW150</f>
        <v>3.3499999999999996</v>
      </c>
      <c r="T23" s="500">
        <f>'葷-國中'!AX150</f>
        <v>2.2199999999999998</v>
      </c>
      <c r="U23" s="500">
        <f>'葷-國中'!AY150</f>
        <v>2.7849999999999997</v>
      </c>
      <c r="V23" s="500">
        <f>'葷-國中'!AZ150</f>
        <v>0</v>
      </c>
      <c r="W23" s="500">
        <f>'葷-國中'!BA150</f>
        <v>0</v>
      </c>
      <c r="X23" s="500">
        <f>'葷-國中'!BB150</f>
        <v>643</v>
      </c>
    </row>
    <row r="24" spans="1:24" ht="51" customHeight="1">
      <c r="A24" s="305">
        <f>'葷-國中'!AE157</f>
        <v>45741</v>
      </c>
      <c r="B24" s="145" t="str">
        <f>'葷-國中'!AF157</f>
        <v>三</v>
      </c>
      <c r="C24" s="145" t="str">
        <f>'葷-國中'!AG157</f>
        <v>E3</v>
      </c>
      <c r="D24" s="145" t="str">
        <f>'葷-國中'!AH157</f>
        <v>中式米粉</v>
      </c>
      <c r="E24" s="145" t="str">
        <f>'葷-國中'!AI157</f>
        <v xml:space="preserve">米粉     </v>
      </c>
      <c r="F24" s="145" t="str">
        <f>'葷-國中'!AJ157</f>
        <v>香滷腿排</v>
      </c>
      <c r="G24" s="145" t="str">
        <f>'葷-國中'!AK157</f>
        <v xml:space="preserve">腿排     </v>
      </c>
      <c r="H24" s="145" t="str">
        <f>'葷-國中'!AL157</f>
        <v>特餐配料</v>
      </c>
      <c r="I24" s="145" t="str">
        <f>'葷-國中'!AM157</f>
        <v xml:space="preserve">豬後腿肉 時蔬 胡蘿蔔 乾香菇 油蔥酥 </v>
      </c>
      <c r="J24" s="145" t="str">
        <f>'葷-國中'!AN157</f>
        <v>豆包時蔬</v>
      </c>
      <c r="K24" s="145" t="str">
        <f>'葷-國中'!AO157</f>
        <v xml:space="preserve">時蔬 豆包 胡蘿蔔 大蒜  </v>
      </c>
      <c r="L24" s="145" t="str">
        <f>'葷-國中'!AP157</f>
        <v>時蔬</v>
      </c>
      <c r="M24" s="145" t="str">
        <f>'葷-國中'!AQ157</f>
        <v xml:space="preserve">蔬菜 大蒜    </v>
      </c>
      <c r="N24" s="145" t="str">
        <f>'葷-國中'!AR157</f>
        <v>南瓜湯</v>
      </c>
      <c r="O24" s="145" t="str">
        <f>'葷-國中'!AS157</f>
        <v xml:space="preserve">南瓜 薑 排骨   </v>
      </c>
      <c r="P24" s="145" t="str">
        <f>'葷-國中'!AT157</f>
        <v>水果</v>
      </c>
      <c r="Q24" s="523" t="str">
        <f>'葷-國中'!AU157</f>
        <v>有機豆奶</v>
      </c>
      <c r="R24" s="505">
        <f>'葷-國中'!AV157</f>
        <v>2.875</v>
      </c>
      <c r="S24" s="500">
        <f>'葷-國中'!AW157</f>
        <v>3.7</v>
      </c>
      <c r="T24" s="500">
        <f>'葷-國中'!AX157</f>
        <v>1.7</v>
      </c>
      <c r="U24" s="500">
        <f>'葷-國中'!AY157</f>
        <v>2.7</v>
      </c>
      <c r="V24" s="500">
        <f>'葷-國中'!AZ157</f>
        <v>0</v>
      </c>
      <c r="W24" s="500">
        <f>'葷-國中'!BA157</f>
        <v>0</v>
      </c>
      <c r="X24" s="500">
        <f>'葷-國中'!BB157</f>
        <v>886</v>
      </c>
    </row>
    <row r="25" spans="1:24" ht="51" customHeight="1">
      <c r="A25" s="305">
        <f>'葷-國中'!AE164</f>
        <v>45742</v>
      </c>
      <c r="B25" s="145" t="str">
        <f>'葷-國中'!AF164</f>
        <v>四</v>
      </c>
      <c r="C25" s="145" t="str">
        <f>'葷-國中'!AG164</f>
        <v>E4</v>
      </c>
      <c r="D25" s="145" t="str">
        <f>'葷-國中'!AH164</f>
        <v>糙米飯</v>
      </c>
      <c r="E25" s="145" t="str">
        <f>'葷-國中'!AI164</f>
        <v xml:space="preserve">米 糙米    </v>
      </c>
      <c r="F25" s="145" t="str">
        <f>'葷-國中'!AJ164</f>
        <v>三杯豬柳</v>
      </c>
      <c r="G25" s="145" t="str">
        <f>'葷-國中'!AK164</f>
        <v xml:space="preserve">豬後腿肉 杏鮑菇 九層塔 胡蘿蔔 大蒜 </v>
      </c>
      <c r="H25" s="145" t="str">
        <f>'葷-國中'!AL164</f>
        <v>肉絲海根</v>
      </c>
      <c r="I25" s="145" t="str">
        <f>'葷-國中'!AM164</f>
        <v xml:space="preserve">海帶根 胡蘿蔔 豬後腿肉 大蒜  </v>
      </c>
      <c r="J25" s="145" t="str">
        <f>'葷-國中'!AN164</f>
        <v>三色炒蛋</v>
      </c>
      <c r="K25" s="145" t="str">
        <f>'葷-國中'!AO164</f>
        <v xml:space="preserve">雞蛋 三色豆    </v>
      </c>
      <c r="L25" s="145" t="str">
        <f>'葷-國中'!AP164</f>
        <v>時蔬</v>
      </c>
      <c r="M25" s="145" t="str">
        <f>'葷-國中'!AQ164</f>
        <v xml:space="preserve">蔬菜 大蒜    </v>
      </c>
      <c r="N25" s="145" t="str">
        <f>'葷-國中'!AR164</f>
        <v>仙草雙Q甜湯</v>
      </c>
      <c r="O25" s="145" t="str">
        <f>'葷-國中'!AS164</f>
        <v xml:space="preserve">仙草凍 芋圓 地瓜圓 二砂糖  </v>
      </c>
      <c r="P25" s="145" t="str">
        <f>'葷-國中'!AT164</f>
        <v>果汁</v>
      </c>
      <c r="Q25" s="485"/>
      <c r="R25" s="505">
        <f>'葷-國中'!AV164</f>
        <v>6</v>
      </c>
      <c r="S25" s="500">
        <f>'葷-國中'!AW164</f>
        <v>3.1</v>
      </c>
      <c r="T25" s="500">
        <f>'葷-國中'!AX164</f>
        <v>1.6500000000000001</v>
      </c>
      <c r="U25" s="500">
        <f>'葷-國中'!AY164</f>
        <v>2.375</v>
      </c>
      <c r="V25" s="500">
        <f>'葷-國中'!AZ164</f>
        <v>0.3</v>
      </c>
      <c r="W25" s="500">
        <f>'葷-國中'!BA164</f>
        <v>0</v>
      </c>
      <c r="X25" s="500">
        <f>'葷-國中'!BB164</f>
        <v>775</v>
      </c>
    </row>
    <row r="26" spans="1:24" ht="51" customHeight="1">
      <c r="A26" s="305">
        <f>'葷-國中'!AE171</f>
        <v>45743</v>
      </c>
      <c r="B26" s="145" t="str">
        <f>'葷-國中'!AF171</f>
        <v>五</v>
      </c>
      <c r="C26" s="145" t="str">
        <f>'葷-國中'!AG171</f>
        <v>E5</v>
      </c>
      <c r="D26" s="145" t="str">
        <f>'葷-國中'!AH171</f>
        <v>麥仁飯</v>
      </c>
      <c r="E26" s="145" t="str">
        <f>'葷-國中'!AI171</f>
        <v xml:space="preserve">米 大麥仁    </v>
      </c>
      <c r="F26" s="145" t="str">
        <f>'葷-國中'!AJ171</f>
        <v>香酥魚排</v>
      </c>
      <c r="G26" s="145" t="str">
        <f>'葷-國中'!AK171</f>
        <v xml:space="preserve">魚排     </v>
      </c>
      <c r="H26" s="145" t="str">
        <f>'葷-國中'!AL171</f>
        <v>鮪魚玉米蛋</v>
      </c>
      <c r="I26" s="145" t="str">
        <f>'葷-國中'!AM171</f>
        <v xml:space="preserve">鮪魚罐 冷凍玉米粒 雞蛋 洋蔥 黑胡椒粒 </v>
      </c>
      <c r="J26" s="145" t="str">
        <f>'葷-國中'!AN171</f>
        <v>肉絲時蔬</v>
      </c>
      <c r="K26" s="145" t="str">
        <f>'葷-國中'!AO171</f>
        <v xml:space="preserve">豬後腿肉 時蔬 胡蘿蔔 大蒜  </v>
      </c>
      <c r="L26" s="145" t="str">
        <f>'葷-國中'!AP171</f>
        <v>時蔬</v>
      </c>
      <c r="M26" s="145" t="str">
        <f>'葷-國中'!AQ171</f>
        <v xml:space="preserve">蔬菜 大蒜    </v>
      </c>
      <c r="N26" s="145" t="str">
        <f>'葷-國中'!AR171</f>
        <v>時瓜湯</v>
      </c>
      <c r="O26" s="145" t="str">
        <f>'葷-國中'!AS171</f>
        <v xml:space="preserve">時瓜 排骨 薑   </v>
      </c>
      <c r="P26" s="145" t="str">
        <f>'葷-國中'!AT171</f>
        <v>保久乳</v>
      </c>
      <c r="Q26" s="485"/>
      <c r="R26" s="505">
        <f>'葷-國中'!AV171</f>
        <v>5.1875</v>
      </c>
      <c r="S26" s="500">
        <f>'葷-國中'!AW171</f>
        <v>3.2</v>
      </c>
      <c r="T26" s="500">
        <f>'葷-國中'!AX171</f>
        <v>2.0999999999999996</v>
      </c>
      <c r="U26" s="500">
        <f>'葷-國中'!AY171</f>
        <v>2.65</v>
      </c>
      <c r="V26" s="500">
        <f>'葷-國中'!AZ171</f>
        <v>0</v>
      </c>
      <c r="W26" s="500">
        <f>'葷-國中'!BA171</f>
        <v>0</v>
      </c>
      <c r="X26" s="500">
        <f>'葷-國中'!BB171</f>
        <v>853</v>
      </c>
    </row>
    <row r="27" spans="1:24" ht="51" customHeight="1">
      <c r="A27" s="305">
        <f>'葷-國中'!AE178</f>
        <v>45746</v>
      </c>
      <c r="B27" s="145" t="str">
        <f>'葷-國中'!AF178</f>
        <v>一</v>
      </c>
      <c r="C27" s="145" t="str">
        <f>'葷-國中'!AG178</f>
        <v>F1</v>
      </c>
      <c r="D27" s="145" t="str">
        <f>'葷-國中'!AH178</f>
        <v>白米飯</v>
      </c>
      <c r="E27" s="145" t="str">
        <f>'葷-國中'!AI178</f>
        <v xml:space="preserve">米     </v>
      </c>
      <c r="F27" s="145" t="str">
        <f>'葷-國中'!AJ178</f>
        <v>麵輪滷肉</v>
      </c>
      <c r="G27" s="145" t="str">
        <f>'葷-國中'!AK178</f>
        <v xml:space="preserve">豬後腿肉 麵輪 胡蘿蔔 大蒜  </v>
      </c>
      <c r="H27" s="145" t="str">
        <f>'葷-國中'!AL178</f>
        <v>芹香干片</v>
      </c>
      <c r="I27" s="145" t="str">
        <f>'葷-國中'!AM178</f>
        <v xml:space="preserve">乾魷魚 豬後腿肉 豆干 芹菜 大蒜 </v>
      </c>
      <c r="J27" s="145" t="str">
        <f>'葷-國中'!AN178</f>
        <v>洋蔥炒蛋</v>
      </c>
      <c r="K27" s="145" t="str">
        <f>'葷-國中'!AO178</f>
        <v xml:space="preserve">洋蔥 雞蛋 大蒜   </v>
      </c>
      <c r="L27" s="145" t="str">
        <f>'葷-國中'!AP178</f>
        <v>時蔬</v>
      </c>
      <c r="M27" s="145" t="str">
        <f>'葷-國中'!AQ178</f>
        <v xml:space="preserve">蔬菜 大蒜    </v>
      </c>
      <c r="N27" s="145" t="str">
        <f>'葷-國中'!AR178</f>
        <v>時蔬排骨湯</v>
      </c>
      <c r="O27" s="145" t="str">
        <f>'葷-國中'!AS178</f>
        <v xml:space="preserve">時蔬 排骨 薑   </v>
      </c>
      <c r="P27" s="145" t="str">
        <f>'葷-國中'!AT178</f>
        <v>水果</v>
      </c>
      <c r="Q27" s="485"/>
      <c r="R27" s="505">
        <f>'葷-國中'!AV178</f>
        <v>5</v>
      </c>
      <c r="S27" s="500">
        <f>'葷-國中'!AW178</f>
        <v>4.4000000000000004</v>
      </c>
      <c r="T27" s="500">
        <f>'葷-國中'!AX178</f>
        <v>1.56</v>
      </c>
      <c r="U27" s="500">
        <f>'葷-國中'!AY178</f>
        <v>2.9800000000000004</v>
      </c>
      <c r="V27" s="500">
        <f>'葷-國中'!AZ178</f>
        <v>0</v>
      </c>
      <c r="W27" s="500">
        <f>'葷-國中'!BA178</f>
        <v>0</v>
      </c>
      <c r="X27" s="500">
        <f>'葷-國中'!BB178</f>
        <v>818</v>
      </c>
    </row>
    <row r="28" spans="1:24" ht="51" customHeight="1" thickBot="1">
      <c r="A28" s="307">
        <f>'葷-國中'!AE185</f>
        <v>45747</v>
      </c>
      <c r="B28" s="308" t="str">
        <f>'葷-國中'!AF185</f>
        <v>二</v>
      </c>
      <c r="C28" s="308" t="str">
        <f>'葷-國中'!AG185</f>
        <v>F2</v>
      </c>
      <c r="D28" s="308" t="str">
        <f>'葷-國中'!AH185</f>
        <v>糙米飯</v>
      </c>
      <c r="E28" s="308" t="str">
        <f>'葷-國中'!AI185</f>
        <v xml:space="preserve">米 糙米    </v>
      </c>
      <c r="F28" s="308" t="str">
        <f>'葷-國中'!AJ185</f>
        <v>咖哩雞</v>
      </c>
      <c r="G28" s="308" t="str">
        <f>'葷-國中'!AK185</f>
        <v>清肉 洋蔥 馬鈴薯 胡蘿蔔 大蒜 咖哩粉</v>
      </c>
      <c r="H28" s="308" t="str">
        <f>'葷-國中'!AL185</f>
        <v>螞蟻上樹</v>
      </c>
      <c r="I28" s="308" t="str">
        <f>'葷-國中'!AM185</f>
        <v xml:space="preserve">豬絞肉 冬粉 時蔬 乾木耳 大蒜 </v>
      </c>
      <c r="J28" s="308" t="str">
        <f>'葷-國中'!AN185</f>
        <v>筍乾油腐</v>
      </c>
      <c r="K28" s="308" t="str">
        <f>'葷-國中'!AO185</f>
        <v xml:space="preserve">四角油豆腐 麻竹筍干 胡蘿蔔 大蒜  </v>
      </c>
      <c r="L28" s="308" t="str">
        <f>'葷-國中'!AP185</f>
        <v>時蔬</v>
      </c>
      <c r="M28" s="308" t="str">
        <f>'葷-國中'!AQ185</f>
        <v xml:space="preserve">蔬菜 大蒜    </v>
      </c>
      <c r="N28" s="308" t="str">
        <f>'葷-國中'!AR185</f>
        <v>番茄蛋花湯</v>
      </c>
      <c r="O28" s="308" t="str">
        <f>'葷-國中'!AS185</f>
        <v xml:space="preserve">雞蛋 大番茄 薑   </v>
      </c>
      <c r="P28" s="308" t="str">
        <f>'葷-國中'!AT185</f>
        <v>堅果</v>
      </c>
      <c r="Q28" s="524"/>
      <c r="R28" s="505">
        <f>'葷-國中'!AV185</f>
        <v>6.25</v>
      </c>
      <c r="S28" s="500">
        <f>'葷-國中'!AW185</f>
        <v>3</v>
      </c>
      <c r="T28" s="500">
        <f>'葷-國中'!AX185</f>
        <v>1.85</v>
      </c>
      <c r="U28" s="500">
        <f>'葷-國中'!AY185</f>
        <v>2.4249999999999998</v>
      </c>
      <c r="V28" s="500">
        <f>'葷-國中'!AZ185</f>
        <v>0</v>
      </c>
      <c r="W28" s="500">
        <f>'葷-國中'!BA185</f>
        <v>0</v>
      </c>
      <c r="X28" s="500">
        <f>'葷-國中'!BB185</f>
        <v>849.1</v>
      </c>
    </row>
    <row r="29" spans="1:24" ht="51" hidden="1" customHeight="1">
      <c r="A29" s="513"/>
      <c r="B29" s="513"/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513"/>
      <c r="R29" s="133"/>
      <c r="S29" s="133"/>
      <c r="T29" s="133"/>
      <c r="U29" s="135"/>
      <c r="V29" s="133"/>
      <c r="W29" s="133"/>
      <c r="X29" s="133"/>
    </row>
    <row r="30" spans="1:24" ht="15.75" customHeight="1">
      <c r="A30" s="580" t="s">
        <v>145</v>
      </c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127"/>
      <c r="X30" s="127"/>
    </row>
    <row r="31" spans="1:24" ht="15.75" customHeight="1">
      <c r="A31" s="580"/>
      <c r="B31" s="580"/>
      <c r="C31" s="580"/>
      <c r="D31" s="580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580"/>
      <c r="R31" s="580"/>
      <c r="S31" s="580"/>
      <c r="T31" s="580"/>
      <c r="U31" s="580"/>
      <c r="V31" s="580"/>
      <c r="W31" s="127"/>
      <c r="X31" s="127"/>
    </row>
    <row r="32" spans="1:24" ht="15.75" customHeight="1">
      <c r="A32" s="580"/>
      <c r="B32" s="580"/>
      <c r="C32" s="580"/>
      <c r="D32" s="580"/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127"/>
      <c r="X32" s="127"/>
    </row>
    <row r="33" spans="1:24" ht="33" customHeight="1">
      <c r="A33" s="580"/>
      <c r="B33" s="580"/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  <c r="S33" s="580"/>
      <c r="T33" s="580"/>
      <c r="U33" s="580"/>
      <c r="V33" s="580"/>
      <c r="W33" s="127"/>
      <c r="X33" s="127"/>
    </row>
    <row r="34" spans="1:24" ht="15.75" customHeight="1">
      <c r="D34" s="101"/>
      <c r="E34" s="101"/>
      <c r="F34" s="101"/>
      <c r="G34" s="105"/>
      <c r="H34" s="101"/>
      <c r="I34" s="105"/>
      <c r="J34" s="101"/>
      <c r="K34" s="105"/>
      <c r="L34" s="101"/>
      <c r="M34" s="105"/>
      <c r="N34" s="101"/>
      <c r="O34" s="105"/>
      <c r="P34" s="101"/>
      <c r="Q34" s="101"/>
      <c r="R34" s="101"/>
      <c r="S34" s="101"/>
      <c r="T34" s="101"/>
      <c r="V34" s="101"/>
      <c r="W34" s="101"/>
      <c r="X34" s="101"/>
    </row>
    <row r="35" spans="1:24" ht="15.75" customHeight="1">
      <c r="D35" s="101"/>
      <c r="E35" s="101"/>
      <c r="F35" s="101"/>
      <c r="G35" s="105"/>
      <c r="H35" s="101"/>
      <c r="I35" s="105"/>
      <c r="J35" s="101"/>
      <c r="K35" s="105"/>
      <c r="L35" s="101"/>
      <c r="M35" s="105"/>
      <c r="N35" s="101"/>
      <c r="O35" s="105"/>
      <c r="P35" s="101"/>
      <c r="Q35" s="101"/>
      <c r="R35" s="101"/>
      <c r="S35" s="101"/>
      <c r="T35" s="101"/>
      <c r="V35" s="101"/>
      <c r="W35" s="101"/>
      <c r="X35" s="101"/>
    </row>
    <row r="36" spans="1:24" ht="15.75" customHeight="1">
      <c r="D36" s="101"/>
      <c r="E36" s="101"/>
      <c r="F36" s="101"/>
      <c r="G36" s="105"/>
      <c r="H36" s="101"/>
      <c r="I36" s="105"/>
      <c r="J36" s="101"/>
      <c r="K36" s="105"/>
      <c r="L36" s="101"/>
      <c r="M36" s="105"/>
      <c r="N36" s="101"/>
      <c r="O36" s="105"/>
      <c r="P36" s="101"/>
      <c r="Q36" s="101"/>
      <c r="R36" s="101"/>
      <c r="S36" s="101"/>
      <c r="T36" s="101"/>
      <c r="V36" s="101"/>
      <c r="W36" s="101"/>
      <c r="X36" s="101"/>
    </row>
    <row r="37" spans="1:24" ht="15.75" customHeight="1">
      <c r="A37" s="140"/>
      <c r="B37" s="141"/>
      <c r="C37" s="141"/>
      <c r="R37" s="144"/>
    </row>
    <row r="38" spans="1:24" ht="15.75" customHeight="1">
      <c r="A38" s="140"/>
      <c r="B38" s="141"/>
      <c r="C38" s="141"/>
      <c r="R38" s="144"/>
    </row>
    <row r="39" spans="1:24" ht="15.75" customHeight="1">
      <c r="A39" s="140"/>
      <c r="B39" s="141"/>
      <c r="C39" s="141"/>
      <c r="R39" s="144"/>
    </row>
    <row r="40" spans="1:24" ht="15.75" customHeight="1">
      <c r="A40" s="140"/>
      <c r="B40" s="141"/>
      <c r="C40" s="141"/>
      <c r="R40" s="144"/>
    </row>
    <row r="41" spans="1:24" ht="15.75" customHeight="1">
      <c r="A41" s="140"/>
      <c r="B41" s="141"/>
      <c r="C41" s="141"/>
      <c r="R41" s="144"/>
    </row>
    <row r="42" spans="1:24" ht="15.75" customHeight="1">
      <c r="A42" s="140"/>
      <c r="B42" s="141"/>
      <c r="C42" s="141"/>
      <c r="R42" s="144"/>
    </row>
    <row r="43" spans="1:24" ht="15.75" customHeight="1">
      <c r="A43" s="140"/>
      <c r="B43" s="141"/>
      <c r="C43" s="141"/>
      <c r="R43" s="144"/>
    </row>
    <row r="44" spans="1:24" ht="15.75" customHeight="1">
      <c r="A44" s="140"/>
      <c r="B44" s="141"/>
      <c r="C44" s="141"/>
      <c r="R44" s="144"/>
    </row>
    <row r="45" spans="1:24" ht="15.75" customHeight="1">
      <c r="A45" s="140"/>
      <c r="B45" s="141"/>
      <c r="C45" s="141"/>
      <c r="R45" s="144"/>
    </row>
    <row r="46" spans="1:24" ht="15.75" customHeight="1">
      <c r="A46" s="140"/>
      <c r="B46" s="141"/>
      <c r="C46" s="141"/>
      <c r="R46" s="144"/>
    </row>
    <row r="47" spans="1:24" ht="15.75" customHeight="1">
      <c r="A47" s="140"/>
      <c r="B47" s="141"/>
      <c r="C47" s="141"/>
      <c r="R47" s="144"/>
    </row>
    <row r="48" spans="1:24" ht="15.75" customHeight="1">
      <c r="A48" s="140"/>
      <c r="B48" s="141"/>
      <c r="C48" s="141"/>
      <c r="R48" s="144"/>
    </row>
    <row r="49" spans="1:18" ht="15.75" customHeight="1">
      <c r="A49" s="140"/>
      <c r="B49" s="141"/>
      <c r="C49" s="141"/>
      <c r="R49" s="144"/>
    </row>
    <row r="50" spans="1:18" ht="15.75" customHeight="1">
      <c r="A50" s="140"/>
      <c r="B50" s="141"/>
      <c r="C50" s="141"/>
      <c r="R50" s="144"/>
    </row>
    <row r="51" spans="1:18" ht="15.75" customHeight="1">
      <c r="A51" s="140"/>
      <c r="B51" s="141"/>
      <c r="C51" s="141"/>
      <c r="R51" s="144"/>
    </row>
    <row r="52" spans="1:18" ht="15.75" customHeight="1">
      <c r="A52" s="140"/>
      <c r="B52" s="141"/>
      <c r="C52" s="141"/>
      <c r="R52" s="144"/>
    </row>
    <row r="53" spans="1:18" ht="15.75" customHeight="1">
      <c r="A53" s="140"/>
      <c r="B53" s="141"/>
      <c r="C53" s="141"/>
      <c r="R53" s="144"/>
    </row>
    <row r="54" spans="1:18" ht="15.75" customHeight="1">
      <c r="A54" s="140"/>
      <c r="B54" s="141"/>
      <c r="C54" s="141"/>
      <c r="R54" s="144"/>
    </row>
    <row r="55" spans="1:18" ht="15.75" customHeight="1">
      <c r="A55" s="140"/>
      <c r="B55" s="141"/>
      <c r="C55" s="141"/>
      <c r="R55" s="144"/>
    </row>
    <row r="56" spans="1:18" ht="15.75" customHeight="1">
      <c r="A56" s="140"/>
      <c r="B56" s="141"/>
      <c r="C56" s="141"/>
      <c r="R56" s="144"/>
    </row>
    <row r="57" spans="1:18" ht="15.75" customHeight="1">
      <c r="A57" s="140"/>
      <c r="B57" s="141"/>
      <c r="C57" s="141"/>
      <c r="R57" s="144"/>
    </row>
    <row r="58" spans="1:18" ht="15.75" customHeight="1">
      <c r="A58" s="140"/>
      <c r="B58" s="141"/>
      <c r="C58" s="141"/>
      <c r="R58" s="144"/>
    </row>
    <row r="59" spans="1:18" ht="15.75" customHeight="1">
      <c r="A59" s="140"/>
      <c r="B59" s="141"/>
      <c r="C59" s="141"/>
      <c r="R59" s="144"/>
    </row>
    <row r="60" spans="1:18" ht="15.75" customHeight="1">
      <c r="A60" s="140"/>
      <c r="B60" s="141"/>
      <c r="C60" s="141"/>
      <c r="R60" s="144"/>
    </row>
    <row r="61" spans="1:18" ht="15.75" customHeight="1">
      <c r="A61" s="140"/>
      <c r="B61" s="141"/>
      <c r="C61" s="141"/>
      <c r="R61" s="144"/>
    </row>
    <row r="62" spans="1:18" ht="15.75" customHeight="1">
      <c r="A62" s="140"/>
      <c r="B62" s="141"/>
      <c r="C62" s="141"/>
      <c r="R62" s="144"/>
    </row>
    <row r="63" spans="1:18" ht="15.75" customHeight="1">
      <c r="A63" s="140"/>
      <c r="B63" s="141"/>
      <c r="C63" s="141"/>
      <c r="R63" s="144"/>
    </row>
    <row r="64" spans="1:18" ht="15.75" customHeight="1">
      <c r="A64" s="140"/>
      <c r="B64" s="141"/>
      <c r="C64" s="141"/>
      <c r="R64" s="144"/>
    </row>
    <row r="65" spans="1:18" ht="15.75" customHeight="1">
      <c r="A65" s="140"/>
      <c r="B65" s="141"/>
      <c r="C65" s="141"/>
      <c r="R65" s="144"/>
    </row>
    <row r="66" spans="1:18" ht="15.75" customHeight="1">
      <c r="A66" s="140"/>
      <c r="B66" s="141"/>
      <c r="C66" s="141"/>
      <c r="R66" s="144"/>
    </row>
    <row r="67" spans="1:18" ht="15.75" customHeight="1">
      <c r="A67" s="140"/>
      <c r="B67" s="141"/>
      <c r="C67" s="141"/>
      <c r="R67" s="144"/>
    </row>
    <row r="68" spans="1:18" ht="15.75" customHeight="1">
      <c r="A68" s="140"/>
      <c r="B68" s="141"/>
      <c r="C68" s="141"/>
      <c r="R68" s="144"/>
    </row>
    <row r="69" spans="1:18" ht="15.75" customHeight="1">
      <c r="A69" s="140"/>
      <c r="B69" s="141"/>
      <c r="C69" s="141"/>
      <c r="R69" s="144"/>
    </row>
    <row r="70" spans="1:18" ht="15.75" customHeight="1">
      <c r="A70" s="140"/>
      <c r="B70" s="141"/>
      <c r="C70" s="141"/>
      <c r="R70" s="144"/>
    </row>
    <row r="71" spans="1:18" ht="15.75" customHeight="1">
      <c r="A71" s="140"/>
      <c r="B71" s="141"/>
      <c r="C71" s="141"/>
      <c r="R71" s="144"/>
    </row>
    <row r="72" spans="1:18" ht="15.75" customHeight="1">
      <c r="A72" s="140"/>
      <c r="B72" s="141"/>
      <c r="C72" s="141"/>
      <c r="R72" s="144"/>
    </row>
    <row r="73" spans="1:18" ht="15.75" customHeight="1">
      <c r="A73" s="140"/>
      <c r="B73" s="141"/>
      <c r="C73" s="141"/>
      <c r="R73" s="144"/>
    </row>
    <row r="74" spans="1:18" ht="15.75" customHeight="1">
      <c r="A74" s="140"/>
      <c r="B74" s="141"/>
      <c r="C74" s="141"/>
      <c r="R74" s="144"/>
    </row>
    <row r="75" spans="1:18" ht="15.75" customHeight="1">
      <c r="A75" s="140"/>
      <c r="B75" s="141"/>
      <c r="C75" s="141"/>
      <c r="R75" s="144"/>
    </row>
    <row r="76" spans="1:18" ht="15.75" customHeight="1">
      <c r="A76" s="140"/>
      <c r="B76" s="141"/>
      <c r="C76" s="141"/>
      <c r="R76" s="144"/>
    </row>
    <row r="77" spans="1:18" ht="15.75" customHeight="1">
      <c r="A77" s="140"/>
      <c r="B77" s="141"/>
      <c r="C77" s="141"/>
      <c r="R77" s="144"/>
    </row>
    <row r="78" spans="1:18" ht="15.75" customHeight="1">
      <c r="A78" s="140"/>
      <c r="B78" s="141"/>
      <c r="C78" s="141"/>
      <c r="R78" s="144"/>
    </row>
    <row r="79" spans="1:18" ht="15.75" customHeight="1">
      <c r="A79" s="140"/>
      <c r="B79" s="141"/>
      <c r="C79" s="141"/>
      <c r="R79" s="144"/>
    </row>
    <row r="80" spans="1:18" ht="15.75" customHeight="1">
      <c r="A80" s="140"/>
      <c r="B80" s="141"/>
      <c r="C80" s="141"/>
      <c r="R80" s="144"/>
    </row>
    <row r="81" spans="1:18" ht="15.75" customHeight="1">
      <c r="A81" s="140"/>
      <c r="B81" s="141"/>
      <c r="C81" s="141"/>
      <c r="R81" s="144"/>
    </row>
    <row r="82" spans="1:18" ht="15.75" customHeight="1">
      <c r="A82" s="140"/>
      <c r="B82" s="141"/>
      <c r="C82" s="141"/>
      <c r="R82" s="144"/>
    </row>
    <row r="83" spans="1:18" ht="15.75" customHeight="1">
      <c r="A83" s="140"/>
      <c r="B83" s="141"/>
      <c r="C83" s="141"/>
      <c r="R83" s="144"/>
    </row>
    <row r="84" spans="1:18" ht="15.75" customHeight="1">
      <c r="A84" s="140"/>
      <c r="B84" s="141"/>
      <c r="C84" s="141"/>
      <c r="R84" s="144"/>
    </row>
    <row r="85" spans="1:18" ht="15.75" customHeight="1">
      <c r="A85" s="140"/>
      <c r="B85" s="141"/>
      <c r="C85" s="141"/>
      <c r="R85" s="144"/>
    </row>
    <row r="86" spans="1:18" ht="15.75" customHeight="1">
      <c r="A86" s="140"/>
      <c r="B86" s="141"/>
      <c r="C86" s="141"/>
      <c r="R86" s="144"/>
    </row>
    <row r="87" spans="1:18" ht="15.75" customHeight="1">
      <c r="A87" s="140"/>
      <c r="B87" s="141"/>
      <c r="C87" s="141"/>
      <c r="R87" s="144"/>
    </row>
    <row r="88" spans="1:18" ht="15.75" customHeight="1">
      <c r="A88" s="140"/>
      <c r="B88" s="141"/>
      <c r="C88" s="141"/>
      <c r="R88" s="144"/>
    </row>
    <row r="89" spans="1:18" ht="15.75" customHeight="1">
      <c r="A89" s="140"/>
      <c r="B89" s="141"/>
      <c r="C89" s="141"/>
      <c r="R89" s="144"/>
    </row>
    <row r="90" spans="1:18" ht="15.75" customHeight="1">
      <c r="A90" s="140"/>
      <c r="B90" s="141"/>
      <c r="C90" s="141"/>
      <c r="R90" s="144"/>
    </row>
    <row r="91" spans="1:18" ht="15.75" customHeight="1">
      <c r="A91" s="140"/>
      <c r="B91" s="141"/>
      <c r="C91" s="141"/>
      <c r="R91" s="144"/>
    </row>
    <row r="92" spans="1:18" ht="15.75" customHeight="1">
      <c r="A92" s="140"/>
      <c r="B92" s="141"/>
      <c r="C92" s="141"/>
      <c r="R92" s="144"/>
    </row>
    <row r="93" spans="1:18" ht="15.75" customHeight="1">
      <c r="A93" s="140"/>
      <c r="B93" s="141"/>
      <c r="C93" s="141"/>
      <c r="R93" s="144"/>
    </row>
    <row r="94" spans="1:18" ht="15.75" customHeight="1">
      <c r="A94" s="140"/>
      <c r="B94" s="141"/>
      <c r="C94" s="141"/>
      <c r="R94" s="144"/>
    </row>
    <row r="95" spans="1:18" ht="15.75" customHeight="1">
      <c r="A95" s="140"/>
      <c r="B95" s="141"/>
      <c r="C95" s="141"/>
      <c r="R95" s="144"/>
    </row>
    <row r="96" spans="1:18" ht="15.75" customHeight="1">
      <c r="A96" s="140"/>
      <c r="B96" s="141"/>
      <c r="C96" s="141"/>
      <c r="R96" s="144"/>
    </row>
    <row r="97" spans="1:18" ht="15.75" customHeight="1">
      <c r="A97" s="140"/>
      <c r="B97" s="141"/>
      <c r="C97" s="141"/>
      <c r="R97" s="144"/>
    </row>
    <row r="98" spans="1:18" ht="15.75" customHeight="1">
      <c r="A98" s="140"/>
      <c r="B98" s="141"/>
      <c r="C98" s="141"/>
      <c r="R98" s="144"/>
    </row>
    <row r="99" spans="1:18" ht="15.75" customHeight="1">
      <c r="A99" s="140"/>
      <c r="B99" s="141"/>
      <c r="C99" s="141"/>
      <c r="R99" s="144"/>
    </row>
    <row r="100" spans="1:18" ht="15.75" customHeight="1">
      <c r="A100" s="140"/>
      <c r="B100" s="141"/>
      <c r="C100" s="141"/>
      <c r="R100" s="144"/>
    </row>
    <row r="101" spans="1:18" ht="15.75" customHeight="1">
      <c r="A101" s="140"/>
      <c r="B101" s="141"/>
      <c r="C101" s="141"/>
      <c r="R101" s="144"/>
    </row>
    <row r="102" spans="1:18" ht="15.75" customHeight="1">
      <c r="A102" s="140"/>
      <c r="B102" s="141"/>
      <c r="C102" s="141"/>
      <c r="R102" s="144"/>
    </row>
    <row r="103" spans="1:18" ht="15.75" customHeight="1">
      <c r="A103" s="140"/>
      <c r="B103" s="141"/>
      <c r="C103" s="141"/>
      <c r="R103" s="144"/>
    </row>
    <row r="104" spans="1:18" ht="15.75" customHeight="1">
      <c r="A104" s="140"/>
      <c r="B104" s="141"/>
      <c r="C104" s="141"/>
      <c r="R104" s="144"/>
    </row>
    <row r="105" spans="1:18" ht="15.75" customHeight="1">
      <c r="A105" s="140"/>
      <c r="B105" s="141"/>
      <c r="C105" s="141"/>
      <c r="R105" s="144"/>
    </row>
    <row r="106" spans="1:18" ht="15.75" customHeight="1">
      <c r="A106" s="140"/>
      <c r="B106" s="141"/>
      <c r="C106" s="141"/>
      <c r="R106" s="144"/>
    </row>
    <row r="107" spans="1:18" ht="15.75" customHeight="1">
      <c r="A107" s="140"/>
      <c r="B107" s="141"/>
      <c r="C107" s="141"/>
      <c r="R107" s="144"/>
    </row>
    <row r="108" spans="1:18" ht="15.75" customHeight="1">
      <c r="A108" s="140"/>
      <c r="B108" s="141"/>
      <c r="C108" s="141"/>
      <c r="R108" s="144"/>
    </row>
    <row r="109" spans="1:18" ht="15.75" customHeight="1">
      <c r="A109" s="140"/>
      <c r="B109" s="141"/>
      <c r="C109" s="141"/>
      <c r="R109" s="144"/>
    </row>
    <row r="110" spans="1:18" ht="15.75" customHeight="1">
      <c r="A110" s="140"/>
      <c r="B110" s="141"/>
      <c r="C110" s="141"/>
      <c r="R110" s="144"/>
    </row>
    <row r="111" spans="1:18" ht="15.75" customHeight="1">
      <c r="A111" s="140"/>
      <c r="B111" s="141"/>
      <c r="C111" s="141"/>
      <c r="R111" s="144"/>
    </row>
    <row r="112" spans="1:18" ht="15.75" customHeight="1">
      <c r="A112" s="140"/>
      <c r="B112" s="141"/>
      <c r="C112" s="141"/>
      <c r="R112" s="144"/>
    </row>
    <row r="113" spans="1:18" ht="15.75" customHeight="1">
      <c r="A113" s="140"/>
      <c r="B113" s="141"/>
      <c r="C113" s="141"/>
      <c r="R113" s="144"/>
    </row>
    <row r="114" spans="1:18" ht="15.75" customHeight="1">
      <c r="A114" s="140"/>
      <c r="B114" s="141"/>
      <c r="C114" s="141"/>
      <c r="R114" s="144"/>
    </row>
    <row r="115" spans="1:18" ht="15.75" customHeight="1">
      <c r="A115" s="140"/>
      <c r="B115" s="141"/>
      <c r="C115" s="141"/>
      <c r="R115" s="144"/>
    </row>
    <row r="116" spans="1:18" ht="15.75" customHeight="1">
      <c r="A116" s="140"/>
      <c r="B116" s="141"/>
      <c r="C116" s="141"/>
      <c r="R116" s="144"/>
    </row>
    <row r="117" spans="1:18" ht="15.75" customHeight="1">
      <c r="A117" s="140"/>
      <c r="B117" s="141"/>
      <c r="C117" s="141"/>
      <c r="R117" s="144"/>
    </row>
    <row r="118" spans="1:18" ht="15.75" customHeight="1">
      <c r="A118" s="140"/>
      <c r="B118" s="141"/>
      <c r="C118" s="141"/>
      <c r="R118" s="144"/>
    </row>
    <row r="119" spans="1:18" ht="15.75" customHeight="1">
      <c r="A119" s="140"/>
      <c r="B119" s="141"/>
      <c r="C119" s="141"/>
      <c r="R119" s="144"/>
    </row>
    <row r="120" spans="1:18" ht="15.75" customHeight="1">
      <c r="A120" s="140"/>
      <c r="B120" s="141"/>
      <c r="C120" s="141"/>
      <c r="R120" s="144"/>
    </row>
    <row r="121" spans="1:18" ht="15.75" customHeight="1">
      <c r="A121" s="140"/>
      <c r="B121" s="141"/>
      <c r="C121" s="141"/>
      <c r="R121" s="144"/>
    </row>
    <row r="122" spans="1:18" ht="15.75" customHeight="1">
      <c r="A122" s="140"/>
      <c r="B122" s="141"/>
      <c r="C122" s="141"/>
      <c r="R122" s="144"/>
    </row>
    <row r="123" spans="1:18" ht="15.75" customHeight="1">
      <c r="A123" s="140"/>
      <c r="B123" s="141"/>
      <c r="C123" s="141"/>
      <c r="R123" s="144"/>
    </row>
    <row r="124" spans="1:18" ht="15.75" customHeight="1">
      <c r="A124" s="140"/>
      <c r="B124" s="141"/>
      <c r="C124" s="141"/>
      <c r="R124" s="144"/>
    </row>
    <row r="125" spans="1:18" ht="15.75" customHeight="1">
      <c r="A125" s="140"/>
      <c r="B125" s="141"/>
      <c r="C125" s="141"/>
      <c r="R125" s="144"/>
    </row>
    <row r="126" spans="1:18" ht="15.75" customHeight="1">
      <c r="A126" s="140"/>
      <c r="B126" s="141"/>
      <c r="C126" s="141"/>
      <c r="R126" s="144"/>
    </row>
    <row r="127" spans="1:18" ht="15.75" customHeight="1">
      <c r="A127" s="140"/>
      <c r="B127" s="141"/>
      <c r="C127" s="141"/>
      <c r="R127" s="144"/>
    </row>
    <row r="128" spans="1:18" ht="15.75" customHeight="1">
      <c r="A128" s="140"/>
      <c r="B128" s="141"/>
      <c r="C128" s="141"/>
      <c r="R128" s="144"/>
    </row>
    <row r="129" spans="1:18" ht="15.75" customHeight="1">
      <c r="A129" s="140"/>
      <c r="B129" s="141"/>
      <c r="C129" s="141"/>
      <c r="R129" s="144"/>
    </row>
    <row r="130" spans="1:18" ht="15.75" customHeight="1">
      <c r="A130" s="140"/>
      <c r="B130" s="141"/>
      <c r="C130" s="141"/>
      <c r="R130" s="144"/>
    </row>
    <row r="131" spans="1:18" ht="15.75" customHeight="1">
      <c r="A131" s="140"/>
      <c r="B131" s="141"/>
      <c r="C131" s="141"/>
      <c r="R131" s="144"/>
    </row>
    <row r="132" spans="1:18" ht="15.75" customHeight="1">
      <c r="A132" s="140"/>
      <c r="B132" s="141"/>
      <c r="C132" s="141"/>
      <c r="R132" s="144"/>
    </row>
    <row r="133" spans="1:18" ht="15.75" customHeight="1">
      <c r="A133" s="140"/>
      <c r="B133" s="141"/>
      <c r="C133" s="141"/>
      <c r="R133" s="144"/>
    </row>
    <row r="134" spans="1:18" ht="15.75" customHeight="1">
      <c r="A134" s="140"/>
      <c r="B134" s="141"/>
      <c r="C134" s="141"/>
      <c r="R134" s="144"/>
    </row>
    <row r="135" spans="1:18" ht="15.75" customHeight="1">
      <c r="A135" s="140"/>
      <c r="B135" s="141"/>
      <c r="C135" s="141"/>
      <c r="R135" s="144"/>
    </row>
    <row r="136" spans="1:18" ht="15.75" customHeight="1">
      <c r="A136" s="140"/>
      <c r="B136" s="141"/>
      <c r="C136" s="141"/>
      <c r="R136" s="144"/>
    </row>
    <row r="137" spans="1:18" ht="15.75" customHeight="1">
      <c r="A137" s="140"/>
      <c r="B137" s="141"/>
      <c r="C137" s="141"/>
      <c r="R137" s="144"/>
    </row>
    <row r="138" spans="1:18" ht="15.75" customHeight="1">
      <c r="A138" s="140"/>
      <c r="B138" s="141"/>
      <c r="C138" s="141"/>
      <c r="R138" s="144"/>
    </row>
    <row r="139" spans="1:18" ht="15.75" customHeight="1">
      <c r="A139" s="140"/>
      <c r="B139" s="141"/>
      <c r="C139" s="141"/>
      <c r="R139" s="144"/>
    </row>
    <row r="140" spans="1:18" ht="15.75" customHeight="1">
      <c r="A140" s="140"/>
      <c r="B140" s="141"/>
      <c r="C140" s="141"/>
      <c r="R140" s="144"/>
    </row>
    <row r="141" spans="1:18" ht="15.75" customHeight="1">
      <c r="A141" s="140"/>
      <c r="B141" s="141"/>
      <c r="C141" s="141"/>
      <c r="R141" s="144"/>
    </row>
    <row r="142" spans="1:18" ht="15.75" customHeight="1">
      <c r="A142" s="140"/>
      <c r="B142" s="141"/>
      <c r="C142" s="141"/>
      <c r="R142" s="144"/>
    </row>
    <row r="143" spans="1:18" ht="15.75" customHeight="1">
      <c r="A143" s="140"/>
      <c r="B143" s="141"/>
      <c r="C143" s="141"/>
      <c r="R143" s="144"/>
    </row>
    <row r="144" spans="1:18" ht="15.75" customHeight="1">
      <c r="A144" s="140"/>
      <c r="B144" s="141"/>
      <c r="C144" s="141"/>
      <c r="R144" s="144"/>
    </row>
    <row r="145" spans="1:18" ht="15.75" customHeight="1">
      <c r="A145" s="140"/>
      <c r="B145" s="141"/>
      <c r="C145" s="141"/>
      <c r="R145" s="144"/>
    </row>
    <row r="146" spans="1:18" ht="15.75" customHeight="1">
      <c r="A146" s="140"/>
      <c r="B146" s="141"/>
      <c r="C146" s="141"/>
      <c r="R146" s="144"/>
    </row>
    <row r="147" spans="1:18" ht="15.75" customHeight="1">
      <c r="A147" s="140"/>
      <c r="B147" s="141"/>
      <c r="C147" s="141"/>
      <c r="R147" s="144"/>
    </row>
    <row r="148" spans="1:18" ht="15.75" customHeight="1">
      <c r="A148" s="140"/>
      <c r="B148" s="141"/>
      <c r="C148" s="141"/>
      <c r="R148" s="144"/>
    </row>
    <row r="149" spans="1:18" ht="15.75" customHeight="1">
      <c r="A149" s="140"/>
      <c r="B149" s="141"/>
      <c r="C149" s="141"/>
      <c r="R149" s="144"/>
    </row>
    <row r="150" spans="1:18" ht="15.75" customHeight="1">
      <c r="A150" s="140"/>
      <c r="B150" s="141"/>
      <c r="C150" s="141"/>
      <c r="R150" s="144"/>
    </row>
    <row r="151" spans="1:18" ht="15.75" customHeight="1">
      <c r="A151" s="140"/>
      <c r="B151" s="141"/>
      <c r="C151" s="141"/>
      <c r="R151" s="144"/>
    </row>
    <row r="152" spans="1:18" ht="15.75" customHeight="1">
      <c r="A152" s="140"/>
      <c r="B152" s="141"/>
      <c r="C152" s="141"/>
      <c r="R152" s="144"/>
    </row>
    <row r="153" spans="1:18" ht="15.75" customHeight="1">
      <c r="A153" s="140"/>
      <c r="B153" s="141"/>
      <c r="C153" s="141"/>
      <c r="R153" s="144"/>
    </row>
    <row r="154" spans="1:18" ht="15.75" customHeight="1">
      <c r="A154" s="140"/>
      <c r="B154" s="141"/>
      <c r="C154" s="141"/>
      <c r="R154" s="144"/>
    </row>
    <row r="155" spans="1:18" ht="15.75" customHeight="1">
      <c r="A155" s="140"/>
      <c r="B155" s="141"/>
      <c r="C155" s="141"/>
      <c r="R155" s="144"/>
    </row>
    <row r="156" spans="1:18" ht="15.75" customHeight="1">
      <c r="A156" s="140"/>
      <c r="B156" s="141"/>
      <c r="C156" s="141"/>
      <c r="R156" s="144"/>
    </row>
    <row r="157" spans="1:18" ht="15.75" customHeight="1">
      <c r="A157" s="140"/>
      <c r="B157" s="141"/>
      <c r="C157" s="141"/>
      <c r="R157" s="144"/>
    </row>
    <row r="158" spans="1:18" ht="15.75" customHeight="1">
      <c r="A158" s="140"/>
      <c r="B158" s="141"/>
      <c r="C158" s="141"/>
      <c r="R158" s="144"/>
    </row>
    <row r="159" spans="1:18" ht="15.75" customHeight="1">
      <c r="A159" s="140"/>
      <c r="B159" s="141"/>
      <c r="C159" s="141"/>
      <c r="R159" s="144"/>
    </row>
    <row r="160" spans="1:18" ht="15.75" customHeight="1">
      <c r="A160" s="140"/>
      <c r="B160" s="141"/>
      <c r="C160" s="141"/>
      <c r="R160" s="144"/>
    </row>
    <row r="161" spans="1:18" ht="15.75" customHeight="1">
      <c r="A161" s="140"/>
      <c r="B161" s="141"/>
      <c r="C161" s="141"/>
      <c r="R161" s="144"/>
    </row>
    <row r="162" spans="1:18" ht="15.75" customHeight="1">
      <c r="A162" s="140"/>
      <c r="B162" s="141"/>
      <c r="C162" s="141"/>
      <c r="R162" s="144"/>
    </row>
    <row r="163" spans="1:18" ht="15.75" customHeight="1">
      <c r="A163" s="140"/>
      <c r="B163" s="141"/>
      <c r="C163" s="141"/>
      <c r="R163" s="144"/>
    </row>
    <row r="164" spans="1:18" ht="15.75" customHeight="1">
      <c r="A164" s="140"/>
      <c r="B164" s="141"/>
      <c r="C164" s="141"/>
      <c r="R164" s="144"/>
    </row>
    <row r="165" spans="1:18" ht="15.75" customHeight="1">
      <c r="A165" s="140"/>
      <c r="B165" s="141"/>
      <c r="C165" s="141"/>
      <c r="R165" s="144"/>
    </row>
    <row r="166" spans="1:18" ht="15.75" customHeight="1">
      <c r="A166" s="140"/>
      <c r="B166" s="141"/>
      <c r="C166" s="141"/>
      <c r="R166" s="144"/>
    </row>
    <row r="167" spans="1:18" ht="15.75" customHeight="1">
      <c r="A167" s="140"/>
      <c r="B167" s="141"/>
      <c r="C167" s="141"/>
      <c r="R167" s="144"/>
    </row>
    <row r="168" spans="1:18" ht="15.75" customHeight="1">
      <c r="A168" s="140"/>
      <c r="B168" s="141"/>
      <c r="C168" s="141"/>
      <c r="R168" s="144"/>
    </row>
    <row r="169" spans="1:18" ht="15.75" customHeight="1">
      <c r="A169" s="140"/>
      <c r="B169" s="141"/>
      <c r="C169" s="141"/>
      <c r="R169" s="144"/>
    </row>
    <row r="170" spans="1:18" ht="15.75" customHeight="1">
      <c r="A170" s="140"/>
      <c r="B170" s="141"/>
      <c r="C170" s="141"/>
      <c r="R170" s="134"/>
    </row>
    <row r="171" spans="1:18" ht="15.75" customHeight="1">
      <c r="A171" s="140"/>
      <c r="B171" s="141"/>
      <c r="C171" s="141"/>
      <c r="R171" s="134"/>
    </row>
    <row r="172" spans="1:18" ht="15.75" customHeight="1">
      <c r="A172" s="140"/>
      <c r="B172" s="141"/>
      <c r="C172" s="141"/>
      <c r="R172" s="134"/>
    </row>
    <row r="173" spans="1:18" ht="15.75" customHeight="1">
      <c r="A173" s="140"/>
      <c r="B173" s="141"/>
      <c r="C173" s="141"/>
      <c r="R173" s="134"/>
    </row>
    <row r="174" spans="1:18" ht="15.75" customHeight="1">
      <c r="A174" s="140"/>
      <c r="B174" s="141"/>
      <c r="C174" s="141"/>
      <c r="R174" s="134"/>
    </row>
    <row r="175" spans="1:18" ht="15.75" customHeight="1">
      <c r="A175" s="140"/>
      <c r="B175" s="141"/>
      <c r="C175" s="141"/>
      <c r="R175" s="134"/>
    </row>
    <row r="176" spans="1:18" ht="15.75" customHeight="1">
      <c r="A176" s="140"/>
      <c r="B176" s="141"/>
      <c r="C176" s="141"/>
      <c r="R176" s="134"/>
    </row>
    <row r="177" spans="1:18" ht="15.75" customHeight="1">
      <c r="A177" s="140"/>
      <c r="B177" s="141"/>
      <c r="C177" s="141"/>
      <c r="R177" s="134"/>
    </row>
    <row r="178" spans="1:18" ht="15.75" customHeight="1">
      <c r="A178" s="140"/>
      <c r="B178" s="141"/>
      <c r="C178" s="141"/>
      <c r="R178" s="134"/>
    </row>
    <row r="179" spans="1:18" ht="15.75" customHeight="1">
      <c r="A179" s="140"/>
      <c r="B179" s="141"/>
      <c r="C179" s="141"/>
      <c r="R179" s="134"/>
    </row>
    <row r="180" spans="1:18" ht="15.75" customHeight="1">
      <c r="A180" s="140"/>
      <c r="B180" s="141"/>
      <c r="C180" s="141"/>
      <c r="R180" s="134"/>
    </row>
    <row r="181" spans="1:18" ht="15.75" customHeight="1">
      <c r="A181" s="140"/>
      <c r="B181" s="141"/>
      <c r="C181" s="141"/>
      <c r="R181" s="134"/>
    </row>
    <row r="182" spans="1:18" ht="15.75" customHeight="1">
      <c r="A182" s="140"/>
      <c r="B182" s="141"/>
      <c r="C182" s="141"/>
      <c r="R182" s="134"/>
    </row>
    <row r="183" spans="1:18" ht="15.75" customHeight="1">
      <c r="A183" s="140"/>
      <c r="B183" s="141"/>
      <c r="C183" s="141"/>
      <c r="R183" s="134"/>
    </row>
    <row r="184" spans="1:18" ht="15.75" customHeight="1">
      <c r="A184" s="140"/>
      <c r="B184" s="141"/>
      <c r="C184" s="141"/>
      <c r="R184" s="134"/>
    </row>
    <row r="185" spans="1:18" ht="15.75" customHeight="1">
      <c r="A185" s="140"/>
      <c r="B185" s="141"/>
      <c r="C185" s="141"/>
      <c r="R185" s="134"/>
    </row>
    <row r="186" spans="1:18" ht="15.75" customHeight="1">
      <c r="A186" s="140"/>
      <c r="B186" s="141"/>
      <c r="C186" s="141"/>
      <c r="R186" s="134"/>
    </row>
    <row r="187" spans="1:18" ht="15.75" customHeight="1">
      <c r="A187" s="140"/>
      <c r="B187" s="141"/>
      <c r="C187" s="141"/>
      <c r="R187" s="134"/>
    </row>
    <row r="188" spans="1:18" ht="15.75" customHeight="1">
      <c r="A188" s="140"/>
      <c r="B188" s="141"/>
      <c r="C188" s="141"/>
      <c r="R188" s="134"/>
    </row>
    <row r="189" spans="1:18" ht="15.75" customHeight="1">
      <c r="A189" s="140"/>
      <c r="B189" s="141"/>
      <c r="C189" s="141"/>
      <c r="R189" s="134"/>
    </row>
    <row r="190" spans="1:18" ht="15.75" customHeight="1">
      <c r="A190" s="140"/>
      <c r="B190" s="141"/>
      <c r="C190" s="141"/>
      <c r="R190" s="134"/>
    </row>
    <row r="191" spans="1:18" ht="15.75" customHeight="1">
      <c r="A191" s="140"/>
      <c r="B191" s="141"/>
      <c r="C191" s="141"/>
      <c r="R191" s="134"/>
    </row>
    <row r="192" spans="1:18" ht="15.75" customHeight="1">
      <c r="A192" s="140"/>
      <c r="B192" s="141"/>
      <c r="C192" s="141"/>
      <c r="R192" s="134"/>
    </row>
    <row r="193" spans="1:18" ht="15.75" customHeight="1">
      <c r="A193" s="140"/>
      <c r="B193" s="141"/>
      <c r="C193" s="141"/>
      <c r="R193" s="134"/>
    </row>
    <row r="194" spans="1:18" ht="15.75" customHeight="1">
      <c r="A194" s="140"/>
      <c r="B194" s="141"/>
      <c r="C194" s="141"/>
      <c r="R194" s="134"/>
    </row>
    <row r="195" spans="1:18" ht="15.75" customHeight="1">
      <c r="A195" s="140"/>
      <c r="B195" s="141"/>
      <c r="C195" s="141"/>
      <c r="R195" s="134"/>
    </row>
    <row r="196" spans="1:18" ht="15.75" customHeight="1">
      <c r="A196" s="140"/>
      <c r="B196" s="141"/>
      <c r="C196" s="141"/>
      <c r="R196" s="134"/>
    </row>
    <row r="197" spans="1:18" ht="15.75" customHeight="1">
      <c r="A197" s="140"/>
      <c r="B197" s="141"/>
      <c r="C197" s="141"/>
      <c r="R197" s="134"/>
    </row>
    <row r="198" spans="1:18" ht="15.75" customHeight="1">
      <c r="A198" s="140"/>
      <c r="B198" s="141"/>
      <c r="C198" s="141"/>
      <c r="R198" s="134"/>
    </row>
    <row r="199" spans="1:18" ht="15.75" customHeight="1">
      <c r="A199" s="140"/>
      <c r="B199" s="141"/>
      <c r="C199" s="141"/>
      <c r="R199" s="134"/>
    </row>
    <row r="200" spans="1:18" ht="15.75" customHeight="1">
      <c r="A200" s="140"/>
      <c r="B200" s="141"/>
      <c r="C200" s="141"/>
      <c r="R200" s="134"/>
    </row>
    <row r="201" spans="1:18" ht="15.75" customHeight="1">
      <c r="A201" s="140"/>
      <c r="B201" s="141"/>
      <c r="C201" s="141"/>
      <c r="R201" s="134"/>
    </row>
    <row r="202" spans="1:18" ht="15.75" customHeight="1">
      <c r="A202" s="140"/>
      <c r="B202" s="141"/>
      <c r="C202" s="141"/>
      <c r="R202" s="134"/>
    </row>
    <row r="203" spans="1:18" ht="15.75" customHeight="1">
      <c r="A203" s="140"/>
      <c r="B203" s="141"/>
      <c r="C203" s="141"/>
      <c r="R203" s="134"/>
    </row>
    <row r="204" spans="1:18" ht="15.75" customHeight="1">
      <c r="A204" s="140"/>
      <c r="B204" s="141"/>
      <c r="C204" s="141"/>
      <c r="R204" s="134"/>
    </row>
    <row r="205" spans="1:18" ht="15.75" customHeight="1">
      <c r="A205" s="140"/>
      <c r="B205" s="141"/>
      <c r="C205" s="141"/>
      <c r="R205" s="134"/>
    </row>
    <row r="206" spans="1:18" ht="15.75" customHeight="1">
      <c r="A206" s="140"/>
      <c r="B206" s="141"/>
      <c r="C206" s="141"/>
      <c r="R206" s="134"/>
    </row>
    <row r="207" spans="1:18" ht="15.75" customHeight="1">
      <c r="A207" s="140"/>
      <c r="B207" s="141"/>
      <c r="C207" s="141"/>
      <c r="R207" s="134"/>
    </row>
    <row r="208" spans="1:18" ht="15.75" customHeight="1">
      <c r="A208" s="140"/>
      <c r="B208" s="141"/>
      <c r="C208" s="141"/>
      <c r="R208" s="134"/>
    </row>
    <row r="209" spans="1:18" ht="15.75" customHeight="1">
      <c r="A209" s="140"/>
      <c r="B209" s="141"/>
      <c r="C209" s="141"/>
      <c r="R209" s="134"/>
    </row>
    <row r="210" spans="1:18" ht="15.75" customHeight="1">
      <c r="A210" s="140"/>
      <c r="B210" s="141"/>
      <c r="C210" s="141"/>
      <c r="R210" s="134"/>
    </row>
    <row r="211" spans="1:18" ht="15.75" customHeight="1">
      <c r="A211" s="140"/>
      <c r="B211" s="141"/>
      <c r="C211" s="141"/>
      <c r="R211" s="134"/>
    </row>
    <row r="212" spans="1:18" ht="15.75" customHeight="1">
      <c r="A212" s="140"/>
      <c r="B212" s="141"/>
      <c r="C212" s="141"/>
      <c r="R212" s="134"/>
    </row>
    <row r="213" spans="1:18" ht="15.75" customHeight="1">
      <c r="A213" s="140"/>
      <c r="B213" s="141"/>
      <c r="C213" s="141"/>
      <c r="R213" s="134"/>
    </row>
    <row r="214" spans="1:18" ht="15.75" customHeight="1">
      <c r="A214" s="140"/>
      <c r="B214" s="141"/>
      <c r="C214" s="141"/>
      <c r="R214" s="134"/>
    </row>
    <row r="215" spans="1:18" ht="15.75" customHeight="1">
      <c r="A215" s="140"/>
      <c r="B215" s="141"/>
      <c r="C215" s="141"/>
      <c r="R215" s="134"/>
    </row>
    <row r="216" spans="1:18" ht="15.75" customHeight="1">
      <c r="A216" s="140"/>
      <c r="B216" s="141"/>
      <c r="C216" s="141"/>
      <c r="R216" s="134"/>
    </row>
    <row r="217" spans="1:18" ht="15.75" customHeight="1">
      <c r="A217" s="140"/>
      <c r="B217" s="141"/>
      <c r="C217" s="141"/>
      <c r="R217" s="134"/>
    </row>
    <row r="218" spans="1:18" ht="15.75" customHeight="1">
      <c r="A218" s="140"/>
      <c r="B218" s="141"/>
      <c r="C218" s="141"/>
      <c r="R218" s="134"/>
    </row>
    <row r="219" spans="1:18" ht="15.75" customHeight="1">
      <c r="A219" s="140"/>
      <c r="B219" s="141"/>
      <c r="C219" s="141"/>
      <c r="R219" s="134"/>
    </row>
    <row r="220" spans="1:18" ht="15.75" customHeight="1">
      <c r="A220" s="140"/>
      <c r="B220" s="141"/>
      <c r="C220" s="141"/>
      <c r="R220" s="134"/>
    </row>
    <row r="221" spans="1:18" ht="15.75" customHeight="1">
      <c r="A221" s="140"/>
      <c r="B221" s="141"/>
      <c r="C221" s="141"/>
      <c r="R221" s="134"/>
    </row>
    <row r="222" spans="1:18" ht="15.75" customHeight="1">
      <c r="A222" s="140"/>
      <c r="B222" s="141"/>
      <c r="C222" s="141"/>
      <c r="R222" s="134"/>
    </row>
    <row r="223" spans="1:18" ht="15.75" customHeight="1">
      <c r="A223" s="140"/>
      <c r="B223" s="141"/>
      <c r="C223" s="141"/>
      <c r="R223" s="134"/>
    </row>
    <row r="224" spans="1:18" ht="15.75" customHeight="1">
      <c r="A224" s="140"/>
      <c r="B224" s="141"/>
      <c r="C224" s="141"/>
      <c r="R224" s="134"/>
    </row>
    <row r="225" spans="1:18" ht="15.75" customHeight="1">
      <c r="A225" s="140"/>
      <c r="B225" s="141"/>
      <c r="C225" s="141"/>
      <c r="R225" s="134"/>
    </row>
    <row r="226" spans="1:18" ht="15.75" customHeight="1">
      <c r="A226" s="140"/>
      <c r="B226" s="141"/>
      <c r="C226" s="141"/>
      <c r="R226" s="134"/>
    </row>
    <row r="227" spans="1:18" ht="15.75" customHeight="1">
      <c r="A227" s="140"/>
      <c r="B227" s="141"/>
      <c r="C227" s="141"/>
      <c r="R227" s="134"/>
    </row>
    <row r="228" spans="1:18" ht="15.75" customHeight="1">
      <c r="A228" s="140"/>
      <c r="B228" s="141"/>
      <c r="C228" s="141"/>
      <c r="R228" s="134"/>
    </row>
    <row r="229" spans="1:18" ht="15.75" customHeight="1">
      <c r="A229" s="140"/>
      <c r="B229" s="141"/>
      <c r="C229" s="141"/>
      <c r="R229" s="134"/>
    </row>
    <row r="230" spans="1:18" ht="15.75" customHeight="1">
      <c r="A230" s="140"/>
      <c r="B230" s="141"/>
      <c r="C230" s="141"/>
      <c r="R230" s="134"/>
    </row>
    <row r="231" spans="1:18" ht="16.5">
      <c r="A231" s="140"/>
      <c r="B231" s="141"/>
      <c r="C231" s="141"/>
      <c r="R231" s="134"/>
    </row>
    <row r="232" spans="1:18" ht="16.5">
      <c r="A232" s="140"/>
      <c r="B232" s="141"/>
      <c r="C232" s="141"/>
      <c r="R232" s="134"/>
    </row>
    <row r="233" spans="1:18" ht="16.5">
      <c r="A233" s="140"/>
      <c r="B233" s="141"/>
      <c r="C233" s="141"/>
      <c r="R233" s="134"/>
    </row>
    <row r="234" spans="1:18" ht="16.5">
      <c r="A234" s="140"/>
      <c r="B234" s="141"/>
      <c r="C234" s="141"/>
      <c r="R234" s="134"/>
    </row>
    <row r="235" spans="1:18" ht="16.5">
      <c r="A235" s="140"/>
      <c r="B235" s="141"/>
      <c r="C235" s="141"/>
      <c r="R235" s="134"/>
    </row>
    <row r="236" spans="1:18" ht="16.5">
      <c r="A236" s="140"/>
      <c r="B236" s="141"/>
      <c r="C236" s="141"/>
      <c r="R236" s="134"/>
    </row>
    <row r="237" spans="1:18" ht="16.5">
      <c r="A237" s="140"/>
      <c r="B237" s="141"/>
      <c r="C237" s="141"/>
      <c r="R237" s="134"/>
    </row>
    <row r="238" spans="1:18" ht="16.5">
      <c r="A238" s="140"/>
      <c r="B238" s="141"/>
      <c r="C238" s="141"/>
      <c r="R238" s="134"/>
    </row>
    <row r="239" spans="1:18" ht="16.5">
      <c r="A239" s="140"/>
      <c r="B239" s="141"/>
      <c r="C239" s="141"/>
      <c r="R239" s="134"/>
    </row>
    <row r="240" spans="1:18" ht="16.5">
      <c r="A240" s="140"/>
      <c r="B240" s="141"/>
      <c r="C240" s="141"/>
      <c r="R240" s="134"/>
    </row>
    <row r="241" spans="1:18" ht="16.5">
      <c r="A241" s="140"/>
      <c r="B241" s="141"/>
      <c r="C241" s="141"/>
      <c r="R241" s="134"/>
    </row>
    <row r="242" spans="1:18" ht="16.5">
      <c r="A242" s="140"/>
      <c r="B242" s="141"/>
      <c r="C242" s="141"/>
      <c r="R242" s="134"/>
    </row>
    <row r="243" spans="1:18" ht="16.5">
      <c r="A243" s="140"/>
      <c r="B243" s="141"/>
      <c r="C243" s="141"/>
      <c r="R243" s="134"/>
    </row>
    <row r="244" spans="1:18" ht="16.5">
      <c r="A244" s="140"/>
      <c r="B244" s="141"/>
      <c r="C244" s="141"/>
      <c r="R244" s="134"/>
    </row>
    <row r="245" spans="1:18" ht="16.5">
      <c r="A245" s="140"/>
      <c r="B245" s="141"/>
      <c r="C245" s="141"/>
      <c r="R245" s="134"/>
    </row>
    <row r="246" spans="1:18" ht="16.5">
      <c r="A246" s="140"/>
      <c r="B246" s="141"/>
      <c r="C246" s="141"/>
      <c r="R246" s="134"/>
    </row>
    <row r="247" spans="1:18" ht="16.5">
      <c r="A247" s="140"/>
      <c r="B247" s="141"/>
      <c r="C247" s="141"/>
      <c r="R247" s="134"/>
    </row>
    <row r="248" spans="1:18" ht="16.5">
      <c r="A248" s="140"/>
      <c r="B248" s="141"/>
      <c r="C248" s="141"/>
      <c r="R248" s="134"/>
    </row>
    <row r="249" spans="1:18" ht="16.5">
      <c r="A249" s="140"/>
      <c r="B249" s="141"/>
      <c r="C249" s="141"/>
      <c r="R249" s="134"/>
    </row>
    <row r="250" spans="1:18" ht="16.5">
      <c r="A250" s="140"/>
      <c r="B250" s="141"/>
      <c r="C250" s="141"/>
      <c r="R250" s="134"/>
    </row>
    <row r="251" spans="1:18" ht="16.5">
      <c r="A251" s="140"/>
      <c r="B251" s="141"/>
      <c r="C251" s="141"/>
      <c r="R251" s="134"/>
    </row>
    <row r="252" spans="1:18" ht="16.5">
      <c r="A252" s="140"/>
      <c r="B252" s="141"/>
      <c r="C252" s="141"/>
      <c r="R252" s="134"/>
    </row>
    <row r="253" spans="1:18" ht="16.5">
      <c r="A253" s="140"/>
      <c r="B253" s="141"/>
      <c r="C253" s="141"/>
      <c r="R253" s="134"/>
    </row>
    <row r="254" spans="1:18" ht="16.5">
      <c r="A254" s="140"/>
      <c r="B254" s="141"/>
      <c r="C254" s="141"/>
      <c r="R254" s="134"/>
    </row>
    <row r="255" spans="1:18" ht="16.5">
      <c r="A255" s="140"/>
      <c r="B255" s="141"/>
      <c r="C255" s="141"/>
      <c r="R255" s="134"/>
    </row>
    <row r="256" spans="1:18" ht="16.5">
      <c r="A256" s="140"/>
      <c r="B256" s="141"/>
      <c r="C256" s="141"/>
      <c r="R256" s="134"/>
    </row>
    <row r="257" spans="1:18" ht="16.5">
      <c r="A257" s="140"/>
      <c r="B257" s="141"/>
      <c r="C257" s="141"/>
      <c r="R257" s="134"/>
    </row>
    <row r="258" spans="1:18" ht="16.5">
      <c r="A258" s="140"/>
      <c r="B258" s="141"/>
      <c r="C258" s="141"/>
      <c r="R258" s="134"/>
    </row>
    <row r="259" spans="1:18" ht="16.5">
      <c r="A259" s="140"/>
      <c r="B259" s="141"/>
      <c r="C259" s="141"/>
      <c r="R259" s="134"/>
    </row>
    <row r="260" spans="1:18" ht="16.5">
      <c r="A260" s="140"/>
      <c r="B260" s="141"/>
      <c r="C260" s="141"/>
      <c r="R260" s="134"/>
    </row>
    <row r="261" spans="1:18" ht="16.5">
      <c r="A261" s="140"/>
      <c r="B261" s="141"/>
      <c r="C261" s="141"/>
      <c r="R261" s="134"/>
    </row>
    <row r="262" spans="1:18" ht="16.5">
      <c r="A262" s="140"/>
      <c r="B262" s="141"/>
      <c r="C262" s="141"/>
      <c r="R262" s="134"/>
    </row>
    <row r="263" spans="1:18" ht="16.5">
      <c r="A263" s="140"/>
      <c r="B263" s="141"/>
      <c r="C263" s="141"/>
      <c r="R263" s="134"/>
    </row>
    <row r="264" spans="1:18" ht="16.5">
      <c r="A264" s="140"/>
      <c r="B264" s="141"/>
      <c r="C264" s="141"/>
      <c r="R264" s="134"/>
    </row>
    <row r="265" spans="1:18" ht="16.5">
      <c r="A265" s="140"/>
      <c r="B265" s="141"/>
      <c r="C265" s="141"/>
      <c r="R265" s="134"/>
    </row>
    <row r="266" spans="1:18" ht="16.5">
      <c r="A266" s="140"/>
      <c r="B266" s="141"/>
      <c r="C266" s="141"/>
      <c r="R266" s="134"/>
    </row>
    <row r="267" spans="1:18" ht="16.5">
      <c r="A267" s="140"/>
      <c r="B267" s="141"/>
      <c r="C267" s="141"/>
      <c r="R267" s="134"/>
    </row>
    <row r="268" spans="1:18" ht="16.5">
      <c r="A268" s="140"/>
      <c r="B268" s="141"/>
      <c r="C268" s="141"/>
      <c r="R268" s="134"/>
    </row>
    <row r="269" spans="1:18" ht="16.5">
      <c r="A269" s="140"/>
      <c r="B269" s="141"/>
      <c r="C269" s="141"/>
      <c r="R269" s="134"/>
    </row>
    <row r="270" spans="1:18" ht="16.5">
      <c r="A270" s="140"/>
      <c r="B270" s="141"/>
      <c r="C270" s="141"/>
      <c r="R270" s="134"/>
    </row>
    <row r="271" spans="1:18" ht="16.5">
      <c r="A271" s="140"/>
      <c r="B271" s="141"/>
      <c r="C271" s="141"/>
      <c r="R271" s="134"/>
    </row>
    <row r="272" spans="1:18" ht="16.5">
      <c r="A272" s="140"/>
      <c r="B272" s="141"/>
      <c r="C272" s="141"/>
      <c r="R272" s="134"/>
    </row>
    <row r="273" spans="1:18" ht="16.5">
      <c r="A273" s="140"/>
      <c r="B273" s="141"/>
      <c r="C273" s="141"/>
      <c r="R273" s="134"/>
    </row>
    <row r="274" spans="1:18" ht="16.5">
      <c r="A274" s="140"/>
      <c r="B274" s="141"/>
      <c r="C274" s="141"/>
      <c r="R274" s="134"/>
    </row>
    <row r="275" spans="1:18" ht="16.5">
      <c r="A275" s="140"/>
      <c r="B275" s="141"/>
      <c r="C275" s="141"/>
      <c r="R275" s="134"/>
    </row>
    <row r="276" spans="1:18" ht="16.5">
      <c r="A276" s="140"/>
      <c r="B276" s="141"/>
      <c r="C276" s="141"/>
      <c r="R276" s="134"/>
    </row>
    <row r="277" spans="1:18" ht="16.5">
      <c r="A277" s="140"/>
      <c r="B277" s="141"/>
      <c r="C277" s="141"/>
      <c r="R277" s="134"/>
    </row>
    <row r="278" spans="1:18" ht="16.5">
      <c r="A278" s="140"/>
      <c r="B278" s="141"/>
      <c r="C278" s="141"/>
      <c r="R278" s="134"/>
    </row>
    <row r="279" spans="1:18" ht="16.5">
      <c r="A279" s="140"/>
      <c r="B279" s="141"/>
      <c r="C279" s="141"/>
      <c r="R279" s="134"/>
    </row>
    <row r="280" spans="1:18" ht="16.5">
      <c r="A280" s="140"/>
      <c r="B280" s="141"/>
      <c r="C280" s="141"/>
      <c r="R280" s="134"/>
    </row>
    <row r="281" spans="1:18" ht="16.5">
      <c r="A281" s="140"/>
      <c r="B281" s="141"/>
      <c r="C281" s="141"/>
      <c r="R281" s="134"/>
    </row>
    <row r="282" spans="1:18" ht="16.5">
      <c r="A282" s="140"/>
      <c r="B282" s="141"/>
      <c r="C282" s="141"/>
      <c r="R282" s="134"/>
    </row>
    <row r="283" spans="1:18" ht="16.5">
      <c r="A283" s="140"/>
      <c r="B283" s="141"/>
      <c r="C283" s="141"/>
      <c r="R283" s="134"/>
    </row>
    <row r="284" spans="1:18" ht="16.5">
      <c r="A284" s="140"/>
      <c r="B284" s="141"/>
      <c r="C284" s="141"/>
      <c r="R284" s="134"/>
    </row>
    <row r="285" spans="1:18" ht="16.5">
      <c r="A285" s="140"/>
      <c r="B285" s="141"/>
      <c r="C285" s="141"/>
      <c r="R285" s="134"/>
    </row>
    <row r="286" spans="1:18" ht="16.5">
      <c r="A286" s="140"/>
      <c r="B286" s="141"/>
      <c r="C286" s="141"/>
      <c r="R286" s="134"/>
    </row>
    <row r="287" spans="1:18" ht="16.5">
      <c r="A287" s="140"/>
      <c r="B287" s="141"/>
      <c r="C287" s="141"/>
      <c r="R287" s="134"/>
    </row>
    <row r="288" spans="1:18" ht="16.5">
      <c r="A288" s="140"/>
      <c r="B288" s="141"/>
      <c r="C288" s="141"/>
      <c r="R288" s="134"/>
    </row>
    <row r="289" spans="1:18" ht="16.5">
      <c r="A289" s="140"/>
      <c r="B289" s="141"/>
      <c r="C289" s="141"/>
      <c r="R289" s="134"/>
    </row>
    <row r="290" spans="1:18" ht="16.5">
      <c r="A290" s="140"/>
      <c r="B290" s="141"/>
      <c r="C290" s="141"/>
      <c r="R290" s="134"/>
    </row>
    <row r="291" spans="1:18" ht="16.5">
      <c r="A291" s="140"/>
      <c r="B291" s="141"/>
      <c r="C291" s="141"/>
      <c r="R291" s="134"/>
    </row>
    <row r="292" spans="1:18" ht="16.5">
      <c r="A292" s="140"/>
      <c r="B292" s="141"/>
      <c r="C292" s="141"/>
      <c r="R292" s="134"/>
    </row>
    <row r="293" spans="1:18" ht="16.5">
      <c r="A293" s="140"/>
      <c r="B293" s="141"/>
      <c r="C293" s="141"/>
      <c r="R293" s="134"/>
    </row>
    <row r="294" spans="1:18" ht="16.5">
      <c r="A294" s="140"/>
      <c r="B294" s="141"/>
      <c r="C294" s="141"/>
      <c r="R294" s="134"/>
    </row>
    <row r="295" spans="1:18" ht="16.5">
      <c r="A295" s="140"/>
      <c r="B295" s="141"/>
      <c r="C295" s="141"/>
      <c r="R295" s="134"/>
    </row>
    <row r="296" spans="1:18" ht="16.5">
      <c r="A296" s="140"/>
      <c r="B296" s="141"/>
      <c r="C296" s="141"/>
      <c r="R296" s="134"/>
    </row>
    <row r="297" spans="1:18" ht="16.5">
      <c r="A297" s="140"/>
      <c r="B297" s="141"/>
      <c r="C297" s="141"/>
      <c r="R297" s="134"/>
    </row>
    <row r="298" spans="1:18" ht="16.5">
      <c r="A298" s="140"/>
      <c r="B298" s="141"/>
      <c r="C298" s="141"/>
      <c r="R298" s="134"/>
    </row>
    <row r="299" spans="1:18" ht="16.5">
      <c r="A299" s="140"/>
      <c r="B299" s="141"/>
      <c r="C299" s="141"/>
      <c r="R299" s="134"/>
    </row>
    <row r="300" spans="1:18" ht="16.5">
      <c r="A300" s="140"/>
      <c r="B300" s="141"/>
      <c r="C300" s="141"/>
      <c r="R300" s="134"/>
    </row>
    <row r="301" spans="1:18" ht="16.5">
      <c r="A301" s="140"/>
      <c r="B301" s="141"/>
      <c r="C301" s="141"/>
      <c r="R301" s="134"/>
    </row>
    <row r="302" spans="1:18" ht="16.5">
      <c r="A302" s="140"/>
      <c r="B302" s="141"/>
      <c r="C302" s="141"/>
      <c r="R302" s="134"/>
    </row>
    <row r="303" spans="1:18" ht="16.5">
      <c r="A303" s="140"/>
      <c r="B303" s="141"/>
      <c r="C303" s="141"/>
      <c r="R303" s="134"/>
    </row>
    <row r="304" spans="1:18" ht="16.5">
      <c r="A304" s="140"/>
      <c r="B304" s="141"/>
      <c r="C304" s="141"/>
      <c r="R304" s="134"/>
    </row>
    <row r="305" spans="1:18" ht="16.5">
      <c r="A305" s="140"/>
      <c r="B305" s="141"/>
      <c r="C305" s="141"/>
      <c r="R305" s="134"/>
    </row>
    <row r="306" spans="1:18" ht="16.5">
      <c r="A306" s="140"/>
      <c r="B306" s="141"/>
      <c r="C306" s="141"/>
      <c r="R306" s="134"/>
    </row>
    <row r="307" spans="1:18" ht="16.5">
      <c r="A307" s="140"/>
      <c r="B307" s="141"/>
      <c r="C307" s="141"/>
      <c r="R307" s="134"/>
    </row>
    <row r="308" spans="1:18" ht="16.5">
      <c r="A308" s="140"/>
      <c r="B308" s="141"/>
      <c r="C308" s="141"/>
      <c r="R308" s="134"/>
    </row>
    <row r="309" spans="1:18" ht="16.5">
      <c r="A309" s="140"/>
      <c r="B309" s="141"/>
      <c r="C309" s="141"/>
      <c r="R309" s="134"/>
    </row>
    <row r="310" spans="1:18" ht="16.5">
      <c r="A310" s="140"/>
      <c r="B310" s="141"/>
      <c r="C310" s="141"/>
      <c r="R310" s="134"/>
    </row>
    <row r="311" spans="1:18" ht="16.5">
      <c r="A311" s="140"/>
      <c r="B311" s="141"/>
      <c r="C311" s="141"/>
      <c r="R311" s="134"/>
    </row>
    <row r="312" spans="1:18" ht="16.5">
      <c r="A312" s="140"/>
      <c r="B312" s="141"/>
      <c r="C312" s="141"/>
      <c r="R312" s="134"/>
    </row>
    <row r="313" spans="1:18" ht="16.5">
      <c r="A313" s="140"/>
      <c r="B313" s="141"/>
      <c r="C313" s="141"/>
      <c r="R313" s="134"/>
    </row>
    <row r="314" spans="1:18" ht="16.5">
      <c r="A314" s="140"/>
      <c r="B314" s="141"/>
      <c r="C314" s="141"/>
      <c r="R314" s="134"/>
    </row>
    <row r="315" spans="1:18" ht="16.5">
      <c r="A315" s="140"/>
      <c r="B315" s="141"/>
      <c r="C315" s="141"/>
      <c r="R315" s="134"/>
    </row>
    <row r="316" spans="1:18" ht="16.5">
      <c r="A316" s="140"/>
      <c r="B316" s="141"/>
      <c r="C316" s="141"/>
      <c r="R316" s="134"/>
    </row>
    <row r="317" spans="1:18" ht="16.5">
      <c r="A317" s="140"/>
      <c r="B317" s="141"/>
      <c r="C317" s="141"/>
      <c r="R317" s="134"/>
    </row>
    <row r="318" spans="1:18" ht="16.5">
      <c r="A318" s="140"/>
      <c r="B318" s="141"/>
      <c r="C318" s="141"/>
      <c r="R318" s="134"/>
    </row>
    <row r="319" spans="1:18" ht="16.5">
      <c r="A319" s="140"/>
      <c r="B319" s="141"/>
      <c r="C319" s="141"/>
      <c r="R319" s="134"/>
    </row>
    <row r="320" spans="1:18" ht="16.5">
      <c r="A320" s="140"/>
      <c r="B320" s="141"/>
      <c r="C320" s="141"/>
      <c r="R320" s="134"/>
    </row>
    <row r="321" spans="1:18" ht="16.5">
      <c r="A321" s="140"/>
      <c r="B321" s="141"/>
      <c r="C321" s="141"/>
      <c r="R321" s="134"/>
    </row>
    <row r="322" spans="1:18" ht="16.5">
      <c r="A322" s="140"/>
      <c r="B322" s="141"/>
      <c r="C322" s="141"/>
      <c r="R322" s="134"/>
    </row>
    <row r="323" spans="1:18" ht="16.5">
      <c r="A323" s="140"/>
      <c r="B323" s="141"/>
      <c r="C323" s="141"/>
      <c r="R323" s="134"/>
    </row>
    <row r="324" spans="1:18" ht="16.5">
      <c r="A324" s="140"/>
      <c r="B324" s="141"/>
      <c r="C324" s="141"/>
      <c r="R324" s="134"/>
    </row>
    <row r="325" spans="1:18" ht="16.5">
      <c r="A325" s="140"/>
      <c r="B325" s="141"/>
      <c r="C325" s="141"/>
      <c r="R325" s="134"/>
    </row>
    <row r="326" spans="1:18" ht="16.5">
      <c r="A326" s="140"/>
      <c r="B326" s="141"/>
      <c r="C326" s="141"/>
      <c r="R326" s="134"/>
    </row>
    <row r="327" spans="1:18" ht="16.5">
      <c r="A327" s="140"/>
      <c r="B327" s="141"/>
      <c r="C327" s="141"/>
      <c r="R327" s="134"/>
    </row>
    <row r="328" spans="1:18" ht="16.5">
      <c r="A328" s="140"/>
      <c r="B328" s="141"/>
      <c r="C328" s="141"/>
      <c r="R328" s="134"/>
    </row>
    <row r="329" spans="1:18" ht="16.5">
      <c r="A329" s="140"/>
      <c r="B329" s="141"/>
      <c r="C329" s="141"/>
      <c r="R329" s="134"/>
    </row>
    <row r="330" spans="1:18" ht="16.5">
      <c r="A330" s="140"/>
      <c r="B330" s="141"/>
      <c r="C330" s="141"/>
      <c r="R330" s="134"/>
    </row>
    <row r="331" spans="1:18" ht="16.5">
      <c r="A331" s="140"/>
      <c r="B331" s="141"/>
      <c r="C331" s="141"/>
      <c r="R331" s="134"/>
    </row>
    <row r="332" spans="1:18" ht="16.5">
      <c r="A332" s="140"/>
      <c r="B332" s="141"/>
      <c r="C332" s="141"/>
      <c r="R332" s="134"/>
    </row>
    <row r="333" spans="1:18" ht="16.5">
      <c r="A333" s="140"/>
      <c r="B333" s="141"/>
      <c r="C333" s="141"/>
      <c r="R333" s="134"/>
    </row>
    <row r="334" spans="1:18" ht="16.5">
      <c r="A334" s="140"/>
      <c r="B334" s="141"/>
      <c r="C334" s="141"/>
      <c r="R334" s="134"/>
    </row>
    <row r="335" spans="1:18" ht="16.5">
      <c r="A335" s="140"/>
      <c r="B335" s="141"/>
      <c r="C335" s="141"/>
      <c r="R335" s="134"/>
    </row>
    <row r="336" spans="1:18" ht="16.5">
      <c r="A336" s="140"/>
      <c r="B336" s="141"/>
      <c r="C336" s="141"/>
      <c r="R336" s="134"/>
    </row>
    <row r="337" spans="1:18" ht="16.5">
      <c r="A337" s="140"/>
      <c r="B337" s="141"/>
      <c r="C337" s="141"/>
      <c r="R337" s="134"/>
    </row>
    <row r="338" spans="1:18" ht="16.5">
      <c r="A338" s="140"/>
      <c r="B338" s="141"/>
      <c r="C338" s="141"/>
      <c r="R338" s="134"/>
    </row>
    <row r="339" spans="1:18" ht="16.5">
      <c r="A339" s="140"/>
      <c r="B339" s="141"/>
      <c r="C339" s="141"/>
      <c r="R339" s="134"/>
    </row>
    <row r="340" spans="1:18" ht="16.5">
      <c r="A340" s="140"/>
      <c r="B340" s="141"/>
      <c r="C340" s="141"/>
      <c r="R340" s="134"/>
    </row>
    <row r="341" spans="1:18" ht="16.5">
      <c r="A341" s="140"/>
      <c r="B341" s="141"/>
      <c r="C341" s="141"/>
      <c r="R341" s="134"/>
    </row>
    <row r="342" spans="1:18" ht="16.5">
      <c r="A342" s="140"/>
      <c r="B342" s="141"/>
      <c r="C342" s="141"/>
      <c r="R342" s="134"/>
    </row>
    <row r="343" spans="1:18" ht="16.5">
      <c r="A343" s="140"/>
      <c r="B343" s="141"/>
      <c r="C343" s="141"/>
      <c r="R343" s="134"/>
    </row>
    <row r="344" spans="1:18" ht="16.5">
      <c r="A344" s="140"/>
      <c r="B344" s="141"/>
      <c r="C344" s="141"/>
      <c r="R344" s="134"/>
    </row>
    <row r="345" spans="1:18" ht="16.5">
      <c r="A345" s="140"/>
      <c r="B345" s="141"/>
      <c r="C345" s="141"/>
      <c r="R345" s="134"/>
    </row>
    <row r="346" spans="1:18" ht="16.5">
      <c r="A346" s="140"/>
      <c r="B346" s="141"/>
      <c r="C346" s="141"/>
      <c r="R346" s="134"/>
    </row>
    <row r="347" spans="1:18" ht="16.5">
      <c r="A347" s="140"/>
      <c r="B347" s="141"/>
      <c r="C347" s="141"/>
      <c r="R347" s="134"/>
    </row>
    <row r="348" spans="1:18" ht="16.5">
      <c r="A348" s="140"/>
      <c r="B348" s="141"/>
      <c r="C348" s="141"/>
      <c r="R348" s="134"/>
    </row>
    <row r="349" spans="1:18" ht="16.5">
      <c r="A349" s="140"/>
      <c r="B349" s="141"/>
      <c r="C349" s="141"/>
      <c r="R349" s="134"/>
    </row>
    <row r="350" spans="1:18" ht="16.5">
      <c r="A350" s="140"/>
      <c r="B350" s="141"/>
      <c r="C350" s="141"/>
      <c r="R350" s="134"/>
    </row>
    <row r="351" spans="1:18" ht="16.5">
      <c r="A351" s="140"/>
      <c r="B351" s="141"/>
      <c r="C351" s="141"/>
      <c r="R351" s="134"/>
    </row>
    <row r="352" spans="1:18" ht="16.5">
      <c r="A352" s="140"/>
      <c r="B352" s="141"/>
      <c r="C352" s="141"/>
      <c r="R352" s="134"/>
    </row>
    <row r="353" spans="1:18" ht="16.5">
      <c r="A353" s="140"/>
      <c r="B353" s="141"/>
      <c r="C353" s="141"/>
      <c r="R353" s="134"/>
    </row>
    <row r="354" spans="1:18" ht="16.5">
      <c r="A354" s="140"/>
      <c r="B354" s="141"/>
      <c r="C354" s="141"/>
      <c r="R354" s="134"/>
    </row>
    <row r="355" spans="1:18" ht="16.5">
      <c r="A355" s="140"/>
      <c r="B355" s="141"/>
      <c r="C355" s="141"/>
      <c r="R355" s="134"/>
    </row>
    <row r="356" spans="1:18" ht="16.5">
      <c r="A356" s="140"/>
      <c r="B356" s="141"/>
      <c r="C356" s="141"/>
      <c r="R356" s="134"/>
    </row>
    <row r="357" spans="1:18" ht="16.5">
      <c r="A357" s="140"/>
      <c r="B357" s="141"/>
      <c r="C357" s="141"/>
      <c r="R357" s="134"/>
    </row>
    <row r="358" spans="1:18" ht="16.5">
      <c r="A358" s="140"/>
      <c r="B358" s="141"/>
      <c r="C358" s="141"/>
      <c r="R358" s="134"/>
    </row>
    <row r="359" spans="1:18" ht="16.5">
      <c r="A359" s="140"/>
      <c r="B359" s="141"/>
      <c r="C359" s="141"/>
      <c r="R359" s="134"/>
    </row>
    <row r="360" spans="1:18" ht="16.5">
      <c r="A360" s="140"/>
      <c r="B360" s="141"/>
      <c r="C360" s="141"/>
      <c r="R360" s="134"/>
    </row>
    <row r="361" spans="1:18" ht="16.5">
      <c r="A361" s="140"/>
      <c r="B361" s="141"/>
      <c r="C361" s="141"/>
      <c r="R361" s="134"/>
    </row>
    <row r="362" spans="1:18" ht="16.5">
      <c r="A362" s="140"/>
      <c r="B362" s="141"/>
      <c r="C362" s="141"/>
      <c r="R362" s="134"/>
    </row>
    <row r="363" spans="1:18" ht="16.5">
      <c r="A363" s="140"/>
      <c r="B363" s="141"/>
      <c r="C363" s="141"/>
      <c r="R363" s="134"/>
    </row>
    <row r="364" spans="1:18" ht="16.5">
      <c r="A364" s="140"/>
      <c r="B364" s="141"/>
      <c r="C364" s="141"/>
      <c r="R364" s="134"/>
    </row>
    <row r="365" spans="1:18" ht="16.5">
      <c r="A365" s="140"/>
      <c r="B365" s="141"/>
      <c r="C365" s="141"/>
      <c r="R365" s="134"/>
    </row>
    <row r="366" spans="1:18" ht="16.5">
      <c r="A366" s="140"/>
      <c r="B366" s="141"/>
      <c r="C366" s="141"/>
      <c r="R366" s="134"/>
    </row>
    <row r="367" spans="1:18" ht="16.5">
      <c r="A367" s="140"/>
      <c r="B367" s="141"/>
      <c r="C367" s="141"/>
      <c r="R367" s="134"/>
    </row>
    <row r="368" spans="1:18" ht="16.5">
      <c r="A368" s="140"/>
      <c r="B368" s="141"/>
      <c r="C368" s="141"/>
      <c r="R368" s="134"/>
    </row>
    <row r="369" spans="1:18" ht="16.5">
      <c r="A369" s="140"/>
      <c r="B369" s="141"/>
      <c r="C369" s="141"/>
      <c r="R369" s="134"/>
    </row>
    <row r="370" spans="1:18" ht="16.5">
      <c r="A370" s="140"/>
      <c r="B370" s="141"/>
      <c r="C370" s="141"/>
      <c r="R370" s="134"/>
    </row>
    <row r="371" spans="1:18" ht="16.5">
      <c r="A371" s="140"/>
      <c r="B371" s="141"/>
      <c r="C371" s="141"/>
      <c r="R371" s="134"/>
    </row>
    <row r="372" spans="1:18" ht="16.5">
      <c r="A372" s="140"/>
      <c r="B372" s="141"/>
      <c r="C372" s="141"/>
      <c r="R372" s="134"/>
    </row>
    <row r="373" spans="1:18" ht="16.5">
      <c r="A373" s="140"/>
      <c r="B373" s="141"/>
      <c r="C373" s="141"/>
      <c r="R373" s="134"/>
    </row>
    <row r="374" spans="1:18" ht="16.5">
      <c r="A374" s="140"/>
      <c r="B374" s="141"/>
      <c r="C374" s="141"/>
      <c r="R374" s="134"/>
    </row>
    <row r="375" spans="1:18" ht="16.5">
      <c r="A375" s="140"/>
      <c r="B375" s="141"/>
      <c r="C375" s="141"/>
      <c r="R375" s="134"/>
    </row>
    <row r="376" spans="1:18" ht="16.5">
      <c r="A376" s="140"/>
      <c r="B376" s="141"/>
      <c r="C376" s="141"/>
      <c r="R376" s="134"/>
    </row>
    <row r="377" spans="1:18" ht="16.5">
      <c r="A377" s="140"/>
      <c r="B377" s="141"/>
      <c r="C377" s="141"/>
      <c r="R377" s="134"/>
    </row>
    <row r="378" spans="1:18" ht="16.5">
      <c r="A378" s="140"/>
      <c r="B378" s="141"/>
      <c r="C378" s="141"/>
      <c r="R378" s="134"/>
    </row>
    <row r="379" spans="1:18" ht="16.5">
      <c r="A379" s="140"/>
      <c r="B379" s="141"/>
      <c r="C379" s="141"/>
      <c r="R379" s="134"/>
    </row>
    <row r="380" spans="1:18" ht="16.5">
      <c r="A380" s="140"/>
      <c r="B380" s="141"/>
      <c r="C380" s="141"/>
      <c r="R380" s="134"/>
    </row>
    <row r="381" spans="1:18" ht="16.5">
      <c r="A381" s="140"/>
      <c r="B381" s="141"/>
      <c r="C381" s="141"/>
      <c r="R381" s="134"/>
    </row>
    <row r="382" spans="1:18" ht="16.5">
      <c r="A382" s="140"/>
      <c r="B382" s="141"/>
      <c r="C382" s="141"/>
      <c r="R382" s="134"/>
    </row>
    <row r="383" spans="1:18" ht="16.5">
      <c r="A383" s="140"/>
      <c r="B383" s="141"/>
      <c r="C383" s="141"/>
      <c r="R383" s="134"/>
    </row>
    <row r="384" spans="1:18" ht="16.5">
      <c r="A384" s="140"/>
      <c r="B384" s="141"/>
      <c r="C384" s="141"/>
      <c r="R384" s="134"/>
    </row>
    <row r="385" spans="1:18" ht="16.5">
      <c r="A385" s="140"/>
      <c r="B385" s="141"/>
      <c r="C385" s="141"/>
      <c r="R385" s="134"/>
    </row>
    <row r="386" spans="1:18" ht="16.5">
      <c r="A386" s="140"/>
      <c r="B386" s="141"/>
      <c r="C386" s="141"/>
      <c r="R386" s="134"/>
    </row>
    <row r="387" spans="1:18" ht="16.5">
      <c r="A387" s="140"/>
      <c r="B387" s="141"/>
      <c r="C387" s="141"/>
      <c r="R387" s="134"/>
    </row>
    <row r="388" spans="1:18" ht="16.5">
      <c r="A388" s="140"/>
      <c r="B388" s="141"/>
      <c r="C388" s="141"/>
      <c r="R388" s="134"/>
    </row>
    <row r="389" spans="1:18" ht="16.5">
      <c r="A389" s="140"/>
      <c r="B389" s="141"/>
      <c r="C389" s="141"/>
      <c r="R389" s="134"/>
    </row>
    <row r="390" spans="1:18" ht="16.5">
      <c r="A390" s="140"/>
      <c r="B390" s="141"/>
      <c r="C390" s="141"/>
      <c r="R390" s="134"/>
    </row>
    <row r="391" spans="1:18" ht="16.5">
      <c r="A391" s="140"/>
      <c r="B391" s="141"/>
      <c r="C391" s="141"/>
      <c r="R391" s="134"/>
    </row>
    <row r="392" spans="1:18" ht="16.5">
      <c r="A392" s="140"/>
      <c r="B392" s="141"/>
      <c r="C392" s="141"/>
      <c r="R392" s="134"/>
    </row>
    <row r="393" spans="1:18" ht="16.5">
      <c r="A393" s="140"/>
      <c r="B393" s="141"/>
      <c r="C393" s="141"/>
      <c r="R393" s="134"/>
    </row>
    <row r="394" spans="1:18" ht="16.5">
      <c r="A394" s="140"/>
      <c r="B394" s="141"/>
      <c r="C394" s="141"/>
      <c r="R394" s="134"/>
    </row>
    <row r="395" spans="1:18" ht="16.5">
      <c r="A395" s="140"/>
      <c r="B395" s="141"/>
      <c r="C395" s="141"/>
      <c r="R395" s="134"/>
    </row>
    <row r="396" spans="1:18" ht="16.5">
      <c r="A396" s="140"/>
      <c r="B396" s="141"/>
      <c r="C396" s="141"/>
      <c r="R396" s="134"/>
    </row>
    <row r="397" spans="1:18" ht="16.5">
      <c r="A397" s="140"/>
      <c r="B397" s="141"/>
      <c r="C397" s="141"/>
      <c r="R397" s="134"/>
    </row>
    <row r="398" spans="1:18" ht="16.5">
      <c r="A398" s="140"/>
      <c r="B398" s="141"/>
      <c r="C398" s="141"/>
      <c r="R398" s="134"/>
    </row>
    <row r="399" spans="1:18" ht="16.5">
      <c r="A399" s="140"/>
      <c r="B399" s="141"/>
      <c r="C399" s="141"/>
      <c r="R399" s="134"/>
    </row>
    <row r="400" spans="1:18" ht="16.5">
      <c r="A400" s="140"/>
      <c r="B400" s="141"/>
      <c r="C400" s="141"/>
      <c r="R400" s="134"/>
    </row>
    <row r="401" spans="1:18" ht="16.5">
      <c r="A401" s="140"/>
      <c r="B401" s="141"/>
      <c r="C401" s="141"/>
      <c r="R401" s="134"/>
    </row>
    <row r="402" spans="1:18" ht="16.5">
      <c r="A402" s="140"/>
      <c r="B402" s="141"/>
      <c r="C402" s="141"/>
      <c r="R402" s="134"/>
    </row>
    <row r="403" spans="1:18" ht="16.5">
      <c r="A403" s="140"/>
      <c r="B403" s="141"/>
      <c r="C403" s="141"/>
      <c r="R403" s="134"/>
    </row>
    <row r="404" spans="1:18" ht="16.5">
      <c r="A404" s="140"/>
      <c r="B404" s="141"/>
      <c r="C404" s="141"/>
      <c r="R404" s="134"/>
    </row>
    <row r="405" spans="1:18" ht="16.5">
      <c r="A405" s="140"/>
      <c r="B405" s="141"/>
      <c r="C405" s="141"/>
      <c r="R405" s="134"/>
    </row>
    <row r="406" spans="1:18" ht="16.5">
      <c r="A406" s="140"/>
      <c r="B406" s="141"/>
      <c r="C406" s="141"/>
      <c r="R406" s="134"/>
    </row>
    <row r="407" spans="1:18" ht="16.5">
      <c r="A407" s="140"/>
      <c r="B407" s="141"/>
      <c r="C407" s="141"/>
      <c r="R407" s="134"/>
    </row>
    <row r="408" spans="1:18" ht="16.5">
      <c r="A408" s="140"/>
      <c r="B408" s="141"/>
      <c r="C408" s="141"/>
      <c r="R408" s="134"/>
    </row>
    <row r="409" spans="1:18" ht="16.5">
      <c r="A409" s="140"/>
      <c r="B409" s="141"/>
      <c r="C409" s="141"/>
      <c r="R409" s="134"/>
    </row>
    <row r="410" spans="1:18" ht="16.5">
      <c r="A410" s="140"/>
      <c r="B410" s="141"/>
      <c r="C410" s="141"/>
      <c r="R410" s="134"/>
    </row>
    <row r="411" spans="1:18" ht="16.5">
      <c r="A411" s="140"/>
      <c r="B411" s="141"/>
      <c r="C411" s="141"/>
      <c r="R411" s="134"/>
    </row>
    <row r="412" spans="1:18" ht="16.5">
      <c r="A412" s="140"/>
      <c r="B412" s="141"/>
      <c r="C412" s="141"/>
      <c r="R412" s="134"/>
    </row>
    <row r="413" spans="1:18" ht="16.5">
      <c r="A413" s="140"/>
      <c r="B413" s="141"/>
      <c r="C413" s="141"/>
      <c r="R413" s="134"/>
    </row>
    <row r="414" spans="1:18" ht="16.5">
      <c r="A414" s="140"/>
      <c r="B414" s="141"/>
      <c r="C414" s="141"/>
      <c r="R414" s="134"/>
    </row>
    <row r="415" spans="1:18" ht="16.5">
      <c r="A415" s="140"/>
      <c r="B415" s="141"/>
      <c r="C415" s="141"/>
      <c r="R415" s="134"/>
    </row>
    <row r="416" spans="1:18" ht="16.5">
      <c r="A416" s="140"/>
      <c r="B416" s="141"/>
      <c r="C416" s="141"/>
      <c r="R416" s="134"/>
    </row>
    <row r="417" spans="1:18" ht="16.5">
      <c r="A417" s="140"/>
      <c r="B417" s="141"/>
      <c r="C417" s="141"/>
      <c r="R417" s="134"/>
    </row>
    <row r="418" spans="1:18" ht="16.5">
      <c r="A418" s="140"/>
      <c r="B418" s="141"/>
      <c r="C418" s="141"/>
      <c r="R418" s="134"/>
    </row>
    <row r="419" spans="1:18" ht="16.5">
      <c r="A419" s="140"/>
      <c r="B419" s="141"/>
      <c r="C419" s="141"/>
      <c r="R419" s="134"/>
    </row>
    <row r="420" spans="1:18" ht="16.5">
      <c r="A420" s="140"/>
      <c r="B420" s="141"/>
      <c r="C420" s="141"/>
      <c r="R420" s="134"/>
    </row>
    <row r="421" spans="1:18" ht="16.5">
      <c r="A421" s="140"/>
      <c r="B421" s="141"/>
      <c r="C421" s="141"/>
      <c r="R421" s="134"/>
    </row>
    <row r="422" spans="1:18" ht="16.5">
      <c r="A422" s="140"/>
      <c r="B422" s="141"/>
      <c r="C422" s="141"/>
      <c r="R422" s="134"/>
    </row>
    <row r="423" spans="1:18" ht="16.5">
      <c r="A423" s="140"/>
      <c r="B423" s="141"/>
      <c r="C423" s="141"/>
      <c r="R423" s="134"/>
    </row>
    <row r="424" spans="1:18" ht="16.5">
      <c r="A424" s="140"/>
      <c r="B424" s="141"/>
      <c r="C424" s="141"/>
      <c r="R424" s="134"/>
    </row>
    <row r="425" spans="1:18" ht="16.5">
      <c r="A425" s="140"/>
      <c r="B425" s="141"/>
      <c r="C425" s="141"/>
      <c r="R425" s="134"/>
    </row>
    <row r="426" spans="1:18" ht="16.5">
      <c r="A426" s="140"/>
      <c r="B426" s="141"/>
      <c r="C426" s="141"/>
      <c r="R426" s="134"/>
    </row>
    <row r="427" spans="1:18" ht="16.5">
      <c r="A427" s="140"/>
      <c r="B427" s="141"/>
      <c r="C427" s="141"/>
      <c r="R427" s="134"/>
    </row>
    <row r="428" spans="1:18" ht="16.5">
      <c r="A428" s="140"/>
      <c r="B428" s="141"/>
      <c r="C428" s="141"/>
      <c r="R428" s="134"/>
    </row>
    <row r="429" spans="1:18" ht="16.5">
      <c r="A429" s="140"/>
      <c r="B429" s="141"/>
      <c r="C429" s="141"/>
      <c r="R429" s="134"/>
    </row>
    <row r="430" spans="1:18" ht="16.5">
      <c r="A430" s="140"/>
      <c r="B430" s="141"/>
      <c r="C430" s="141"/>
      <c r="R430" s="134"/>
    </row>
    <row r="431" spans="1:18" ht="16.5">
      <c r="A431" s="140"/>
      <c r="B431" s="141"/>
      <c r="C431" s="141"/>
      <c r="R431" s="134"/>
    </row>
    <row r="432" spans="1:18" ht="16.5">
      <c r="A432" s="140"/>
      <c r="B432" s="141"/>
      <c r="C432" s="141"/>
      <c r="R432" s="134"/>
    </row>
    <row r="433" spans="1:18" ht="16.5">
      <c r="A433" s="140"/>
      <c r="B433" s="141"/>
      <c r="C433" s="141"/>
      <c r="R433" s="134"/>
    </row>
    <row r="434" spans="1:18" ht="16.5">
      <c r="A434" s="140"/>
      <c r="B434" s="141"/>
      <c r="C434" s="141"/>
      <c r="R434" s="134"/>
    </row>
    <row r="435" spans="1:18" ht="16.5">
      <c r="A435" s="140"/>
      <c r="B435" s="141"/>
      <c r="C435" s="141"/>
      <c r="R435" s="134"/>
    </row>
    <row r="436" spans="1:18" ht="16.5">
      <c r="A436" s="140"/>
      <c r="B436" s="141"/>
      <c r="C436" s="141"/>
      <c r="R436" s="134"/>
    </row>
    <row r="437" spans="1:18" ht="16.5">
      <c r="A437" s="140"/>
      <c r="B437" s="141"/>
      <c r="C437" s="141"/>
      <c r="R437" s="134"/>
    </row>
    <row r="438" spans="1:18" ht="16.5">
      <c r="A438" s="140"/>
      <c r="B438" s="141"/>
      <c r="C438" s="141"/>
      <c r="R438" s="134"/>
    </row>
    <row r="439" spans="1:18" ht="16.5">
      <c r="A439" s="140"/>
      <c r="B439" s="141"/>
      <c r="C439" s="141"/>
      <c r="R439" s="134"/>
    </row>
    <row r="440" spans="1:18" ht="16.5">
      <c r="A440" s="140"/>
      <c r="B440" s="141"/>
      <c r="C440" s="141"/>
      <c r="R440" s="134"/>
    </row>
    <row r="441" spans="1:18" ht="16.5">
      <c r="A441" s="140"/>
      <c r="B441" s="141"/>
      <c r="C441" s="141"/>
      <c r="R441" s="134"/>
    </row>
    <row r="442" spans="1:18" ht="16.5">
      <c r="A442" s="140"/>
      <c r="B442" s="141"/>
      <c r="C442" s="141"/>
      <c r="R442" s="134"/>
    </row>
    <row r="443" spans="1:18" ht="16.5">
      <c r="A443" s="140"/>
      <c r="B443" s="141"/>
      <c r="C443" s="141"/>
      <c r="R443" s="134"/>
    </row>
    <row r="444" spans="1:18" ht="16.5">
      <c r="A444" s="140"/>
      <c r="B444" s="141"/>
      <c r="C444" s="141"/>
      <c r="R444" s="134"/>
    </row>
    <row r="445" spans="1:18" ht="16.5">
      <c r="A445" s="140"/>
      <c r="B445" s="141"/>
      <c r="C445" s="141"/>
      <c r="R445" s="134"/>
    </row>
    <row r="446" spans="1:18" ht="16.5">
      <c r="A446" s="140"/>
      <c r="B446" s="141"/>
      <c r="C446" s="141"/>
      <c r="R446" s="134"/>
    </row>
    <row r="447" spans="1:18" ht="16.5">
      <c r="A447" s="140"/>
      <c r="B447" s="141"/>
      <c r="C447" s="141"/>
      <c r="R447" s="134"/>
    </row>
    <row r="448" spans="1:18" ht="16.5">
      <c r="A448" s="140"/>
      <c r="B448" s="141"/>
      <c r="C448" s="141"/>
      <c r="R448" s="134"/>
    </row>
    <row r="449" spans="1:18" ht="16.5">
      <c r="A449" s="140"/>
      <c r="B449" s="141"/>
      <c r="C449" s="141"/>
      <c r="R449" s="134"/>
    </row>
    <row r="450" spans="1:18" ht="16.5">
      <c r="A450" s="140"/>
      <c r="B450" s="141"/>
      <c r="C450" s="141"/>
      <c r="R450" s="134"/>
    </row>
    <row r="451" spans="1:18" ht="16.5">
      <c r="A451" s="140"/>
      <c r="B451" s="141"/>
      <c r="C451" s="141"/>
      <c r="R451" s="134"/>
    </row>
    <row r="452" spans="1:18" ht="16.5">
      <c r="A452" s="140"/>
      <c r="B452" s="141"/>
      <c r="C452" s="141"/>
      <c r="R452" s="134"/>
    </row>
    <row r="453" spans="1:18" ht="16.5">
      <c r="A453" s="140"/>
      <c r="B453" s="141"/>
      <c r="C453" s="141"/>
      <c r="R453" s="134"/>
    </row>
    <row r="454" spans="1:18" ht="16.5">
      <c r="A454" s="140"/>
      <c r="B454" s="141"/>
      <c r="C454" s="141"/>
      <c r="R454" s="134"/>
    </row>
    <row r="455" spans="1:18" ht="16.5">
      <c r="A455" s="140"/>
      <c r="B455" s="141"/>
      <c r="C455" s="141"/>
      <c r="R455" s="134"/>
    </row>
    <row r="456" spans="1:18" ht="16.5">
      <c r="A456" s="140"/>
      <c r="B456" s="141"/>
      <c r="C456" s="141"/>
      <c r="R456" s="134"/>
    </row>
    <row r="457" spans="1:18" ht="16.5">
      <c r="A457" s="140"/>
      <c r="B457" s="141"/>
      <c r="C457" s="141"/>
      <c r="R457" s="134"/>
    </row>
    <row r="458" spans="1:18" ht="16.5">
      <c r="A458" s="140"/>
      <c r="B458" s="141"/>
      <c r="C458" s="141"/>
      <c r="R458" s="134"/>
    </row>
    <row r="459" spans="1:18" ht="16.5">
      <c r="A459" s="140"/>
      <c r="B459" s="141"/>
      <c r="C459" s="141"/>
      <c r="R459" s="134"/>
    </row>
    <row r="460" spans="1:18" ht="16.5">
      <c r="A460" s="140"/>
      <c r="B460" s="141"/>
      <c r="C460" s="141"/>
      <c r="R460" s="134"/>
    </row>
    <row r="461" spans="1:18" ht="16.5">
      <c r="A461" s="140"/>
      <c r="B461" s="141"/>
      <c r="C461" s="141"/>
      <c r="R461" s="134"/>
    </row>
    <row r="462" spans="1:18" ht="16.5">
      <c r="A462" s="140"/>
      <c r="B462" s="141"/>
      <c r="C462" s="141"/>
      <c r="R462" s="134"/>
    </row>
    <row r="463" spans="1:18" ht="16.5">
      <c r="A463" s="140"/>
      <c r="B463" s="141"/>
      <c r="C463" s="141"/>
      <c r="R463" s="134"/>
    </row>
    <row r="464" spans="1:18" ht="16.5">
      <c r="A464" s="140"/>
      <c r="B464" s="141"/>
      <c r="C464" s="141"/>
      <c r="R464" s="134"/>
    </row>
    <row r="465" spans="1:18" ht="16.5">
      <c r="A465" s="140"/>
      <c r="B465" s="141"/>
      <c r="C465" s="141"/>
      <c r="R465" s="134"/>
    </row>
    <row r="466" spans="1:18" ht="16.5">
      <c r="A466" s="140"/>
      <c r="B466" s="141"/>
      <c r="C466" s="141"/>
      <c r="R466" s="134"/>
    </row>
    <row r="467" spans="1:18" ht="16.5">
      <c r="A467" s="140"/>
      <c r="B467" s="141"/>
      <c r="C467" s="141"/>
      <c r="R467" s="134"/>
    </row>
    <row r="468" spans="1:18" ht="16.5">
      <c r="A468" s="140"/>
      <c r="B468" s="141"/>
      <c r="C468" s="141"/>
      <c r="R468" s="134"/>
    </row>
    <row r="469" spans="1:18" ht="16.5">
      <c r="A469" s="140"/>
      <c r="B469" s="141"/>
      <c r="C469" s="141"/>
      <c r="R469" s="134"/>
    </row>
    <row r="470" spans="1:18" ht="16.5">
      <c r="A470" s="140"/>
      <c r="B470" s="141"/>
      <c r="C470" s="141"/>
      <c r="R470" s="134"/>
    </row>
    <row r="471" spans="1:18" ht="16.5">
      <c r="A471" s="140"/>
      <c r="B471" s="141"/>
      <c r="C471" s="141"/>
      <c r="R471" s="134"/>
    </row>
    <row r="472" spans="1:18" ht="16.5">
      <c r="A472" s="140"/>
      <c r="B472" s="141"/>
      <c r="C472" s="141"/>
      <c r="R472" s="134"/>
    </row>
    <row r="473" spans="1:18" ht="16.5">
      <c r="A473" s="140"/>
      <c r="B473" s="141"/>
      <c r="C473" s="141"/>
      <c r="R473" s="134"/>
    </row>
    <row r="474" spans="1:18" ht="16.5">
      <c r="A474" s="140"/>
      <c r="B474" s="141"/>
      <c r="C474" s="141"/>
      <c r="R474" s="134"/>
    </row>
    <row r="475" spans="1:18" ht="16.5">
      <c r="A475" s="140"/>
      <c r="B475" s="141"/>
      <c r="C475" s="141"/>
      <c r="R475" s="134"/>
    </row>
    <row r="476" spans="1:18" ht="16.5">
      <c r="A476" s="140"/>
      <c r="B476" s="141"/>
      <c r="C476" s="141"/>
      <c r="R476" s="134"/>
    </row>
    <row r="477" spans="1:18" ht="16.5">
      <c r="A477" s="140"/>
      <c r="B477" s="141"/>
      <c r="C477" s="141"/>
      <c r="R477" s="134"/>
    </row>
    <row r="478" spans="1:18" ht="16.5">
      <c r="A478" s="140"/>
      <c r="B478" s="141"/>
      <c r="C478" s="141"/>
      <c r="R478" s="134"/>
    </row>
    <row r="479" spans="1:18" ht="16.5">
      <c r="A479" s="140"/>
      <c r="B479" s="141"/>
      <c r="C479" s="141"/>
      <c r="R479" s="134"/>
    </row>
    <row r="480" spans="1:18" ht="16.5">
      <c r="A480" s="140"/>
      <c r="B480" s="141"/>
      <c r="C480" s="141"/>
      <c r="R480" s="134"/>
    </row>
    <row r="481" spans="1:18" ht="16.5">
      <c r="A481" s="140"/>
      <c r="B481" s="141"/>
      <c r="C481" s="141"/>
      <c r="R481" s="134"/>
    </row>
    <row r="482" spans="1:18" ht="16.5">
      <c r="A482" s="140"/>
      <c r="B482" s="141"/>
      <c r="C482" s="141"/>
      <c r="R482" s="134"/>
    </row>
    <row r="483" spans="1:18" ht="16.5">
      <c r="A483" s="140"/>
      <c r="B483" s="141"/>
      <c r="C483" s="141"/>
      <c r="R483" s="134"/>
    </row>
    <row r="484" spans="1:18" ht="16.5">
      <c r="A484" s="140"/>
      <c r="B484" s="141"/>
      <c r="C484" s="141"/>
      <c r="R484" s="134"/>
    </row>
    <row r="485" spans="1:18" ht="16.5">
      <c r="A485" s="140"/>
      <c r="B485" s="141"/>
      <c r="C485" s="141"/>
      <c r="R485" s="134"/>
    </row>
    <row r="486" spans="1:18" ht="16.5">
      <c r="A486" s="140"/>
      <c r="B486" s="141"/>
      <c r="C486" s="141"/>
      <c r="R486" s="134"/>
    </row>
    <row r="487" spans="1:18" ht="16.5">
      <c r="A487" s="140"/>
      <c r="B487" s="141"/>
      <c r="C487" s="141"/>
      <c r="R487" s="134"/>
    </row>
    <row r="488" spans="1:18" ht="16.5">
      <c r="A488" s="140"/>
      <c r="B488" s="141"/>
      <c r="C488" s="141"/>
      <c r="R488" s="134"/>
    </row>
    <row r="489" spans="1:18" ht="16.5">
      <c r="A489" s="140"/>
      <c r="B489" s="141"/>
      <c r="C489" s="141"/>
      <c r="R489" s="134"/>
    </row>
    <row r="490" spans="1:18" ht="16.5">
      <c r="A490" s="140"/>
      <c r="B490" s="141"/>
      <c r="C490" s="141"/>
      <c r="R490" s="134"/>
    </row>
    <row r="491" spans="1:18" ht="16.5">
      <c r="A491" s="140"/>
      <c r="B491" s="141"/>
      <c r="C491" s="141"/>
      <c r="R491" s="134"/>
    </row>
    <row r="492" spans="1:18" ht="16.5">
      <c r="A492" s="140"/>
      <c r="B492" s="141"/>
      <c r="C492" s="141"/>
      <c r="R492" s="134"/>
    </row>
    <row r="493" spans="1:18" ht="16.5">
      <c r="A493" s="140"/>
      <c r="B493" s="141"/>
      <c r="C493" s="141"/>
      <c r="R493" s="134"/>
    </row>
    <row r="494" spans="1:18" ht="16.5">
      <c r="A494" s="140"/>
      <c r="B494" s="141"/>
      <c r="C494" s="141"/>
      <c r="R494" s="134"/>
    </row>
    <row r="495" spans="1:18" ht="16.5">
      <c r="A495" s="140"/>
      <c r="B495" s="141"/>
      <c r="C495" s="141"/>
      <c r="R495" s="134"/>
    </row>
    <row r="496" spans="1:18" ht="16.5">
      <c r="A496" s="140"/>
      <c r="B496" s="141"/>
      <c r="C496" s="141"/>
      <c r="R496" s="134"/>
    </row>
    <row r="497" spans="1:18" ht="16.5">
      <c r="A497" s="140"/>
      <c r="B497" s="141"/>
      <c r="C497" s="141"/>
      <c r="R497" s="134"/>
    </row>
    <row r="498" spans="1:18" ht="16.5">
      <c r="A498" s="140"/>
      <c r="B498" s="141"/>
      <c r="C498" s="141"/>
      <c r="R498" s="134"/>
    </row>
    <row r="499" spans="1:18" ht="16.5">
      <c r="A499" s="140"/>
      <c r="B499" s="141"/>
      <c r="C499" s="141"/>
      <c r="R499" s="134"/>
    </row>
    <row r="500" spans="1:18" ht="16.5">
      <c r="A500" s="140"/>
      <c r="B500" s="141"/>
      <c r="C500" s="141"/>
      <c r="R500" s="134"/>
    </row>
    <row r="501" spans="1:18" ht="16.5">
      <c r="A501" s="140"/>
      <c r="B501" s="141"/>
      <c r="C501" s="141"/>
      <c r="R501" s="134"/>
    </row>
    <row r="502" spans="1:18" ht="16.5">
      <c r="A502" s="140"/>
      <c r="B502" s="141"/>
      <c r="C502" s="141"/>
      <c r="R502" s="134"/>
    </row>
    <row r="503" spans="1:18" ht="16.5">
      <c r="A503" s="140"/>
      <c r="B503" s="141"/>
      <c r="C503" s="141"/>
      <c r="R503" s="134"/>
    </row>
    <row r="504" spans="1:18" ht="16.5">
      <c r="A504" s="140"/>
      <c r="B504" s="141"/>
      <c r="C504" s="141"/>
      <c r="R504" s="134"/>
    </row>
    <row r="505" spans="1:18" ht="16.5">
      <c r="A505" s="140"/>
      <c r="B505" s="141"/>
      <c r="C505" s="141"/>
      <c r="R505" s="134"/>
    </row>
    <row r="506" spans="1:18" ht="16.5">
      <c r="A506" s="140"/>
      <c r="B506" s="141"/>
      <c r="C506" s="141"/>
      <c r="R506" s="134"/>
    </row>
    <row r="507" spans="1:18" ht="16.5">
      <c r="A507" s="140"/>
      <c r="B507" s="141"/>
      <c r="C507" s="141"/>
      <c r="R507" s="134"/>
    </row>
    <row r="508" spans="1:18" ht="16.5">
      <c r="A508" s="140"/>
      <c r="B508" s="141"/>
      <c r="C508" s="141"/>
      <c r="R508" s="134"/>
    </row>
    <row r="509" spans="1:18" ht="16.5">
      <c r="A509" s="140"/>
      <c r="B509" s="141"/>
      <c r="C509" s="141"/>
      <c r="R509" s="134"/>
    </row>
    <row r="510" spans="1:18" ht="16.5">
      <c r="A510" s="140"/>
      <c r="B510" s="141"/>
      <c r="C510" s="141"/>
      <c r="R510" s="134"/>
    </row>
    <row r="511" spans="1:18" ht="16.5">
      <c r="A511" s="140"/>
      <c r="B511" s="141"/>
      <c r="C511" s="141"/>
      <c r="R511" s="134"/>
    </row>
    <row r="512" spans="1:18" ht="16.5">
      <c r="A512" s="140"/>
      <c r="B512" s="141"/>
      <c r="C512" s="141"/>
      <c r="R512" s="134"/>
    </row>
    <row r="513" spans="1:18" ht="16.5">
      <c r="A513" s="140"/>
      <c r="B513" s="141"/>
      <c r="C513" s="141"/>
      <c r="R513" s="134"/>
    </row>
    <row r="514" spans="1:18" ht="16.5">
      <c r="A514" s="140"/>
      <c r="B514" s="141"/>
      <c r="C514" s="141"/>
      <c r="R514" s="134"/>
    </row>
    <row r="515" spans="1:18" ht="16.5">
      <c r="A515" s="140"/>
      <c r="B515" s="141"/>
      <c r="C515" s="141"/>
      <c r="R515" s="134"/>
    </row>
    <row r="516" spans="1:18" ht="16.5">
      <c r="A516" s="140"/>
      <c r="B516" s="141"/>
      <c r="C516" s="141"/>
      <c r="R516" s="134"/>
    </row>
    <row r="517" spans="1:18" ht="16.5">
      <c r="A517" s="140"/>
      <c r="B517" s="141"/>
      <c r="C517" s="141"/>
      <c r="R517" s="134"/>
    </row>
    <row r="518" spans="1:18" ht="16.5">
      <c r="A518" s="140"/>
      <c r="B518" s="141"/>
      <c r="C518" s="141"/>
      <c r="R518" s="134"/>
    </row>
    <row r="519" spans="1:18" ht="16.5">
      <c r="A519" s="140"/>
      <c r="B519" s="141"/>
      <c r="C519" s="141"/>
      <c r="R519" s="134"/>
    </row>
    <row r="520" spans="1:18" ht="16.5">
      <c r="A520" s="140"/>
      <c r="B520" s="141"/>
      <c r="C520" s="141"/>
      <c r="R520" s="134"/>
    </row>
    <row r="521" spans="1:18" ht="16.5">
      <c r="A521" s="140"/>
      <c r="B521" s="141"/>
      <c r="C521" s="141"/>
      <c r="R521" s="134"/>
    </row>
    <row r="522" spans="1:18" ht="16.5">
      <c r="A522" s="140"/>
      <c r="B522" s="141"/>
      <c r="C522" s="141"/>
      <c r="R522" s="134"/>
    </row>
    <row r="523" spans="1:18" ht="16.5">
      <c r="A523" s="140"/>
      <c r="B523" s="141"/>
      <c r="C523" s="141"/>
      <c r="R523" s="134"/>
    </row>
    <row r="524" spans="1:18" ht="16.5">
      <c r="A524" s="140"/>
      <c r="B524" s="141"/>
      <c r="C524" s="141"/>
      <c r="R524" s="134"/>
    </row>
    <row r="525" spans="1:18" ht="16.5">
      <c r="A525" s="140"/>
      <c r="B525" s="141"/>
      <c r="C525" s="141"/>
      <c r="R525" s="134"/>
    </row>
    <row r="526" spans="1:18" ht="16.5">
      <c r="A526" s="140"/>
      <c r="B526" s="141"/>
      <c r="C526" s="141"/>
      <c r="R526" s="134"/>
    </row>
    <row r="527" spans="1:18" ht="16.5">
      <c r="A527" s="140"/>
      <c r="B527" s="141"/>
      <c r="C527" s="141"/>
      <c r="R527" s="134"/>
    </row>
    <row r="528" spans="1:18" ht="16.5">
      <c r="A528" s="140"/>
      <c r="B528" s="141"/>
      <c r="C528" s="141"/>
      <c r="R528" s="134"/>
    </row>
    <row r="529" spans="1:18" ht="16.5">
      <c r="A529" s="140"/>
      <c r="B529" s="141"/>
      <c r="C529" s="141"/>
      <c r="R529" s="134"/>
    </row>
    <row r="530" spans="1:18" ht="16.5">
      <c r="A530" s="140"/>
      <c r="B530" s="141"/>
      <c r="C530" s="141"/>
      <c r="R530" s="134"/>
    </row>
    <row r="531" spans="1:18" ht="16.5">
      <c r="A531" s="140"/>
      <c r="B531" s="141"/>
      <c r="C531" s="141"/>
      <c r="R531" s="134"/>
    </row>
    <row r="532" spans="1:18" ht="16.5">
      <c r="A532" s="140"/>
      <c r="B532" s="141"/>
      <c r="C532" s="141"/>
      <c r="R532" s="134"/>
    </row>
    <row r="533" spans="1:18" ht="16.5">
      <c r="A533" s="140"/>
      <c r="B533" s="141"/>
      <c r="C533" s="141"/>
      <c r="R533" s="134"/>
    </row>
    <row r="534" spans="1:18" ht="16.5">
      <c r="A534" s="140"/>
      <c r="B534" s="141"/>
      <c r="C534" s="141"/>
      <c r="R534" s="134"/>
    </row>
    <row r="535" spans="1:18" ht="16.5">
      <c r="A535" s="140"/>
      <c r="B535" s="141"/>
      <c r="C535" s="141"/>
      <c r="R535" s="134"/>
    </row>
    <row r="536" spans="1:18" ht="16.5">
      <c r="A536" s="140"/>
      <c r="B536" s="141"/>
      <c r="C536" s="141"/>
      <c r="R536" s="134"/>
    </row>
    <row r="537" spans="1:18" ht="16.5">
      <c r="A537" s="140"/>
      <c r="B537" s="141"/>
      <c r="C537" s="141"/>
      <c r="R537" s="134"/>
    </row>
    <row r="538" spans="1:18" ht="16.5">
      <c r="A538" s="140"/>
      <c r="B538" s="141"/>
      <c r="C538" s="141"/>
      <c r="R538" s="134"/>
    </row>
    <row r="539" spans="1:18" ht="16.5">
      <c r="A539" s="140"/>
      <c r="B539" s="141"/>
      <c r="C539" s="141"/>
      <c r="R539" s="134"/>
    </row>
    <row r="540" spans="1:18" ht="16.5">
      <c r="A540" s="140"/>
      <c r="B540" s="141"/>
      <c r="C540" s="141"/>
      <c r="R540" s="134"/>
    </row>
    <row r="541" spans="1:18" ht="16.5">
      <c r="A541" s="140"/>
      <c r="B541" s="141"/>
      <c r="C541" s="141"/>
      <c r="R541" s="134"/>
    </row>
    <row r="542" spans="1:18" ht="16.5">
      <c r="A542" s="140"/>
      <c r="B542" s="141"/>
      <c r="C542" s="141"/>
      <c r="R542" s="134"/>
    </row>
    <row r="543" spans="1:18" ht="16.5">
      <c r="A543" s="140"/>
      <c r="B543" s="141"/>
      <c r="C543" s="141"/>
      <c r="R543" s="134"/>
    </row>
    <row r="544" spans="1:18" ht="16.5">
      <c r="A544" s="140"/>
      <c r="B544" s="141"/>
      <c r="C544" s="141"/>
      <c r="R544" s="134"/>
    </row>
    <row r="545" spans="1:18" ht="16.5">
      <c r="A545" s="140"/>
      <c r="B545" s="141"/>
      <c r="C545" s="141"/>
      <c r="R545" s="134"/>
    </row>
    <row r="546" spans="1:18" ht="16.5">
      <c r="A546" s="140"/>
      <c r="B546" s="141"/>
      <c r="C546" s="141"/>
      <c r="R546" s="134"/>
    </row>
    <row r="547" spans="1:18" ht="16.5">
      <c r="A547" s="140"/>
      <c r="B547" s="141"/>
      <c r="C547" s="141"/>
      <c r="R547" s="134"/>
    </row>
    <row r="548" spans="1:18" ht="16.5">
      <c r="A548" s="140"/>
      <c r="B548" s="141"/>
      <c r="C548" s="141"/>
      <c r="R548" s="134"/>
    </row>
    <row r="549" spans="1:18" ht="16.5">
      <c r="A549" s="140"/>
      <c r="B549" s="141"/>
      <c r="C549" s="141"/>
      <c r="R549" s="134"/>
    </row>
    <row r="550" spans="1:18" ht="16.5">
      <c r="A550" s="140"/>
      <c r="B550" s="141"/>
      <c r="C550" s="141"/>
      <c r="R550" s="134"/>
    </row>
    <row r="551" spans="1:18" ht="16.5">
      <c r="A551" s="140"/>
      <c r="B551" s="141"/>
      <c r="C551" s="141"/>
      <c r="R551" s="134"/>
    </row>
    <row r="552" spans="1:18" ht="16.5">
      <c r="A552" s="140"/>
      <c r="B552" s="141"/>
      <c r="C552" s="141"/>
      <c r="R552" s="134"/>
    </row>
    <row r="553" spans="1:18" ht="16.5">
      <c r="A553" s="140"/>
      <c r="B553" s="141"/>
      <c r="C553" s="141"/>
      <c r="R553" s="134"/>
    </row>
    <row r="554" spans="1:18" ht="16.5">
      <c r="A554" s="140"/>
      <c r="B554" s="141"/>
      <c r="C554" s="141"/>
      <c r="R554" s="134"/>
    </row>
    <row r="555" spans="1:18" ht="16.5">
      <c r="A555" s="140"/>
      <c r="B555" s="141"/>
      <c r="C555" s="141"/>
      <c r="R555" s="134"/>
    </row>
    <row r="556" spans="1:18" ht="16.5">
      <c r="A556" s="140"/>
      <c r="B556" s="141"/>
      <c r="C556" s="141"/>
      <c r="R556" s="134"/>
    </row>
    <row r="557" spans="1:18" ht="16.5">
      <c r="A557" s="140"/>
      <c r="B557" s="141"/>
      <c r="C557" s="141"/>
      <c r="R557" s="134"/>
    </row>
    <row r="558" spans="1:18" ht="16.5">
      <c r="A558" s="140"/>
      <c r="B558" s="141"/>
      <c r="C558" s="141"/>
      <c r="R558" s="134"/>
    </row>
    <row r="559" spans="1:18" ht="16.5">
      <c r="A559" s="140"/>
      <c r="B559" s="141"/>
      <c r="C559" s="141"/>
      <c r="R559" s="134"/>
    </row>
    <row r="560" spans="1:18" ht="16.5">
      <c r="A560" s="140"/>
      <c r="B560" s="141"/>
      <c r="C560" s="141"/>
      <c r="R560" s="134"/>
    </row>
    <row r="561" spans="1:18" ht="16.5">
      <c r="A561" s="140"/>
      <c r="B561" s="141"/>
      <c r="C561" s="141"/>
      <c r="R561" s="134"/>
    </row>
    <row r="562" spans="1:18" ht="16.5">
      <c r="A562" s="140"/>
      <c r="B562" s="141"/>
      <c r="C562" s="141"/>
      <c r="R562" s="134"/>
    </row>
    <row r="563" spans="1:18" ht="16.5">
      <c r="A563" s="140"/>
      <c r="B563" s="141"/>
      <c r="C563" s="141"/>
      <c r="R563" s="134"/>
    </row>
    <row r="564" spans="1:18" ht="16.5">
      <c r="A564" s="140"/>
      <c r="B564" s="141"/>
      <c r="C564" s="141"/>
      <c r="R564" s="134"/>
    </row>
    <row r="565" spans="1:18" ht="16.5">
      <c r="A565" s="140"/>
      <c r="B565" s="141"/>
      <c r="C565" s="141"/>
      <c r="R565" s="134"/>
    </row>
    <row r="566" spans="1:18" ht="16.5">
      <c r="A566" s="140"/>
      <c r="B566" s="141"/>
      <c r="C566" s="141"/>
      <c r="R566" s="134"/>
    </row>
    <row r="567" spans="1:18" ht="16.5">
      <c r="A567" s="140"/>
      <c r="B567" s="141"/>
      <c r="C567" s="141"/>
      <c r="R567" s="134"/>
    </row>
    <row r="568" spans="1:18" ht="16.5">
      <c r="A568" s="140"/>
      <c r="B568" s="141"/>
      <c r="C568" s="141"/>
      <c r="R568" s="134"/>
    </row>
    <row r="569" spans="1:18" ht="16.5">
      <c r="A569" s="140"/>
      <c r="B569" s="141"/>
      <c r="C569" s="141"/>
      <c r="R569" s="134"/>
    </row>
    <row r="570" spans="1:18" ht="16.5">
      <c r="A570" s="140"/>
      <c r="B570" s="141"/>
      <c r="C570" s="141"/>
      <c r="R570" s="134"/>
    </row>
    <row r="571" spans="1:18" ht="16.5">
      <c r="A571" s="140"/>
      <c r="B571" s="141"/>
      <c r="C571" s="141"/>
      <c r="R571" s="134"/>
    </row>
    <row r="572" spans="1:18" ht="16.5">
      <c r="A572" s="140"/>
      <c r="B572" s="141"/>
      <c r="C572" s="141"/>
      <c r="R572" s="134"/>
    </row>
    <row r="573" spans="1:18" ht="16.5">
      <c r="A573" s="140"/>
      <c r="B573" s="141"/>
      <c r="C573" s="141"/>
      <c r="R573" s="134"/>
    </row>
    <row r="574" spans="1:18" ht="16.5">
      <c r="A574" s="140"/>
      <c r="B574" s="141"/>
      <c r="C574" s="141"/>
      <c r="R574" s="134"/>
    </row>
    <row r="575" spans="1:18" ht="16.5">
      <c r="A575" s="140"/>
      <c r="B575" s="141"/>
      <c r="C575" s="141"/>
      <c r="R575" s="134"/>
    </row>
    <row r="576" spans="1:18" ht="16.5">
      <c r="A576" s="140"/>
      <c r="B576" s="141"/>
      <c r="C576" s="141"/>
      <c r="R576" s="134"/>
    </row>
    <row r="577" spans="1:18" ht="16.5">
      <c r="A577" s="140"/>
      <c r="B577" s="141"/>
      <c r="C577" s="141"/>
      <c r="R577" s="134"/>
    </row>
    <row r="578" spans="1:18" ht="16.5">
      <c r="A578" s="140"/>
      <c r="B578" s="141"/>
      <c r="C578" s="141"/>
      <c r="R578" s="134"/>
    </row>
    <row r="579" spans="1:18" ht="16.5">
      <c r="A579" s="140"/>
      <c r="B579" s="141"/>
      <c r="C579" s="141"/>
      <c r="R579" s="134"/>
    </row>
    <row r="580" spans="1:18" ht="16.5">
      <c r="A580" s="140"/>
      <c r="B580" s="141"/>
      <c r="C580" s="141"/>
      <c r="R580" s="134"/>
    </row>
    <row r="581" spans="1:18" ht="16.5">
      <c r="A581" s="140"/>
      <c r="B581" s="141"/>
      <c r="C581" s="141"/>
      <c r="R581" s="134"/>
    </row>
    <row r="582" spans="1:18" ht="16.5">
      <c r="A582" s="140"/>
      <c r="B582" s="141"/>
      <c r="C582" s="141"/>
      <c r="R582" s="134"/>
    </row>
    <row r="583" spans="1:18" ht="16.5">
      <c r="A583" s="140"/>
      <c r="B583" s="141"/>
      <c r="C583" s="141"/>
      <c r="R583" s="134"/>
    </row>
    <row r="584" spans="1:18" ht="16.5">
      <c r="A584" s="140"/>
      <c r="B584" s="141"/>
      <c r="C584" s="141"/>
      <c r="R584" s="134"/>
    </row>
    <row r="585" spans="1:18" ht="16.5">
      <c r="A585" s="140"/>
      <c r="B585" s="141"/>
      <c r="C585" s="141"/>
      <c r="R585" s="134"/>
    </row>
    <row r="586" spans="1:18" ht="16.5">
      <c r="A586" s="140"/>
      <c r="B586" s="141"/>
      <c r="C586" s="141"/>
      <c r="R586" s="134"/>
    </row>
    <row r="587" spans="1:18" ht="16.5">
      <c r="A587" s="140"/>
      <c r="B587" s="141"/>
      <c r="C587" s="141"/>
      <c r="R587" s="134"/>
    </row>
    <row r="588" spans="1:18" ht="16.5">
      <c r="A588" s="140"/>
      <c r="B588" s="141"/>
      <c r="C588" s="141"/>
      <c r="R588" s="134"/>
    </row>
    <row r="589" spans="1:18" ht="16.5">
      <c r="A589" s="140"/>
      <c r="B589" s="141"/>
      <c r="C589" s="141"/>
      <c r="R589" s="134"/>
    </row>
    <row r="590" spans="1:18" ht="16.5">
      <c r="A590" s="140"/>
      <c r="B590" s="141"/>
      <c r="C590" s="141"/>
      <c r="R590" s="134"/>
    </row>
    <row r="591" spans="1:18" ht="16.5">
      <c r="A591" s="140"/>
      <c r="B591" s="141"/>
      <c r="C591" s="141"/>
      <c r="R591" s="134"/>
    </row>
    <row r="592" spans="1:18" ht="16.5">
      <c r="A592" s="140"/>
      <c r="B592" s="141"/>
      <c r="C592" s="141"/>
      <c r="R592" s="134"/>
    </row>
    <row r="593" spans="1:18" ht="16.5">
      <c r="A593" s="140"/>
      <c r="B593" s="141"/>
      <c r="C593" s="141"/>
      <c r="R593" s="134"/>
    </row>
    <row r="594" spans="1:18" ht="16.5">
      <c r="A594" s="140"/>
      <c r="B594" s="141"/>
      <c r="C594" s="141"/>
      <c r="R594" s="134"/>
    </row>
    <row r="595" spans="1:18" ht="16.5">
      <c r="A595" s="140"/>
      <c r="B595" s="141"/>
      <c r="C595" s="141"/>
      <c r="R595" s="134"/>
    </row>
    <row r="596" spans="1:18" ht="16.5">
      <c r="A596" s="140"/>
      <c r="B596" s="141"/>
      <c r="C596" s="141"/>
      <c r="R596" s="134"/>
    </row>
    <row r="597" spans="1:18" ht="16.5">
      <c r="A597" s="140"/>
      <c r="B597" s="141"/>
      <c r="C597" s="141"/>
      <c r="R597" s="134"/>
    </row>
    <row r="598" spans="1:18" ht="16.5">
      <c r="A598" s="140"/>
      <c r="B598" s="141"/>
      <c r="C598" s="141"/>
      <c r="R598" s="134"/>
    </row>
    <row r="599" spans="1:18" ht="16.5">
      <c r="A599" s="140"/>
      <c r="B599" s="141"/>
      <c r="C599" s="141"/>
      <c r="R599" s="134"/>
    </row>
    <row r="600" spans="1:18" ht="16.5">
      <c r="A600" s="140"/>
      <c r="B600" s="141"/>
      <c r="C600" s="141"/>
      <c r="R600" s="134"/>
    </row>
    <row r="601" spans="1:18" ht="16.5">
      <c r="A601" s="140"/>
      <c r="B601" s="141"/>
      <c r="C601" s="141"/>
      <c r="R601" s="134"/>
    </row>
    <row r="602" spans="1:18" ht="16.5">
      <c r="A602" s="140"/>
      <c r="B602" s="141"/>
      <c r="C602" s="141"/>
      <c r="R602" s="134"/>
    </row>
    <row r="603" spans="1:18" ht="16.5">
      <c r="A603" s="140"/>
      <c r="B603" s="141"/>
      <c r="C603" s="141"/>
      <c r="R603" s="134"/>
    </row>
    <row r="604" spans="1:18" ht="16.5">
      <c r="A604" s="140"/>
      <c r="B604" s="141"/>
      <c r="C604" s="141"/>
      <c r="R604" s="134"/>
    </row>
    <row r="605" spans="1:18" ht="16.5">
      <c r="A605" s="140"/>
      <c r="B605" s="141"/>
      <c r="C605" s="141"/>
      <c r="R605" s="134"/>
    </row>
    <row r="606" spans="1:18" ht="16.5">
      <c r="A606" s="140"/>
      <c r="B606" s="141"/>
      <c r="C606" s="141"/>
      <c r="R606" s="134"/>
    </row>
    <row r="607" spans="1:18" ht="16.5">
      <c r="A607" s="140"/>
      <c r="B607" s="141"/>
      <c r="C607" s="141"/>
      <c r="R607" s="134"/>
    </row>
    <row r="608" spans="1:18" ht="16.5">
      <c r="A608" s="140"/>
      <c r="B608" s="141"/>
      <c r="C608" s="141"/>
      <c r="R608" s="134"/>
    </row>
    <row r="609" spans="1:18" ht="16.5">
      <c r="A609" s="140"/>
      <c r="B609" s="141"/>
      <c r="C609" s="141"/>
      <c r="R609" s="134"/>
    </row>
    <row r="610" spans="1:18" ht="16.5">
      <c r="A610" s="140"/>
      <c r="B610" s="141"/>
      <c r="C610" s="141"/>
      <c r="R610" s="134"/>
    </row>
    <row r="611" spans="1:18" ht="16.5">
      <c r="A611" s="140"/>
      <c r="B611" s="141"/>
      <c r="C611" s="141"/>
      <c r="R611" s="134"/>
    </row>
    <row r="612" spans="1:18" ht="16.5">
      <c r="A612" s="140"/>
      <c r="B612" s="141"/>
      <c r="C612" s="141"/>
      <c r="R612" s="134"/>
    </row>
    <row r="613" spans="1:18" ht="16.5">
      <c r="A613" s="140"/>
      <c r="B613" s="141"/>
      <c r="C613" s="141"/>
      <c r="R613" s="134"/>
    </row>
    <row r="614" spans="1:18" ht="16.5">
      <c r="A614" s="140"/>
      <c r="B614" s="141"/>
      <c r="C614" s="141"/>
      <c r="R614" s="134"/>
    </row>
    <row r="615" spans="1:18" ht="16.5">
      <c r="A615" s="140"/>
      <c r="B615" s="141"/>
      <c r="C615" s="141"/>
      <c r="R615" s="134"/>
    </row>
    <row r="616" spans="1:18" ht="16.5">
      <c r="A616" s="140"/>
      <c r="B616" s="141"/>
      <c r="C616" s="141"/>
      <c r="R616" s="134"/>
    </row>
    <row r="617" spans="1:18" ht="16.5">
      <c r="A617" s="140"/>
      <c r="B617" s="141"/>
      <c r="C617" s="141"/>
      <c r="R617" s="134"/>
    </row>
    <row r="618" spans="1:18" ht="16.5">
      <c r="A618" s="140"/>
      <c r="B618" s="141"/>
      <c r="C618" s="141"/>
      <c r="R618" s="134"/>
    </row>
    <row r="619" spans="1:18" ht="16.5">
      <c r="A619" s="140"/>
      <c r="B619" s="141"/>
      <c r="C619" s="141"/>
      <c r="R619" s="134"/>
    </row>
    <row r="620" spans="1:18" ht="16.5">
      <c r="A620" s="140"/>
      <c r="B620" s="141"/>
      <c r="C620" s="141"/>
      <c r="R620" s="134"/>
    </row>
    <row r="621" spans="1:18" ht="16.5">
      <c r="A621" s="140"/>
      <c r="B621" s="141"/>
      <c r="C621" s="141"/>
      <c r="R621" s="134"/>
    </row>
    <row r="622" spans="1:18" ht="16.5">
      <c r="A622" s="140"/>
      <c r="B622" s="141"/>
      <c r="C622" s="141"/>
      <c r="R622" s="134"/>
    </row>
    <row r="623" spans="1:18" ht="16.5">
      <c r="A623" s="140"/>
      <c r="B623" s="141"/>
      <c r="C623" s="141"/>
      <c r="R623" s="134"/>
    </row>
    <row r="624" spans="1:18" ht="16.5">
      <c r="A624" s="140"/>
      <c r="B624" s="141"/>
      <c r="C624" s="141"/>
      <c r="R624" s="134"/>
    </row>
    <row r="625" spans="1:18" ht="16.5">
      <c r="A625" s="140"/>
      <c r="B625" s="141"/>
      <c r="C625" s="141"/>
      <c r="R625" s="134"/>
    </row>
    <row r="626" spans="1:18" ht="16.5">
      <c r="A626" s="140"/>
      <c r="B626" s="141"/>
      <c r="C626" s="141"/>
      <c r="R626" s="134"/>
    </row>
    <row r="627" spans="1:18" ht="16.5">
      <c r="A627" s="140"/>
      <c r="B627" s="141"/>
      <c r="C627" s="141"/>
      <c r="R627" s="134"/>
    </row>
    <row r="628" spans="1:18" ht="16.5">
      <c r="A628" s="140"/>
      <c r="B628" s="141"/>
      <c r="C628" s="141"/>
      <c r="R628" s="134"/>
    </row>
    <row r="629" spans="1:18" ht="16.5">
      <c r="A629" s="140"/>
      <c r="B629" s="141"/>
      <c r="C629" s="141"/>
      <c r="R629" s="134"/>
    </row>
    <row r="630" spans="1:18" ht="16.5">
      <c r="A630" s="140"/>
      <c r="B630" s="141"/>
      <c r="C630" s="141"/>
      <c r="R630" s="134"/>
    </row>
    <row r="631" spans="1:18" ht="16.5">
      <c r="A631" s="140"/>
      <c r="B631" s="141"/>
      <c r="C631" s="141"/>
      <c r="R631" s="134"/>
    </row>
    <row r="632" spans="1:18" ht="16.5">
      <c r="A632" s="140"/>
      <c r="B632" s="141"/>
      <c r="C632" s="141"/>
      <c r="R632" s="134"/>
    </row>
    <row r="633" spans="1:18" ht="16.5">
      <c r="A633" s="140"/>
      <c r="B633" s="141"/>
      <c r="C633" s="141"/>
      <c r="R633" s="134"/>
    </row>
    <row r="634" spans="1:18" ht="16.5">
      <c r="A634" s="140"/>
      <c r="B634" s="141"/>
      <c r="C634" s="141"/>
      <c r="R634" s="134"/>
    </row>
    <row r="635" spans="1:18" ht="16.5">
      <c r="A635" s="140"/>
      <c r="B635" s="141"/>
      <c r="C635" s="141"/>
      <c r="R635" s="134"/>
    </row>
    <row r="636" spans="1:18" ht="16.5">
      <c r="A636" s="140"/>
      <c r="B636" s="141"/>
      <c r="C636" s="141"/>
      <c r="R636" s="134"/>
    </row>
    <row r="637" spans="1:18" ht="16.5">
      <c r="A637" s="140"/>
      <c r="B637" s="141"/>
      <c r="C637" s="141"/>
      <c r="R637" s="134"/>
    </row>
    <row r="638" spans="1:18" ht="16.5">
      <c r="A638" s="140"/>
      <c r="B638" s="141"/>
      <c r="C638" s="141"/>
      <c r="R638" s="134"/>
    </row>
    <row r="639" spans="1:18" ht="16.5">
      <c r="A639" s="140"/>
      <c r="B639" s="141"/>
      <c r="C639" s="141"/>
      <c r="R639" s="134"/>
    </row>
    <row r="640" spans="1:18" ht="16.5">
      <c r="A640" s="140"/>
      <c r="B640" s="141"/>
      <c r="C640" s="141"/>
      <c r="R640" s="134"/>
    </row>
    <row r="641" spans="1:18" ht="16.5">
      <c r="A641" s="140"/>
      <c r="B641" s="141"/>
      <c r="C641" s="141"/>
      <c r="R641" s="134"/>
    </row>
    <row r="642" spans="1:18" ht="16.5">
      <c r="A642" s="140"/>
      <c r="B642" s="141"/>
      <c r="C642" s="141"/>
      <c r="R642" s="134"/>
    </row>
    <row r="643" spans="1:18" ht="16.5">
      <c r="A643" s="140"/>
      <c r="B643" s="141"/>
      <c r="C643" s="141"/>
      <c r="R643" s="134"/>
    </row>
    <row r="644" spans="1:18" ht="16.5">
      <c r="A644" s="140"/>
      <c r="B644" s="141"/>
      <c r="C644" s="141"/>
      <c r="R644" s="134"/>
    </row>
    <row r="645" spans="1:18" ht="16.5">
      <c r="A645" s="140"/>
      <c r="B645" s="141"/>
      <c r="C645" s="141"/>
      <c r="R645" s="134"/>
    </row>
    <row r="646" spans="1:18" ht="16.5">
      <c r="A646" s="140"/>
      <c r="B646" s="141"/>
      <c r="C646" s="141"/>
      <c r="R646" s="134"/>
    </row>
    <row r="647" spans="1:18" ht="16.5">
      <c r="A647" s="140"/>
      <c r="B647" s="141"/>
      <c r="C647" s="141"/>
      <c r="R647" s="134"/>
    </row>
    <row r="648" spans="1:18" ht="16.5">
      <c r="A648" s="140"/>
      <c r="B648" s="141"/>
      <c r="C648" s="141"/>
      <c r="R648" s="134"/>
    </row>
    <row r="649" spans="1:18" ht="16.5">
      <c r="A649" s="140"/>
      <c r="B649" s="141"/>
      <c r="C649" s="141"/>
      <c r="R649" s="134"/>
    </row>
    <row r="650" spans="1:18" ht="16.5">
      <c r="A650" s="140"/>
      <c r="B650" s="141"/>
      <c r="C650" s="141"/>
      <c r="R650" s="134"/>
    </row>
    <row r="651" spans="1:18" ht="16.5">
      <c r="A651" s="140"/>
      <c r="B651" s="141"/>
      <c r="C651" s="141"/>
      <c r="R651" s="134"/>
    </row>
    <row r="652" spans="1:18" ht="16.5">
      <c r="A652" s="140"/>
      <c r="B652" s="141"/>
      <c r="C652" s="141"/>
      <c r="R652" s="134"/>
    </row>
    <row r="653" spans="1:18" ht="16.5">
      <c r="A653" s="140"/>
      <c r="B653" s="141"/>
      <c r="C653" s="141"/>
      <c r="R653" s="134"/>
    </row>
    <row r="654" spans="1:18" ht="16.5">
      <c r="A654" s="140"/>
      <c r="B654" s="141"/>
      <c r="C654" s="141"/>
      <c r="R654" s="134"/>
    </row>
    <row r="655" spans="1:18" ht="16.5">
      <c r="A655" s="140"/>
      <c r="B655" s="141"/>
      <c r="C655" s="141"/>
      <c r="R655" s="134"/>
    </row>
    <row r="656" spans="1:18" ht="16.5">
      <c r="A656" s="140"/>
      <c r="B656" s="141"/>
      <c r="C656" s="141"/>
      <c r="R656" s="134"/>
    </row>
    <row r="657" spans="1:18" ht="16.5">
      <c r="A657" s="140"/>
      <c r="B657" s="141"/>
      <c r="C657" s="141"/>
      <c r="R657" s="134"/>
    </row>
    <row r="658" spans="1:18" ht="16.5">
      <c r="A658" s="140"/>
      <c r="B658" s="141"/>
      <c r="C658" s="141"/>
      <c r="R658" s="134"/>
    </row>
    <row r="659" spans="1:18" ht="16.5">
      <c r="A659" s="140"/>
      <c r="B659" s="141"/>
      <c r="C659" s="141"/>
      <c r="R659" s="134"/>
    </row>
    <row r="660" spans="1:18" ht="16.5">
      <c r="A660" s="140"/>
      <c r="B660" s="141"/>
      <c r="C660" s="141"/>
      <c r="R660" s="134"/>
    </row>
    <row r="661" spans="1:18" ht="16.5">
      <c r="A661" s="140"/>
      <c r="B661" s="141"/>
      <c r="C661" s="141"/>
      <c r="R661" s="134"/>
    </row>
    <row r="662" spans="1:18" ht="16.5">
      <c r="A662" s="140"/>
      <c r="B662" s="141"/>
      <c r="C662" s="141"/>
      <c r="R662" s="134"/>
    </row>
    <row r="663" spans="1:18" ht="16.5">
      <c r="A663" s="140"/>
      <c r="B663" s="141"/>
      <c r="C663" s="141"/>
      <c r="R663" s="134"/>
    </row>
    <row r="664" spans="1:18" ht="16.5">
      <c r="A664" s="140"/>
      <c r="B664" s="141"/>
      <c r="C664" s="141"/>
      <c r="R664" s="134"/>
    </row>
    <row r="665" spans="1:18" ht="16.5">
      <c r="A665" s="140"/>
      <c r="B665" s="141"/>
      <c r="C665" s="141"/>
      <c r="R665" s="134"/>
    </row>
    <row r="666" spans="1:18" ht="16.5">
      <c r="A666" s="140"/>
      <c r="B666" s="141"/>
      <c r="C666" s="141"/>
      <c r="R666" s="134"/>
    </row>
    <row r="667" spans="1:18" ht="16.5">
      <c r="A667" s="140"/>
      <c r="B667" s="141"/>
      <c r="C667" s="141"/>
      <c r="R667" s="134"/>
    </row>
    <row r="668" spans="1:18" ht="16.5">
      <c r="A668" s="140"/>
      <c r="B668" s="141"/>
      <c r="C668" s="141"/>
      <c r="R668" s="134"/>
    </row>
    <row r="669" spans="1:18" ht="16.5">
      <c r="A669" s="140"/>
      <c r="B669" s="141"/>
      <c r="C669" s="141"/>
      <c r="R669" s="134"/>
    </row>
    <row r="670" spans="1:18" ht="16.5">
      <c r="A670" s="140"/>
      <c r="B670" s="141"/>
      <c r="C670" s="141"/>
      <c r="R670" s="134"/>
    </row>
    <row r="671" spans="1:18" ht="16.5">
      <c r="A671" s="140"/>
      <c r="B671" s="141"/>
      <c r="C671" s="141"/>
      <c r="R671" s="134"/>
    </row>
    <row r="672" spans="1:18" ht="16.5">
      <c r="A672" s="140"/>
      <c r="B672" s="141"/>
      <c r="C672" s="141"/>
      <c r="R672" s="134"/>
    </row>
    <row r="673" spans="1:18" ht="16.5">
      <c r="A673" s="140"/>
      <c r="B673" s="141"/>
      <c r="C673" s="141"/>
      <c r="R673" s="134"/>
    </row>
    <row r="674" spans="1:18" ht="16.5">
      <c r="A674" s="140"/>
      <c r="B674" s="141"/>
      <c r="C674" s="141"/>
      <c r="R674" s="134"/>
    </row>
    <row r="675" spans="1:18" ht="16.5">
      <c r="A675" s="140"/>
      <c r="B675" s="141"/>
      <c r="C675" s="141"/>
      <c r="R675" s="134"/>
    </row>
    <row r="676" spans="1:18" ht="16.5">
      <c r="A676" s="140"/>
      <c r="B676" s="141"/>
      <c r="C676" s="141"/>
      <c r="R676" s="134"/>
    </row>
    <row r="677" spans="1:18" ht="16.5">
      <c r="A677" s="140"/>
      <c r="B677" s="141"/>
      <c r="C677" s="141"/>
      <c r="R677" s="134"/>
    </row>
    <row r="678" spans="1:18" ht="16.5">
      <c r="A678" s="140"/>
      <c r="B678" s="141"/>
      <c r="C678" s="141"/>
      <c r="R678" s="134"/>
    </row>
    <row r="679" spans="1:18" ht="16.5">
      <c r="A679" s="140"/>
      <c r="B679" s="141"/>
      <c r="C679" s="141"/>
      <c r="R679" s="134"/>
    </row>
    <row r="680" spans="1:18" ht="16.5">
      <c r="A680" s="140"/>
      <c r="B680" s="141"/>
      <c r="C680" s="141"/>
      <c r="R680" s="134"/>
    </row>
    <row r="681" spans="1:18" ht="16.5">
      <c r="A681" s="140"/>
      <c r="B681" s="141"/>
      <c r="C681" s="141"/>
      <c r="R681" s="134"/>
    </row>
    <row r="682" spans="1:18" ht="16.5">
      <c r="A682" s="140"/>
      <c r="B682" s="141"/>
      <c r="C682" s="141"/>
      <c r="R682" s="134"/>
    </row>
    <row r="683" spans="1:18" ht="16.5">
      <c r="A683" s="140"/>
      <c r="B683" s="141"/>
      <c r="C683" s="141"/>
      <c r="R683" s="134"/>
    </row>
    <row r="684" spans="1:18" ht="16.5">
      <c r="A684" s="140"/>
      <c r="B684" s="141"/>
      <c r="C684" s="141"/>
      <c r="R684" s="134"/>
    </row>
    <row r="685" spans="1:18" ht="16.5">
      <c r="A685" s="140"/>
      <c r="B685" s="141"/>
      <c r="C685" s="141"/>
      <c r="R685" s="134"/>
    </row>
    <row r="686" spans="1:18" ht="16.5">
      <c r="A686" s="140"/>
      <c r="B686" s="141"/>
      <c r="C686" s="141"/>
      <c r="R686" s="134"/>
    </row>
    <row r="687" spans="1:18" ht="16.5">
      <c r="A687" s="140"/>
      <c r="B687" s="141"/>
      <c r="C687" s="141"/>
      <c r="R687" s="134"/>
    </row>
    <row r="688" spans="1:18" ht="16.5">
      <c r="A688" s="140"/>
      <c r="B688" s="141"/>
      <c r="C688" s="141"/>
      <c r="R688" s="134"/>
    </row>
    <row r="689" spans="1:18" ht="16.5">
      <c r="A689" s="140"/>
      <c r="B689" s="141"/>
      <c r="C689" s="141"/>
      <c r="R689" s="134"/>
    </row>
    <row r="690" spans="1:18" ht="16.5">
      <c r="A690" s="140"/>
      <c r="B690" s="141"/>
      <c r="C690" s="141"/>
      <c r="R690" s="134"/>
    </row>
    <row r="691" spans="1:18" ht="16.5">
      <c r="A691" s="140"/>
      <c r="B691" s="141"/>
      <c r="C691" s="141"/>
      <c r="R691" s="134"/>
    </row>
    <row r="692" spans="1:18" ht="16.5">
      <c r="A692" s="140"/>
      <c r="B692" s="141"/>
      <c r="C692" s="141"/>
      <c r="R692" s="134"/>
    </row>
    <row r="693" spans="1:18" ht="16.5">
      <c r="A693" s="140"/>
      <c r="B693" s="141"/>
      <c r="C693" s="141"/>
      <c r="R693" s="134"/>
    </row>
    <row r="694" spans="1:18" ht="16.5">
      <c r="A694" s="140"/>
      <c r="B694" s="141"/>
      <c r="C694" s="141"/>
      <c r="R694" s="134"/>
    </row>
    <row r="695" spans="1:18" ht="16.5">
      <c r="A695" s="140"/>
      <c r="B695" s="141"/>
      <c r="C695" s="141"/>
      <c r="R695" s="134"/>
    </row>
    <row r="696" spans="1:18" ht="16.5">
      <c r="A696" s="140"/>
      <c r="B696" s="141"/>
      <c r="C696" s="141"/>
      <c r="R696" s="134"/>
    </row>
    <row r="697" spans="1:18" ht="16.5">
      <c r="A697" s="140"/>
      <c r="B697" s="141"/>
      <c r="C697" s="141"/>
      <c r="R697" s="134"/>
    </row>
    <row r="698" spans="1:18" ht="16.5">
      <c r="A698" s="140"/>
      <c r="B698" s="141"/>
      <c r="C698" s="141"/>
      <c r="R698" s="134"/>
    </row>
    <row r="699" spans="1:18" ht="16.5">
      <c r="A699" s="140"/>
      <c r="B699" s="141"/>
      <c r="C699" s="141"/>
      <c r="R699" s="134"/>
    </row>
    <row r="700" spans="1:18" ht="16.5">
      <c r="A700" s="140"/>
      <c r="B700" s="141"/>
      <c r="C700" s="141"/>
      <c r="R700" s="134"/>
    </row>
    <row r="701" spans="1:18" ht="16.5">
      <c r="A701" s="140"/>
      <c r="B701" s="141"/>
      <c r="C701" s="141"/>
      <c r="R701" s="134"/>
    </row>
    <row r="702" spans="1:18" ht="16.5">
      <c r="A702" s="140"/>
      <c r="B702" s="141"/>
      <c r="C702" s="141"/>
      <c r="R702" s="134"/>
    </row>
    <row r="703" spans="1:18" ht="16.5">
      <c r="A703" s="140"/>
      <c r="B703" s="141"/>
      <c r="C703" s="141"/>
      <c r="R703" s="134"/>
    </row>
    <row r="704" spans="1:18" ht="16.5">
      <c r="A704" s="140"/>
      <c r="B704" s="141"/>
      <c r="C704" s="141"/>
      <c r="R704" s="134"/>
    </row>
    <row r="705" spans="1:18" ht="16.5">
      <c r="A705" s="140"/>
      <c r="B705" s="141"/>
      <c r="C705" s="141"/>
      <c r="R705" s="134"/>
    </row>
    <row r="706" spans="1:18" ht="16.5">
      <c r="A706" s="140"/>
      <c r="B706" s="141"/>
      <c r="C706" s="141"/>
      <c r="R706" s="134"/>
    </row>
    <row r="707" spans="1:18" ht="16.5">
      <c r="A707" s="140"/>
      <c r="B707" s="141"/>
      <c r="C707" s="141"/>
      <c r="R707" s="134"/>
    </row>
    <row r="708" spans="1:18" ht="16.5">
      <c r="A708" s="140"/>
      <c r="B708" s="141"/>
      <c r="C708" s="141"/>
      <c r="R708" s="134"/>
    </row>
    <row r="709" spans="1:18" ht="16.5">
      <c r="A709" s="140"/>
      <c r="B709" s="141"/>
      <c r="C709" s="141"/>
      <c r="R709" s="134"/>
    </row>
    <row r="710" spans="1:18" ht="16.5">
      <c r="A710" s="140"/>
      <c r="B710" s="141"/>
      <c r="C710" s="141"/>
      <c r="R710" s="134"/>
    </row>
    <row r="711" spans="1:18" ht="16.5">
      <c r="A711" s="140"/>
      <c r="B711" s="141"/>
      <c r="C711" s="141"/>
      <c r="R711" s="134"/>
    </row>
    <row r="712" spans="1:18" ht="16.5">
      <c r="A712" s="140"/>
      <c r="B712" s="141"/>
      <c r="C712" s="141"/>
      <c r="R712" s="134"/>
    </row>
    <row r="713" spans="1:18" ht="16.5">
      <c r="A713" s="140"/>
      <c r="B713" s="141"/>
      <c r="C713" s="141"/>
      <c r="R713" s="134"/>
    </row>
    <row r="714" spans="1:18" ht="16.5">
      <c r="A714" s="140"/>
      <c r="B714" s="141"/>
      <c r="C714" s="141"/>
      <c r="R714" s="134"/>
    </row>
    <row r="715" spans="1:18" ht="16.5">
      <c r="A715" s="140"/>
      <c r="B715" s="141"/>
      <c r="C715" s="141"/>
      <c r="R715" s="134"/>
    </row>
    <row r="716" spans="1:18" ht="16.5">
      <c r="A716" s="140"/>
      <c r="B716" s="141"/>
      <c r="C716" s="141"/>
      <c r="R716" s="134"/>
    </row>
    <row r="717" spans="1:18" ht="16.5">
      <c r="A717" s="140"/>
      <c r="B717" s="141"/>
      <c r="C717" s="141"/>
      <c r="R717" s="134"/>
    </row>
    <row r="718" spans="1:18" ht="16.5">
      <c r="A718" s="140"/>
      <c r="B718" s="141"/>
      <c r="C718" s="141"/>
      <c r="R718" s="134"/>
    </row>
    <row r="719" spans="1:18" ht="16.5">
      <c r="A719" s="140"/>
      <c r="B719" s="141"/>
      <c r="C719" s="141"/>
      <c r="R719" s="134"/>
    </row>
    <row r="720" spans="1:18" ht="16.5">
      <c r="A720" s="140"/>
      <c r="B720" s="141"/>
      <c r="C720" s="141"/>
      <c r="R720" s="134"/>
    </row>
    <row r="721" spans="1:18" ht="16.5">
      <c r="A721" s="140"/>
      <c r="B721" s="141"/>
      <c r="C721" s="141"/>
      <c r="R721" s="134"/>
    </row>
    <row r="722" spans="1:18" ht="16.5">
      <c r="A722" s="140"/>
      <c r="B722" s="141"/>
      <c r="C722" s="141"/>
      <c r="R722" s="134"/>
    </row>
    <row r="723" spans="1:18" ht="16.5">
      <c r="A723" s="140"/>
      <c r="B723" s="141"/>
      <c r="C723" s="141"/>
      <c r="R723" s="134"/>
    </row>
    <row r="724" spans="1:18" ht="16.5">
      <c r="A724" s="140"/>
      <c r="B724" s="141"/>
      <c r="C724" s="141"/>
      <c r="R724" s="134"/>
    </row>
    <row r="725" spans="1:18" ht="16.5">
      <c r="A725" s="140"/>
      <c r="B725" s="141"/>
      <c r="C725" s="141"/>
      <c r="R725" s="134"/>
    </row>
    <row r="726" spans="1:18" ht="16.5">
      <c r="A726" s="140"/>
      <c r="B726" s="141"/>
      <c r="C726" s="141"/>
      <c r="R726" s="134"/>
    </row>
    <row r="727" spans="1:18" ht="16.5">
      <c r="A727" s="140"/>
      <c r="B727" s="141"/>
      <c r="C727" s="141"/>
      <c r="R727" s="134"/>
    </row>
    <row r="728" spans="1:18" ht="16.5">
      <c r="A728" s="140"/>
      <c r="B728" s="141"/>
      <c r="C728" s="141"/>
      <c r="R728" s="134"/>
    </row>
    <row r="729" spans="1:18" ht="16.5">
      <c r="A729" s="140"/>
      <c r="B729" s="141"/>
      <c r="C729" s="141"/>
      <c r="R729" s="134"/>
    </row>
    <row r="730" spans="1:18" ht="16.5">
      <c r="A730" s="140"/>
      <c r="B730" s="141"/>
      <c r="C730" s="141"/>
      <c r="R730" s="134"/>
    </row>
    <row r="731" spans="1:18" ht="16.5">
      <c r="A731" s="140"/>
      <c r="B731" s="141"/>
      <c r="C731" s="141"/>
      <c r="R731" s="134"/>
    </row>
    <row r="732" spans="1:18" ht="16.5">
      <c r="A732" s="140"/>
      <c r="B732" s="141"/>
      <c r="C732" s="141"/>
      <c r="R732" s="134"/>
    </row>
    <row r="733" spans="1:18" ht="16.5">
      <c r="A733" s="140"/>
      <c r="B733" s="141"/>
      <c r="C733" s="141"/>
      <c r="R733" s="134"/>
    </row>
    <row r="734" spans="1:18" ht="16.5">
      <c r="A734" s="140"/>
      <c r="B734" s="141"/>
      <c r="C734" s="141"/>
      <c r="R734" s="134"/>
    </row>
    <row r="735" spans="1:18" ht="16.5">
      <c r="A735" s="140"/>
      <c r="B735" s="141"/>
      <c r="C735" s="141"/>
      <c r="R735" s="134"/>
    </row>
    <row r="736" spans="1:18" ht="16.5">
      <c r="A736" s="140"/>
      <c r="B736" s="141"/>
      <c r="C736" s="141"/>
      <c r="R736" s="134"/>
    </row>
    <row r="737" spans="1:18" ht="16.5">
      <c r="A737" s="140"/>
      <c r="B737" s="141"/>
      <c r="C737" s="141"/>
      <c r="R737" s="134"/>
    </row>
    <row r="738" spans="1:18" ht="16.5">
      <c r="A738" s="140"/>
      <c r="B738" s="141"/>
      <c r="C738" s="141"/>
      <c r="R738" s="134"/>
    </row>
    <row r="739" spans="1:18" ht="16.5">
      <c r="A739" s="140"/>
      <c r="B739" s="141"/>
      <c r="C739" s="141"/>
      <c r="R739" s="134"/>
    </row>
    <row r="740" spans="1:18" ht="16.5">
      <c r="A740" s="140"/>
      <c r="B740" s="141"/>
      <c r="C740" s="141"/>
      <c r="R740" s="134"/>
    </row>
    <row r="741" spans="1:18" ht="16.5">
      <c r="A741" s="140"/>
      <c r="B741" s="141"/>
      <c r="C741" s="141"/>
      <c r="R741" s="134"/>
    </row>
    <row r="742" spans="1:18" ht="16.5">
      <c r="A742" s="140"/>
      <c r="B742" s="141"/>
      <c r="C742" s="141"/>
      <c r="R742" s="134"/>
    </row>
    <row r="743" spans="1:18" ht="16.5">
      <c r="A743" s="140"/>
      <c r="B743" s="141"/>
      <c r="C743" s="141"/>
      <c r="R743" s="134"/>
    </row>
    <row r="744" spans="1:18" ht="16.5">
      <c r="A744" s="140"/>
      <c r="B744" s="141"/>
      <c r="C744" s="141"/>
      <c r="R744" s="134"/>
    </row>
    <row r="745" spans="1:18" ht="16.5">
      <c r="A745" s="140"/>
      <c r="B745" s="141"/>
      <c r="C745" s="141"/>
      <c r="R745" s="134"/>
    </row>
    <row r="746" spans="1:18" ht="16.5">
      <c r="A746" s="140"/>
      <c r="B746" s="141"/>
      <c r="C746" s="141"/>
      <c r="R746" s="134"/>
    </row>
    <row r="747" spans="1:18" ht="16.5">
      <c r="A747" s="140"/>
      <c r="B747" s="141"/>
      <c r="C747" s="141"/>
      <c r="R747" s="134"/>
    </row>
    <row r="748" spans="1:18" ht="16.5">
      <c r="A748" s="140"/>
      <c r="B748" s="141"/>
      <c r="C748" s="141"/>
      <c r="R748" s="134"/>
    </row>
    <row r="749" spans="1:18" ht="16.5">
      <c r="A749" s="140"/>
      <c r="B749" s="141"/>
      <c r="C749" s="141"/>
      <c r="R749" s="134"/>
    </row>
    <row r="750" spans="1:18" ht="16.5">
      <c r="A750" s="140"/>
      <c r="B750" s="141"/>
      <c r="C750" s="141"/>
      <c r="R750" s="134"/>
    </row>
    <row r="751" spans="1:18" ht="16.5">
      <c r="A751" s="140"/>
      <c r="B751" s="141"/>
      <c r="C751" s="141"/>
      <c r="R751" s="134"/>
    </row>
    <row r="752" spans="1:18" ht="16.5">
      <c r="A752" s="140"/>
      <c r="B752" s="141"/>
      <c r="C752" s="141"/>
      <c r="R752" s="134"/>
    </row>
    <row r="753" spans="1:18" ht="16.5">
      <c r="A753" s="140"/>
      <c r="B753" s="141"/>
      <c r="C753" s="141"/>
      <c r="R753" s="134"/>
    </row>
    <row r="754" spans="1:18" ht="16.5">
      <c r="A754" s="140"/>
      <c r="B754" s="141"/>
      <c r="C754" s="141"/>
      <c r="R754" s="134"/>
    </row>
    <row r="755" spans="1:18" ht="16.5">
      <c r="A755" s="140"/>
      <c r="B755" s="141"/>
      <c r="C755" s="141"/>
      <c r="R755" s="134"/>
    </row>
    <row r="756" spans="1:18" ht="16.5">
      <c r="A756" s="140"/>
      <c r="B756" s="141"/>
      <c r="C756" s="141"/>
      <c r="R756" s="134"/>
    </row>
    <row r="757" spans="1:18" ht="16.5">
      <c r="A757" s="140"/>
      <c r="B757" s="141"/>
      <c r="C757" s="141"/>
      <c r="R757" s="134"/>
    </row>
    <row r="758" spans="1:18" ht="16.5">
      <c r="A758" s="140"/>
      <c r="B758" s="141"/>
      <c r="C758" s="141"/>
      <c r="R758" s="134"/>
    </row>
    <row r="759" spans="1:18" ht="16.5">
      <c r="A759" s="140"/>
      <c r="B759" s="141"/>
      <c r="C759" s="141"/>
      <c r="R759" s="134"/>
    </row>
    <row r="760" spans="1:18" ht="16.5">
      <c r="A760" s="140"/>
      <c r="B760" s="141"/>
      <c r="C760" s="141"/>
      <c r="R760" s="134"/>
    </row>
    <row r="761" spans="1:18" ht="16.5">
      <c r="A761" s="140"/>
      <c r="B761" s="141"/>
      <c r="C761" s="141"/>
      <c r="R761" s="134"/>
    </row>
    <row r="762" spans="1:18" ht="16.5">
      <c r="A762" s="140"/>
      <c r="B762" s="141"/>
      <c r="C762" s="141"/>
      <c r="R762" s="134"/>
    </row>
    <row r="763" spans="1:18" ht="16.5">
      <c r="A763" s="140"/>
      <c r="B763" s="141"/>
      <c r="C763" s="141"/>
      <c r="R763" s="134"/>
    </row>
    <row r="764" spans="1:18" ht="16.5">
      <c r="A764" s="140"/>
      <c r="B764" s="141"/>
      <c r="C764" s="141"/>
      <c r="R764" s="134"/>
    </row>
    <row r="765" spans="1:18" ht="16.5">
      <c r="A765" s="140"/>
      <c r="B765" s="141"/>
      <c r="C765" s="141"/>
      <c r="R765" s="134"/>
    </row>
    <row r="766" spans="1:18" ht="16.5">
      <c r="A766" s="140"/>
      <c r="B766" s="141"/>
      <c r="C766" s="141"/>
      <c r="R766" s="134"/>
    </row>
    <row r="767" spans="1:18" ht="16.5">
      <c r="A767" s="140"/>
      <c r="B767" s="141"/>
      <c r="C767" s="141"/>
      <c r="R767" s="134"/>
    </row>
    <row r="768" spans="1:18" ht="16.5">
      <c r="A768" s="140"/>
      <c r="B768" s="141"/>
      <c r="C768" s="141"/>
      <c r="R768" s="134"/>
    </row>
    <row r="769" spans="1:18" ht="16.5">
      <c r="A769" s="140"/>
      <c r="B769" s="141"/>
      <c r="C769" s="141"/>
      <c r="R769" s="134"/>
    </row>
    <row r="770" spans="1:18" ht="16.5">
      <c r="A770" s="140"/>
      <c r="B770" s="141"/>
      <c r="C770" s="141"/>
      <c r="R770" s="134"/>
    </row>
    <row r="771" spans="1:18" ht="16.5">
      <c r="A771" s="140"/>
      <c r="B771" s="141"/>
      <c r="C771" s="141"/>
      <c r="R771" s="134"/>
    </row>
    <row r="772" spans="1:18" ht="16.5">
      <c r="A772" s="140"/>
      <c r="B772" s="141"/>
      <c r="C772" s="141"/>
      <c r="R772" s="134"/>
    </row>
    <row r="773" spans="1:18" ht="16.5">
      <c r="A773" s="140"/>
      <c r="B773" s="141"/>
      <c r="C773" s="141"/>
      <c r="R773" s="134"/>
    </row>
    <row r="774" spans="1:18" ht="16.5">
      <c r="A774" s="140"/>
      <c r="B774" s="141"/>
      <c r="C774" s="141"/>
      <c r="R774" s="134"/>
    </row>
    <row r="775" spans="1:18" ht="16.5">
      <c r="A775" s="140"/>
      <c r="B775" s="141"/>
      <c r="C775" s="141"/>
      <c r="R775" s="134"/>
    </row>
    <row r="776" spans="1:18" ht="16.5">
      <c r="A776" s="140"/>
      <c r="B776" s="141"/>
      <c r="C776" s="141"/>
      <c r="R776" s="134"/>
    </row>
    <row r="777" spans="1:18" ht="16.5">
      <c r="A777" s="140"/>
      <c r="B777" s="141"/>
      <c r="C777" s="141"/>
      <c r="R777" s="134"/>
    </row>
    <row r="778" spans="1:18" ht="16.5">
      <c r="A778" s="140"/>
      <c r="B778" s="141"/>
      <c r="C778" s="141"/>
      <c r="R778" s="134"/>
    </row>
    <row r="779" spans="1:18" ht="16.5">
      <c r="A779" s="140"/>
      <c r="B779" s="141"/>
      <c r="C779" s="141"/>
      <c r="R779" s="134"/>
    </row>
    <row r="780" spans="1:18" ht="16.5">
      <c r="A780" s="140"/>
      <c r="B780" s="141"/>
      <c r="C780" s="141"/>
      <c r="R780" s="134"/>
    </row>
    <row r="781" spans="1:18" ht="16.5">
      <c r="A781" s="140"/>
      <c r="B781" s="141"/>
      <c r="C781" s="141"/>
      <c r="R781" s="134"/>
    </row>
    <row r="782" spans="1:18" ht="16.5">
      <c r="A782" s="140"/>
      <c r="B782" s="141"/>
      <c r="C782" s="141"/>
      <c r="R782" s="134"/>
    </row>
    <row r="783" spans="1:18" ht="16.5">
      <c r="A783" s="140"/>
      <c r="B783" s="141"/>
      <c r="C783" s="141"/>
      <c r="R783" s="134"/>
    </row>
    <row r="784" spans="1:18" ht="16.5">
      <c r="A784" s="140"/>
      <c r="B784" s="141"/>
      <c r="C784" s="141"/>
      <c r="R784" s="134"/>
    </row>
    <row r="785" spans="1:18" ht="16.5">
      <c r="A785" s="140"/>
      <c r="B785" s="141"/>
      <c r="C785" s="141"/>
      <c r="R785" s="134"/>
    </row>
    <row r="786" spans="1:18" ht="16.5">
      <c r="A786" s="140"/>
      <c r="B786" s="141"/>
      <c r="C786" s="141"/>
      <c r="R786" s="134"/>
    </row>
    <row r="787" spans="1:18" ht="16.5">
      <c r="A787" s="140"/>
      <c r="B787" s="141"/>
      <c r="C787" s="141"/>
      <c r="R787" s="134"/>
    </row>
    <row r="788" spans="1:18" ht="16.5">
      <c r="A788" s="140"/>
      <c r="B788" s="141"/>
      <c r="C788" s="141"/>
      <c r="R788" s="134"/>
    </row>
    <row r="789" spans="1:18" ht="16.5">
      <c r="A789" s="140"/>
      <c r="B789" s="141"/>
      <c r="C789" s="141"/>
      <c r="R789" s="134"/>
    </row>
    <row r="790" spans="1:18" ht="16.5">
      <c r="A790" s="140"/>
      <c r="B790" s="141"/>
      <c r="C790" s="141"/>
      <c r="R790" s="134"/>
    </row>
    <row r="791" spans="1:18" ht="16.5">
      <c r="A791" s="140"/>
      <c r="B791" s="141"/>
      <c r="C791" s="141"/>
      <c r="R791" s="134"/>
    </row>
    <row r="792" spans="1:18" ht="16.5">
      <c r="A792" s="140"/>
      <c r="B792" s="141"/>
      <c r="C792" s="141"/>
      <c r="R792" s="134"/>
    </row>
    <row r="793" spans="1:18" ht="16.5">
      <c r="A793" s="140"/>
      <c r="B793" s="141"/>
      <c r="C793" s="141"/>
      <c r="R793" s="134"/>
    </row>
    <row r="794" spans="1:18" ht="16.5">
      <c r="A794" s="140"/>
      <c r="B794" s="141"/>
      <c r="C794" s="141"/>
      <c r="R794" s="134"/>
    </row>
    <row r="795" spans="1:18" ht="16.5">
      <c r="A795" s="140"/>
      <c r="B795" s="141"/>
      <c r="C795" s="141"/>
      <c r="R795" s="134"/>
    </row>
    <row r="796" spans="1:18" ht="16.5">
      <c r="A796" s="140"/>
      <c r="B796" s="141"/>
      <c r="C796" s="141"/>
      <c r="R796" s="134"/>
    </row>
    <row r="797" spans="1:18" ht="16.5">
      <c r="A797" s="140"/>
      <c r="B797" s="141"/>
      <c r="C797" s="141"/>
      <c r="R797" s="134"/>
    </row>
    <row r="798" spans="1:18" ht="16.5">
      <c r="A798" s="140"/>
      <c r="B798" s="141"/>
      <c r="C798" s="141"/>
      <c r="R798" s="134"/>
    </row>
    <row r="799" spans="1:18" ht="16.5">
      <c r="A799" s="140"/>
      <c r="B799" s="141"/>
      <c r="C799" s="141"/>
      <c r="R799" s="134"/>
    </row>
    <row r="800" spans="1:18" ht="16.5">
      <c r="A800" s="140"/>
      <c r="B800" s="141"/>
      <c r="C800" s="141"/>
      <c r="R800" s="134"/>
    </row>
    <row r="801" spans="1:18" ht="16.5">
      <c r="A801" s="140"/>
      <c r="B801" s="141"/>
      <c r="C801" s="141"/>
      <c r="R801" s="134"/>
    </row>
    <row r="802" spans="1:18" ht="16.5">
      <c r="A802" s="140"/>
      <c r="B802" s="141"/>
      <c r="C802" s="141"/>
      <c r="R802" s="134"/>
    </row>
    <row r="803" spans="1:18" ht="16.5">
      <c r="A803" s="140"/>
      <c r="B803" s="141"/>
      <c r="C803" s="141"/>
      <c r="R803" s="134"/>
    </row>
    <row r="804" spans="1:18" ht="16.5">
      <c r="A804" s="140"/>
      <c r="B804" s="141"/>
      <c r="C804" s="141"/>
      <c r="R804" s="134"/>
    </row>
    <row r="805" spans="1:18" ht="16.5">
      <c r="A805" s="140"/>
      <c r="B805" s="141"/>
      <c r="C805" s="141"/>
      <c r="R805" s="134"/>
    </row>
    <row r="806" spans="1:18" ht="16.5">
      <c r="A806" s="140"/>
      <c r="B806" s="141"/>
      <c r="C806" s="141"/>
      <c r="R806" s="134"/>
    </row>
    <row r="807" spans="1:18" ht="16.5">
      <c r="A807" s="140"/>
      <c r="B807" s="141"/>
      <c r="C807" s="141"/>
      <c r="R807" s="134"/>
    </row>
    <row r="808" spans="1:18" ht="16.5">
      <c r="A808" s="140"/>
      <c r="B808" s="141"/>
      <c r="C808" s="141"/>
      <c r="R808" s="134"/>
    </row>
    <row r="809" spans="1:18" ht="16.5">
      <c r="A809" s="140"/>
      <c r="B809" s="141"/>
      <c r="C809" s="141"/>
      <c r="R809" s="134"/>
    </row>
    <row r="810" spans="1:18" ht="16.5">
      <c r="A810" s="140"/>
      <c r="B810" s="141"/>
      <c r="C810" s="141"/>
      <c r="R810" s="134"/>
    </row>
    <row r="811" spans="1:18" ht="16.5">
      <c r="A811" s="140"/>
      <c r="B811" s="141"/>
      <c r="C811" s="141"/>
      <c r="R811" s="134"/>
    </row>
    <row r="812" spans="1:18" ht="16.5">
      <c r="A812" s="140"/>
      <c r="B812" s="141"/>
      <c r="C812" s="141"/>
      <c r="R812" s="134"/>
    </row>
    <row r="813" spans="1:18" ht="16.5">
      <c r="A813" s="140"/>
      <c r="B813" s="141"/>
      <c r="C813" s="141"/>
      <c r="R813" s="134"/>
    </row>
    <row r="814" spans="1:18" ht="16.5">
      <c r="A814" s="140"/>
      <c r="B814" s="141"/>
      <c r="C814" s="141"/>
      <c r="R814" s="134"/>
    </row>
    <row r="815" spans="1:18" ht="16.5">
      <c r="A815" s="140"/>
      <c r="B815" s="141"/>
      <c r="C815" s="141"/>
      <c r="R815" s="134"/>
    </row>
    <row r="816" spans="1:18" ht="16.5">
      <c r="A816" s="140"/>
      <c r="B816" s="141"/>
      <c r="C816" s="141"/>
      <c r="R816" s="134"/>
    </row>
    <row r="817" spans="1:18" ht="16.5">
      <c r="A817" s="140"/>
      <c r="B817" s="141"/>
      <c r="C817" s="141"/>
      <c r="R817" s="134"/>
    </row>
    <row r="818" spans="1:18" ht="16.5">
      <c r="A818" s="140"/>
      <c r="B818" s="141"/>
      <c r="C818" s="141"/>
      <c r="R818" s="134"/>
    </row>
    <row r="819" spans="1:18" ht="16.5">
      <c r="A819" s="140"/>
      <c r="B819" s="141"/>
      <c r="C819" s="141"/>
      <c r="R819" s="134"/>
    </row>
    <row r="820" spans="1:18" ht="16.5">
      <c r="A820" s="140"/>
      <c r="B820" s="141"/>
      <c r="C820" s="141"/>
      <c r="R820" s="134"/>
    </row>
    <row r="821" spans="1:18" ht="16.5">
      <c r="A821" s="140"/>
      <c r="B821" s="141"/>
      <c r="C821" s="141"/>
      <c r="R821" s="134"/>
    </row>
    <row r="822" spans="1:18" ht="16.5">
      <c r="A822" s="140"/>
      <c r="B822" s="141"/>
      <c r="C822" s="141"/>
      <c r="R822" s="134"/>
    </row>
    <row r="823" spans="1:18" ht="16.5">
      <c r="A823" s="140"/>
      <c r="B823" s="141"/>
      <c r="C823" s="141"/>
      <c r="R823" s="134"/>
    </row>
    <row r="824" spans="1:18" ht="16.5">
      <c r="A824" s="140"/>
      <c r="B824" s="141"/>
      <c r="C824" s="141"/>
      <c r="R824" s="134"/>
    </row>
    <row r="825" spans="1:18" ht="16.5">
      <c r="A825" s="140"/>
      <c r="B825" s="141"/>
      <c r="C825" s="141"/>
      <c r="R825" s="134"/>
    </row>
    <row r="826" spans="1:18" ht="16.5">
      <c r="A826" s="140"/>
      <c r="B826" s="141"/>
      <c r="C826" s="141"/>
      <c r="R826" s="134"/>
    </row>
    <row r="827" spans="1:18" ht="16.5">
      <c r="A827" s="140"/>
      <c r="B827" s="141"/>
      <c r="C827" s="141"/>
      <c r="R827" s="134"/>
    </row>
    <row r="828" spans="1:18" ht="16.5">
      <c r="A828" s="140"/>
      <c r="B828" s="141"/>
      <c r="C828" s="141"/>
      <c r="R828" s="134"/>
    </row>
    <row r="829" spans="1:18" ht="16.5">
      <c r="A829" s="140"/>
      <c r="B829" s="141"/>
      <c r="C829" s="141"/>
      <c r="R829" s="134"/>
    </row>
    <row r="830" spans="1:18" ht="16.5">
      <c r="A830" s="140"/>
      <c r="B830" s="141"/>
      <c r="C830" s="141"/>
      <c r="R830" s="134"/>
    </row>
    <row r="831" spans="1:18" ht="16.5">
      <c r="A831" s="140"/>
      <c r="B831" s="141"/>
      <c r="C831" s="141"/>
      <c r="R831" s="134"/>
    </row>
    <row r="832" spans="1:18" ht="16.5">
      <c r="A832" s="140"/>
      <c r="B832" s="141"/>
      <c r="C832" s="141"/>
      <c r="R832" s="134"/>
    </row>
    <row r="833" spans="1:18" ht="16.5">
      <c r="A833" s="140"/>
      <c r="B833" s="141"/>
      <c r="C833" s="141"/>
      <c r="R833" s="134"/>
    </row>
    <row r="834" spans="1:18" ht="16.5">
      <c r="A834" s="140"/>
      <c r="B834" s="141"/>
      <c r="C834" s="141"/>
      <c r="R834" s="134"/>
    </row>
    <row r="835" spans="1:18" ht="16.5">
      <c r="A835" s="140"/>
      <c r="B835" s="141"/>
      <c r="C835" s="141"/>
      <c r="R835" s="134"/>
    </row>
    <row r="836" spans="1:18" ht="16.5">
      <c r="A836" s="140"/>
      <c r="B836" s="141"/>
      <c r="C836" s="141"/>
      <c r="R836" s="134"/>
    </row>
    <row r="837" spans="1:18" ht="16.5">
      <c r="A837" s="140"/>
      <c r="B837" s="141"/>
      <c r="C837" s="141"/>
      <c r="R837" s="134"/>
    </row>
    <row r="838" spans="1:18" ht="16.5">
      <c r="A838" s="140"/>
      <c r="B838" s="141"/>
      <c r="C838" s="141"/>
      <c r="R838" s="134"/>
    </row>
    <row r="839" spans="1:18" ht="16.5">
      <c r="A839" s="140"/>
      <c r="B839" s="141"/>
      <c r="C839" s="141"/>
      <c r="R839" s="134"/>
    </row>
    <row r="840" spans="1:18" ht="16.5">
      <c r="A840" s="140"/>
      <c r="B840" s="141"/>
      <c r="C840" s="141"/>
      <c r="R840" s="134"/>
    </row>
    <row r="841" spans="1:18" ht="16.5">
      <c r="A841" s="140"/>
      <c r="B841" s="141"/>
      <c r="C841" s="141"/>
      <c r="R841" s="134"/>
    </row>
    <row r="842" spans="1:18" ht="16.5">
      <c r="A842" s="140"/>
      <c r="B842" s="141"/>
      <c r="C842" s="141"/>
      <c r="R842" s="134"/>
    </row>
    <row r="843" spans="1:18" ht="16.5">
      <c r="A843" s="140"/>
      <c r="B843" s="141"/>
      <c r="C843" s="141"/>
      <c r="R843" s="134"/>
    </row>
    <row r="844" spans="1:18" ht="16.5">
      <c r="A844" s="140"/>
      <c r="B844" s="141"/>
      <c r="C844" s="141"/>
      <c r="R844" s="134"/>
    </row>
    <row r="845" spans="1:18" ht="16.5">
      <c r="A845" s="140"/>
      <c r="B845" s="141"/>
      <c r="C845" s="141"/>
      <c r="R845" s="134"/>
    </row>
    <row r="846" spans="1:18" ht="16.5">
      <c r="A846" s="140"/>
      <c r="B846" s="141"/>
      <c r="C846" s="141"/>
      <c r="R846" s="134"/>
    </row>
    <row r="847" spans="1:18" ht="16.5">
      <c r="A847" s="140"/>
      <c r="B847" s="141"/>
      <c r="C847" s="141"/>
      <c r="R847" s="134"/>
    </row>
    <row r="848" spans="1:18" ht="16.5">
      <c r="A848" s="140"/>
      <c r="B848" s="141"/>
      <c r="C848" s="141"/>
      <c r="R848" s="134"/>
    </row>
    <row r="849" spans="1:18" ht="16.5">
      <c r="A849" s="140"/>
      <c r="B849" s="141"/>
      <c r="C849" s="141"/>
      <c r="R849" s="134"/>
    </row>
    <row r="850" spans="1:18" ht="16.5">
      <c r="A850" s="140"/>
      <c r="B850" s="141"/>
      <c r="C850" s="141"/>
      <c r="R850" s="134"/>
    </row>
    <row r="851" spans="1:18" ht="16.5">
      <c r="A851" s="140"/>
      <c r="B851" s="141"/>
      <c r="C851" s="141"/>
      <c r="R851" s="134"/>
    </row>
    <row r="852" spans="1:18" ht="16.5">
      <c r="A852" s="140"/>
      <c r="B852" s="141"/>
      <c r="C852" s="141"/>
      <c r="R852" s="134"/>
    </row>
    <row r="853" spans="1:18" ht="16.5">
      <c r="A853" s="140"/>
      <c r="B853" s="141"/>
      <c r="C853" s="141"/>
      <c r="R853" s="134"/>
    </row>
    <row r="854" spans="1:18" ht="16.5">
      <c r="A854" s="140"/>
      <c r="B854" s="141"/>
      <c r="C854" s="141"/>
      <c r="R854" s="134"/>
    </row>
    <row r="855" spans="1:18" ht="16.5">
      <c r="A855" s="140"/>
      <c r="B855" s="141"/>
      <c r="C855" s="141"/>
      <c r="R855" s="134"/>
    </row>
    <row r="856" spans="1:18" ht="16.5">
      <c r="A856" s="140"/>
      <c r="B856" s="141"/>
      <c r="C856" s="141"/>
      <c r="R856" s="134"/>
    </row>
    <row r="857" spans="1:18" ht="16.5">
      <c r="A857" s="140"/>
      <c r="B857" s="141"/>
      <c r="C857" s="141"/>
      <c r="R857" s="134"/>
    </row>
    <row r="858" spans="1:18" ht="16.5">
      <c r="A858" s="140"/>
      <c r="B858" s="141"/>
      <c r="C858" s="141"/>
      <c r="R858" s="134"/>
    </row>
    <row r="859" spans="1:18" ht="16.5">
      <c r="A859" s="140"/>
      <c r="B859" s="141"/>
      <c r="C859" s="141"/>
      <c r="R859" s="134"/>
    </row>
    <row r="860" spans="1:18" ht="16.5">
      <c r="A860" s="140"/>
      <c r="B860" s="141"/>
      <c r="C860" s="141"/>
      <c r="R860" s="134"/>
    </row>
    <row r="861" spans="1:18" ht="16.5">
      <c r="A861" s="140"/>
      <c r="B861" s="141"/>
      <c r="C861" s="141"/>
      <c r="R861" s="134"/>
    </row>
    <row r="862" spans="1:18" ht="16.5">
      <c r="A862" s="140"/>
      <c r="B862" s="141"/>
      <c r="C862" s="141"/>
      <c r="R862" s="134"/>
    </row>
    <row r="863" spans="1:18" ht="16.5">
      <c r="A863" s="140"/>
      <c r="B863" s="141"/>
      <c r="C863" s="141"/>
      <c r="R863" s="134"/>
    </row>
    <row r="864" spans="1:18" ht="16.5">
      <c r="A864" s="140"/>
      <c r="B864" s="141"/>
      <c r="C864" s="141"/>
      <c r="R864" s="134"/>
    </row>
    <row r="865" spans="1:18" ht="16.5">
      <c r="A865" s="140"/>
      <c r="B865" s="141"/>
      <c r="C865" s="141"/>
      <c r="R865" s="134"/>
    </row>
    <row r="866" spans="1:18" ht="16.5">
      <c r="A866" s="140"/>
      <c r="B866" s="141"/>
      <c r="C866" s="141"/>
      <c r="R866" s="134"/>
    </row>
    <row r="867" spans="1:18" ht="16.5">
      <c r="A867" s="140"/>
      <c r="B867" s="141"/>
      <c r="C867" s="141"/>
      <c r="R867" s="134"/>
    </row>
    <row r="868" spans="1:18" ht="16.5">
      <c r="A868" s="140"/>
      <c r="B868" s="141"/>
      <c r="C868" s="141"/>
      <c r="R868" s="134"/>
    </row>
    <row r="869" spans="1:18" ht="16.5">
      <c r="A869" s="140"/>
      <c r="B869" s="141"/>
      <c r="C869" s="141"/>
      <c r="R869" s="134"/>
    </row>
    <row r="870" spans="1:18" ht="16.5">
      <c r="A870" s="140"/>
      <c r="B870" s="141"/>
      <c r="C870" s="141"/>
      <c r="R870" s="134"/>
    </row>
    <row r="871" spans="1:18" ht="16.5">
      <c r="A871" s="140"/>
      <c r="B871" s="141"/>
      <c r="C871" s="141"/>
      <c r="R871" s="134"/>
    </row>
    <row r="872" spans="1:18" ht="16.5">
      <c r="A872" s="140"/>
      <c r="B872" s="141"/>
      <c r="C872" s="141"/>
      <c r="R872" s="134"/>
    </row>
    <row r="873" spans="1:18" ht="16.5">
      <c r="A873" s="140"/>
      <c r="B873" s="141"/>
      <c r="C873" s="141"/>
      <c r="R873" s="134"/>
    </row>
    <row r="874" spans="1:18" ht="16.5">
      <c r="A874" s="140"/>
      <c r="B874" s="141"/>
      <c r="C874" s="141"/>
      <c r="R874" s="134"/>
    </row>
    <row r="875" spans="1:18" ht="16.5">
      <c r="A875" s="140"/>
      <c r="B875" s="141"/>
      <c r="C875" s="141"/>
      <c r="R875" s="134"/>
    </row>
    <row r="876" spans="1:18" ht="16.5">
      <c r="A876" s="140"/>
      <c r="B876" s="141"/>
      <c r="C876" s="141"/>
      <c r="R876" s="134"/>
    </row>
    <row r="877" spans="1:18" ht="16.5">
      <c r="A877" s="140"/>
      <c r="B877" s="141"/>
      <c r="C877" s="141"/>
      <c r="R877" s="134"/>
    </row>
    <row r="878" spans="1:18" ht="16.5">
      <c r="A878" s="140"/>
      <c r="B878" s="141"/>
      <c r="C878" s="141"/>
      <c r="R878" s="134"/>
    </row>
    <row r="879" spans="1:18" ht="16.5">
      <c r="A879" s="140"/>
      <c r="B879" s="141"/>
      <c r="C879" s="141"/>
      <c r="R879" s="134"/>
    </row>
    <row r="880" spans="1:18" ht="16.5">
      <c r="A880" s="140"/>
      <c r="B880" s="141"/>
      <c r="C880" s="141"/>
      <c r="R880" s="134"/>
    </row>
    <row r="881" spans="1:18" ht="16.5">
      <c r="A881" s="140"/>
      <c r="B881" s="141"/>
      <c r="C881" s="141"/>
      <c r="R881" s="134"/>
    </row>
    <row r="882" spans="1:18" ht="16.5">
      <c r="A882" s="140"/>
      <c r="B882" s="141"/>
      <c r="C882" s="141"/>
      <c r="R882" s="134"/>
    </row>
    <row r="883" spans="1:18" ht="16.5">
      <c r="A883" s="140"/>
      <c r="B883" s="141"/>
      <c r="C883" s="141"/>
      <c r="R883" s="134"/>
    </row>
    <row r="884" spans="1:18" ht="16.5">
      <c r="A884" s="140"/>
      <c r="B884" s="141"/>
      <c r="C884" s="141"/>
      <c r="R884" s="134"/>
    </row>
    <row r="885" spans="1:18" ht="16.5">
      <c r="A885" s="140"/>
      <c r="B885" s="141"/>
      <c r="C885" s="141"/>
      <c r="R885" s="134"/>
    </row>
    <row r="886" spans="1:18" ht="16.5">
      <c r="A886" s="140"/>
      <c r="B886" s="141"/>
      <c r="C886" s="141"/>
      <c r="R886" s="134"/>
    </row>
    <row r="887" spans="1:18" ht="16.5">
      <c r="A887" s="140"/>
      <c r="B887" s="141"/>
      <c r="C887" s="141"/>
      <c r="R887" s="134"/>
    </row>
    <row r="888" spans="1:18" ht="16.5">
      <c r="A888" s="140"/>
      <c r="B888" s="141"/>
      <c r="C888" s="141"/>
      <c r="R888" s="134"/>
    </row>
    <row r="889" spans="1:18" ht="16.5">
      <c r="A889" s="140"/>
      <c r="B889" s="141"/>
      <c r="C889" s="141"/>
      <c r="R889" s="134"/>
    </row>
    <row r="890" spans="1:18" ht="16.5">
      <c r="A890" s="140"/>
      <c r="B890" s="141"/>
      <c r="C890" s="141"/>
      <c r="R890" s="134"/>
    </row>
    <row r="891" spans="1:18" ht="16.5">
      <c r="A891" s="140"/>
      <c r="B891" s="141"/>
      <c r="C891" s="141"/>
      <c r="R891" s="134"/>
    </row>
    <row r="892" spans="1:18" ht="16.5">
      <c r="A892" s="140"/>
      <c r="B892" s="141"/>
      <c r="C892" s="141"/>
      <c r="R892" s="134"/>
    </row>
    <row r="893" spans="1:18" ht="16.5">
      <c r="A893" s="140"/>
      <c r="B893" s="141"/>
      <c r="C893" s="141"/>
      <c r="R893" s="134"/>
    </row>
    <row r="894" spans="1:18" ht="16.5">
      <c r="A894" s="140"/>
      <c r="B894" s="141"/>
      <c r="C894" s="141"/>
      <c r="R894" s="134"/>
    </row>
    <row r="895" spans="1:18" ht="16.5">
      <c r="A895" s="140"/>
      <c r="B895" s="141"/>
      <c r="C895" s="141"/>
      <c r="R895" s="134"/>
    </row>
    <row r="896" spans="1:18" ht="16.5">
      <c r="A896" s="140"/>
      <c r="B896" s="141"/>
      <c r="C896" s="141"/>
      <c r="R896" s="134"/>
    </row>
    <row r="897" spans="1:18" ht="16.5">
      <c r="A897" s="140"/>
      <c r="B897" s="141"/>
      <c r="C897" s="141"/>
      <c r="R897" s="134"/>
    </row>
    <row r="898" spans="1:18" ht="16.5">
      <c r="A898" s="140"/>
      <c r="B898" s="141"/>
      <c r="C898" s="141"/>
      <c r="R898" s="134"/>
    </row>
    <row r="899" spans="1:18" ht="16.5">
      <c r="A899" s="140"/>
      <c r="B899" s="141"/>
      <c r="C899" s="141"/>
      <c r="R899" s="134"/>
    </row>
    <row r="900" spans="1:18" ht="16.5">
      <c r="A900" s="140"/>
      <c r="B900" s="141"/>
      <c r="C900" s="141"/>
      <c r="R900" s="134"/>
    </row>
    <row r="901" spans="1:18" ht="16.5">
      <c r="A901" s="140"/>
      <c r="B901" s="141"/>
      <c r="C901" s="141"/>
      <c r="R901" s="134"/>
    </row>
    <row r="902" spans="1:18" ht="16.5">
      <c r="A902" s="140"/>
      <c r="B902" s="141"/>
      <c r="C902" s="141"/>
      <c r="R902" s="134"/>
    </row>
    <row r="903" spans="1:18" ht="16.5">
      <c r="A903" s="140"/>
      <c r="B903" s="141"/>
      <c r="C903" s="141"/>
      <c r="R903" s="134"/>
    </row>
    <row r="904" spans="1:18" ht="16.5">
      <c r="A904" s="140"/>
      <c r="B904" s="141"/>
      <c r="C904" s="141"/>
      <c r="R904" s="134"/>
    </row>
    <row r="905" spans="1:18" ht="16.5">
      <c r="A905" s="140"/>
      <c r="B905" s="141"/>
      <c r="C905" s="141"/>
      <c r="R905" s="134"/>
    </row>
    <row r="906" spans="1:18" ht="16.5">
      <c r="A906" s="140"/>
      <c r="B906" s="141"/>
      <c r="C906" s="141"/>
      <c r="R906" s="134"/>
    </row>
    <row r="907" spans="1:18" ht="16.5">
      <c r="A907" s="140"/>
      <c r="B907" s="141"/>
      <c r="C907" s="141"/>
      <c r="R907" s="134"/>
    </row>
    <row r="908" spans="1:18" ht="16.5">
      <c r="A908" s="140"/>
      <c r="B908" s="141"/>
      <c r="C908" s="141"/>
      <c r="R908" s="134"/>
    </row>
    <row r="909" spans="1:18" ht="16.5">
      <c r="A909" s="140"/>
      <c r="B909" s="141"/>
      <c r="C909" s="141"/>
      <c r="R909" s="134"/>
    </row>
    <row r="910" spans="1:18" ht="16.5">
      <c r="A910" s="140"/>
      <c r="B910" s="141"/>
      <c r="C910" s="141"/>
      <c r="R910" s="134"/>
    </row>
    <row r="911" spans="1:18" ht="16.5">
      <c r="A911" s="140"/>
      <c r="B911" s="141"/>
      <c r="C911" s="141"/>
      <c r="R911" s="134"/>
    </row>
    <row r="912" spans="1:18" ht="16.5">
      <c r="A912" s="140"/>
      <c r="B912" s="141"/>
      <c r="C912" s="141"/>
      <c r="R912" s="134"/>
    </row>
    <row r="913" spans="1:18" ht="16.5">
      <c r="A913" s="140"/>
      <c r="B913" s="141"/>
      <c r="C913" s="141"/>
      <c r="R913" s="134"/>
    </row>
    <row r="914" spans="1:18" ht="16.5">
      <c r="A914" s="140"/>
      <c r="B914" s="141"/>
      <c r="C914" s="141"/>
      <c r="R914" s="134"/>
    </row>
    <row r="915" spans="1:18" ht="16.5">
      <c r="A915" s="140"/>
      <c r="B915" s="141"/>
      <c r="C915" s="141"/>
      <c r="R915" s="134"/>
    </row>
    <row r="916" spans="1:18" ht="16.5">
      <c r="A916" s="140"/>
      <c r="B916" s="141"/>
      <c r="C916" s="141"/>
      <c r="R916" s="134"/>
    </row>
    <row r="917" spans="1:18" ht="16.5">
      <c r="A917" s="140"/>
      <c r="B917" s="141"/>
      <c r="C917" s="141"/>
      <c r="R917" s="134"/>
    </row>
    <row r="918" spans="1:18" ht="16.5">
      <c r="A918" s="140"/>
      <c r="B918" s="141"/>
      <c r="C918" s="141"/>
      <c r="R918" s="134"/>
    </row>
    <row r="919" spans="1:18" ht="16.5">
      <c r="A919" s="140"/>
      <c r="B919" s="141"/>
      <c r="C919" s="141"/>
      <c r="R919" s="134"/>
    </row>
    <row r="920" spans="1:18" ht="16.5">
      <c r="A920" s="140"/>
      <c r="B920" s="141"/>
      <c r="C920" s="141"/>
      <c r="R920" s="134"/>
    </row>
    <row r="921" spans="1:18" ht="16.5">
      <c r="A921" s="140"/>
      <c r="B921" s="141"/>
      <c r="C921" s="141"/>
      <c r="R921" s="134"/>
    </row>
    <row r="922" spans="1:18" ht="16.5">
      <c r="A922" s="140"/>
      <c r="B922" s="141"/>
      <c r="C922" s="141"/>
      <c r="R922" s="134"/>
    </row>
    <row r="923" spans="1:18" ht="16.5">
      <c r="A923" s="140"/>
      <c r="B923" s="141"/>
      <c r="C923" s="141"/>
      <c r="R923" s="134"/>
    </row>
    <row r="924" spans="1:18" ht="16.5">
      <c r="A924" s="140"/>
      <c r="B924" s="141"/>
      <c r="C924" s="141"/>
      <c r="R924" s="134"/>
    </row>
    <row r="925" spans="1:18" ht="16.5">
      <c r="A925" s="140"/>
      <c r="B925" s="141"/>
      <c r="C925" s="141"/>
      <c r="R925" s="134"/>
    </row>
    <row r="926" spans="1:18" ht="16.5">
      <c r="A926" s="140"/>
      <c r="B926" s="141"/>
      <c r="C926" s="141"/>
      <c r="R926" s="134"/>
    </row>
    <row r="927" spans="1:18" ht="16.5">
      <c r="A927" s="140"/>
      <c r="B927" s="141"/>
      <c r="C927" s="141"/>
      <c r="R927" s="134"/>
    </row>
    <row r="928" spans="1:18" ht="16.5">
      <c r="A928" s="140"/>
      <c r="B928" s="141"/>
      <c r="C928" s="141"/>
      <c r="R928" s="134"/>
    </row>
    <row r="929" spans="1:18" ht="16.5">
      <c r="A929" s="140"/>
      <c r="B929" s="141"/>
      <c r="C929" s="141"/>
      <c r="R929" s="134"/>
    </row>
    <row r="930" spans="1:18" ht="16.5">
      <c r="A930" s="140"/>
      <c r="B930" s="141"/>
      <c r="C930" s="141"/>
      <c r="R930" s="134"/>
    </row>
    <row r="931" spans="1:18" ht="16.5">
      <c r="A931" s="140"/>
      <c r="B931" s="141"/>
      <c r="C931" s="141"/>
      <c r="R931" s="134"/>
    </row>
    <row r="932" spans="1:18" ht="16.5">
      <c r="A932" s="140"/>
      <c r="B932" s="141"/>
      <c r="C932" s="141"/>
      <c r="R932" s="134"/>
    </row>
    <row r="933" spans="1:18" ht="16.5">
      <c r="A933" s="140"/>
      <c r="B933" s="141"/>
      <c r="C933" s="141"/>
      <c r="R933" s="134"/>
    </row>
    <row r="934" spans="1:18" ht="16.5">
      <c r="A934" s="140"/>
      <c r="B934" s="141"/>
      <c r="C934" s="141"/>
      <c r="R934" s="134"/>
    </row>
    <row r="935" spans="1:18" ht="16.5">
      <c r="A935" s="140"/>
      <c r="B935" s="141"/>
      <c r="C935" s="141"/>
      <c r="R935" s="134"/>
    </row>
    <row r="936" spans="1:18" ht="16.5">
      <c r="A936" s="140"/>
      <c r="B936" s="141"/>
      <c r="C936" s="141"/>
      <c r="R936" s="134"/>
    </row>
    <row r="937" spans="1:18" ht="16.5">
      <c r="A937" s="140"/>
      <c r="B937" s="141"/>
      <c r="C937" s="141"/>
      <c r="R937" s="134"/>
    </row>
    <row r="938" spans="1:18" ht="16.5">
      <c r="A938" s="140"/>
      <c r="B938" s="141"/>
      <c r="C938" s="141"/>
      <c r="R938" s="134"/>
    </row>
    <row r="939" spans="1:18" ht="16.5">
      <c r="A939" s="140"/>
      <c r="B939" s="141"/>
      <c r="C939" s="141"/>
      <c r="R939" s="134"/>
    </row>
    <row r="940" spans="1:18" ht="16.5">
      <c r="A940" s="140"/>
      <c r="B940" s="141"/>
      <c r="C940" s="141"/>
      <c r="R940" s="134"/>
    </row>
    <row r="941" spans="1:18" ht="16.5">
      <c r="A941" s="140"/>
      <c r="B941" s="141"/>
      <c r="C941" s="141"/>
      <c r="R941" s="134"/>
    </row>
    <row r="942" spans="1:18" ht="16.5">
      <c r="A942" s="140"/>
      <c r="B942" s="141"/>
      <c r="C942" s="141"/>
      <c r="R942" s="134"/>
    </row>
    <row r="943" spans="1:18" ht="16.5">
      <c r="A943" s="140"/>
      <c r="B943" s="141"/>
      <c r="C943" s="141"/>
      <c r="R943" s="134"/>
    </row>
    <row r="944" spans="1:18" ht="16.5">
      <c r="A944" s="140"/>
      <c r="B944" s="141"/>
      <c r="C944" s="141"/>
      <c r="R944" s="134"/>
    </row>
    <row r="945" spans="1:18" ht="16.5">
      <c r="A945" s="140"/>
      <c r="B945" s="141"/>
      <c r="C945" s="141"/>
      <c r="R945" s="134"/>
    </row>
    <row r="946" spans="1:18" ht="16.5">
      <c r="A946" s="140"/>
      <c r="B946" s="141"/>
      <c r="C946" s="141"/>
      <c r="R946" s="134"/>
    </row>
    <row r="947" spans="1:18" ht="16.5">
      <c r="A947" s="140"/>
      <c r="B947" s="141"/>
      <c r="C947" s="141"/>
      <c r="R947" s="134"/>
    </row>
    <row r="948" spans="1:18" ht="16.5">
      <c r="A948" s="140"/>
      <c r="B948" s="141"/>
      <c r="C948" s="141"/>
      <c r="R948" s="134"/>
    </row>
    <row r="949" spans="1:18" ht="16.5">
      <c r="A949" s="140"/>
      <c r="B949" s="141"/>
      <c r="C949" s="141"/>
      <c r="R949" s="134"/>
    </row>
    <row r="950" spans="1:18" ht="16.5">
      <c r="A950" s="140"/>
      <c r="B950" s="141"/>
      <c r="C950" s="141"/>
      <c r="R950" s="134"/>
    </row>
    <row r="951" spans="1:18" ht="16.5">
      <c r="A951" s="140"/>
      <c r="B951" s="141"/>
      <c r="C951" s="141"/>
      <c r="R951" s="134"/>
    </row>
    <row r="952" spans="1:18" ht="16.5">
      <c r="A952" s="140"/>
      <c r="B952" s="141"/>
      <c r="C952" s="141"/>
      <c r="R952" s="134"/>
    </row>
    <row r="953" spans="1:18" ht="16.5">
      <c r="A953" s="140"/>
      <c r="B953" s="141"/>
      <c r="C953" s="141"/>
      <c r="R953" s="134"/>
    </row>
    <row r="954" spans="1:18" ht="16.5">
      <c r="A954" s="140"/>
      <c r="B954" s="141"/>
      <c r="C954" s="141"/>
      <c r="R954" s="134"/>
    </row>
    <row r="955" spans="1:18" ht="16.5">
      <c r="A955" s="140"/>
      <c r="B955" s="141"/>
      <c r="C955" s="141"/>
      <c r="R955" s="134"/>
    </row>
    <row r="956" spans="1:18" ht="16.5">
      <c r="A956" s="140"/>
      <c r="B956" s="141"/>
      <c r="C956" s="141"/>
      <c r="R956" s="134"/>
    </row>
    <row r="957" spans="1:18" ht="16.5">
      <c r="A957" s="140"/>
      <c r="B957" s="141"/>
      <c r="C957" s="141"/>
      <c r="R957" s="134"/>
    </row>
    <row r="958" spans="1:18" ht="16.5">
      <c r="A958" s="140"/>
      <c r="B958" s="141"/>
      <c r="C958" s="141"/>
      <c r="R958" s="134"/>
    </row>
    <row r="959" spans="1:18" ht="16.5">
      <c r="A959" s="140"/>
      <c r="B959" s="141"/>
      <c r="C959" s="141"/>
      <c r="R959" s="134"/>
    </row>
    <row r="960" spans="1:18" ht="16.5">
      <c r="A960" s="140"/>
      <c r="B960" s="141"/>
      <c r="C960" s="141"/>
      <c r="R960" s="134"/>
    </row>
    <row r="961" spans="1:18" ht="16.5">
      <c r="A961" s="140"/>
      <c r="B961" s="141"/>
      <c r="C961" s="141"/>
      <c r="R961" s="134"/>
    </row>
    <row r="962" spans="1:18" ht="16.5">
      <c r="A962" s="140"/>
      <c r="B962" s="141"/>
      <c r="C962" s="141"/>
      <c r="R962" s="134"/>
    </row>
    <row r="963" spans="1:18" ht="16.5">
      <c r="A963" s="140"/>
      <c r="B963" s="141"/>
      <c r="C963" s="141"/>
      <c r="R963" s="134"/>
    </row>
    <row r="964" spans="1:18" ht="16.5">
      <c r="A964" s="140"/>
      <c r="B964" s="141"/>
      <c r="C964" s="141"/>
      <c r="R964" s="134"/>
    </row>
    <row r="965" spans="1:18" ht="16.5">
      <c r="A965" s="140"/>
      <c r="B965" s="141"/>
      <c r="C965" s="141"/>
      <c r="R965" s="134"/>
    </row>
    <row r="966" spans="1:18" ht="16.5">
      <c r="A966" s="140"/>
      <c r="B966" s="141"/>
      <c r="C966" s="141"/>
      <c r="R966" s="134"/>
    </row>
    <row r="967" spans="1:18" ht="16.5">
      <c r="A967" s="140"/>
      <c r="B967" s="141"/>
      <c r="C967" s="141"/>
      <c r="R967" s="134"/>
    </row>
    <row r="968" spans="1:18" ht="16.5">
      <c r="A968" s="140"/>
      <c r="B968" s="141"/>
      <c r="C968" s="141"/>
      <c r="R968" s="134"/>
    </row>
    <row r="969" spans="1:18" ht="16.5">
      <c r="A969" s="140"/>
      <c r="B969" s="141"/>
      <c r="C969" s="141"/>
      <c r="R969" s="134"/>
    </row>
    <row r="970" spans="1:18" ht="16.5">
      <c r="A970" s="140"/>
      <c r="B970" s="141"/>
      <c r="C970" s="141"/>
      <c r="R970" s="134"/>
    </row>
    <row r="971" spans="1:18" ht="16.5">
      <c r="A971" s="140"/>
      <c r="B971" s="141"/>
      <c r="C971" s="141"/>
      <c r="R971" s="134"/>
    </row>
    <row r="972" spans="1:18" ht="16.5">
      <c r="A972" s="140"/>
      <c r="B972" s="141"/>
      <c r="C972" s="141"/>
      <c r="R972" s="134"/>
    </row>
    <row r="973" spans="1:18" ht="16.5">
      <c r="A973" s="140"/>
      <c r="B973" s="141"/>
      <c r="C973" s="141"/>
      <c r="R973" s="134"/>
    </row>
    <row r="974" spans="1:18" ht="16.5">
      <c r="A974" s="140"/>
      <c r="B974" s="141"/>
      <c r="C974" s="141"/>
      <c r="R974" s="134"/>
    </row>
    <row r="975" spans="1:18" ht="16.5">
      <c r="A975" s="140"/>
      <c r="B975" s="141"/>
      <c r="C975" s="141"/>
      <c r="R975" s="134"/>
    </row>
    <row r="976" spans="1:18" ht="16.5">
      <c r="A976" s="140"/>
      <c r="B976" s="141"/>
      <c r="C976" s="141"/>
      <c r="R976" s="134"/>
    </row>
    <row r="977" spans="1:18" ht="16.5">
      <c r="A977" s="140"/>
      <c r="B977" s="141"/>
      <c r="C977" s="141"/>
      <c r="R977" s="134"/>
    </row>
    <row r="978" spans="1:18" ht="16.5">
      <c r="A978" s="140"/>
      <c r="B978" s="141"/>
      <c r="C978" s="141"/>
      <c r="R978" s="134"/>
    </row>
    <row r="979" spans="1:18" ht="16.5">
      <c r="A979" s="140"/>
      <c r="B979" s="141"/>
      <c r="C979" s="141"/>
      <c r="R979" s="134"/>
    </row>
    <row r="980" spans="1:18" ht="16.5">
      <c r="A980" s="140"/>
      <c r="B980" s="141"/>
      <c r="C980" s="141"/>
      <c r="R980" s="134"/>
    </row>
    <row r="981" spans="1:18" ht="16.5">
      <c r="A981" s="140"/>
      <c r="B981" s="141"/>
      <c r="C981" s="141"/>
      <c r="R981" s="134"/>
    </row>
    <row r="982" spans="1:18" ht="16.5">
      <c r="A982" s="140"/>
      <c r="B982" s="141"/>
      <c r="C982" s="141"/>
      <c r="R982" s="134"/>
    </row>
    <row r="983" spans="1:18" ht="16.5">
      <c r="A983" s="140"/>
      <c r="B983" s="141"/>
      <c r="C983" s="141"/>
      <c r="R983" s="134"/>
    </row>
    <row r="984" spans="1:18" ht="16.5">
      <c r="A984" s="140"/>
      <c r="B984" s="141"/>
      <c r="C984" s="141"/>
      <c r="R984" s="134"/>
    </row>
    <row r="985" spans="1:18" ht="16.5">
      <c r="A985" s="140"/>
      <c r="B985" s="141"/>
      <c r="C985" s="141"/>
      <c r="R985" s="134"/>
    </row>
    <row r="986" spans="1:18" ht="16.5">
      <c r="A986" s="140"/>
      <c r="B986" s="141"/>
      <c r="C986" s="141"/>
      <c r="R986" s="134"/>
    </row>
    <row r="987" spans="1:18" ht="16.5">
      <c r="A987" s="140"/>
      <c r="B987" s="141"/>
      <c r="C987" s="141"/>
      <c r="R987" s="134"/>
    </row>
    <row r="988" spans="1:18" ht="16.5">
      <c r="A988" s="140"/>
      <c r="B988" s="141"/>
      <c r="C988" s="141"/>
      <c r="R988" s="134"/>
    </row>
    <row r="989" spans="1:18" ht="16.5">
      <c r="A989" s="140"/>
      <c r="B989" s="141"/>
      <c r="C989" s="141"/>
      <c r="R989" s="134"/>
    </row>
    <row r="990" spans="1:18" ht="16.5">
      <c r="A990" s="140"/>
      <c r="B990" s="141"/>
      <c r="C990" s="141"/>
      <c r="R990" s="134"/>
    </row>
    <row r="991" spans="1:18" ht="16.5">
      <c r="A991" s="140"/>
      <c r="B991" s="141"/>
      <c r="C991" s="141"/>
      <c r="R991" s="134"/>
    </row>
    <row r="992" spans="1:18" ht="16.5">
      <c r="A992" s="140"/>
      <c r="B992" s="141"/>
      <c r="C992" s="141"/>
      <c r="R992" s="134"/>
    </row>
    <row r="993" spans="1:18" ht="16.5">
      <c r="A993" s="140"/>
      <c r="B993" s="141"/>
      <c r="C993" s="141"/>
      <c r="R993" s="134"/>
    </row>
    <row r="994" spans="1:18" ht="16.5">
      <c r="A994" s="140"/>
      <c r="B994" s="141"/>
      <c r="C994" s="141"/>
      <c r="R994" s="134"/>
    </row>
    <row r="995" spans="1:18" ht="16.5">
      <c r="A995" s="140"/>
      <c r="B995" s="141"/>
      <c r="C995" s="141"/>
      <c r="R995" s="134"/>
    </row>
    <row r="996" spans="1:18" ht="16.5">
      <c r="A996" s="140"/>
      <c r="B996" s="141"/>
      <c r="C996" s="141"/>
      <c r="R996" s="134"/>
    </row>
    <row r="997" spans="1:18" ht="16.5">
      <c r="A997" s="140"/>
      <c r="B997" s="141"/>
      <c r="C997" s="141"/>
      <c r="R997" s="134"/>
    </row>
    <row r="998" spans="1:18" ht="16.5">
      <c r="A998" s="140"/>
      <c r="B998" s="141"/>
      <c r="C998" s="141"/>
      <c r="R998" s="134"/>
    </row>
    <row r="999" spans="1:18" ht="16.5">
      <c r="A999" s="140"/>
      <c r="B999" s="141"/>
      <c r="C999" s="141"/>
      <c r="R999" s="134"/>
    </row>
    <row r="1000" spans="1:18" ht="16.5">
      <c r="A1000" s="140"/>
      <c r="B1000" s="141"/>
      <c r="C1000" s="141"/>
      <c r="R1000" s="134"/>
    </row>
    <row r="1001" spans="1:18" ht="16.5">
      <c r="A1001" s="140"/>
      <c r="B1001" s="141"/>
      <c r="C1001" s="141"/>
      <c r="R1001" s="134"/>
    </row>
    <row r="1002" spans="1:18" ht="16.5">
      <c r="A1002" s="140"/>
      <c r="B1002" s="141"/>
      <c r="C1002" s="141"/>
    </row>
    <row r="1003" spans="1:18" ht="16.5">
      <c r="A1003" s="140"/>
      <c r="B1003" s="141"/>
      <c r="C1003" s="141"/>
    </row>
  </sheetData>
  <mergeCells count="2">
    <mergeCell ref="A1:Q1"/>
    <mergeCell ref="A30:V33"/>
  </mergeCells>
  <phoneticPr fontId="8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X960"/>
  <sheetViews>
    <sheetView zoomScaleNormal="100" workbookViewId="0">
      <pane xSplit="1" ySplit="1" topLeftCell="O151" activePane="bottomRight" state="frozen"/>
      <selection pane="topRight" activeCell="B1" sqref="B1"/>
      <selection pane="bottomLeft" activeCell="A3" sqref="A3"/>
      <selection pane="bottomRight" activeCell="AS168" sqref="AS168"/>
    </sheetView>
  </sheetViews>
  <sheetFormatPr defaultColWidth="11.25" defaultRowHeight="15" customHeight="1"/>
  <cols>
    <col min="1" max="1" width="9.5" style="280" customWidth="1"/>
    <col min="2" max="2" width="5.875" style="283" customWidth="1"/>
    <col min="3" max="3" width="10.75" style="322" customWidth="1"/>
    <col min="4" max="4" width="6.75" style="323" customWidth="1"/>
    <col min="5" max="5" width="5.75" style="216" customWidth="1"/>
    <col min="6" max="6" width="10.75" style="342" customWidth="1"/>
    <col min="7" max="7" width="6.75" style="336" customWidth="1"/>
    <col min="8" max="8" width="5.75" style="216" customWidth="1"/>
    <col min="9" max="9" width="10.75" style="342" customWidth="1"/>
    <col min="10" max="10" width="6.75" style="336" customWidth="1"/>
    <col min="11" max="11" width="5.75" style="216" customWidth="1"/>
    <col min="12" max="12" width="4.375" style="376" customWidth="1"/>
    <col min="13" max="13" width="5.25" style="377" customWidth="1"/>
    <col min="14" max="14" width="5.75" style="216" customWidth="1"/>
    <col min="15" max="15" width="10.75" style="376" customWidth="1"/>
    <col min="16" max="16" width="6.75" style="377" customWidth="1"/>
    <col min="17" max="17" width="5.75" style="216" customWidth="1"/>
    <col min="18" max="18" width="8.75" style="322" customWidth="1"/>
    <col min="19" max="19" width="8.75" style="323" customWidth="1"/>
    <col min="20" max="25" width="6.25" style="162" customWidth="1"/>
    <col min="26" max="26" width="6.25" style="161" customWidth="1"/>
    <col min="27" max="27" width="8.5" style="12" customWidth="1"/>
    <col min="28" max="29" width="5.875" style="12" customWidth="1"/>
    <col min="30" max="41" width="5.875" style="13" customWidth="1"/>
    <col min="42" max="47" width="5.875" style="48" customWidth="1"/>
    <col min="48" max="48" width="5.875" style="49" customWidth="1"/>
  </cols>
  <sheetData>
    <row r="1" spans="1:50" ht="14.25" customHeight="1" thickBot="1">
      <c r="A1" s="275"/>
      <c r="B1" s="277" t="s">
        <v>0</v>
      </c>
      <c r="C1" s="309"/>
      <c r="D1" s="310"/>
      <c r="E1" s="215"/>
      <c r="F1" s="324"/>
      <c r="G1" s="325"/>
      <c r="H1" s="215"/>
      <c r="I1" s="324"/>
      <c r="J1" s="325"/>
      <c r="K1" s="215"/>
      <c r="L1" s="378"/>
      <c r="M1" s="379"/>
      <c r="N1" s="215"/>
      <c r="O1" s="324"/>
      <c r="P1" s="325"/>
      <c r="Q1" s="215"/>
      <c r="R1" s="398"/>
      <c r="S1" s="399"/>
      <c r="T1" s="149" t="s">
        <v>115</v>
      </c>
      <c r="U1" s="149"/>
      <c r="V1" s="149"/>
      <c r="W1" s="149"/>
      <c r="X1" s="149"/>
      <c r="Y1" s="149"/>
      <c r="Z1" s="150"/>
    </row>
    <row r="2" spans="1:50" ht="14.25" customHeight="1" thickBot="1">
      <c r="A2" s="276" t="s">
        <v>146</v>
      </c>
      <c r="B2" s="284" t="s">
        <v>1</v>
      </c>
      <c r="C2" s="311" t="s">
        <v>9</v>
      </c>
      <c r="D2" s="312" t="s">
        <v>10</v>
      </c>
      <c r="E2" s="216" t="s">
        <v>11</v>
      </c>
      <c r="F2" s="326" t="s">
        <v>37</v>
      </c>
      <c r="G2" s="327" t="s">
        <v>10</v>
      </c>
      <c r="H2" s="216" t="s">
        <v>11</v>
      </c>
      <c r="I2" s="326" t="s">
        <v>38</v>
      </c>
      <c r="J2" s="327" t="s">
        <v>10</v>
      </c>
      <c r="K2" s="216" t="s">
        <v>11</v>
      </c>
      <c r="L2" s="380" t="s">
        <v>12</v>
      </c>
      <c r="M2" s="327" t="s">
        <v>10</v>
      </c>
      <c r="N2" s="216" t="s">
        <v>11</v>
      </c>
      <c r="O2" s="326" t="s">
        <v>35</v>
      </c>
      <c r="P2" s="327" t="s">
        <v>10</v>
      </c>
      <c r="Q2" s="216" t="s">
        <v>11</v>
      </c>
      <c r="R2" s="398" t="s">
        <v>313</v>
      </c>
      <c r="S2" s="399" t="s">
        <v>314</v>
      </c>
      <c r="T2" s="151" t="s">
        <v>2</v>
      </c>
      <c r="U2" s="151" t="s">
        <v>3</v>
      </c>
      <c r="V2" s="151" t="s">
        <v>4</v>
      </c>
      <c r="W2" s="151" t="s">
        <v>5</v>
      </c>
      <c r="X2" s="151" t="s">
        <v>6</v>
      </c>
      <c r="Y2" s="151" t="s">
        <v>7</v>
      </c>
      <c r="Z2" s="152" t="s">
        <v>8</v>
      </c>
      <c r="AA2" s="14" t="s">
        <v>31</v>
      </c>
      <c r="AB2" s="14" t="s">
        <v>32</v>
      </c>
      <c r="AC2" s="14" t="s">
        <v>36</v>
      </c>
      <c r="AD2" s="15" t="s">
        <v>9</v>
      </c>
      <c r="AE2" s="16" t="s">
        <v>33</v>
      </c>
      <c r="AF2" s="17" t="s">
        <v>37</v>
      </c>
      <c r="AG2" s="17" t="s">
        <v>33</v>
      </c>
      <c r="AH2" s="17" t="s">
        <v>38</v>
      </c>
      <c r="AI2" s="16" t="s">
        <v>33</v>
      </c>
      <c r="AJ2" s="16" t="s">
        <v>30</v>
      </c>
      <c r="AK2" s="16" t="s">
        <v>33</v>
      </c>
      <c r="AL2" s="16" t="s">
        <v>35</v>
      </c>
      <c r="AM2" s="16" t="s">
        <v>33</v>
      </c>
      <c r="AN2" s="18" t="s">
        <v>39</v>
      </c>
      <c r="AO2" s="19" t="s">
        <v>40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36" t="s">
        <v>8</v>
      </c>
    </row>
    <row r="3" spans="1:50" s="250" customFormat="1" ht="22.7" customHeight="1" thickBot="1">
      <c r="A3" s="296">
        <v>45711</v>
      </c>
      <c r="B3" s="297" t="s">
        <v>147</v>
      </c>
      <c r="C3" s="313" t="s">
        <v>183</v>
      </c>
      <c r="D3" s="314"/>
      <c r="E3" s="239" t="str">
        <f t="shared" ref="E3:E66" si="0">IF(D3,"公斤","")</f>
        <v/>
      </c>
      <c r="F3" s="313" t="s">
        <v>190</v>
      </c>
      <c r="G3" s="317"/>
      <c r="H3" s="239" t="str">
        <f t="shared" ref="H3" si="1">IF(G3,"公斤","")</f>
        <v/>
      </c>
      <c r="I3" s="313" t="s">
        <v>121</v>
      </c>
      <c r="J3" s="330"/>
      <c r="K3" s="239" t="str">
        <f t="shared" ref="K3" si="2">IF(J3,"公斤","")</f>
        <v/>
      </c>
      <c r="L3" s="381" t="s">
        <v>14</v>
      </c>
      <c r="M3" s="382"/>
      <c r="N3" s="239" t="s">
        <v>88</v>
      </c>
      <c r="O3" s="328" t="s">
        <v>82</v>
      </c>
      <c r="P3" s="329"/>
      <c r="Q3" s="239" t="str">
        <f t="shared" ref="Q3:Q66" si="3">IF(P3,"公斤","")</f>
        <v/>
      </c>
      <c r="R3" s="400" t="s">
        <v>91</v>
      </c>
      <c r="S3" s="401"/>
      <c r="T3" s="421">
        <v>5.5</v>
      </c>
      <c r="U3" s="422">
        <v>2.7558441558441555</v>
      </c>
      <c r="V3" s="422">
        <v>1.37</v>
      </c>
      <c r="W3" s="422">
        <v>2.062922077922078</v>
      </c>
      <c r="X3" s="422"/>
      <c r="Y3" s="422"/>
      <c r="Z3" s="423">
        <v>746.26980519480526</v>
      </c>
      <c r="AA3" s="243">
        <f>A3</f>
        <v>45711</v>
      </c>
      <c r="AB3" s="243" t="str">
        <f>A4</f>
        <v>一</v>
      </c>
      <c r="AC3" s="243" t="str">
        <f>B3</f>
        <v>A2</v>
      </c>
      <c r="AD3" s="243" t="str">
        <f>C3</f>
        <v>白米飯</v>
      </c>
      <c r="AE3" s="244" t="str">
        <f>C4&amp;" "&amp;C5&amp;" "&amp;C6&amp;" "&amp;C7&amp;" "&amp;C8&amp;" "&amp;C9</f>
        <v xml:space="preserve">米     </v>
      </c>
      <c r="AF3" s="245" t="str">
        <f>F3</f>
        <v>南瓜滷肉</v>
      </c>
      <c r="AG3" s="244" t="str">
        <f>F4&amp;" "&amp;F5&amp;" "&amp;F6&amp;" "&amp;F7&amp;" "&amp;F8&amp;" "&amp;F9</f>
        <v xml:space="preserve">豬後腿肉 南瓜 胡蘿蔔 大蒜  </v>
      </c>
      <c r="AH3" s="245" t="str">
        <f>I3</f>
        <v>番茄炒蛋</v>
      </c>
      <c r="AI3" s="244" t="str">
        <f>I4&amp;" "&amp;I5&amp;" "&amp;I6&amp;" "&amp;I7&amp;" "&amp;I8&amp;" "&amp;I9</f>
        <v xml:space="preserve">大番茄 雞蛋 大蒜   </v>
      </c>
      <c r="AJ3" s="245" t="str">
        <f>L3</f>
        <v>時蔬</v>
      </c>
      <c r="AK3" s="244" t="str">
        <f>L4&amp;" "&amp;L5&amp;" "&amp;L6&amp;" "&amp;L7&amp;" "&amp;M8&amp;" "&amp;M9</f>
        <v xml:space="preserve">蔬菜 大蒜    </v>
      </c>
      <c r="AL3" s="245" t="str">
        <f>O3</f>
        <v>金針湯</v>
      </c>
      <c r="AM3" s="244" t="str">
        <f>O4&amp;" "&amp;O5&amp;" "&amp;O6&amp;" "&amp;O7&amp;" "&amp;O8&amp;" "&amp;O9</f>
        <v xml:space="preserve">金針菜乾 榨菜 薑 肉絲  </v>
      </c>
      <c r="AN3" s="245" t="str">
        <f>R3</f>
        <v>水果</v>
      </c>
      <c r="AO3" s="246">
        <f>S3</f>
        <v>0</v>
      </c>
      <c r="AP3" s="247">
        <f>T3</f>
        <v>5.5</v>
      </c>
      <c r="AQ3" s="247">
        <f t="shared" ref="AQ3:AV3" si="4">U3</f>
        <v>2.7558441558441555</v>
      </c>
      <c r="AR3" s="247">
        <f t="shared" si="4"/>
        <v>1.37</v>
      </c>
      <c r="AS3" s="247">
        <f t="shared" si="4"/>
        <v>2.062922077922078</v>
      </c>
      <c r="AT3" s="247">
        <f t="shared" si="4"/>
        <v>0</v>
      </c>
      <c r="AU3" s="247">
        <f t="shared" si="4"/>
        <v>0</v>
      </c>
      <c r="AV3" s="247">
        <f t="shared" si="4"/>
        <v>746.26980519480526</v>
      </c>
      <c r="AW3" s="248"/>
      <c r="AX3" s="249"/>
    </row>
    <row r="4" spans="1:50" ht="22.7" customHeight="1">
      <c r="A4" s="279" t="s">
        <v>148</v>
      </c>
      <c r="B4" s="286"/>
      <c r="C4" s="315" t="s">
        <v>15</v>
      </c>
      <c r="D4" s="316">
        <v>10</v>
      </c>
      <c r="E4" s="199" t="str">
        <f>IF(D4,"公斤","")</f>
        <v>公斤</v>
      </c>
      <c r="F4" s="315" t="s">
        <v>16</v>
      </c>
      <c r="G4" s="316">
        <v>6.5</v>
      </c>
      <c r="H4" s="199" t="str">
        <f>IF(G4,"公斤","")</f>
        <v>公斤</v>
      </c>
      <c r="I4" s="315" t="s">
        <v>62</v>
      </c>
      <c r="J4" s="331">
        <v>4</v>
      </c>
      <c r="K4" s="199" t="str">
        <f>IF(J4,"公斤","")</f>
        <v>公斤</v>
      </c>
      <c r="L4" s="383" t="s">
        <v>12</v>
      </c>
      <c r="M4" s="384">
        <v>7</v>
      </c>
      <c r="N4" s="199" t="s">
        <v>11</v>
      </c>
      <c r="O4" s="395" t="s">
        <v>58</v>
      </c>
      <c r="P4" s="343">
        <v>0.15</v>
      </c>
      <c r="Q4" s="199" t="str">
        <f>IF(P4,"公斤","")</f>
        <v>公斤</v>
      </c>
      <c r="R4" s="402"/>
      <c r="S4" s="403"/>
      <c r="T4" s="155"/>
      <c r="U4" s="155"/>
      <c r="V4" s="155"/>
      <c r="W4" s="155"/>
      <c r="X4" s="155"/>
      <c r="Y4" s="155"/>
      <c r="Z4" s="156"/>
      <c r="AA4" s="14"/>
      <c r="AB4" s="14"/>
      <c r="AC4" s="14"/>
    </row>
    <row r="5" spans="1:50" ht="22.7" customHeight="1">
      <c r="A5" s="279"/>
      <c r="B5" s="286"/>
      <c r="C5" s="313"/>
      <c r="D5" s="317"/>
      <c r="E5" s="199" t="str">
        <f t="shared" si="0"/>
        <v/>
      </c>
      <c r="F5" s="313" t="s">
        <v>69</v>
      </c>
      <c r="G5" s="317">
        <v>4</v>
      </c>
      <c r="H5" s="199" t="str">
        <f t="shared" ref="H5:H68" si="5">IF(G5,"公斤","")</f>
        <v>公斤</v>
      </c>
      <c r="I5" s="313" t="s">
        <v>53</v>
      </c>
      <c r="J5" s="330">
        <v>4</v>
      </c>
      <c r="K5" s="199" t="str">
        <f t="shared" ref="K5:K68" si="6">IF(J5,"公斤","")</f>
        <v>公斤</v>
      </c>
      <c r="L5" s="381" t="s">
        <v>18</v>
      </c>
      <c r="M5" s="382">
        <v>0.05</v>
      </c>
      <c r="N5" s="199" t="s">
        <v>11</v>
      </c>
      <c r="O5" s="313" t="s">
        <v>59</v>
      </c>
      <c r="P5" s="330">
        <v>2</v>
      </c>
      <c r="Q5" s="199" t="str">
        <f t="shared" si="3"/>
        <v>公斤</v>
      </c>
      <c r="R5" s="404"/>
      <c r="S5" s="405"/>
      <c r="T5" s="155"/>
      <c r="U5" s="155"/>
      <c r="V5" s="155"/>
      <c r="W5" s="155"/>
      <c r="X5" s="155"/>
      <c r="Y5" s="155"/>
      <c r="Z5" s="156"/>
      <c r="AA5" s="14"/>
      <c r="AB5" s="14"/>
      <c r="AC5" s="14"/>
    </row>
    <row r="6" spans="1:50" ht="22.7" customHeight="1">
      <c r="A6" s="279" t="s">
        <v>149</v>
      </c>
      <c r="B6" s="286"/>
      <c r="C6" s="313"/>
      <c r="D6" s="317"/>
      <c r="E6" s="199" t="str">
        <f t="shared" si="0"/>
        <v/>
      </c>
      <c r="F6" s="328" t="s">
        <v>19</v>
      </c>
      <c r="G6" s="329">
        <v>0.5</v>
      </c>
      <c r="H6" s="199" t="str">
        <f t="shared" si="5"/>
        <v>公斤</v>
      </c>
      <c r="I6" s="313" t="s">
        <v>18</v>
      </c>
      <c r="J6" s="330">
        <v>0.05</v>
      </c>
      <c r="K6" s="199" t="str">
        <f t="shared" si="6"/>
        <v>公斤</v>
      </c>
      <c r="L6" s="381"/>
      <c r="M6" s="382"/>
      <c r="N6" s="199" t="s">
        <v>88</v>
      </c>
      <c r="O6" s="313" t="s">
        <v>20</v>
      </c>
      <c r="P6" s="317">
        <v>0.05</v>
      </c>
      <c r="Q6" s="199" t="str">
        <f t="shared" si="3"/>
        <v>公斤</v>
      </c>
      <c r="R6" s="404"/>
      <c r="S6" s="405"/>
      <c r="T6" s="155"/>
      <c r="U6" s="155"/>
      <c r="V6" s="155"/>
      <c r="W6" s="155"/>
      <c r="X6" s="155"/>
      <c r="Y6" s="155"/>
      <c r="Z6" s="156"/>
      <c r="AA6" s="14"/>
      <c r="AB6" s="14"/>
      <c r="AC6" s="14"/>
    </row>
    <row r="7" spans="1:50" ht="22.7" customHeight="1">
      <c r="A7" s="279"/>
      <c r="B7" s="286"/>
      <c r="C7" s="313"/>
      <c r="D7" s="317"/>
      <c r="E7" s="199" t="str">
        <f t="shared" si="0"/>
        <v/>
      </c>
      <c r="F7" s="313" t="s">
        <v>18</v>
      </c>
      <c r="G7" s="317">
        <v>0.05</v>
      </c>
      <c r="H7" s="199" t="str">
        <f t="shared" si="5"/>
        <v>公斤</v>
      </c>
      <c r="I7" s="313"/>
      <c r="J7" s="330"/>
      <c r="K7" s="199" t="str">
        <f t="shared" si="6"/>
        <v/>
      </c>
      <c r="L7" s="381"/>
      <c r="M7" s="382"/>
      <c r="N7" s="199" t="s">
        <v>88</v>
      </c>
      <c r="O7" s="328" t="s">
        <v>56</v>
      </c>
      <c r="P7" s="329">
        <v>0.6</v>
      </c>
      <c r="Q7" s="199" t="str">
        <f t="shared" si="3"/>
        <v>公斤</v>
      </c>
      <c r="R7" s="404"/>
      <c r="S7" s="405"/>
      <c r="T7" s="155"/>
      <c r="U7" s="155"/>
      <c r="V7" s="155"/>
      <c r="W7" s="155"/>
      <c r="X7" s="155"/>
      <c r="Y7" s="155"/>
      <c r="Z7" s="156"/>
      <c r="AA7" s="14"/>
      <c r="AB7" s="14"/>
      <c r="AC7" s="14"/>
    </row>
    <row r="8" spans="1:50" ht="22.7" customHeight="1">
      <c r="A8" s="279"/>
      <c r="B8" s="286"/>
      <c r="C8" s="313"/>
      <c r="D8" s="317"/>
      <c r="E8" s="199" t="str">
        <f t="shared" si="0"/>
        <v/>
      </c>
      <c r="F8" s="313"/>
      <c r="G8" s="317"/>
      <c r="H8" s="199" t="str">
        <f t="shared" si="5"/>
        <v/>
      </c>
      <c r="I8" s="313"/>
      <c r="J8" s="317"/>
      <c r="K8" s="199" t="str">
        <f t="shared" si="6"/>
        <v/>
      </c>
      <c r="L8" s="381"/>
      <c r="M8" s="382"/>
      <c r="N8" s="199" t="s">
        <v>88</v>
      </c>
      <c r="O8" s="313"/>
      <c r="P8" s="336"/>
      <c r="Q8" s="199" t="str">
        <f t="shared" si="3"/>
        <v/>
      </c>
      <c r="R8" s="404"/>
      <c r="S8" s="405"/>
      <c r="T8" s="155"/>
      <c r="U8" s="155"/>
      <c r="V8" s="155"/>
      <c r="W8" s="155"/>
      <c r="X8" s="155"/>
      <c r="Y8" s="155"/>
      <c r="Z8" s="156"/>
      <c r="AA8" s="14"/>
      <c r="AB8" s="14"/>
      <c r="AC8" s="14"/>
    </row>
    <row r="9" spans="1:50" s="67" customFormat="1" ht="22.7" customHeight="1" thickBot="1">
      <c r="A9" s="279"/>
      <c r="B9" s="286"/>
      <c r="C9" s="318"/>
      <c r="D9" s="319"/>
      <c r="E9" s="199" t="str">
        <f t="shared" si="0"/>
        <v/>
      </c>
      <c r="F9" s="318"/>
      <c r="G9" s="319"/>
      <c r="H9" s="199" t="str">
        <f t="shared" si="5"/>
        <v/>
      </c>
      <c r="I9" s="332"/>
      <c r="J9" s="333"/>
      <c r="K9" s="199" t="str">
        <f t="shared" si="6"/>
        <v/>
      </c>
      <c r="L9" s="385"/>
      <c r="M9" s="386"/>
      <c r="N9" s="199" t="s">
        <v>88</v>
      </c>
      <c r="O9" s="318"/>
      <c r="P9" s="319"/>
      <c r="Q9" s="199" t="str">
        <f t="shared" si="3"/>
        <v/>
      </c>
      <c r="R9" s="406"/>
      <c r="S9" s="407"/>
      <c r="T9" s="153"/>
      <c r="U9" s="153"/>
      <c r="V9" s="153"/>
      <c r="W9" s="153"/>
      <c r="X9" s="153"/>
      <c r="Y9" s="153"/>
      <c r="Z9" s="154"/>
      <c r="AA9" s="68"/>
      <c r="AB9" s="68"/>
      <c r="AC9" s="68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9"/>
      <c r="AQ9" s="69"/>
      <c r="AR9" s="69"/>
      <c r="AS9" s="69"/>
      <c r="AT9" s="69"/>
      <c r="AU9" s="69"/>
      <c r="AV9" s="70"/>
    </row>
    <row r="10" spans="1:50" s="250" customFormat="1" ht="22.7" customHeight="1" thickBot="1">
      <c r="A10" s="278">
        <v>45712</v>
      </c>
      <c r="B10" s="286" t="s">
        <v>147</v>
      </c>
      <c r="C10" s="313" t="s">
        <v>21</v>
      </c>
      <c r="D10" s="314"/>
      <c r="E10" s="239" t="str">
        <f t="shared" si="0"/>
        <v/>
      </c>
      <c r="F10" s="313" t="s">
        <v>191</v>
      </c>
      <c r="G10" s="317"/>
      <c r="H10" s="239" t="str">
        <f t="shared" si="5"/>
        <v/>
      </c>
      <c r="I10" s="313" t="s">
        <v>230</v>
      </c>
      <c r="J10" s="317"/>
      <c r="K10" s="239" t="str">
        <f t="shared" si="6"/>
        <v/>
      </c>
      <c r="L10" s="381" t="s">
        <v>14</v>
      </c>
      <c r="M10" s="382"/>
      <c r="N10" s="239" t="s">
        <v>88</v>
      </c>
      <c r="O10" s="313" t="s">
        <v>282</v>
      </c>
      <c r="P10" s="330"/>
      <c r="Q10" s="239" t="str">
        <f t="shared" si="3"/>
        <v/>
      </c>
      <c r="R10" s="408" t="s">
        <v>144</v>
      </c>
      <c r="S10" s="401"/>
      <c r="T10" s="421">
        <v>5</v>
      </c>
      <c r="U10" s="422">
        <v>3.2175324675324672</v>
      </c>
      <c r="V10" s="422">
        <v>1.375</v>
      </c>
      <c r="W10" s="422">
        <v>2.2962662337662336</v>
      </c>
      <c r="X10" s="422"/>
      <c r="Y10" s="422"/>
      <c r="Z10" s="423">
        <v>754.02191558441564</v>
      </c>
      <c r="AA10" s="243">
        <f>A10</f>
        <v>45712</v>
      </c>
      <c r="AB10" s="243" t="str">
        <f>A11</f>
        <v>二</v>
      </c>
      <c r="AC10" s="243" t="str">
        <f>B10</f>
        <v>A2</v>
      </c>
      <c r="AD10" s="243" t="str">
        <f>C10</f>
        <v>糙米飯</v>
      </c>
      <c r="AE10" s="244" t="str">
        <f>C11&amp;" "&amp;C12&amp;" "&amp;C13&amp;" "&amp;C14&amp;" "&amp;C15&amp;" "&amp;C16</f>
        <v xml:space="preserve">米 糙米    </v>
      </c>
      <c r="AF10" s="245" t="str">
        <f>F10</f>
        <v>三杯雞丁</v>
      </c>
      <c r="AG10" s="244" t="str">
        <f>F11&amp;" "&amp;F12&amp;" "&amp;F13&amp;" "&amp;F14&amp;" "&amp;F15&amp;" "&amp;F16</f>
        <v xml:space="preserve">清肉 洋蔥 九層塔 大蒜  </v>
      </c>
      <c r="AH10" s="245" t="str">
        <f>I10</f>
        <v>針菇豆腐</v>
      </c>
      <c r="AI10" s="244" t="str">
        <f>I11&amp;" "&amp;I12&amp;" "&amp;I13&amp;" "&amp;I14&amp;" "&amp;I15&amp;" "&amp;I16</f>
        <v xml:space="preserve">豆腐 金針菇 豬絞肉 胡蘿蔔 大蒜 </v>
      </c>
      <c r="AJ10" s="245" t="str">
        <f>L10</f>
        <v>時蔬</v>
      </c>
      <c r="AK10" s="244" t="str">
        <f>L11&amp;" "&amp;L12&amp;" "&amp;L13&amp;" "&amp;L14&amp;" "&amp;M15&amp;" "&amp;M16</f>
        <v xml:space="preserve">蔬菜 大蒜    </v>
      </c>
      <c r="AL10" s="245" t="str">
        <f>O10</f>
        <v>時蔬蛋花湯</v>
      </c>
      <c r="AM10" s="244" t="str">
        <f>O11&amp;" "&amp;O12&amp;" "&amp;O13&amp;" "&amp;O14&amp;" "&amp;O15&amp;" "&amp;O16</f>
        <v xml:space="preserve">時蔬 雞蛋 薑   </v>
      </c>
      <c r="AN10" s="245" t="str">
        <f>R10</f>
        <v>果汁</v>
      </c>
      <c r="AO10" s="246">
        <f>S10</f>
        <v>0</v>
      </c>
      <c r="AP10" s="247">
        <f>T10</f>
        <v>5</v>
      </c>
      <c r="AQ10" s="247">
        <f t="shared" ref="AQ10:AV10" si="7">U10</f>
        <v>3.2175324675324672</v>
      </c>
      <c r="AR10" s="247">
        <f t="shared" si="7"/>
        <v>1.375</v>
      </c>
      <c r="AS10" s="247">
        <f t="shared" si="7"/>
        <v>2.2962662337662336</v>
      </c>
      <c r="AT10" s="247">
        <f t="shared" si="7"/>
        <v>0</v>
      </c>
      <c r="AU10" s="247">
        <f t="shared" si="7"/>
        <v>0</v>
      </c>
      <c r="AV10" s="247">
        <f t="shared" si="7"/>
        <v>754.02191558441564</v>
      </c>
      <c r="AW10" s="248"/>
      <c r="AX10" s="249"/>
    </row>
    <row r="11" spans="1:50" s="58" customFormat="1" ht="22.7" customHeight="1">
      <c r="A11" s="279" t="s">
        <v>150</v>
      </c>
      <c r="B11" s="286"/>
      <c r="C11" s="315" t="s">
        <v>15</v>
      </c>
      <c r="D11" s="316">
        <v>7</v>
      </c>
      <c r="E11" s="199" t="str">
        <f t="shared" si="0"/>
        <v>公斤</v>
      </c>
      <c r="F11" s="315" t="s">
        <v>192</v>
      </c>
      <c r="G11" s="316">
        <v>6.5</v>
      </c>
      <c r="H11" s="199" t="str">
        <f t="shared" si="5"/>
        <v>公斤</v>
      </c>
      <c r="I11" s="315" t="s">
        <v>46</v>
      </c>
      <c r="J11" s="316">
        <v>6</v>
      </c>
      <c r="K11" s="199" t="str">
        <f t="shared" si="6"/>
        <v>公斤</v>
      </c>
      <c r="L11" s="383" t="s">
        <v>12</v>
      </c>
      <c r="M11" s="384">
        <v>7</v>
      </c>
      <c r="N11" s="199" t="s">
        <v>11</v>
      </c>
      <c r="O11" s="315" t="s">
        <v>30</v>
      </c>
      <c r="P11" s="316">
        <v>3</v>
      </c>
      <c r="Q11" s="199" t="str">
        <f t="shared" si="3"/>
        <v>公斤</v>
      </c>
      <c r="R11" s="402"/>
      <c r="S11" s="403"/>
      <c r="T11" s="155"/>
      <c r="U11" s="155"/>
      <c r="V11" s="155"/>
      <c r="W11" s="155"/>
      <c r="X11" s="155"/>
      <c r="Y11" s="155"/>
      <c r="Z11" s="156"/>
      <c r="AA11" s="14"/>
      <c r="AB11" s="14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64"/>
      <c r="AQ11" s="64"/>
      <c r="AR11" s="64"/>
      <c r="AS11" s="64"/>
      <c r="AT11" s="64"/>
      <c r="AU11" s="64"/>
      <c r="AV11" s="65"/>
    </row>
    <row r="12" spans="1:50" ht="22.7" customHeight="1">
      <c r="A12" s="279"/>
      <c r="B12" s="286"/>
      <c r="C12" s="313" t="s">
        <v>23</v>
      </c>
      <c r="D12" s="317">
        <v>3</v>
      </c>
      <c r="E12" s="199" t="str">
        <f t="shared" si="0"/>
        <v>公斤</v>
      </c>
      <c r="F12" s="328" t="s">
        <v>57</v>
      </c>
      <c r="G12" s="329">
        <v>2</v>
      </c>
      <c r="H12" s="199" t="str">
        <f t="shared" si="5"/>
        <v>公斤</v>
      </c>
      <c r="I12" s="313" t="s">
        <v>231</v>
      </c>
      <c r="J12" s="317">
        <v>1</v>
      </c>
      <c r="K12" s="199" t="str">
        <f t="shared" si="6"/>
        <v>公斤</v>
      </c>
      <c r="L12" s="381" t="s">
        <v>18</v>
      </c>
      <c r="M12" s="382">
        <v>0.05</v>
      </c>
      <c r="N12" s="199" t="s">
        <v>11</v>
      </c>
      <c r="O12" s="313" t="s">
        <v>53</v>
      </c>
      <c r="P12" s="317">
        <v>1</v>
      </c>
      <c r="Q12" s="199" t="str">
        <f t="shared" si="3"/>
        <v>公斤</v>
      </c>
      <c r="R12" s="404"/>
      <c r="S12" s="405"/>
      <c r="T12" s="155"/>
      <c r="U12" s="155"/>
      <c r="V12" s="155"/>
      <c r="W12" s="155"/>
      <c r="X12" s="155"/>
      <c r="Y12" s="155"/>
      <c r="Z12" s="156"/>
      <c r="AA12" s="14"/>
      <c r="AB12" s="14"/>
      <c r="AC12" s="14"/>
    </row>
    <row r="13" spans="1:50" ht="22.7" customHeight="1">
      <c r="A13" s="279"/>
      <c r="B13" s="286"/>
      <c r="C13" s="313"/>
      <c r="D13" s="317"/>
      <c r="E13" s="199" t="str">
        <f t="shared" si="0"/>
        <v/>
      </c>
      <c r="F13" s="313" t="s">
        <v>193</v>
      </c>
      <c r="G13" s="317">
        <v>0.2</v>
      </c>
      <c r="H13" s="199" t="str">
        <f t="shared" si="5"/>
        <v>公斤</v>
      </c>
      <c r="I13" s="313" t="s">
        <v>22</v>
      </c>
      <c r="J13" s="317">
        <v>1.5</v>
      </c>
      <c r="K13" s="199" t="str">
        <f t="shared" si="6"/>
        <v>公斤</v>
      </c>
      <c r="L13" s="381"/>
      <c r="M13" s="382"/>
      <c r="N13" s="199" t="s">
        <v>88</v>
      </c>
      <c r="O13" s="313" t="s">
        <v>20</v>
      </c>
      <c r="P13" s="317">
        <v>0.05</v>
      </c>
      <c r="Q13" s="199" t="str">
        <f t="shared" si="3"/>
        <v>公斤</v>
      </c>
      <c r="R13" s="404"/>
      <c r="S13" s="405"/>
      <c r="T13" s="155"/>
      <c r="U13" s="155"/>
      <c r="V13" s="155"/>
      <c r="W13" s="155"/>
      <c r="X13" s="155"/>
      <c r="Y13" s="155"/>
      <c r="Z13" s="156"/>
      <c r="AA13" s="14"/>
      <c r="AB13" s="14"/>
      <c r="AC13" s="14"/>
    </row>
    <row r="14" spans="1:50" ht="22.7" customHeight="1">
      <c r="A14" s="279"/>
      <c r="B14" s="286"/>
      <c r="C14" s="313"/>
      <c r="D14" s="317"/>
      <c r="E14" s="199" t="str">
        <f t="shared" si="0"/>
        <v/>
      </c>
      <c r="F14" s="313" t="s">
        <v>18</v>
      </c>
      <c r="G14" s="317">
        <v>0.05</v>
      </c>
      <c r="H14" s="199" t="str">
        <f t="shared" si="5"/>
        <v>公斤</v>
      </c>
      <c r="I14" s="313" t="s">
        <v>19</v>
      </c>
      <c r="J14" s="317">
        <v>0.5</v>
      </c>
      <c r="K14" s="199" t="str">
        <f t="shared" si="6"/>
        <v>公斤</v>
      </c>
      <c r="L14" s="381"/>
      <c r="M14" s="382"/>
      <c r="N14" s="199" t="s">
        <v>88</v>
      </c>
      <c r="O14" s="313"/>
      <c r="P14" s="317"/>
      <c r="Q14" s="199" t="str">
        <f t="shared" si="3"/>
        <v/>
      </c>
      <c r="R14" s="404"/>
      <c r="S14" s="405"/>
      <c r="T14" s="153"/>
      <c r="U14" s="153"/>
      <c r="V14" s="153"/>
      <c r="W14" s="153"/>
      <c r="X14" s="153"/>
      <c r="Y14" s="153"/>
      <c r="Z14" s="154"/>
      <c r="AA14" s="14"/>
      <c r="AB14" s="14"/>
      <c r="AC14" s="14"/>
    </row>
    <row r="15" spans="1:50" ht="22.7" customHeight="1">
      <c r="A15" s="279"/>
      <c r="B15" s="286"/>
      <c r="C15" s="313"/>
      <c r="D15" s="317"/>
      <c r="E15" s="199" t="str">
        <f t="shared" si="0"/>
        <v/>
      </c>
      <c r="F15" s="313"/>
      <c r="G15" s="317"/>
      <c r="H15" s="199" t="str">
        <f t="shared" si="5"/>
        <v/>
      </c>
      <c r="I15" s="313" t="s">
        <v>18</v>
      </c>
      <c r="J15" s="317">
        <v>0.05</v>
      </c>
      <c r="K15" s="199" t="str">
        <f t="shared" si="6"/>
        <v>公斤</v>
      </c>
      <c r="L15" s="381"/>
      <c r="M15" s="382"/>
      <c r="N15" s="199" t="s">
        <v>88</v>
      </c>
      <c r="O15" s="313"/>
      <c r="P15" s="317"/>
      <c r="Q15" s="199" t="str">
        <f t="shared" si="3"/>
        <v/>
      </c>
      <c r="R15" s="404"/>
      <c r="S15" s="405"/>
      <c r="T15" s="155"/>
      <c r="U15" s="155"/>
      <c r="V15" s="155"/>
      <c r="W15" s="155"/>
      <c r="X15" s="155"/>
      <c r="Y15" s="155"/>
      <c r="Z15" s="156"/>
      <c r="AA15" s="14"/>
      <c r="AB15" s="14"/>
      <c r="AC15" s="14"/>
    </row>
    <row r="16" spans="1:50" s="67" customFormat="1" ht="22.7" customHeight="1" thickBot="1">
      <c r="A16" s="279"/>
      <c r="B16" s="286"/>
      <c r="C16" s="318"/>
      <c r="D16" s="319"/>
      <c r="E16" s="199" t="str">
        <f t="shared" si="0"/>
        <v/>
      </c>
      <c r="F16" s="318"/>
      <c r="G16" s="319"/>
      <c r="H16" s="199" t="str">
        <f t="shared" si="5"/>
        <v/>
      </c>
      <c r="I16" s="318"/>
      <c r="J16" s="319"/>
      <c r="K16" s="199" t="str">
        <f t="shared" si="6"/>
        <v/>
      </c>
      <c r="L16" s="385"/>
      <c r="M16" s="386"/>
      <c r="N16" s="199" t="s">
        <v>88</v>
      </c>
      <c r="O16" s="318"/>
      <c r="P16" s="319"/>
      <c r="Q16" s="199" t="str">
        <f t="shared" si="3"/>
        <v/>
      </c>
      <c r="R16" s="406"/>
      <c r="S16" s="407"/>
      <c r="T16" s="153"/>
      <c r="U16" s="153"/>
      <c r="V16" s="153"/>
      <c r="W16" s="153"/>
      <c r="X16" s="153"/>
      <c r="Y16" s="153"/>
      <c r="Z16" s="154"/>
      <c r="AA16" s="68"/>
      <c r="AB16" s="68"/>
      <c r="AC16" s="68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9"/>
      <c r="AQ16" s="69"/>
      <c r="AR16" s="69"/>
      <c r="AS16" s="69"/>
      <c r="AT16" s="69"/>
      <c r="AU16" s="69"/>
      <c r="AV16" s="70"/>
    </row>
    <row r="17" spans="1:50" s="250" customFormat="1" ht="22.7" customHeight="1" thickBot="1">
      <c r="A17" s="296">
        <v>45713</v>
      </c>
      <c r="B17" s="297" t="s">
        <v>151</v>
      </c>
      <c r="C17" s="575" t="s">
        <v>133</v>
      </c>
      <c r="D17" s="576"/>
      <c r="E17" s="239" t="str">
        <f t="shared" si="0"/>
        <v/>
      </c>
      <c r="F17" s="313" t="s">
        <v>194</v>
      </c>
      <c r="G17" s="317"/>
      <c r="H17" s="239" t="str">
        <f t="shared" si="5"/>
        <v/>
      </c>
      <c r="I17" s="313" t="s">
        <v>125</v>
      </c>
      <c r="J17" s="317"/>
      <c r="K17" s="239" t="str">
        <f t="shared" si="6"/>
        <v/>
      </c>
      <c r="L17" s="381" t="s">
        <v>14</v>
      </c>
      <c r="M17" s="382"/>
      <c r="N17" s="239" t="s">
        <v>88</v>
      </c>
      <c r="O17" s="313" t="s">
        <v>141</v>
      </c>
      <c r="P17" s="330"/>
      <c r="Q17" s="239" t="str">
        <f t="shared" si="3"/>
        <v/>
      </c>
      <c r="R17" s="400" t="s">
        <v>91</v>
      </c>
      <c r="S17" s="401"/>
      <c r="T17" s="421">
        <v>5</v>
      </c>
      <c r="U17" s="422">
        <v>3.3571428571428568</v>
      </c>
      <c r="V17" s="422">
        <v>1.55</v>
      </c>
      <c r="W17" s="422">
        <v>2.4535714285714283</v>
      </c>
      <c r="X17" s="422"/>
      <c r="Y17" s="422"/>
      <c r="Z17" s="423">
        <v>775.94642857142844</v>
      </c>
      <c r="AA17" s="243">
        <f>A17</f>
        <v>45713</v>
      </c>
      <c r="AB17" s="243" t="str">
        <f>A18</f>
        <v>三</v>
      </c>
      <c r="AC17" s="243" t="str">
        <f>B17</f>
        <v>A3</v>
      </c>
      <c r="AD17" s="243" t="str">
        <f>C17</f>
        <v>拌麵特餐</v>
      </c>
      <c r="AE17" s="244" t="str">
        <f>C18&amp;" "&amp;C19&amp;" "&amp;C20&amp;" "&amp;C21&amp;" "&amp;C22&amp;" "&amp;C23</f>
        <v xml:space="preserve">麵條     </v>
      </c>
      <c r="AF17" s="245" t="str">
        <f>F17</f>
        <v>蔥油腿排</v>
      </c>
      <c r="AG17" s="244" t="str">
        <f>F18&amp;" "&amp;F19&amp;" "&amp;F20&amp;" "&amp;F21&amp;" "&amp;F22&amp;" "&amp;F23</f>
        <v xml:space="preserve">腿排 青蔥    </v>
      </c>
      <c r="AH17" s="245" t="str">
        <f>I17</f>
        <v>拌麵配料</v>
      </c>
      <c r="AI17" s="244" t="str">
        <f>I18&amp;" "&amp;I19&amp;" "&amp;I20&amp;" "&amp;I21&amp;" "&amp;I22&amp;" "&amp;I23</f>
        <v>豬後腿肉 甘藍 胡蘿蔔 洋蔥 乾香菇 油蔥酥</v>
      </c>
      <c r="AJ17" s="245" t="str">
        <f>L17</f>
        <v>時蔬</v>
      </c>
      <c r="AK17" s="244" t="str">
        <f>L18&amp;" "&amp;L19&amp;" "&amp;L20&amp;" "&amp;L21&amp;" "&amp;M22&amp;" "&amp;M23</f>
        <v xml:space="preserve">蔬菜 大蒜    </v>
      </c>
      <c r="AL17" s="245" t="str">
        <f>O17</f>
        <v>時瓜湯</v>
      </c>
      <c r="AM17" s="244" t="str">
        <f>O18&amp;" "&amp;O19&amp;" "&amp;O20&amp;" "&amp;O21&amp;" "&amp;O22&amp;" "&amp;O23</f>
        <v xml:space="preserve">時瓜 薑 排骨   </v>
      </c>
      <c r="AN17" s="245" t="str">
        <f>R17</f>
        <v>水果</v>
      </c>
      <c r="AO17" s="246">
        <f>S17</f>
        <v>0</v>
      </c>
      <c r="AP17" s="247">
        <f>T17</f>
        <v>5</v>
      </c>
      <c r="AQ17" s="247">
        <f t="shared" ref="AQ17:AV17" si="8">U17</f>
        <v>3.3571428571428568</v>
      </c>
      <c r="AR17" s="247">
        <f t="shared" si="8"/>
        <v>1.55</v>
      </c>
      <c r="AS17" s="247">
        <f t="shared" si="8"/>
        <v>2.4535714285714283</v>
      </c>
      <c r="AT17" s="247">
        <f t="shared" si="8"/>
        <v>0</v>
      </c>
      <c r="AU17" s="247">
        <f t="shared" si="8"/>
        <v>0</v>
      </c>
      <c r="AV17" s="247">
        <f t="shared" si="8"/>
        <v>775.94642857142844</v>
      </c>
      <c r="AW17" s="248"/>
      <c r="AX17" s="249"/>
    </row>
    <row r="18" spans="1:50" s="58" customFormat="1" ht="22.7" customHeight="1">
      <c r="A18" s="279" t="s">
        <v>152</v>
      </c>
      <c r="B18" s="286"/>
      <c r="C18" s="315" t="s">
        <v>134</v>
      </c>
      <c r="D18" s="316">
        <v>15</v>
      </c>
      <c r="E18" s="199" t="str">
        <f t="shared" si="0"/>
        <v>公斤</v>
      </c>
      <c r="F18" s="315" t="s">
        <v>96</v>
      </c>
      <c r="G18" s="316">
        <v>10</v>
      </c>
      <c r="H18" s="199" t="str">
        <f t="shared" si="5"/>
        <v>公斤</v>
      </c>
      <c r="I18" s="315" t="s">
        <v>16</v>
      </c>
      <c r="J18" s="316">
        <v>2</v>
      </c>
      <c r="K18" s="199" t="str">
        <f t="shared" si="6"/>
        <v>公斤</v>
      </c>
      <c r="L18" s="383" t="s">
        <v>12</v>
      </c>
      <c r="M18" s="384">
        <v>7</v>
      </c>
      <c r="N18" s="199" t="s">
        <v>11</v>
      </c>
      <c r="O18" s="315" t="s">
        <v>45</v>
      </c>
      <c r="P18" s="316">
        <v>5</v>
      </c>
      <c r="Q18" s="199" t="str">
        <f t="shared" si="3"/>
        <v>公斤</v>
      </c>
      <c r="R18" s="402"/>
      <c r="S18" s="403"/>
      <c r="T18" s="155"/>
      <c r="U18" s="155"/>
      <c r="V18" s="155"/>
      <c r="W18" s="155"/>
      <c r="X18" s="155"/>
      <c r="Y18" s="155"/>
      <c r="Z18" s="156"/>
      <c r="AA18" s="14"/>
      <c r="AB18" s="14"/>
      <c r="AC18" s="14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64"/>
      <c r="AQ18" s="64"/>
      <c r="AR18" s="64"/>
      <c r="AS18" s="64"/>
      <c r="AT18" s="64"/>
      <c r="AU18" s="64"/>
      <c r="AV18" s="65"/>
    </row>
    <row r="19" spans="1:50" ht="22.7" customHeight="1">
      <c r="A19" s="279"/>
      <c r="B19" s="286"/>
      <c r="C19" s="313"/>
      <c r="D19" s="317"/>
      <c r="E19" s="199" t="str">
        <f t="shared" si="0"/>
        <v/>
      </c>
      <c r="F19" s="313" t="s">
        <v>97</v>
      </c>
      <c r="G19" s="317">
        <v>0.3</v>
      </c>
      <c r="H19" s="199" t="str">
        <f t="shared" si="5"/>
        <v>公斤</v>
      </c>
      <c r="I19" s="313" t="s">
        <v>126</v>
      </c>
      <c r="J19" s="317">
        <v>2</v>
      </c>
      <c r="K19" s="199" t="str">
        <f t="shared" si="6"/>
        <v>公斤</v>
      </c>
      <c r="L19" s="381" t="s">
        <v>18</v>
      </c>
      <c r="M19" s="382">
        <v>0.05</v>
      </c>
      <c r="N19" s="199" t="s">
        <v>11</v>
      </c>
      <c r="O19" s="313" t="s">
        <v>20</v>
      </c>
      <c r="P19" s="317">
        <v>0.05</v>
      </c>
      <c r="Q19" s="199" t="str">
        <f t="shared" si="3"/>
        <v>公斤</v>
      </c>
      <c r="R19" s="404"/>
      <c r="S19" s="405"/>
      <c r="T19" s="155"/>
      <c r="U19" s="155"/>
      <c r="V19" s="155"/>
      <c r="W19" s="155"/>
      <c r="X19" s="155"/>
      <c r="Y19" s="155"/>
      <c r="Z19" s="156"/>
      <c r="AA19" s="14"/>
      <c r="AB19" s="14"/>
      <c r="AC19" s="14"/>
    </row>
    <row r="20" spans="1:50" ht="22.7" customHeight="1">
      <c r="A20" s="279"/>
      <c r="B20" s="286"/>
      <c r="C20" s="313"/>
      <c r="D20" s="317"/>
      <c r="E20" s="199" t="str">
        <f t="shared" si="0"/>
        <v/>
      </c>
      <c r="F20" s="313"/>
      <c r="G20" s="329"/>
      <c r="H20" s="199" t="str">
        <f t="shared" si="5"/>
        <v/>
      </c>
      <c r="I20" s="313" t="s">
        <v>19</v>
      </c>
      <c r="J20" s="317">
        <v>0.5</v>
      </c>
      <c r="K20" s="199" t="str">
        <f t="shared" si="6"/>
        <v>公斤</v>
      </c>
      <c r="L20" s="381"/>
      <c r="M20" s="382"/>
      <c r="N20" s="199" t="s">
        <v>88</v>
      </c>
      <c r="O20" s="313" t="s">
        <v>109</v>
      </c>
      <c r="P20" s="317">
        <v>1</v>
      </c>
      <c r="Q20" s="199" t="str">
        <f t="shared" si="3"/>
        <v>公斤</v>
      </c>
      <c r="R20" s="404"/>
      <c r="S20" s="405"/>
      <c r="T20" s="155"/>
      <c r="U20" s="155"/>
      <c r="V20" s="155"/>
      <c r="W20" s="155"/>
      <c r="X20" s="155"/>
      <c r="Y20" s="155"/>
      <c r="Z20" s="156"/>
      <c r="AA20" s="14"/>
      <c r="AB20" s="14"/>
      <c r="AC20" s="14"/>
    </row>
    <row r="21" spans="1:50" ht="22.7" customHeight="1">
      <c r="A21" s="279"/>
      <c r="B21" s="286"/>
      <c r="C21" s="313"/>
      <c r="D21" s="317"/>
      <c r="E21" s="199" t="str">
        <f t="shared" si="0"/>
        <v/>
      </c>
      <c r="F21" s="313"/>
      <c r="G21" s="317"/>
      <c r="H21" s="199" t="str">
        <f t="shared" si="5"/>
        <v/>
      </c>
      <c r="I21" s="313" t="s">
        <v>28</v>
      </c>
      <c r="J21" s="317">
        <v>1</v>
      </c>
      <c r="K21" s="199" t="str">
        <f t="shared" si="6"/>
        <v>公斤</v>
      </c>
      <c r="L21" s="381"/>
      <c r="M21" s="382"/>
      <c r="N21" s="199" t="s">
        <v>88</v>
      </c>
      <c r="O21" s="313"/>
      <c r="P21" s="317"/>
      <c r="Q21" s="199" t="str">
        <f t="shared" si="3"/>
        <v/>
      </c>
      <c r="R21" s="404"/>
      <c r="S21" s="405"/>
      <c r="T21" s="155"/>
      <c r="U21" s="155"/>
      <c r="V21" s="155"/>
      <c r="W21" s="155"/>
      <c r="X21" s="155"/>
      <c r="Y21" s="155"/>
      <c r="Z21" s="156"/>
      <c r="AA21" s="14"/>
      <c r="AB21" s="14"/>
      <c r="AC21" s="14"/>
    </row>
    <row r="22" spans="1:50" ht="22.7" customHeight="1">
      <c r="A22" s="279"/>
      <c r="B22" s="286"/>
      <c r="C22" s="313"/>
      <c r="D22" s="317"/>
      <c r="E22" s="199" t="str">
        <f t="shared" si="0"/>
        <v/>
      </c>
      <c r="F22" s="313"/>
      <c r="G22" s="317"/>
      <c r="H22" s="199" t="str">
        <f t="shared" si="5"/>
        <v/>
      </c>
      <c r="I22" s="313" t="s">
        <v>26</v>
      </c>
      <c r="J22" s="317">
        <v>0.05</v>
      </c>
      <c r="K22" s="199" t="str">
        <f t="shared" si="6"/>
        <v>公斤</v>
      </c>
      <c r="L22" s="381"/>
      <c r="M22" s="382"/>
      <c r="N22" s="199" t="s">
        <v>88</v>
      </c>
      <c r="O22" s="313"/>
      <c r="P22" s="317"/>
      <c r="Q22" s="199" t="str">
        <f t="shared" si="3"/>
        <v/>
      </c>
      <c r="R22" s="404"/>
      <c r="S22" s="405"/>
      <c r="T22" s="155"/>
      <c r="U22" s="155"/>
      <c r="V22" s="155"/>
      <c r="W22" s="155"/>
      <c r="X22" s="155"/>
      <c r="Y22" s="155"/>
      <c r="Z22" s="156"/>
      <c r="AA22" s="14"/>
      <c r="AB22" s="14"/>
      <c r="AC22" s="14"/>
    </row>
    <row r="23" spans="1:50" s="67" customFormat="1" ht="22.7" customHeight="1" thickBot="1">
      <c r="A23" s="279"/>
      <c r="B23" s="286"/>
      <c r="C23" s="318"/>
      <c r="D23" s="319"/>
      <c r="E23" s="199" t="str">
        <f t="shared" si="0"/>
        <v/>
      </c>
      <c r="F23" s="318"/>
      <c r="G23" s="319"/>
      <c r="H23" s="199" t="str">
        <f t="shared" si="5"/>
        <v/>
      </c>
      <c r="I23" s="318" t="s">
        <v>44</v>
      </c>
      <c r="J23" s="319">
        <v>0.01</v>
      </c>
      <c r="K23" s="199" t="str">
        <f t="shared" si="6"/>
        <v>公斤</v>
      </c>
      <c r="L23" s="385"/>
      <c r="M23" s="386"/>
      <c r="N23" s="199" t="s">
        <v>88</v>
      </c>
      <c r="O23" s="318"/>
      <c r="P23" s="319"/>
      <c r="Q23" s="199" t="str">
        <f t="shared" si="3"/>
        <v/>
      </c>
      <c r="R23" s="406"/>
      <c r="S23" s="407"/>
      <c r="T23" s="153"/>
      <c r="U23" s="153"/>
      <c r="V23" s="153"/>
      <c r="W23" s="153"/>
      <c r="X23" s="153"/>
      <c r="Y23" s="153"/>
      <c r="Z23" s="154"/>
      <c r="AA23" s="68"/>
      <c r="AB23" s="68"/>
      <c r="AC23" s="68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9"/>
      <c r="AQ23" s="69"/>
      <c r="AR23" s="69"/>
      <c r="AS23" s="69"/>
      <c r="AT23" s="69"/>
      <c r="AU23" s="69"/>
      <c r="AV23" s="70"/>
    </row>
    <row r="24" spans="1:50" s="250" customFormat="1" ht="22.7" customHeight="1" thickBot="1">
      <c r="A24" s="296">
        <v>45714</v>
      </c>
      <c r="B24" s="297" t="s">
        <v>153</v>
      </c>
      <c r="C24" s="313" t="s">
        <v>21</v>
      </c>
      <c r="D24" s="314"/>
      <c r="E24" s="239" t="str">
        <f t="shared" si="0"/>
        <v/>
      </c>
      <c r="F24" s="313" t="s">
        <v>195</v>
      </c>
      <c r="G24" s="330"/>
      <c r="H24" s="239" t="str">
        <f t="shared" si="5"/>
        <v/>
      </c>
      <c r="I24" s="328" t="s">
        <v>232</v>
      </c>
      <c r="J24" s="329"/>
      <c r="K24" s="239" t="str">
        <f t="shared" si="6"/>
        <v/>
      </c>
      <c r="L24" s="381" t="s">
        <v>14</v>
      </c>
      <c r="M24" s="382"/>
      <c r="N24" s="239" t="s">
        <v>88</v>
      </c>
      <c r="O24" s="313" t="s">
        <v>283</v>
      </c>
      <c r="P24" s="317"/>
      <c r="Q24" s="239" t="str">
        <f t="shared" si="3"/>
        <v/>
      </c>
      <c r="R24" s="408" t="s">
        <v>315</v>
      </c>
      <c r="S24" s="401"/>
      <c r="T24" s="421">
        <v>5.8</v>
      </c>
      <c r="U24" s="422">
        <v>2.5974025974025974</v>
      </c>
      <c r="V24" s="422">
        <v>1.5</v>
      </c>
      <c r="W24" s="422">
        <v>2.0487012987012987</v>
      </c>
      <c r="X24" s="422"/>
      <c r="Y24" s="422"/>
      <c r="Z24" s="423">
        <v>759.4967532467532</v>
      </c>
      <c r="AA24" s="243">
        <f>A24</f>
        <v>45714</v>
      </c>
      <c r="AB24" s="243" t="str">
        <f>A25</f>
        <v>四</v>
      </c>
      <c r="AC24" s="243" t="str">
        <f>B24</f>
        <v>A4</v>
      </c>
      <c r="AD24" s="243" t="str">
        <f>C24</f>
        <v>糙米飯</v>
      </c>
      <c r="AE24" s="244" t="str">
        <f>C25&amp;" "&amp;C26&amp;" "&amp;C27&amp;" "&amp;C28&amp;" "&amp;C29&amp;" "&amp;C30</f>
        <v xml:space="preserve">米 糙米    </v>
      </c>
      <c r="AF24" s="245" t="str">
        <f>F24</f>
        <v>油腐肉燥</v>
      </c>
      <c r="AG24" s="244" t="str">
        <f>F25&amp;" "&amp;F26&amp;" "&amp;F27&amp;" "&amp;F28&amp;" "&amp;F29&amp;" "&amp;F30</f>
        <v xml:space="preserve">豬絞肉 四角油豆腐 胡蘿蔔 油蔥酥  </v>
      </c>
      <c r="AH24" s="245" t="str">
        <f>I24</f>
        <v>肉絲時蔬</v>
      </c>
      <c r="AI24" s="244" t="str">
        <f>I25&amp;" "&amp;I26&amp;" "&amp;I27&amp;" "&amp;I28&amp;" "&amp;I29&amp;" "&amp;I30</f>
        <v xml:space="preserve">豬後腿肉 時蔬 胡蘿蔔 大蒜  </v>
      </c>
      <c r="AJ24" s="245" t="str">
        <f>L24</f>
        <v>時蔬</v>
      </c>
      <c r="AK24" s="244" t="str">
        <f>L25&amp;" "&amp;L26&amp;" "&amp;L27&amp;" "&amp;L28&amp;" "&amp;M29&amp;" "&amp;M30</f>
        <v xml:space="preserve">蔬菜 大蒜    </v>
      </c>
      <c r="AL24" s="245" t="str">
        <f>O24</f>
        <v>綠豆湯</v>
      </c>
      <c r="AM24" s="244" t="str">
        <f>O25&amp;" "&amp;O26&amp;" "&amp;O27&amp;" "&amp;O28&amp;" "&amp;O29&amp;" "&amp;O30</f>
        <v xml:space="preserve">綠豆 冬瓜糖磚 二砂糖   </v>
      </c>
      <c r="AN24" s="245" t="str">
        <f>R24</f>
        <v>堅果</v>
      </c>
      <c r="AO24" s="246">
        <f>S24</f>
        <v>0</v>
      </c>
      <c r="AP24" s="247">
        <f>T24</f>
        <v>5.8</v>
      </c>
      <c r="AQ24" s="247">
        <f t="shared" ref="AQ24:AV24" si="9">U24</f>
        <v>2.5974025974025974</v>
      </c>
      <c r="AR24" s="247">
        <f t="shared" si="9"/>
        <v>1.5</v>
      </c>
      <c r="AS24" s="247">
        <f t="shared" si="9"/>
        <v>2.0487012987012987</v>
      </c>
      <c r="AT24" s="247">
        <f t="shared" si="9"/>
        <v>0</v>
      </c>
      <c r="AU24" s="247">
        <f t="shared" si="9"/>
        <v>0</v>
      </c>
      <c r="AV24" s="247">
        <f t="shared" si="9"/>
        <v>759.4967532467532</v>
      </c>
      <c r="AW24" s="248"/>
      <c r="AX24" s="249"/>
    </row>
    <row r="25" spans="1:50" s="58" customFormat="1" ht="22.7" customHeight="1" thickBot="1">
      <c r="A25" s="279" t="s">
        <v>154</v>
      </c>
      <c r="B25" s="286"/>
      <c r="C25" s="315" t="s">
        <v>15</v>
      </c>
      <c r="D25" s="316">
        <v>7</v>
      </c>
      <c r="E25" s="199" t="str">
        <f t="shared" si="0"/>
        <v>公斤</v>
      </c>
      <c r="F25" s="315" t="s">
        <v>196</v>
      </c>
      <c r="G25" s="331">
        <v>6.5</v>
      </c>
      <c r="H25" s="199" t="str">
        <f t="shared" si="5"/>
        <v>公斤</v>
      </c>
      <c r="I25" s="315" t="s">
        <v>16</v>
      </c>
      <c r="J25" s="343">
        <v>1</v>
      </c>
      <c r="K25" s="199" t="str">
        <f t="shared" si="6"/>
        <v>公斤</v>
      </c>
      <c r="L25" s="383" t="s">
        <v>12</v>
      </c>
      <c r="M25" s="384">
        <v>7</v>
      </c>
      <c r="N25" s="199" t="s">
        <v>11</v>
      </c>
      <c r="O25" s="315" t="s">
        <v>284</v>
      </c>
      <c r="P25" s="316">
        <v>2</v>
      </c>
      <c r="Q25" s="199" t="str">
        <f t="shared" si="3"/>
        <v>公斤</v>
      </c>
      <c r="R25" s="402"/>
      <c r="S25" s="403"/>
      <c r="T25" s="155"/>
      <c r="U25" s="155"/>
      <c r="V25" s="155"/>
      <c r="W25" s="155"/>
      <c r="X25" s="155"/>
      <c r="Y25" s="155"/>
      <c r="Z25" s="156"/>
      <c r="AA25" s="14"/>
      <c r="AB25" s="14"/>
      <c r="AC25" s="14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64"/>
      <c r="AQ25" s="64"/>
      <c r="AR25" s="64"/>
      <c r="AS25" s="64"/>
      <c r="AT25" s="64"/>
      <c r="AU25" s="64"/>
      <c r="AV25" s="65"/>
    </row>
    <row r="26" spans="1:50" ht="22.7" customHeight="1">
      <c r="A26" s="279"/>
      <c r="B26" s="286"/>
      <c r="C26" s="313" t="s">
        <v>23</v>
      </c>
      <c r="D26" s="317">
        <v>3</v>
      </c>
      <c r="E26" s="199" t="str">
        <f t="shared" si="0"/>
        <v>公斤</v>
      </c>
      <c r="F26" s="315" t="s">
        <v>60</v>
      </c>
      <c r="G26" s="330">
        <v>2.5</v>
      </c>
      <c r="H26" s="199" t="str">
        <f t="shared" si="5"/>
        <v>公斤</v>
      </c>
      <c r="I26" s="313" t="s">
        <v>30</v>
      </c>
      <c r="J26" s="317">
        <v>7</v>
      </c>
      <c r="K26" s="199" t="str">
        <f t="shared" si="6"/>
        <v>公斤</v>
      </c>
      <c r="L26" s="381" t="s">
        <v>18</v>
      </c>
      <c r="M26" s="382">
        <v>0.05</v>
      </c>
      <c r="N26" s="199" t="s">
        <v>11</v>
      </c>
      <c r="O26" s="313" t="s">
        <v>285</v>
      </c>
      <c r="P26" s="317">
        <v>1</v>
      </c>
      <c r="Q26" s="199" t="str">
        <f t="shared" si="3"/>
        <v>公斤</v>
      </c>
      <c r="R26" s="404"/>
      <c r="S26" s="405"/>
      <c r="T26" s="155"/>
      <c r="U26" s="155"/>
      <c r="V26" s="155"/>
      <c r="W26" s="155"/>
      <c r="X26" s="155"/>
      <c r="Y26" s="155"/>
      <c r="Z26" s="156"/>
      <c r="AA26" s="14"/>
      <c r="AB26" s="14"/>
      <c r="AC26" s="14"/>
    </row>
    <row r="27" spans="1:50" ht="22.7" customHeight="1">
      <c r="A27" s="279"/>
      <c r="B27" s="286"/>
      <c r="C27" s="313"/>
      <c r="D27" s="317"/>
      <c r="E27" s="199" t="str">
        <f t="shared" si="0"/>
        <v/>
      </c>
      <c r="F27" s="313" t="s">
        <v>19</v>
      </c>
      <c r="G27" s="330">
        <v>0.5</v>
      </c>
      <c r="H27" s="199" t="str">
        <f t="shared" si="5"/>
        <v>公斤</v>
      </c>
      <c r="I27" s="328" t="s">
        <v>19</v>
      </c>
      <c r="J27" s="329">
        <v>0.5</v>
      </c>
      <c r="K27" s="199" t="str">
        <f t="shared" si="6"/>
        <v>公斤</v>
      </c>
      <c r="L27" s="381"/>
      <c r="M27" s="382"/>
      <c r="N27" s="199"/>
      <c r="O27" s="313" t="s">
        <v>27</v>
      </c>
      <c r="P27" s="317">
        <v>1</v>
      </c>
      <c r="Q27" s="199" t="str">
        <f t="shared" si="3"/>
        <v>公斤</v>
      </c>
      <c r="R27" s="404"/>
      <c r="S27" s="405"/>
      <c r="T27" s="155"/>
      <c r="U27" s="155"/>
      <c r="V27" s="155"/>
      <c r="W27" s="155"/>
      <c r="X27" s="155"/>
      <c r="Y27" s="155"/>
      <c r="Z27" s="156"/>
      <c r="AA27" s="14"/>
      <c r="AB27" s="14"/>
      <c r="AC27" s="14"/>
    </row>
    <row r="28" spans="1:50" ht="22.7" customHeight="1">
      <c r="A28" s="279"/>
      <c r="B28" s="286"/>
      <c r="C28" s="313"/>
      <c r="D28" s="317"/>
      <c r="E28" s="199" t="str">
        <f t="shared" si="0"/>
        <v/>
      </c>
      <c r="F28" s="313" t="s">
        <v>197</v>
      </c>
      <c r="G28" s="317">
        <v>0.01</v>
      </c>
      <c r="H28" s="199" t="str">
        <f t="shared" si="5"/>
        <v>公斤</v>
      </c>
      <c r="I28" s="313" t="s">
        <v>18</v>
      </c>
      <c r="J28" s="317">
        <v>0.05</v>
      </c>
      <c r="K28" s="199" t="str">
        <f t="shared" si="6"/>
        <v>公斤</v>
      </c>
      <c r="L28" s="381"/>
      <c r="M28" s="382"/>
      <c r="N28" s="199" t="s">
        <v>88</v>
      </c>
      <c r="O28" s="313"/>
      <c r="P28" s="317"/>
      <c r="Q28" s="199" t="str">
        <f t="shared" si="3"/>
        <v/>
      </c>
      <c r="R28" s="404"/>
      <c r="S28" s="405"/>
      <c r="T28" s="155"/>
      <c r="U28" s="155"/>
      <c r="V28" s="155"/>
      <c r="W28" s="155"/>
      <c r="X28" s="155"/>
      <c r="Y28" s="155"/>
      <c r="Z28" s="156"/>
      <c r="AA28" s="14"/>
      <c r="AB28" s="14"/>
      <c r="AC28" s="14"/>
    </row>
    <row r="29" spans="1:50" ht="22.7" customHeight="1">
      <c r="A29" s="279"/>
      <c r="B29" s="286"/>
      <c r="C29" s="313"/>
      <c r="D29" s="317"/>
      <c r="E29" s="199" t="str">
        <f t="shared" si="0"/>
        <v/>
      </c>
      <c r="F29" s="313"/>
      <c r="G29" s="317"/>
      <c r="H29" s="199" t="str">
        <f t="shared" si="5"/>
        <v/>
      </c>
      <c r="I29" s="313"/>
      <c r="J29" s="317"/>
      <c r="K29" s="199" t="str">
        <f t="shared" si="6"/>
        <v/>
      </c>
      <c r="L29" s="381"/>
      <c r="M29" s="382"/>
      <c r="N29" s="199" t="s">
        <v>88</v>
      </c>
      <c r="O29" s="313"/>
      <c r="P29" s="317"/>
      <c r="Q29" s="199" t="str">
        <f t="shared" si="3"/>
        <v/>
      </c>
      <c r="R29" s="404"/>
      <c r="S29" s="405"/>
      <c r="T29" s="155"/>
      <c r="U29" s="155"/>
      <c r="V29" s="155"/>
      <c r="W29" s="155"/>
      <c r="X29" s="155"/>
      <c r="Y29" s="155"/>
      <c r="Z29" s="156"/>
      <c r="AA29" s="14"/>
      <c r="AB29" s="14"/>
      <c r="AC29" s="14"/>
    </row>
    <row r="30" spans="1:50" s="67" customFormat="1" ht="22.7" customHeight="1" thickBot="1">
      <c r="A30" s="279"/>
      <c r="B30" s="286"/>
      <c r="C30" s="318"/>
      <c r="D30" s="319"/>
      <c r="E30" s="199" t="str">
        <f t="shared" si="0"/>
        <v/>
      </c>
      <c r="F30" s="318"/>
      <c r="G30" s="319"/>
      <c r="H30" s="199" t="str">
        <f t="shared" si="5"/>
        <v/>
      </c>
      <c r="I30" s="318"/>
      <c r="J30" s="319"/>
      <c r="K30" s="199" t="str">
        <f t="shared" si="6"/>
        <v/>
      </c>
      <c r="L30" s="385"/>
      <c r="M30" s="386"/>
      <c r="N30" s="199" t="s">
        <v>88</v>
      </c>
      <c r="O30" s="318"/>
      <c r="P30" s="319"/>
      <c r="Q30" s="199" t="str">
        <f t="shared" si="3"/>
        <v/>
      </c>
      <c r="R30" s="406"/>
      <c r="S30" s="407"/>
      <c r="T30" s="153"/>
      <c r="U30" s="153"/>
      <c r="V30" s="153"/>
      <c r="W30" s="153"/>
      <c r="X30" s="153"/>
      <c r="Y30" s="153"/>
      <c r="Z30" s="154"/>
      <c r="AA30" s="68"/>
      <c r="AB30" s="68"/>
      <c r="AC30" s="68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9"/>
      <c r="AQ30" s="69"/>
      <c r="AR30" s="69"/>
      <c r="AS30" s="69"/>
      <c r="AT30" s="69"/>
      <c r="AU30" s="69"/>
      <c r="AV30" s="70"/>
    </row>
    <row r="31" spans="1:50" s="250" customFormat="1" ht="22.7" customHeight="1" thickBot="1">
      <c r="A31" s="296">
        <v>45715</v>
      </c>
      <c r="B31" s="297" t="s">
        <v>155</v>
      </c>
      <c r="C31" s="313"/>
      <c r="D31" s="314"/>
      <c r="E31" s="239" t="str">
        <f t="shared" si="0"/>
        <v/>
      </c>
      <c r="F31" s="313"/>
      <c r="G31" s="330"/>
      <c r="H31" s="239" t="str">
        <f t="shared" si="5"/>
        <v/>
      </c>
      <c r="I31" s="313"/>
      <c r="J31" s="330"/>
      <c r="K31" s="239" t="str">
        <f t="shared" si="6"/>
        <v/>
      </c>
      <c r="L31" s="381"/>
      <c r="M31" s="382"/>
      <c r="N31" s="239" t="s">
        <v>88</v>
      </c>
      <c r="O31" s="313"/>
      <c r="P31" s="330"/>
      <c r="Q31" s="239" t="str">
        <f t="shared" si="3"/>
        <v/>
      </c>
      <c r="R31" s="408"/>
      <c r="S31" s="401"/>
      <c r="T31" s="421"/>
      <c r="U31" s="422"/>
      <c r="V31" s="422"/>
      <c r="W31" s="422"/>
      <c r="X31" s="422"/>
      <c r="Y31" s="422"/>
      <c r="Z31" s="423"/>
      <c r="AA31" s="243">
        <f>A31</f>
        <v>45715</v>
      </c>
      <c r="AB31" s="243" t="str">
        <f>A32</f>
        <v>五</v>
      </c>
      <c r="AC31" s="243" t="str">
        <f>B31</f>
        <v>A5</v>
      </c>
      <c r="AD31" s="243">
        <f>C31</f>
        <v>0</v>
      </c>
      <c r="AE31" s="244" t="str">
        <f>C32&amp;" "&amp;C33&amp;" "&amp;C34&amp;" "&amp;C35&amp;" "&amp;C36&amp;" "&amp;C37</f>
        <v xml:space="preserve">     </v>
      </c>
      <c r="AF31" s="245">
        <f>F31</f>
        <v>0</v>
      </c>
      <c r="AG31" s="244" t="str">
        <f>F32&amp;" "&amp;F33&amp;" "&amp;F34&amp;" "&amp;F35&amp;" "&amp;F36&amp;" "&amp;F37</f>
        <v xml:space="preserve">     </v>
      </c>
      <c r="AH31" s="245">
        <f>I31</f>
        <v>0</v>
      </c>
      <c r="AI31" s="244" t="str">
        <f>I32&amp;" "&amp;I33&amp;" "&amp;I34&amp;" "&amp;I35&amp;" "&amp;I36&amp;" "&amp;I37</f>
        <v xml:space="preserve">     </v>
      </c>
      <c r="AJ31" s="245">
        <f>L31</f>
        <v>0</v>
      </c>
      <c r="AK31" s="244" t="str">
        <f>L32&amp;" "&amp;L33&amp;" "&amp;L34&amp;" "&amp;L35&amp;" "&amp;M36&amp;" "&amp;M37</f>
        <v xml:space="preserve">     </v>
      </c>
      <c r="AL31" s="245">
        <f>O31</f>
        <v>0</v>
      </c>
      <c r="AM31" s="244" t="str">
        <f>O32&amp;" "&amp;O33&amp;" "&amp;O34&amp;" "&amp;O35&amp;" "&amp;O36&amp;" "&amp;O37</f>
        <v xml:space="preserve">     </v>
      </c>
      <c r="AN31" s="245">
        <f>R31</f>
        <v>0</v>
      </c>
      <c r="AO31" s="246">
        <f>S31</f>
        <v>0</v>
      </c>
      <c r="AP31" s="247">
        <f>T31</f>
        <v>0</v>
      </c>
      <c r="AQ31" s="247">
        <f t="shared" ref="AQ31:AV31" si="10">U31</f>
        <v>0</v>
      </c>
      <c r="AR31" s="247">
        <f t="shared" si="10"/>
        <v>0</v>
      </c>
      <c r="AS31" s="247">
        <f t="shared" si="10"/>
        <v>0</v>
      </c>
      <c r="AT31" s="247">
        <f t="shared" si="10"/>
        <v>0</v>
      </c>
      <c r="AU31" s="247">
        <f t="shared" si="10"/>
        <v>0</v>
      </c>
      <c r="AV31" s="247">
        <f t="shared" si="10"/>
        <v>0</v>
      </c>
      <c r="AW31" s="248"/>
      <c r="AX31" s="249"/>
    </row>
    <row r="32" spans="1:50" s="58" customFormat="1" ht="22.7" customHeight="1">
      <c r="A32" s="279" t="s">
        <v>156</v>
      </c>
      <c r="B32" s="286"/>
      <c r="C32" s="315"/>
      <c r="D32" s="316"/>
      <c r="E32" s="199" t="str">
        <f t="shared" si="0"/>
        <v/>
      </c>
      <c r="F32" s="315"/>
      <c r="G32" s="331"/>
      <c r="H32" s="199" t="str">
        <f t="shared" si="5"/>
        <v/>
      </c>
      <c r="I32" s="315"/>
      <c r="J32" s="316"/>
      <c r="K32" s="199" t="str">
        <f t="shared" si="6"/>
        <v/>
      </c>
      <c r="L32" s="383"/>
      <c r="M32" s="384"/>
      <c r="N32" s="199"/>
      <c r="O32" s="315"/>
      <c r="P32" s="316"/>
      <c r="Q32" s="199" t="str">
        <f t="shared" si="3"/>
        <v/>
      </c>
      <c r="R32" s="402"/>
      <c r="S32" s="403"/>
      <c r="T32" s="155"/>
      <c r="U32" s="155"/>
      <c r="V32" s="155"/>
      <c r="W32" s="155"/>
      <c r="X32" s="155"/>
      <c r="Y32" s="155"/>
      <c r="Z32" s="156"/>
      <c r="AA32" s="14"/>
      <c r="AB32" s="14"/>
      <c r="AC32" s="14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64"/>
      <c r="AQ32" s="64"/>
      <c r="AR32" s="64"/>
      <c r="AS32" s="64"/>
      <c r="AT32" s="64"/>
      <c r="AU32" s="64"/>
      <c r="AV32" s="65"/>
    </row>
    <row r="33" spans="1:50" ht="22.7" customHeight="1">
      <c r="A33" s="279"/>
      <c r="B33" s="286"/>
      <c r="C33" s="313"/>
      <c r="D33" s="317"/>
      <c r="E33" s="199" t="str">
        <f t="shared" si="0"/>
        <v/>
      </c>
      <c r="F33" s="313"/>
      <c r="G33" s="330"/>
      <c r="H33" s="199" t="str">
        <f t="shared" si="5"/>
        <v/>
      </c>
      <c r="I33" s="313"/>
      <c r="J33" s="317"/>
      <c r="K33" s="199" t="str">
        <f t="shared" si="6"/>
        <v/>
      </c>
      <c r="L33" s="381"/>
      <c r="M33" s="382"/>
      <c r="N33" s="199"/>
      <c r="O33" s="313"/>
      <c r="P33" s="317"/>
      <c r="Q33" s="199" t="str">
        <f t="shared" si="3"/>
        <v/>
      </c>
      <c r="R33" s="404"/>
      <c r="S33" s="405"/>
      <c r="T33" s="155"/>
      <c r="U33" s="155"/>
      <c r="V33" s="155"/>
      <c r="W33" s="155"/>
      <c r="X33" s="155"/>
      <c r="Y33" s="155"/>
      <c r="Z33" s="156"/>
      <c r="AA33" s="14"/>
      <c r="AB33" s="14"/>
      <c r="AC33" s="14"/>
    </row>
    <row r="34" spans="1:50" ht="22.7" customHeight="1">
      <c r="A34" s="279"/>
      <c r="B34" s="286"/>
      <c r="C34" s="313"/>
      <c r="D34" s="317"/>
      <c r="E34" s="199" t="str">
        <f t="shared" si="0"/>
        <v/>
      </c>
      <c r="F34" s="313"/>
      <c r="G34" s="330"/>
      <c r="H34" s="199" t="str">
        <f t="shared" si="5"/>
        <v/>
      </c>
      <c r="I34" s="313"/>
      <c r="J34" s="317"/>
      <c r="K34" s="199" t="str">
        <f t="shared" si="6"/>
        <v/>
      </c>
      <c r="L34" s="381"/>
      <c r="M34" s="382"/>
      <c r="N34" s="199"/>
      <c r="O34" s="313"/>
      <c r="P34" s="317"/>
      <c r="Q34" s="199" t="str">
        <f t="shared" si="3"/>
        <v/>
      </c>
      <c r="R34" s="404"/>
      <c r="S34" s="405"/>
      <c r="T34" s="155"/>
      <c r="U34" s="155"/>
      <c r="V34" s="155"/>
      <c r="W34" s="155"/>
      <c r="X34" s="155"/>
      <c r="Y34" s="155"/>
      <c r="Z34" s="156"/>
      <c r="AA34" s="14"/>
      <c r="AB34" s="14"/>
      <c r="AC34" s="14"/>
    </row>
    <row r="35" spans="1:50" ht="22.7" customHeight="1">
      <c r="A35" s="279" t="s">
        <v>157</v>
      </c>
      <c r="B35" s="286"/>
      <c r="C35" s="313"/>
      <c r="D35" s="317"/>
      <c r="E35" s="199" t="str">
        <f t="shared" si="0"/>
        <v/>
      </c>
      <c r="F35" s="313"/>
      <c r="G35" s="330"/>
      <c r="H35" s="199" t="str">
        <f t="shared" si="5"/>
        <v/>
      </c>
      <c r="I35" s="313"/>
      <c r="J35" s="317"/>
      <c r="K35" s="199" t="str">
        <f t="shared" si="6"/>
        <v/>
      </c>
      <c r="L35" s="381"/>
      <c r="M35" s="382"/>
      <c r="N35" s="199" t="s">
        <v>88</v>
      </c>
      <c r="O35" s="313"/>
      <c r="P35" s="317"/>
      <c r="Q35" s="199" t="str">
        <f t="shared" si="3"/>
        <v/>
      </c>
      <c r="R35" s="404"/>
      <c r="S35" s="405"/>
      <c r="T35" s="155"/>
      <c r="U35" s="155"/>
      <c r="V35" s="155"/>
      <c r="W35" s="155"/>
      <c r="X35" s="155"/>
      <c r="Y35" s="155"/>
      <c r="Z35" s="156"/>
      <c r="AA35" s="14"/>
      <c r="AB35" s="14"/>
      <c r="AC35" s="14"/>
    </row>
    <row r="36" spans="1:50" ht="22.7" customHeight="1">
      <c r="A36" s="279"/>
      <c r="B36" s="286"/>
      <c r="C36" s="313"/>
      <c r="D36" s="317"/>
      <c r="E36" s="199" t="str">
        <f t="shared" si="0"/>
        <v/>
      </c>
      <c r="F36" s="313"/>
      <c r="G36" s="317"/>
      <c r="H36" s="199" t="str">
        <f t="shared" si="5"/>
        <v/>
      </c>
      <c r="I36" s="313"/>
      <c r="J36" s="317"/>
      <c r="K36" s="199" t="str">
        <f t="shared" si="6"/>
        <v/>
      </c>
      <c r="L36" s="381"/>
      <c r="M36" s="382"/>
      <c r="N36" s="199" t="s">
        <v>88</v>
      </c>
      <c r="O36" s="313"/>
      <c r="P36" s="317"/>
      <c r="Q36" s="199" t="str">
        <f t="shared" si="3"/>
        <v/>
      </c>
      <c r="R36" s="404"/>
      <c r="S36" s="405"/>
      <c r="T36" s="155"/>
      <c r="U36" s="155"/>
      <c r="V36" s="155"/>
      <c r="W36" s="155"/>
      <c r="X36" s="155"/>
      <c r="Y36" s="155"/>
      <c r="Z36" s="156"/>
      <c r="AA36" s="14"/>
      <c r="AB36" s="14"/>
      <c r="AC36" s="14"/>
    </row>
    <row r="37" spans="1:50" s="67" customFormat="1" ht="22.7" customHeight="1" thickBot="1">
      <c r="A37" s="279"/>
      <c r="B37" s="286"/>
      <c r="C37" s="318"/>
      <c r="D37" s="319"/>
      <c r="E37" s="199" t="str">
        <f t="shared" si="0"/>
        <v/>
      </c>
      <c r="F37" s="332"/>
      <c r="G37" s="333"/>
      <c r="H37" s="199" t="str">
        <f t="shared" si="5"/>
        <v/>
      </c>
      <c r="I37" s="318"/>
      <c r="J37" s="319"/>
      <c r="K37" s="199" t="str">
        <f t="shared" si="6"/>
        <v/>
      </c>
      <c r="L37" s="385"/>
      <c r="M37" s="386"/>
      <c r="N37" s="199" t="s">
        <v>88</v>
      </c>
      <c r="O37" s="318"/>
      <c r="P37" s="319"/>
      <c r="Q37" s="199" t="str">
        <f t="shared" si="3"/>
        <v/>
      </c>
      <c r="R37" s="406"/>
      <c r="S37" s="407"/>
      <c r="T37" s="155"/>
      <c r="U37" s="155"/>
      <c r="V37" s="155"/>
      <c r="W37" s="155"/>
      <c r="X37" s="155"/>
      <c r="Y37" s="155"/>
      <c r="Z37" s="156"/>
      <c r="AA37" s="68"/>
      <c r="AB37" s="68"/>
      <c r="AC37" s="68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9"/>
      <c r="AQ37" s="69"/>
      <c r="AR37" s="69"/>
      <c r="AS37" s="69"/>
      <c r="AT37" s="69"/>
      <c r="AU37" s="69"/>
      <c r="AV37" s="70"/>
    </row>
    <row r="38" spans="1:50" s="250" customFormat="1" ht="22.7" customHeight="1" thickBot="1">
      <c r="A38" s="296">
        <v>45718</v>
      </c>
      <c r="B38" s="297" t="s">
        <v>158</v>
      </c>
      <c r="C38" s="313" t="s">
        <v>13</v>
      </c>
      <c r="D38" s="314"/>
      <c r="E38" s="239" t="str">
        <f t="shared" si="0"/>
        <v/>
      </c>
      <c r="F38" s="313" t="s">
        <v>198</v>
      </c>
      <c r="G38" s="317"/>
      <c r="H38" s="239" t="str">
        <f t="shared" si="5"/>
        <v/>
      </c>
      <c r="I38" s="344" t="s">
        <v>233</v>
      </c>
      <c r="J38" s="345"/>
      <c r="K38" s="239" t="str">
        <f t="shared" si="6"/>
        <v/>
      </c>
      <c r="L38" s="381" t="s">
        <v>14</v>
      </c>
      <c r="M38" s="382"/>
      <c r="N38" s="239" t="s">
        <v>88</v>
      </c>
      <c r="O38" s="313" t="s">
        <v>286</v>
      </c>
      <c r="P38" s="330"/>
      <c r="Q38" s="239" t="str">
        <f t="shared" si="3"/>
        <v/>
      </c>
      <c r="R38" s="400" t="s">
        <v>91</v>
      </c>
      <c r="S38" s="401"/>
      <c r="T38" s="421">
        <v>5</v>
      </c>
      <c r="U38" s="422">
        <v>2.3246753246753245</v>
      </c>
      <c r="V38" s="422">
        <v>1.9550000000000001</v>
      </c>
      <c r="W38" s="422">
        <v>2.139837662337662</v>
      </c>
      <c r="X38" s="422"/>
      <c r="Y38" s="422"/>
      <c r="Z38" s="423">
        <v>694.51834415584403</v>
      </c>
      <c r="AA38" s="243">
        <f>A38</f>
        <v>45718</v>
      </c>
      <c r="AB38" s="243" t="str">
        <f>A39</f>
        <v>一</v>
      </c>
      <c r="AC38" s="243" t="str">
        <f>B38</f>
        <v>B1</v>
      </c>
      <c r="AD38" s="243" t="str">
        <f>C38</f>
        <v>白米飯</v>
      </c>
      <c r="AE38" s="244" t="str">
        <f>C39&amp;" "&amp;C40&amp;" "&amp;C41&amp;" "&amp;C42&amp;" "&amp;C43&amp;" "&amp;C44</f>
        <v xml:space="preserve">米     </v>
      </c>
      <c r="AF38" s="245" t="str">
        <f>F38</f>
        <v>醬燒冬瓜封</v>
      </c>
      <c r="AG38" s="244" t="str">
        <f>F39&amp;" "&amp;F40&amp;" "&amp;F41&amp;" "&amp;F42&amp;" "&amp;F43&amp;" "&amp;F44</f>
        <v xml:space="preserve">豬後腿肉 冬瓜 胡蘿蔔 薑 二砂糖 </v>
      </c>
      <c r="AH38" s="245" t="str">
        <f>I38</f>
        <v>豆瓣海茸</v>
      </c>
      <c r="AI38" s="244" t="str">
        <f>I39&amp;" "&amp;I40&amp;" "&amp;I41&amp;" "&amp;I42&amp;" "&amp;I43&amp;" "&amp;I44</f>
        <v xml:space="preserve">海帶茸 豬後腿肉 大蒜 豆瓣醬  </v>
      </c>
      <c r="AJ38" s="245" t="str">
        <f>L38</f>
        <v>時蔬</v>
      </c>
      <c r="AK38" s="244" t="str">
        <f>L39&amp;" "&amp;L40&amp;" "&amp;L41&amp;" "&amp;L42&amp;" "&amp;M43&amp;" "&amp;M44</f>
        <v xml:space="preserve">蔬菜 大蒜    </v>
      </c>
      <c r="AL38" s="245" t="str">
        <f>O38</f>
        <v>番茄蛋花湯</v>
      </c>
      <c r="AM38" s="244" t="str">
        <f>O39&amp;" "&amp;O40&amp;" "&amp;O41&amp;" "&amp;O42&amp;" "&amp;O43&amp;" "&amp;O44</f>
        <v xml:space="preserve">大番茄 雞蛋 薑   </v>
      </c>
      <c r="AN38" s="245" t="str">
        <f>R38</f>
        <v>水果</v>
      </c>
      <c r="AO38" s="246">
        <f>S38</f>
        <v>0</v>
      </c>
      <c r="AP38" s="247">
        <f>T38</f>
        <v>5</v>
      </c>
      <c r="AQ38" s="247">
        <f t="shared" ref="AQ38:AV38" si="11">U38</f>
        <v>2.3246753246753245</v>
      </c>
      <c r="AR38" s="247">
        <f t="shared" si="11"/>
        <v>1.9550000000000001</v>
      </c>
      <c r="AS38" s="247">
        <f t="shared" si="11"/>
        <v>2.139837662337662</v>
      </c>
      <c r="AT38" s="247">
        <f t="shared" si="11"/>
        <v>0</v>
      </c>
      <c r="AU38" s="247">
        <f t="shared" si="11"/>
        <v>0</v>
      </c>
      <c r="AV38" s="247">
        <f t="shared" si="11"/>
        <v>694.51834415584403</v>
      </c>
      <c r="AW38" s="248"/>
      <c r="AX38" s="249"/>
    </row>
    <row r="39" spans="1:50" s="58" customFormat="1" ht="22.7" customHeight="1">
      <c r="A39" s="279" t="s">
        <v>148</v>
      </c>
      <c r="B39" s="286"/>
      <c r="C39" s="315" t="s">
        <v>15</v>
      </c>
      <c r="D39" s="316">
        <v>10</v>
      </c>
      <c r="E39" s="199" t="str">
        <f t="shared" si="0"/>
        <v>公斤</v>
      </c>
      <c r="F39" s="315" t="s">
        <v>16</v>
      </c>
      <c r="G39" s="316">
        <v>6.5</v>
      </c>
      <c r="H39" s="199" t="str">
        <f t="shared" si="5"/>
        <v>公斤</v>
      </c>
      <c r="I39" s="346" t="s">
        <v>234</v>
      </c>
      <c r="J39" s="347">
        <v>6</v>
      </c>
      <c r="K39" s="199" t="str">
        <f t="shared" si="6"/>
        <v>公斤</v>
      </c>
      <c r="L39" s="383" t="s">
        <v>12</v>
      </c>
      <c r="M39" s="384">
        <v>7</v>
      </c>
      <c r="N39" s="199" t="s">
        <v>11</v>
      </c>
      <c r="O39" s="315" t="s">
        <v>62</v>
      </c>
      <c r="P39" s="316">
        <v>3</v>
      </c>
      <c r="Q39" s="199" t="str">
        <f t="shared" si="3"/>
        <v>公斤</v>
      </c>
      <c r="R39" s="402"/>
      <c r="S39" s="403"/>
      <c r="T39" s="155"/>
      <c r="U39" s="155"/>
      <c r="V39" s="155"/>
      <c r="W39" s="155"/>
      <c r="X39" s="155"/>
      <c r="Y39" s="155"/>
      <c r="Z39" s="156"/>
      <c r="AA39" s="14"/>
      <c r="AB39" s="14"/>
      <c r="AC39" s="14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64"/>
      <c r="AQ39" s="64"/>
      <c r="AR39" s="64"/>
      <c r="AS39" s="64"/>
      <c r="AT39" s="64"/>
      <c r="AU39" s="64"/>
      <c r="AV39" s="65"/>
    </row>
    <row r="40" spans="1:50" ht="22.7" customHeight="1">
      <c r="A40" s="279"/>
      <c r="B40" s="286"/>
      <c r="C40" s="313"/>
      <c r="D40" s="317"/>
      <c r="E40" s="199" t="str">
        <f t="shared" si="0"/>
        <v/>
      </c>
      <c r="F40" s="313" t="s">
        <v>199</v>
      </c>
      <c r="G40" s="317">
        <v>3</v>
      </c>
      <c r="H40" s="199" t="str">
        <f t="shared" si="5"/>
        <v>公斤</v>
      </c>
      <c r="I40" s="344" t="s">
        <v>16</v>
      </c>
      <c r="J40" s="348">
        <v>1</v>
      </c>
      <c r="K40" s="199" t="str">
        <f t="shared" si="6"/>
        <v>公斤</v>
      </c>
      <c r="L40" s="381" t="s">
        <v>18</v>
      </c>
      <c r="M40" s="382">
        <v>0.05</v>
      </c>
      <c r="N40" s="199" t="s">
        <v>11</v>
      </c>
      <c r="O40" s="313" t="s">
        <v>53</v>
      </c>
      <c r="P40" s="317">
        <v>1</v>
      </c>
      <c r="Q40" s="199" t="str">
        <f t="shared" si="3"/>
        <v>公斤</v>
      </c>
      <c r="R40" s="404"/>
      <c r="S40" s="405"/>
      <c r="T40" s="155"/>
      <c r="U40" s="155"/>
      <c r="V40" s="155"/>
      <c r="W40" s="155"/>
      <c r="X40" s="155"/>
      <c r="Y40" s="155"/>
      <c r="Z40" s="156"/>
      <c r="AA40" s="14"/>
      <c r="AB40" s="14"/>
      <c r="AC40" s="14"/>
    </row>
    <row r="41" spans="1:50" ht="22.7" customHeight="1">
      <c r="A41" s="279"/>
      <c r="B41" s="286"/>
      <c r="C41" s="313"/>
      <c r="D41" s="317"/>
      <c r="E41" s="199" t="str">
        <f t="shared" si="0"/>
        <v/>
      </c>
      <c r="F41" s="313" t="s">
        <v>19</v>
      </c>
      <c r="G41" s="317">
        <v>0.5</v>
      </c>
      <c r="H41" s="199" t="str">
        <f t="shared" si="5"/>
        <v>公斤</v>
      </c>
      <c r="I41" s="344" t="s">
        <v>18</v>
      </c>
      <c r="J41" s="348">
        <v>0.05</v>
      </c>
      <c r="K41" s="199" t="str">
        <f t="shared" si="6"/>
        <v>公斤</v>
      </c>
      <c r="L41" s="381"/>
      <c r="M41" s="382"/>
      <c r="N41" s="199" t="s">
        <v>88</v>
      </c>
      <c r="O41" s="313" t="s">
        <v>20</v>
      </c>
      <c r="P41" s="317">
        <v>0.05</v>
      </c>
      <c r="Q41" s="199" t="str">
        <f t="shared" si="3"/>
        <v>公斤</v>
      </c>
      <c r="R41" s="404"/>
      <c r="S41" s="405"/>
      <c r="T41" s="155"/>
      <c r="U41" s="155"/>
      <c r="V41" s="155"/>
      <c r="W41" s="155"/>
      <c r="X41" s="155"/>
      <c r="Y41" s="155"/>
      <c r="Z41" s="156"/>
      <c r="AA41" s="14"/>
      <c r="AB41" s="14"/>
      <c r="AC41" s="14"/>
    </row>
    <row r="42" spans="1:50" ht="22.7" customHeight="1">
      <c r="A42" s="279"/>
      <c r="B42" s="286"/>
      <c r="C42" s="313"/>
      <c r="D42" s="317"/>
      <c r="E42" s="199" t="str">
        <f t="shared" si="0"/>
        <v/>
      </c>
      <c r="F42" s="313" t="s">
        <v>20</v>
      </c>
      <c r="G42" s="317">
        <v>0.05</v>
      </c>
      <c r="H42" s="199" t="str">
        <f t="shared" si="5"/>
        <v>公斤</v>
      </c>
      <c r="I42" s="344" t="s">
        <v>235</v>
      </c>
      <c r="J42" s="348"/>
      <c r="K42" s="199" t="str">
        <f t="shared" si="6"/>
        <v/>
      </c>
      <c r="L42" s="381"/>
      <c r="M42" s="382"/>
      <c r="N42" s="199" t="s">
        <v>88</v>
      </c>
      <c r="O42" s="313"/>
      <c r="P42" s="317"/>
      <c r="Q42" s="199" t="str">
        <f t="shared" si="3"/>
        <v/>
      </c>
      <c r="R42" s="404"/>
      <c r="S42" s="405"/>
      <c r="T42" s="155"/>
      <c r="U42" s="155"/>
      <c r="V42" s="155"/>
      <c r="W42" s="155"/>
      <c r="X42" s="155"/>
      <c r="Y42" s="155"/>
      <c r="Z42" s="156"/>
      <c r="AA42" s="14"/>
      <c r="AB42" s="14"/>
      <c r="AC42" s="14"/>
    </row>
    <row r="43" spans="1:50" ht="22.7" customHeight="1">
      <c r="A43" s="279"/>
      <c r="B43" s="286"/>
      <c r="C43" s="313"/>
      <c r="D43" s="317"/>
      <c r="E43" s="199" t="str">
        <f t="shared" si="0"/>
        <v/>
      </c>
      <c r="F43" s="313" t="s">
        <v>27</v>
      </c>
      <c r="G43" s="317"/>
      <c r="H43" s="199" t="str">
        <f t="shared" si="5"/>
        <v/>
      </c>
      <c r="I43" s="344"/>
      <c r="J43" s="348"/>
      <c r="K43" s="199" t="str">
        <f t="shared" si="6"/>
        <v/>
      </c>
      <c r="L43" s="381"/>
      <c r="M43" s="382"/>
      <c r="N43" s="199" t="s">
        <v>88</v>
      </c>
      <c r="O43" s="313"/>
      <c r="P43" s="317"/>
      <c r="Q43" s="199" t="str">
        <f t="shared" si="3"/>
        <v/>
      </c>
      <c r="R43" s="404"/>
      <c r="S43" s="405"/>
      <c r="T43" s="155"/>
      <c r="U43" s="155"/>
      <c r="V43" s="155"/>
      <c r="W43" s="155"/>
      <c r="X43" s="155"/>
      <c r="Y43" s="155"/>
      <c r="Z43" s="156"/>
      <c r="AA43" s="14"/>
      <c r="AB43" s="14"/>
      <c r="AC43" s="14"/>
    </row>
    <row r="44" spans="1:50" s="67" customFormat="1" ht="22.7" customHeight="1" thickBot="1">
      <c r="A44" s="279"/>
      <c r="B44" s="286"/>
      <c r="C44" s="318"/>
      <c r="D44" s="319"/>
      <c r="E44" s="199" t="str">
        <f t="shared" si="0"/>
        <v/>
      </c>
      <c r="F44" s="318"/>
      <c r="G44" s="319"/>
      <c r="H44" s="199" t="str">
        <f t="shared" si="5"/>
        <v/>
      </c>
      <c r="I44" s="349"/>
      <c r="J44" s="350"/>
      <c r="K44" s="199" t="str">
        <f t="shared" si="6"/>
        <v/>
      </c>
      <c r="L44" s="385"/>
      <c r="M44" s="386"/>
      <c r="N44" s="199" t="s">
        <v>88</v>
      </c>
      <c r="O44" s="318"/>
      <c r="P44" s="319"/>
      <c r="Q44" s="199" t="str">
        <f t="shared" si="3"/>
        <v/>
      </c>
      <c r="R44" s="406"/>
      <c r="S44" s="407"/>
      <c r="T44" s="155"/>
      <c r="U44" s="155"/>
      <c r="V44" s="155"/>
      <c r="W44" s="155"/>
      <c r="X44" s="155"/>
      <c r="Y44" s="155"/>
      <c r="Z44" s="156"/>
      <c r="AA44" s="68"/>
      <c r="AB44" s="68"/>
      <c r="AC44" s="68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9"/>
      <c r="AQ44" s="69"/>
      <c r="AR44" s="69"/>
      <c r="AS44" s="69"/>
      <c r="AT44" s="69"/>
      <c r="AU44" s="69"/>
      <c r="AV44" s="70"/>
    </row>
    <row r="45" spans="1:50" s="250" customFormat="1" ht="22.7" customHeight="1" thickBot="1">
      <c r="A45" s="296">
        <v>45719</v>
      </c>
      <c r="B45" s="297" t="s">
        <v>159</v>
      </c>
      <c r="C45" s="313" t="s">
        <v>21</v>
      </c>
      <c r="D45" s="314"/>
      <c r="E45" s="239" t="str">
        <f t="shared" si="0"/>
        <v/>
      </c>
      <c r="F45" s="313" t="s">
        <v>200</v>
      </c>
      <c r="G45" s="330"/>
      <c r="H45" s="239" t="str">
        <f t="shared" si="5"/>
        <v/>
      </c>
      <c r="I45" s="313" t="s">
        <v>79</v>
      </c>
      <c r="J45" s="330"/>
      <c r="K45" s="239" t="str">
        <f t="shared" si="6"/>
        <v/>
      </c>
      <c r="L45" s="381" t="s">
        <v>14</v>
      </c>
      <c r="M45" s="382"/>
      <c r="N45" s="239" t="s">
        <v>88</v>
      </c>
      <c r="O45" s="313" t="s">
        <v>287</v>
      </c>
      <c r="P45" s="330"/>
      <c r="Q45" s="239" t="str">
        <f t="shared" si="3"/>
        <v/>
      </c>
      <c r="R45" s="408" t="s">
        <v>315</v>
      </c>
      <c r="S45" s="401"/>
      <c r="T45" s="421">
        <v>5.3928571428571432</v>
      </c>
      <c r="U45" s="422">
        <v>2.5844155844155843</v>
      </c>
      <c r="V45" s="422">
        <v>1.8050000000000002</v>
      </c>
      <c r="W45" s="422">
        <v>2.194707792207792</v>
      </c>
      <c r="X45" s="422"/>
      <c r="Y45" s="422"/>
      <c r="Z45" s="423">
        <v>742.18230519480517</v>
      </c>
      <c r="AA45" s="243">
        <f>A45</f>
        <v>45719</v>
      </c>
      <c r="AB45" s="243" t="str">
        <f>A46</f>
        <v>二</v>
      </c>
      <c r="AC45" s="243" t="str">
        <f>B45</f>
        <v>B2</v>
      </c>
      <c r="AD45" s="243" t="str">
        <f>C45</f>
        <v>糙米飯</v>
      </c>
      <c r="AE45" s="244" t="str">
        <f>C46&amp;" "&amp;C47&amp;" "&amp;C48&amp;" "&amp;C49&amp;" "&amp;C50&amp;" "&amp;C51</f>
        <v xml:space="preserve">米 糙米    </v>
      </c>
      <c r="AF45" s="245" t="str">
        <f>F45</f>
        <v>咖哩雞</v>
      </c>
      <c r="AG45" s="244" t="str">
        <f>F46&amp;" "&amp;F47&amp;" "&amp;F48&amp;" "&amp;F49&amp;" "&amp;F50&amp;" "&amp;F51</f>
        <v>清肉 洋蔥 馬鈴薯 胡蘿蔔 大蒜 咖哩粉</v>
      </c>
      <c r="AH45" s="245" t="str">
        <f>I45</f>
        <v>時蔬炒蛋</v>
      </c>
      <c r="AI45" s="244" t="str">
        <f>I46&amp;" "&amp;I47&amp;" "&amp;I48&amp;" "&amp;I49&amp;" "&amp;I50&amp;" "&amp;I51</f>
        <v xml:space="preserve">時蔬 雞蛋 胡蘿蔔 大蒜  </v>
      </c>
      <c r="AJ45" s="245" t="str">
        <f>L45</f>
        <v>時蔬</v>
      </c>
      <c r="AK45" s="244" t="str">
        <f>L46&amp;" "&amp;L47&amp;" "&amp;L48&amp;" "&amp;L49&amp;" "&amp;M50&amp;" "&amp;M51</f>
        <v xml:space="preserve">蔬菜 大蒜    </v>
      </c>
      <c r="AL45" s="245" t="str">
        <f>O45</f>
        <v>蘿蔔黑輪湯</v>
      </c>
      <c r="AM45" s="244" t="str">
        <f>O46&amp;" "&amp;O47&amp;" "&amp;O48&amp;" "&amp;O49&amp;" "&amp;O50&amp;" "&amp;O51</f>
        <v xml:space="preserve">白蘿蔔 黑輪 薑   </v>
      </c>
      <c r="AN45" s="245" t="str">
        <f>R45</f>
        <v>堅果</v>
      </c>
      <c r="AO45" s="246">
        <f>S45</f>
        <v>0</v>
      </c>
      <c r="AP45" s="247">
        <f>T45</f>
        <v>5.3928571428571432</v>
      </c>
      <c r="AQ45" s="247">
        <f t="shared" ref="AQ45:AV45" si="12">U45</f>
        <v>2.5844155844155843</v>
      </c>
      <c r="AR45" s="247">
        <f t="shared" si="12"/>
        <v>1.8050000000000002</v>
      </c>
      <c r="AS45" s="247">
        <f t="shared" si="12"/>
        <v>2.194707792207792</v>
      </c>
      <c r="AT45" s="247">
        <f t="shared" si="12"/>
        <v>0</v>
      </c>
      <c r="AU45" s="247">
        <f t="shared" si="12"/>
        <v>0</v>
      </c>
      <c r="AV45" s="247">
        <f t="shared" si="12"/>
        <v>742.18230519480517</v>
      </c>
      <c r="AW45" s="248"/>
      <c r="AX45" s="249"/>
    </row>
    <row r="46" spans="1:50" s="58" customFormat="1" ht="22.7" customHeight="1">
      <c r="A46" s="279" t="s">
        <v>150</v>
      </c>
      <c r="B46" s="286"/>
      <c r="C46" s="315" t="s">
        <v>15</v>
      </c>
      <c r="D46" s="316">
        <v>7</v>
      </c>
      <c r="E46" s="199" t="str">
        <f t="shared" si="0"/>
        <v>公斤</v>
      </c>
      <c r="F46" s="315" t="s">
        <v>192</v>
      </c>
      <c r="G46" s="316">
        <v>6.5</v>
      </c>
      <c r="H46" s="199" t="str">
        <f t="shared" si="5"/>
        <v>公斤</v>
      </c>
      <c r="I46" s="315" t="s">
        <v>30</v>
      </c>
      <c r="J46" s="331">
        <v>4</v>
      </c>
      <c r="K46" s="199" t="str">
        <f t="shared" si="6"/>
        <v>公斤</v>
      </c>
      <c r="L46" s="383" t="s">
        <v>12</v>
      </c>
      <c r="M46" s="384">
        <v>7</v>
      </c>
      <c r="N46" s="199" t="s">
        <v>11</v>
      </c>
      <c r="O46" s="315" t="s">
        <v>78</v>
      </c>
      <c r="P46" s="316">
        <v>4</v>
      </c>
      <c r="Q46" s="199" t="str">
        <f t="shared" si="3"/>
        <v>公斤</v>
      </c>
      <c r="R46" s="402"/>
      <c r="S46" s="403"/>
      <c r="T46" s="155"/>
      <c r="U46" s="155"/>
      <c r="V46" s="155"/>
      <c r="W46" s="155"/>
      <c r="X46" s="155"/>
      <c r="Y46" s="155"/>
      <c r="Z46" s="156"/>
      <c r="AA46" s="14"/>
      <c r="AB46" s="14"/>
      <c r="AC46" s="14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64"/>
      <c r="AQ46" s="64"/>
      <c r="AR46" s="64"/>
      <c r="AS46" s="64"/>
      <c r="AT46" s="64"/>
      <c r="AU46" s="64"/>
      <c r="AV46" s="65"/>
    </row>
    <row r="47" spans="1:50" ht="22.7" customHeight="1">
      <c r="A47" s="279"/>
      <c r="B47" s="286"/>
      <c r="C47" s="313" t="s">
        <v>23</v>
      </c>
      <c r="D47" s="317">
        <v>3</v>
      </c>
      <c r="E47" s="199" t="str">
        <f t="shared" si="0"/>
        <v>公斤</v>
      </c>
      <c r="F47" s="313" t="s">
        <v>28</v>
      </c>
      <c r="G47" s="330">
        <v>2</v>
      </c>
      <c r="H47" s="199" t="str">
        <f t="shared" si="5"/>
        <v>公斤</v>
      </c>
      <c r="I47" s="313" t="s">
        <v>53</v>
      </c>
      <c r="J47" s="330">
        <v>4</v>
      </c>
      <c r="K47" s="199" t="str">
        <f t="shared" si="6"/>
        <v>公斤</v>
      </c>
      <c r="L47" s="381" t="s">
        <v>18</v>
      </c>
      <c r="M47" s="382">
        <v>0.05</v>
      </c>
      <c r="N47" s="199" t="s">
        <v>11</v>
      </c>
      <c r="O47" s="313" t="s">
        <v>271</v>
      </c>
      <c r="P47" s="317">
        <v>1</v>
      </c>
      <c r="Q47" s="199" t="str">
        <f t="shared" si="3"/>
        <v>公斤</v>
      </c>
      <c r="R47" s="404"/>
      <c r="S47" s="405"/>
      <c r="T47" s="155"/>
      <c r="U47" s="155"/>
      <c r="V47" s="155"/>
      <c r="W47" s="155"/>
      <c r="X47" s="155"/>
      <c r="Y47" s="155"/>
      <c r="Z47" s="156"/>
      <c r="AA47" s="14"/>
      <c r="AB47" s="14"/>
      <c r="AC47" s="14"/>
    </row>
    <row r="48" spans="1:50" ht="22.7" customHeight="1">
      <c r="A48" s="279"/>
      <c r="B48" s="286"/>
      <c r="C48" s="313"/>
      <c r="D48" s="317"/>
      <c r="E48" s="199" t="str">
        <f t="shared" si="0"/>
        <v/>
      </c>
      <c r="F48" s="313" t="s">
        <v>139</v>
      </c>
      <c r="G48" s="330">
        <v>2</v>
      </c>
      <c r="H48" s="199" t="str">
        <f t="shared" si="5"/>
        <v>公斤</v>
      </c>
      <c r="I48" s="313" t="s">
        <v>19</v>
      </c>
      <c r="J48" s="330">
        <v>0.5</v>
      </c>
      <c r="K48" s="199" t="str">
        <f t="shared" si="6"/>
        <v>公斤</v>
      </c>
      <c r="L48" s="381"/>
      <c r="M48" s="382"/>
      <c r="N48" s="199" t="s">
        <v>88</v>
      </c>
      <c r="O48" s="313" t="s">
        <v>20</v>
      </c>
      <c r="P48" s="317">
        <v>0.05</v>
      </c>
      <c r="Q48" s="199" t="str">
        <f t="shared" si="3"/>
        <v>公斤</v>
      </c>
      <c r="R48" s="404"/>
      <c r="S48" s="405"/>
      <c r="T48" s="155"/>
      <c r="U48" s="155"/>
      <c r="V48" s="155"/>
      <c r="W48" s="155"/>
      <c r="X48" s="155"/>
      <c r="Y48" s="155"/>
      <c r="Z48" s="156"/>
      <c r="AA48" s="14"/>
      <c r="AB48" s="14"/>
      <c r="AC48" s="14"/>
    </row>
    <row r="49" spans="1:50" ht="22.7" customHeight="1">
      <c r="A49" s="279"/>
      <c r="B49" s="286"/>
      <c r="C49" s="313"/>
      <c r="D49" s="317"/>
      <c r="E49" s="199" t="str">
        <f t="shared" si="0"/>
        <v/>
      </c>
      <c r="F49" s="313" t="s">
        <v>19</v>
      </c>
      <c r="G49" s="330">
        <v>0.5</v>
      </c>
      <c r="H49" s="199" t="str">
        <f t="shared" si="5"/>
        <v>公斤</v>
      </c>
      <c r="I49" s="313" t="s">
        <v>77</v>
      </c>
      <c r="J49" s="317">
        <v>0.05</v>
      </c>
      <c r="K49" s="199" t="str">
        <f t="shared" si="6"/>
        <v>公斤</v>
      </c>
      <c r="L49" s="381"/>
      <c r="M49" s="382"/>
      <c r="N49" s="199" t="s">
        <v>88</v>
      </c>
      <c r="O49" s="313"/>
      <c r="P49" s="317"/>
      <c r="Q49" s="199" t="str">
        <f t="shared" si="3"/>
        <v/>
      </c>
      <c r="R49" s="404"/>
      <c r="S49" s="405"/>
      <c r="T49" s="155"/>
      <c r="U49" s="155"/>
      <c r="V49" s="155"/>
      <c r="W49" s="155"/>
      <c r="X49" s="155"/>
      <c r="Y49" s="155"/>
      <c r="Z49" s="156"/>
      <c r="AA49" s="14"/>
      <c r="AB49" s="14"/>
      <c r="AC49" s="14"/>
    </row>
    <row r="50" spans="1:50" ht="22.7" customHeight="1">
      <c r="A50" s="279"/>
      <c r="B50" s="286"/>
      <c r="C50" s="313"/>
      <c r="D50" s="317"/>
      <c r="E50" s="199" t="str">
        <f t="shared" si="0"/>
        <v/>
      </c>
      <c r="F50" s="313" t="s">
        <v>77</v>
      </c>
      <c r="G50" s="317">
        <v>0.05</v>
      </c>
      <c r="H50" s="199" t="str">
        <f t="shared" si="5"/>
        <v>公斤</v>
      </c>
      <c r="I50" s="313"/>
      <c r="J50" s="317"/>
      <c r="K50" s="199" t="str">
        <f t="shared" si="6"/>
        <v/>
      </c>
      <c r="L50" s="381"/>
      <c r="M50" s="382"/>
      <c r="N50" s="199" t="s">
        <v>88</v>
      </c>
      <c r="O50" s="313"/>
      <c r="P50" s="317"/>
      <c r="Q50" s="199" t="str">
        <f t="shared" si="3"/>
        <v/>
      </c>
      <c r="R50" s="404"/>
      <c r="S50" s="405"/>
      <c r="T50" s="155"/>
      <c r="U50" s="155"/>
      <c r="V50" s="155"/>
      <c r="W50" s="155"/>
      <c r="X50" s="155"/>
      <c r="Y50" s="155"/>
      <c r="Z50" s="156"/>
      <c r="AA50" s="14"/>
      <c r="AB50" s="14"/>
      <c r="AC50" s="14"/>
    </row>
    <row r="51" spans="1:50" s="67" customFormat="1" ht="22.7" customHeight="1" thickBot="1">
      <c r="A51" s="279"/>
      <c r="B51" s="286"/>
      <c r="C51" s="318"/>
      <c r="D51" s="319"/>
      <c r="E51" s="199" t="str">
        <f t="shared" si="0"/>
        <v/>
      </c>
      <c r="F51" s="332" t="s">
        <v>201</v>
      </c>
      <c r="G51" s="333"/>
      <c r="H51" s="199" t="str">
        <f t="shared" si="5"/>
        <v/>
      </c>
      <c r="I51" s="332"/>
      <c r="J51" s="333"/>
      <c r="K51" s="199" t="str">
        <f t="shared" si="6"/>
        <v/>
      </c>
      <c r="L51" s="385"/>
      <c r="M51" s="386"/>
      <c r="N51" s="199" t="s">
        <v>88</v>
      </c>
      <c r="O51" s="318"/>
      <c r="P51" s="319"/>
      <c r="Q51" s="199" t="str">
        <f t="shared" si="3"/>
        <v/>
      </c>
      <c r="R51" s="406"/>
      <c r="S51" s="407"/>
      <c r="T51" s="155"/>
      <c r="U51" s="155"/>
      <c r="V51" s="155"/>
      <c r="W51" s="155"/>
      <c r="X51" s="155"/>
      <c r="Y51" s="155"/>
      <c r="Z51" s="156"/>
      <c r="AA51" s="68"/>
      <c r="AB51" s="68"/>
      <c r="AC51" s="68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9"/>
      <c r="AQ51" s="69"/>
      <c r="AR51" s="69"/>
      <c r="AS51" s="69"/>
      <c r="AT51" s="69"/>
      <c r="AU51" s="69"/>
      <c r="AV51" s="70"/>
    </row>
    <row r="52" spans="1:50" s="250" customFormat="1" ht="22.7" customHeight="1" thickBot="1">
      <c r="A52" s="296">
        <v>45720</v>
      </c>
      <c r="B52" s="297" t="s">
        <v>160</v>
      </c>
      <c r="C52" s="313" t="s">
        <v>184</v>
      </c>
      <c r="D52" s="314"/>
      <c r="E52" s="239" t="str">
        <f t="shared" si="0"/>
        <v/>
      </c>
      <c r="F52" s="313" t="s">
        <v>202</v>
      </c>
      <c r="G52" s="330"/>
      <c r="H52" s="239" t="str">
        <f t="shared" si="5"/>
        <v/>
      </c>
      <c r="I52" s="313" t="s">
        <v>128</v>
      </c>
      <c r="J52" s="317"/>
      <c r="K52" s="239" t="str">
        <f t="shared" si="6"/>
        <v/>
      </c>
      <c r="L52" s="381" t="s">
        <v>14</v>
      </c>
      <c r="M52" s="382"/>
      <c r="N52" s="239" t="s">
        <v>88</v>
      </c>
      <c r="O52" s="328" t="s">
        <v>141</v>
      </c>
      <c r="P52" s="329"/>
      <c r="Q52" s="239" t="str">
        <f t="shared" si="3"/>
        <v/>
      </c>
      <c r="R52" s="400" t="s">
        <v>91</v>
      </c>
      <c r="S52" s="401"/>
      <c r="T52" s="421">
        <v>5.5</v>
      </c>
      <c r="U52" s="422">
        <v>3.214285714285714</v>
      </c>
      <c r="V52" s="422">
        <v>1.6</v>
      </c>
      <c r="W52" s="422">
        <v>2.5</v>
      </c>
      <c r="X52" s="422"/>
      <c r="Y52" s="422"/>
      <c r="Z52" s="423">
        <v>806.07142857142856</v>
      </c>
      <c r="AA52" s="243">
        <f>A52</f>
        <v>45720</v>
      </c>
      <c r="AB52" s="243" t="str">
        <f>A53</f>
        <v>三</v>
      </c>
      <c r="AC52" s="243" t="str">
        <f>B52</f>
        <v>B3</v>
      </c>
      <c r="AD52" s="243" t="str">
        <f>C52</f>
        <v>油飯特餐</v>
      </c>
      <c r="AE52" s="244" t="str">
        <f>C53&amp;" "&amp;C54&amp;" "&amp;C55&amp;" "&amp;C56&amp;" "&amp;C57&amp;" "&amp;C58</f>
        <v xml:space="preserve">米 糯米    </v>
      </c>
      <c r="AF52" s="245" t="str">
        <f>F52</f>
        <v>香滷棒腿</v>
      </c>
      <c r="AG52" s="244" t="str">
        <f>F53&amp;" "&amp;F54&amp;" "&amp;F55&amp;" "&amp;F56&amp;" "&amp;F57&amp;" "&amp;F58</f>
        <v xml:space="preserve">棒腿     </v>
      </c>
      <c r="AH52" s="245" t="str">
        <f>I52</f>
        <v>油飯配料</v>
      </c>
      <c r="AI52" s="244" t="str">
        <f>I53&amp;" "&amp;I54&amp;" "&amp;I55&amp;" "&amp;I56&amp;" "&amp;I57&amp;" "&amp;I58</f>
        <v>豬後腿肉 蘿蔔乾 甘藍 乾香菇 油蔥酥 大蒜</v>
      </c>
      <c r="AJ52" s="245" t="str">
        <f>L52</f>
        <v>時蔬</v>
      </c>
      <c r="AK52" s="244" t="str">
        <f>L53&amp;" "&amp;L54&amp;" "&amp;L55&amp;" "&amp;L56&amp;" "&amp;M57&amp;" "&amp;M58</f>
        <v xml:space="preserve">蔬菜 大蒜    </v>
      </c>
      <c r="AL52" s="245" t="str">
        <f>O52</f>
        <v>時瓜湯</v>
      </c>
      <c r="AM52" s="244" t="str">
        <f>O53&amp;" "&amp;O54&amp;" "&amp;O55&amp;" "&amp;O56&amp;" "&amp;O57&amp;" "&amp;O58</f>
        <v xml:space="preserve">時瓜 排骨 薑   </v>
      </c>
      <c r="AN52" s="245" t="str">
        <f>R52</f>
        <v>水果</v>
      </c>
      <c r="AO52" s="246">
        <f>S52</f>
        <v>0</v>
      </c>
      <c r="AP52" s="247">
        <f>T52</f>
        <v>5.5</v>
      </c>
      <c r="AQ52" s="247">
        <f t="shared" ref="AQ52:AV52" si="13">U52</f>
        <v>3.214285714285714</v>
      </c>
      <c r="AR52" s="247">
        <f t="shared" si="13"/>
        <v>1.6</v>
      </c>
      <c r="AS52" s="247">
        <f t="shared" si="13"/>
        <v>2.5</v>
      </c>
      <c r="AT52" s="247">
        <f t="shared" si="13"/>
        <v>0</v>
      </c>
      <c r="AU52" s="247">
        <f t="shared" si="13"/>
        <v>0</v>
      </c>
      <c r="AV52" s="247">
        <f t="shared" si="13"/>
        <v>806.07142857142856</v>
      </c>
      <c r="AW52" s="248"/>
      <c r="AX52" s="249"/>
    </row>
    <row r="53" spans="1:50" s="58" customFormat="1" ht="22.7" customHeight="1">
      <c r="A53" s="279" t="s">
        <v>152</v>
      </c>
      <c r="B53" s="286"/>
      <c r="C53" s="315" t="s">
        <v>15</v>
      </c>
      <c r="D53" s="316">
        <v>8</v>
      </c>
      <c r="E53" s="199" t="str">
        <f t="shared" si="0"/>
        <v>公斤</v>
      </c>
      <c r="F53" s="315" t="s">
        <v>203</v>
      </c>
      <c r="G53" s="331">
        <v>10</v>
      </c>
      <c r="H53" s="199" t="str">
        <f t="shared" si="5"/>
        <v>公斤</v>
      </c>
      <c r="I53" s="315" t="s">
        <v>16</v>
      </c>
      <c r="J53" s="316">
        <v>1.5</v>
      </c>
      <c r="K53" s="199" t="str">
        <f t="shared" si="6"/>
        <v>公斤</v>
      </c>
      <c r="L53" s="383" t="s">
        <v>12</v>
      </c>
      <c r="M53" s="384">
        <v>7</v>
      </c>
      <c r="N53" s="199" t="s">
        <v>11</v>
      </c>
      <c r="O53" s="395" t="s">
        <v>45</v>
      </c>
      <c r="P53" s="343">
        <v>5</v>
      </c>
      <c r="Q53" s="199" t="str">
        <f t="shared" si="3"/>
        <v>公斤</v>
      </c>
      <c r="R53" s="402"/>
      <c r="S53" s="403"/>
      <c r="T53" s="155"/>
      <c r="U53" s="155"/>
      <c r="V53" s="155"/>
      <c r="W53" s="155"/>
      <c r="X53" s="155"/>
      <c r="Y53" s="155"/>
      <c r="Z53" s="156"/>
      <c r="AA53" s="14"/>
      <c r="AB53" s="14"/>
      <c r="AC53" s="14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64"/>
      <c r="AQ53" s="64"/>
      <c r="AR53" s="64"/>
      <c r="AS53" s="64"/>
      <c r="AT53" s="64"/>
      <c r="AU53" s="64"/>
      <c r="AV53" s="65"/>
    </row>
    <row r="54" spans="1:50" ht="22.7" customHeight="1">
      <c r="A54" s="279"/>
      <c r="B54" s="286"/>
      <c r="C54" s="313" t="s">
        <v>135</v>
      </c>
      <c r="D54" s="317">
        <v>3</v>
      </c>
      <c r="E54" s="199" t="str">
        <f t="shared" si="0"/>
        <v>公斤</v>
      </c>
      <c r="F54" s="313"/>
      <c r="G54" s="330"/>
      <c r="H54" s="199" t="str">
        <f t="shared" si="5"/>
        <v/>
      </c>
      <c r="I54" s="313" t="s">
        <v>236</v>
      </c>
      <c r="J54" s="317">
        <v>1</v>
      </c>
      <c r="K54" s="199" t="str">
        <f t="shared" si="6"/>
        <v>公斤</v>
      </c>
      <c r="L54" s="381" t="s">
        <v>18</v>
      </c>
      <c r="M54" s="382">
        <v>0.05</v>
      </c>
      <c r="N54" s="199" t="s">
        <v>11</v>
      </c>
      <c r="O54" s="313" t="s">
        <v>109</v>
      </c>
      <c r="P54" s="317">
        <v>1</v>
      </c>
      <c r="Q54" s="199" t="str">
        <f t="shared" si="3"/>
        <v>公斤</v>
      </c>
      <c r="R54" s="404"/>
      <c r="S54" s="405"/>
      <c r="T54" s="155"/>
      <c r="U54" s="155"/>
      <c r="V54" s="155"/>
      <c r="W54" s="155"/>
      <c r="X54" s="155"/>
      <c r="Y54" s="155"/>
      <c r="Z54" s="156"/>
      <c r="AA54" s="14"/>
      <c r="AB54" s="14"/>
      <c r="AC54" s="14"/>
    </row>
    <row r="55" spans="1:50" ht="22.7" customHeight="1">
      <c r="A55" s="279"/>
      <c r="B55" s="286"/>
      <c r="C55" s="313"/>
      <c r="D55" s="317"/>
      <c r="E55" s="199" t="str">
        <f t="shared" si="0"/>
        <v/>
      </c>
      <c r="F55" s="313"/>
      <c r="G55" s="330"/>
      <c r="H55" s="199" t="str">
        <f t="shared" si="5"/>
        <v/>
      </c>
      <c r="I55" s="313" t="s">
        <v>64</v>
      </c>
      <c r="J55" s="317">
        <v>3</v>
      </c>
      <c r="K55" s="199" t="str">
        <f t="shared" si="6"/>
        <v>公斤</v>
      </c>
      <c r="L55" s="381"/>
      <c r="M55" s="382"/>
      <c r="N55" s="199"/>
      <c r="O55" s="313" t="s">
        <v>20</v>
      </c>
      <c r="P55" s="317">
        <v>0.05</v>
      </c>
      <c r="Q55" s="199" t="str">
        <f t="shared" si="3"/>
        <v>公斤</v>
      </c>
      <c r="R55" s="404"/>
      <c r="S55" s="405"/>
      <c r="T55" s="155"/>
      <c r="U55" s="155"/>
      <c r="V55" s="155"/>
      <c r="W55" s="155"/>
      <c r="X55" s="155"/>
      <c r="Y55" s="155"/>
      <c r="Z55" s="156"/>
      <c r="AA55" s="14"/>
      <c r="AB55" s="14"/>
      <c r="AC55" s="14"/>
    </row>
    <row r="56" spans="1:50" ht="22.7" customHeight="1">
      <c r="A56" s="279"/>
      <c r="B56" s="286"/>
      <c r="C56" s="313"/>
      <c r="D56" s="317"/>
      <c r="E56" s="199" t="str">
        <f t="shared" si="0"/>
        <v/>
      </c>
      <c r="F56" s="313"/>
      <c r="G56" s="330"/>
      <c r="H56" s="199" t="str">
        <f t="shared" si="5"/>
        <v/>
      </c>
      <c r="I56" s="313" t="s">
        <v>26</v>
      </c>
      <c r="J56" s="317">
        <v>0.1</v>
      </c>
      <c r="K56" s="199" t="str">
        <f t="shared" si="6"/>
        <v>公斤</v>
      </c>
      <c r="L56" s="381"/>
      <c r="M56" s="382"/>
      <c r="N56" s="199"/>
      <c r="O56" s="328"/>
      <c r="P56" s="329"/>
      <c r="Q56" s="199" t="str">
        <f t="shared" si="3"/>
        <v/>
      </c>
      <c r="R56" s="404"/>
      <c r="S56" s="405"/>
      <c r="T56" s="155"/>
      <c r="U56" s="155"/>
      <c r="V56" s="155"/>
      <c r="W56" s="155"/>
      <c r="X56" s="155"/>
      <c r="Y56" s="155"/>
      <c r="Z56" s="156"/>
      <c r="AA56" s="14"/>
      <c r="AB56" s="14"/>
      <c r="AC56" s="14"/>
    </row>
    <row r="57" spans="1:50" ht="22.7" customHeight="1">
      <c r="A57" s="279"/>
      <c r="B57" s="286"/>
      <c r="C57" s="313"/>
      <c r="D57" s="317"/>
      <c r="E57" s="199" t="str">
        <f t="shared" si="0"/>
        <v/>
      </c>
      <c r="F57" s="313"/>
      <c r="G57" s="317"/>
      <c r="H57" s="199" t="str">
        <f t="shared" si="5"/>
        <v/>
      </c>
      <c r="I57" s="313" t="s">
        <v>44</v>
      </c>
      <c r="J57" s="317">
        <v>0.01</v>
      </c>
      <c r="K57" s="199" t="str">
        <f t="shared" si="6"/>
        <v>公斤</v>
      </c>
      <c r="L57" s="381"/>
      <c r="M57" s="382"/>
      <c r="N57" s="199" t="s">
        <v>88</v>
      </c>
      <c r="O57" s="313"/>
      <c r="P57" s="336"/>
      <c r="Q57" s="199" t="str">
        <f t="shared" si="3"/>
        <v/>
      </c>
      <c r="R57" s="404"/>
      <c r="S57" s="405"/>
      <c r="T57" s="155"/>
      <c r="U57" s="155"/>
      <c r="V57" s="155"/>
      <c r="W57" s="155"/>
      <c r="X57" s="155"/>
      <c r="Y57" s="155"/>
      <c r="Z57" s="156"/>
      <c r="AA57" s="14"/>
      <c r="AB57" s="14"/>
      <c r="AC57" s="14"/>
    </row>
    <row r="58" spans="1:50" s="67" customFormat="1" ht="22.7" customHeight="1" thickBot="1">
      <c r="A58" s="279"/>
      <c r="B58" s="286"/>
      <c r="C58" s="318"/>
      <c r="D58" s="319"/>
      <c r="E58" s="199" t="str">
        <f t="shared" si="0"/>
        <v/>
      </c>
      <c r="F58" s="332"/>
      <c r="G58" s="333"/>
      <c r="H58" s="199" t="str">
        <f t="shared" si="5"/>
        <v/>
      </c>
      <c r="I58" s="332" t="s">
        <v>18</v>
      </c>
      <c r="J58" s="333">
        <v>0.05</v>
      </c>
      <c r="K58" s="199" t="str">
        <f t="shared" si="6"/>
        <v>公斤</v>
      </c>
      <c r="L58" s="385"/>
      <c r="M58" s="386"/>
      <c r="N58" s="199" t="s">
        <v>88</v>
      </c>
      <c r="O58" s="332"/>
      <c r="P58" s="333"/>
      <c r="Q58" s="199" t="str">
        <f t="shared" si="3"/>
        <v/>
      </c>
      <c r="R58" s="406"/>
      <c r="S58" s="407"/>
      <c r="T58" s="155"/>
      <c r="U58" s="155"/>
      <c r="V58" s="155"/>
      <c r="W58" s="155"/>
      <c r="X58" s="155"/>
      <c r="Y58" s="155"/>
      <c r="Z58" s="156"/>
      <c r="AA58" s="68"/>
      <c r="AB58" s="68"/>
      <c r="AC58" s="68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9"/>
      <c r="AQ58" s="69"/>
      <c r="AR58" s="69"/>
      <c r="AS58" s="69"/>
      <c r="AT58" s="69"/>
      <c r="AU58" s="69"/>
      <c r="AV58" s="70"/>
    </row>
    <row r="59" spans="1:50" s="250" customFormat="1" ht="22.7" customHeight="1" thickBot="1">
      <c r="A59" s="296">
        <v>45721</v>
      </c>
      <c r="B59" s="297" t="s">
        <v>161</v>
      </c>
      <c r="C59" s="313" t="s">
        <v>21</v>
      </c>
      <c r="D59" s="314"/>
      <c r="E59" s="239" t="str">
        <f t="shared" si="0"/>
        <v/>
      </c>
      <c r="F59" s="313" t="s">
        <v>204</v>
      </c>
      <c r="G59" s="317"/>
      <c r="H59" s="239" t="str">
        <f t="shared" si="5"/>
        <v/>
      </c>
      <c r="I59" s="328" t="s">
        <v>237</v>
      </c>
      <c r="J59" s="329"/>
      <c r="K59" s="239" t="str">
        <f t="shared" si="6"/>
        <v/>
      </c>
      <c r="L59" s="381" t="s">
        <v>14</v>
      </c>
      <c r="M59" s="382"/>
      <c r="N59" s="239" t="s">
        <v>88</v>
      </c>
      <c r="O59" s="313" t="s">
        <v>288</v>
      </c>
      <c r="P59" s="317"/>
      <c r="Q59" s="239" t="str">
        <f t="shared" si="3"/>
        <v/>
      </c>
      <c r="R59" s="400" t="s">
        <v>143</v>
      </c>
      <c r="S59" s="409"/>
      <c r="T59" s="421">
        <v>6</v>
      </c>
      <c r="U59" s="422">
        <v>2.7785714285714285</v>
      </c>
      <c r="V59" s="422">
        <v>1.1499999999999999</v>
      </c>
      <c r="W59" s="422">
        <v>1.9642857142857142</v>
      </c>
      <c r="X59" s="422">
        <v>0.3</v>
      </c>
      <c r="Y59" s="422"/>
      <c r="Z59" s="423">
        <v>820.53571428571422</v>
      </c>
      <c r="AA59" s="243">
        <f>A59</f>
        <v>45721</v>
      </c>
      <c r="AB59" s="243" t="str">
        <f>A60</f>
        <v>四</v>
      </c>
      <c r="AC59" s="243" t="str">
        <f>B59</f>
        <v>B4</v>
      </c>
      <c r="AD59" s="243" t="str">
        <f>C59</f>
        <v>糙米飯</v>
      </c>
      <c r="AE59" s="244" t="str">
        <f>C60&amp;" "&amp;C61&amp;" "&amp;C62&amp;" "&amp;C63&amp;" "&amp;C64&amp;" "&amp;C65</f>
        <v xml:space="preserve">米 糙米    </v>
      </c>
      <c r="AF59" s="245" t="str">
        <f>F59</f>
        <v>京醬肉絲</v>
      </c>
      <c r="AG59" s="244" t="str">
        <f>F60&amp;" "&amp;F61&amp;" "&amp;F62&amp;" "&amp;F63&amp;" "&amp;F64&amp;" "&amp;F65</f>
        <v xml:space="preserve">豬後腿肉 胡蘿蔔 杏鮑菇 大蒜 甜麵醬 </v>
      </c>
      <c r="AH59" s="245" t="str">
        <f>I59</f>
        <v>家常豆腐</v>
      </c>
      <c r="AI59" s="244" t="str">
        <f>I60&amp;" "&amp;I61&amp;" "&amp;I62&amp;" "&amp;I63&amp;" "&amp;I64&amp;" "&amp;I65</f>
        <v xml:space="preserve">豆腐 時蔬 絞肉 大蒜  </v>
      </c>
      <c r="AJ59" s="245" t="str">
        <f>L59</f>
        <v>時蔬</v>
      </c>
      <c r="AK59" s="244" t="str">
        <f>L60&amp;" "&amp;L61&amp;" "&amp;L62&amp;" "&amp;L63&amp;" "&amp;M64&amp;" "&amp;M65</f>
        <v xml:space="preserve">蔬菜 大蒜    </v>
      </c>
      <c r="AL59" s="245" t="str">
        <f>O59</f>
        <v>麥茶珍奶</v>
      </c>
      <c r="AM59" s="244" t="str">
        <f>O60&amp;" "&amp;O61&amp;" "&amp;O62&amp;" "&amp;O63&amp;" "&amp;O64&amp;" "&amp;O65</f>
        <v xml:space="preserve">粉圓 二砂糖 全脂奶粉 麥茶包 100人/包 </v>
      </c>
      <c r="AN59" s="245" t="str">
        <f>R59</f>
        <v>TAP豆奶</v>
      </c>
      <c r="AO59" s="246">
        <f>S59</f>
        <v>0</v>
      </c>
      <c r="AP59" s="247">
        <f>T59</f>
        <v>6</v>
      </c>
      <c r="AQ59" s="247">
        <f t="shared" ref="AQ59:AV59" si="14">U59</f>
        <v>2.7785714285714285</v>
      </c>
      <c r="AR59" s="247">
        <f t="shared" si="14"/>
        <v>1.1499999999999999</v>
      </c>
      <c r="AS59" s="247">
        <f t="shared" si="14"/>
        <v>1.9642857142857142</v>
      </c>
      <c r="AT59" s="247">
        <f t="shared" si="14"/>
        <v>0.3</v>
      </c>
      <c r="AU59" s="247">
        <f t="shared" si="14"/>
        <v>0</v>
      </c>
      <c r="AV59" s="247">
        <f t="shared" si="14"/>
        <v>820.53571428571422</v>
      </c>
      <c r="AW59" s="248"/>
      <c r="AX59" s="249"/>
    </row>
    <row r="60" spans="1:50" s="58" customFormat="1" ht="22.7" customHeight="1">
      <c r="A60" s="279" t="s">
        <v>154</v>
      </c>
      <c r="B60" s="286"/>
      <c r="C60" s="315" t="s">
        <v>15</v>
      </c>
      <c r="D60" s="316">
        <v>7</v>
      </c>
      <c r="E60" s="199" t="str">
        <f t="shared" si="0"/>
        <v>公斤</v>
      </c>
      <c r="F60" s="315" t="s">
        <v>16</v>
      </c>
      <c r="G60" s="316">
        <v>6.5</v>
      </c>
      <c r="H60" s="199" t="str">
        <f t="shared" si="5"/>
        <v>公斤</v>
      </c>
      <c r="I60" s="315" t="s">
        <v>238</v>
      </c>
      <c r="J60" s="343">
        <v>6</v>
      </c>
      <c r="K60" s="199" t="str">
        <f t="shared" si="6"/>
        <v>公斤</v>
      </c>
      <c r="L60" s="383" t="s">
        <v>12</v>
      </c>
      <c r="M60" s="384">
        <v>7</v>
      </c>
      <c r="N60" s="199" t="s">
        <v>11</v>
      </c>
      <c r="O60" s="315" t="s">
        <v>140</v>
      </c>
      <c r="P60" s="316">
        <v>2</v>
      </c>
      <c r="Q60" s="199" t="str">
        <f t="shared" si="3"/>
        <v>公斤</v>
      </c>
      <c r="R60" s="402"/>
      <c r="S60" s="403"/>
      <c r="T60" s="155"/>
      <c r="U60" s="155"/>
      <c r="V60" s="155"/>
      <c r="W60" s="155"/>
      <c r="X60" s="155"/>
      <c r="Y60" s="155"/>
      <c r="Z60" s="156"/>
      <c r="AA60" s="14"/>
      <c r="AB60" s="14"/>
      <c r="AC60" s="14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64"/>
      <c r="AQ60" s="64"/>
      <c r="AR60" s="64"/>
      <c r="AS60" s="64"/>
      <c r="AT60" s="64"/>
      <c r="AU60" s="64"/>
      <c r="AV60" s="65"/>
    </row>
    <row r="61" spans="1:50" ht="22.7" customHeight="1">
      <c r="A61" s="279"/>
      <c r="B61" s="286"/>
      <c r="C61" s="313" t="s">
        <v>23</v>
      </c>
      <c r="D61" s="317">
        <v>3</v>
      </c>
      <c r="E61" s="199" t="str">
        <f t="shared" si="0"/>
        <v>公斤</v>
      </c>
      <c r="F61" s="313" t="s">
        <v>19</v>
      </c>
      <c r="G61" s="317">
        <v>0.5</v>
      </c>
      <c r="H61" s="199" t="str">
        <f t="shared" si="5"/>
        <v>公斤</v>
      </c>
      <c r="I61" s="313" t="s">
        <v>239</v>
      </c>
      <c r="J61" s="317">
        <v>2</v>
      </c>
      <c r="K61" s="199" t="str">
        <f t="shared" si="6"/>
        <v>公斤</v>
      </c>
      <c r="L61" s="381" t="s">
        <v>18</v>
      </c>
      <c r="M61" s="382">
        <v>0.05</v>
      </c>
      <c r="N61" s="199" t="s">
        <v>11</v>
      </c>
      <c r="O61" s="313" t="s">
        <v>27</v>
      </c>
      <c r="P61" s="317">
        <v>1</v>
      </c>
      <c r="Q61" s="199" t="str">
        <f t="shared" si="3"/>
        <v>公斤</v>
      </c>
      <c r="R61" s="410"/>
      <c r="S61" s="405"/>
      <c r="T61" s="155"/>
      <c r="U61" s="155"/>
      <c r="V61" s="155"/>
      <c r="W61" s="155"/>
      <c r="X61" s="155"/>
      <c r="Y61" s="155"/>
      <c r="Z61" s="156"/>
      <c r="AA61" s="14"/>
      <c r="AB61" s="14"/>
      <c r="AC61" s="14"/>
    </row>
    <row r="62" spans="1:50" ht="22.7" customHeight="1">
      <c r="A62" s="279"/>
      <c r="B62" s="286"/>
      <c r="C62" s="313"/>
      <c r="D62" s="317"/>
      <c r="E62" s="199" t="str">
        <f t="shared" si="0"/>
        <v/>
      </c>
      <c r="F62" s="313" t="s">
        <v>205</v>
      </c>
      <c r="G62" s="317">
        <v>2</v>
      </c>
      <c r="H62" s="199" t="str">
        <f t="shared" si="5"/>
        <v>公斤</v>
      </c>
      <c r="I62" s="313" t="s">
        <v>47</v>
      </c>
      <c r="J62" s="317">
        <v>0.6</v>
      </c>
      <c r="K62" s="199" t="str">
        <f t="shared" si="6"/>
        <v>公斤</v>
      </c>
      <c r="L62" s="381"/>
      <c r="M62" s="382"/>
      <c r="N62" s="199" t="s">
        <v>88</v>
      </c>
      <c r="O62" s="313" t="s">
        <v>289</v>
      </c>
      <c r="P62" s="317">
        <v>1</v>
      </c>
      <c r="Q62" s="199" t="str">
        <f t="shared" si="3"/>
        <v>公斤</v>
      </c>
      <c r="R62" s="411"/>
      <c r="S62" s="405"/>
      <c r="T62" s="155"/>
      <c r="U62" s="155"/>
      <c r="V62" s="155"/>
      <c r="W62" s="155"/>
      <c r="X62" s="155"/>
      <c r="Y62" s="155"/>
      <c r="Z62" s="156"/>
      <c r="AA62" s="14"/>
      <c r="AB62" s="14"/>
      <c r="AC62" s="14"/>
    </row>
    <row r="63" spans="1:50" ht="22.7" customHeight="1">
      <c r="A63" s="279"/>
      <c r="B63" s="286"/>
      <c r="C63" s="313"/>
      <c r="D63" s="317"/>
      <c r="E63" s="199" t="str">
        <f t="shared" si="0"/>
        <v/>
      </c>
      <c r="F63" s="313" t="s">
        <v>18</v>
      </c>
      <c r="G63" s="317">
        <v>0.05</v>
      </c>
      <c r="H63" s="199" t="str">
        <f t="shared" si="5"/>
        <v>公斤</v>
      </c>
      <c r="I63" s="313" t="s">
        <v>18</v>
      </c>
      <c r="J63" s="317">
        <v>0.05</v>
      </c>
      <c r="K63" s="199" t="str">
        <f t="shared" si="6"/>
        <v>公斤</v>
      </c>
      <c r="L63" s="381"/>
      <c r="M63" s="382"/>
      <c r="N63" s="199" t="s">
        <v>88</v>
      </c>
      <c r="O63" s="313" t="s">
        <v>290</v>
      </c>
      <c r="P63" s="317">
        <v>0.1</v>
      </c>
      <c r="Q63" s="199" t="str">
        <f t="shared" si="3"/>
        <v>公斤</v>
      </c>
      <c r="R63" s="410"/>
      <c r="S63" s="405"/>
      <c r="T63" s="155"/>
      <c r="U63" s="155"/>
      <c r="V63" s="155"/>
      <c r="W63" s="155"/>
      <c r="X63" s="155"/>
      <c r="Y63" s="155"/>
      <c r="Z63" s="156"/>
      <c r="AA63" s="14"/>
      <c r="AB63" s="14"/>
      <c r="AC63" s="14"/>
    </row>
    <row r="64" spans="1:50" ht="22.7" customHeight="1">
      <c r="A64" s="279"/>
      <c r="B64" s="286"/>
      <c r="C64" s="313"/>
      <c r="D64" s="317"/>
      <c r="E64" s="199" t="str">
        <f t="shared" si="0"/>
        <v/>
      </c>
      <c r="F64" s="334" t="s">
        <v>206</v>
      </c>
      <c r="G64" s="335"/>
      <c r="H64" s="199" t="str">
        <f t="shared" si="5"/>
        <v/>
      </c>
      <c r="I64" s="313"/>
      <c r="J64" s="317"/>
      <c r="K64" s="199" t="str">
        <f t="shared" si="6"/>
        <v/>
      </c>
      <c r="L64" s="381"/>
      <c r="M64" s="382"/>
      <c r="N64" s="199" t="s">
        <v>88</v>
      </c>
      <c r="O64" s="313" t="s">
        <v>291</v>
      </c>
      <c r="P64" s="317"/>
      <c r="Q64" s="199" t="str">
        <f t="shared" si="3"/>
        <v/>
      </c>
      <c r="R64" s="410"/>
      <c r="S64" s="405"/>
      <c r="T64" s="155"/>
      <c r="U64" s="155"/>
      <c r="V64" s="155"/>
      <c r="W64" s="155"/>
      <c r="X64" s="155"/>
      <c r="Y64" s="155"/>
      <c r="Z64" s="156"/>
      <c r="AA64" s="14"/>
      <c r="AB64" s="14"/>
      <c r="AC64" s="14"/>
    </row>
    <row r="65" spans="1:50" s="67" customFormat="1" ht="22.7" customHeight="1" thickBot="1">
      <c r="A65" s="279"/>
      <c r="B65" s="286"/>
      <c r="C65" s="318"/>
      <c r="D65" s="319"/>
      <c r="E65" s="199" t="str">
        <f t="shared" si="0"/>
        <v/>
      </c>
      <c r="F65" s="318"/>
      <c r="G65" s="319"/>
      <c r="H65" s="199" t="str">
        <f t="shared" si="5"/>
        <v/>
      </c>
      <c r="I65" s="318"/>
      <c r="J65" s="319"/>
      <c r="K65" s="199" t="str">
        <f t="shared" si="6"/>
        <v/>
      </c>
      <c r="L65" s="385"/>
      <c r="M65" s="386"/>
      <c r="N65" s="199" t="s">
        <v>88</v>
      </c>
      <c r="O65" s="318"/>
      <c r="P65" s="319"/>
      <c r="Q65" s="199" t="str">
        <f t="shared" si="3"/>
        <v/>
      </c>
      <c r="R65" s="412"/>
      <c r="S65" s="407"/>
      <c r="T65" s="155"/>
      <c r="U65" s="155"/>
      <c r="V65" s="155"/>
      <c r="W65" s="155"/>
      <c r="X65" s="155"/>
      <c r="Y65" s="155"/>
      <c r="Z65" s="156"/>
      <c r="AA65" s="68"/>
      <c r="AB65" s="68"/>
      <c r="AC65" s="68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9"/>
      <c r="AQ65" s="69"/>
      <c r="AR65" s="69"/>
      <c r="AS65" s="69"/>
      <c r="AT65" s="69"/>
      <c r="AU65" s="69"/>
      <c r="AV65" s="70"/>
    </row>
    <row r="66" spans="1:50" s="250" customFormat="1" ht="22.7" customHeight="1" thickBot="1">
      <c r="A66" s="296">
        <v>45722</v>
      </c>
      <c r="B66" s="297" t="s">
        <v>162</v>
      </c>
      <c r="C66" s="313" t="s">
        <v>136</v>
      </c>
      <c r="D66" s="314"/>
      <c r="E66" s="239" t="str">
        <f t="shared" si="0"/>
        <v/>
      </c>
      <c r="F66" s="313" t="s">
        <v>207</v>
      </c>
      <c r="G66" s="317"/>
      <c r="H66" s="239" t="str">
        <f t="shared" si="5"/>
        <v/>
      </c>
      <c r="I66" s="344" t="s">
        <v>100</v>
      </c>
      <c r="J66" s="345"/>
      <c r="K66" s="239" t="str">
        <f t="shared" si="6"/>
        <v/>
      </c>
      <c r="L66" s="381" t="s">
        <v>14</v>
      </c>
      <c r="M66" s="382"/>
      <c r="N66" s="239" t="s">
        <v>88</v>
      </c>
      <c r="O66" s="313" t="s">
        <v>120</v>
      </c>
      <c r="P66" s="330"/>
      <c r="Q66" s="239" t="str">
        <f t="shared" si="3"/>
        <v/>
      </c>
      <c r="R66" s="408" t="s">
        <v>114</v>
      </c>
      <c r="S66" s="401"/>
      <c r="T66" s="421">
        <v>5.2</v>
      </c>
      <c r="U66" s="422">
        <v>2.5178571428571428</v>
      </c>
      <c r="V66" s="422">
        <v>1.8</v>
      </c>
      <c r="W66" s="422">
        <v>2.8</v>
      </c>
      <c r="X66" s="422"/>
      <c r="Y66" s="422"/>
      <c r="Z66" s="423">
        <v>749.83928571428578</v>
      </c>
      <c r="AA66" s="243">
        <f>A66</f>
        <v>45722</v>
      </c>
      <c r="AB66" s="243" t="str">
        <f>A67</f>
        <v>五</v>
      </c>
      <c r="AC66" s="243" t="str">
        <f>B66</f>
        <v>B5</v>
      </c>
      <c r="AD66" s="243" t="str">
        <f>C66</f>
        <v>小米飯</v>
      </c>
      <c r="AE66" s="244" t="str">
        <f>C67&amp;" "&amp;C68&amp;" "&amp;C69&amp;" "&amp;C70&amp;" "&amp;C71&amp;" "&amp;C72</f>
        <v xml:space="preserve">米 小米    </v>
      </c>
      <c r="AF66" s="245" t="str">
        <f>F66</f>
        <v>打拋豬</v>
      </c>
      <c r="AG66" s="244" t="str">
        <f>F67&amp;" "&amp;F68&amp;" "&amp;F69&amp;" "&amp;F70&amp;" "&amp;F71&amp;" "&amp;F72</f>
        <v xml:space="preserve">豬絞肉 洋蔥 大番茄 九層塔 大蒜 </v>
      </c>
      <c r="AH66" s="245" t="str">
        <f>I66</f>
        <v>肉絲花椰</v>
      </c>
      <c r="AI66" s="244" t="str">
        <f>I67&amp;" "&amp;I68&amp;" "&amp;I69&amp;" "&amp;I70&amp;" "&amp;I71&amp;" "&amp;I72</f>
        <v xml:space="preserve">豬後腿肉 冷凍青花菜 胡蘿蔔 大蒜  </v>
      </c>
      <c r="AJ66" s="245" t="str">
        <f>L66</f>
        <v>時蔬</v>
      </c>
      <c r="AK66" s="244" t="str">
        <f>L67&amp;" "&amp;L68&amp;" "&amp;L69&amp;" "&amp;L70&amp;" "&amp;M71&amp;" "&amp;M72</f>
        <v xml:space="preserve">蔬菜 大蒜    </v>
      </c>
      <c r="AL66" s="245" t="str">
        <f>O66</f>
        <v>味噌豆腐湯</v>
      </c>
      <c r="AM66" s="244" t="str">
        <f>O67&amp;" "&amp;O68&amp;" "&amp;O69&amp;" "&amp;O70&amp;" "&amp;O71&amp;" "&amp;O72</f>
        <v xml:space="preserve">豆腐 味噌 薑   </v>
      </c>
      <c r="AN66" s="245" t="str">
        <f>R66</f>
        <v>保久乳</v>
      </c>
      <c r="AO66" s="246">
        <f>S66</f>
        <v>0</v>
      </c>
      <c r="AP66" s="247">
        <f>T66</f>
        <v>5.2</v>
      </c>
      <c r="AQ66" s="247">
        <f t="shared" ref="AQ66:AV66" si="15">U66</f>
        <v>2.5178571428571428</v>
      </c>
      <c r="AR66" s="247">
        <f t="shared" si="15"/>
        <v>1.8</v>
      </c>
      <c r="AS66" s="247">
        <f t="shared" si="15"/>
        <v>2.8</v>
      </c>
      <c r="AT66" s="247">
        <f t="shared" si="15"/>
        <v>0</v>
      </c>
      <c r="AU66" s="247">
        <f t="shared" si="15"/>
        <v>0</v>
      </c>
      <c r="AV66" s="247">
        <f t="shared" si="15"/>
        <v>749.83928571428578</v>
      </c>
      <c r="AW66" s="248"/>
      <c r="AX66" s="249"/>
    </row>
    <row r="67" spans="1:50" s="58" customFormat="1" ht="22.7" customHeight="1">
      <c r="A67" s="279" t="s">
        <v>156</v>
      </c>
      <c r="B67" s="286"/>
      <c r="C67" s="315" t="s">
        <v>15</v>
      </c>
      <c r="D67" s="316">
        <v>10</v>
      </c>
      <c r="E67" s="199" t="str">
        <f t="shared" ref="E67:E130" si="16">IF(D67,"公斤","")</f>
        <v>公斤</v>
      </c>
      <c r="F67" s="315" t="s">
        <v>196</v>
      </c>
      <c r="G67" s="316">
        <v>6.5</v>
      </c>
      <c r="H67" s="199" t="str">
        <f t="shared" si="5"/>
        <v>公斤</v>
      </c>
      <c r="I67" s="346" t="s">
        <v>107</v>
      </c>
      <c r="J67" s="347">
        <v>1</v>
      </c>
      <c r="K67" s="199" t="str">
        <f t="shared" si="6"/>
        <v>公斤</v>
      </c>
      <c r="L67" s="383" t="s">
        <v>12</v>
      </c>
      <c r="M67" s="384">
        <v>7</v>
      </c>
      <c r="N67" s="199" t="s">
        <v>11</v>
      </c>
      <c r="O67" s="315" t="s">
        <v>238</v>
      </c>
      <c r="P67" s="316">
        <v>3</v>
      </c>
      <c r="Q67" s="199" t="str">
        <f t="shared" ref="Q67:Q130" si="17">IF(P67,"公斤","")</f>
        <v>公斤</v>
      </c>
      <c r="R67" s="402"/>
      <c r="S67" s="403"/>
      <c r="T67" s="155"/>
      <c r="U67" s="155"/>
      <c r="V67" s="155"/>
      <c r="W67" s="155"/>
      <c r="X67" s="155"/>
      <c r="Y67" s="155"/>
      <c r="Z67" s="156"/>
      <c r="AA67" s="14"/>
      <c r="AB67" s="14"/>
      <c r="AC67" s="14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64"/>
      <c r="AQ67" s="64"/>
      <c r="AR67" s="64"/>
      <c r="AS67" s="64"/>
      <c r="AT67" s="64"/>
      <c r="AU67" s="64"/>
      <c r="AV67" s="65"/>
    </row>
    <row r="68" spans="1:50" ht="22.7" customHeight="1">
      <c r="A68" s="279"/>
      <c r="B68" s="286"/>
      <c r="C68" s="313" t="s">
        <v>137</v>
      </c>
      <c r="D68" s="317">
        <v>0.4</v>
      </c>
      <c r="E68" s="199" t="str">
        <f t="shared" si="16"/>
        <v>公斤</v>
      </c>
      <c r="F68" s="328" t="s">
        <v>57</v>
      </c>
      <c r="G68" s="329">
        <v>2</v>
      </c>
      <c r="H68" s="199" t="str">
        <f t="shared" si="5"/>
        <v>公斤</v>
      </c>
      <c r="I68" s="344" t="s">
        <v>71</v>
      </c>
      <c r="J68" s="348">
        <v>7</v>
      </c>
      <c r="K68" s="199" t="str">
        <f t="shared" si="6"/>
        <v>公斤</v>
      </c>
      <c r="L68" s="381" t="s">
        <v>18</v>
      </c>
      <c r="M68" s="382">
        <v>0.05</v>
      </c>
      <c r="N68" s="199" t="s">
        <v>11</v>
      </c>
      <c r="O68" s="313" t="s">
        <v>292</v>
      </c>
      <c r="P68" s="317">
        <v>1</v>
      </c>
      <c r="Q68" s="199" t="str">
        <f t="shared" si="17"/>
        <v>公斤</v>
      </c>
      <c r="R68" s="404"/>
      <c r="S68" s="405"/>
      <c r="T68" s="155"/>
      <c r="U68" s="155"/>
      <c r="V68" s="155"/>
      <c r="W68" s="155"/>
      <c r="X68" s="155"/>
      <c r="Y68" s="155"/>
      <c r="Z68" s="156"/>
      <c r="AA68" s="14"/>
      <c r="AB68" s="14"/>
      <c r="AC68" s="14"/>
    </row>
    <row r="69" spans="1:50" ht="22.7" customHeight="1">
      <c r="A69" s="279"/>
      <c r="B69" s="286"/>
      <c r="C69" s="313"/>
      <c r="D69" s="317"/>
      <c r="E69" s="199" t="str">
        <f t="shared" si="16"/>
        <v/>
      </c>
      <c r="F69" s="313" t="s">
        <v>62</v>
      </c>
      <c r="G69" s="317">
        <v>2</v>
      </c>
      <c r="H69" s="199" t="str">
        <f t="shared" ref="H69:H132" si="18">IF(G69,"公斤","")</f>
        <v>公斤</v>
      </c>
      <c r="I69" s="344" t="s">
        <v>19</v>
      </c>
      <c r="J69" s="348">
        <v>0.5</v>
      </c>
      <c r="K69" s="199" t="str">
        <f t="shared" ref="K69:K132" si="19">IF(J69,"公斤","")</f>
        <v>公斤</v>
      </c>
      <c r="L69" s="381"/>
      <c r="M69" s="382"/>
      <c r="N69" s="199" t="s">
        <v>88</v>
      </c>
      <c r="O69" s="313" t="s">
        <v>70</v>
      </c>
      <c r="P69" s="317">
        <v>0.05</v>
      </c>
      <c r="Q69" s="199" t="str">
        <f t="shared" si="17"/>
        <v>公斤</v>
      </c>
      <c r="R69" s="404"/>
      <c r="S69" s="405"/>
      <c r="T69" s="155"/>
      <c r="U69" s="155"/>
      <c r="V69" s="155"/>
      <c r="W69" s="155"/>
      <c r="X69" s="155"/>
      <c r="Y69" s="155"/>
      <c r="Z69" s="156"/>
      <c r="AA69" s="14"/>
      <c r="AB69" s="14"/>
      <c r="AC69" s="14"/>
    </row>
    <row r="70" spans="1:50" ht="22.7" customHeight="1">
      <c r="A70" s="279"/>
      <c r="B70" s="286"/>
      <c r="C70" s="313"/>
      <c r="D70" s="317"/>
      <c r="E70" s="199" t="str">
        <f t="shared" si="16"/>
        <v/>
      </c>
      <c r="F70" s="313" t="s">
        <v>193</v>
      </c>
      <c r="G70" s="317">
        <v>0.2</v>
      </c>
      <c r="H70" s="199" t="str">
        <f t="shared" si="18"/>
        <v>公斤</v>
      </c>
      <c r="I70" s="344" t="s">
        <v>18</v>
      </c>
      <c r="J70" s="348">
        <v>0.05</v>
      </c>
      <c r="K70" s="199" t="str">
        <f t="shared" si="19"/>
        <v>公斤</v>
      </c>
      <c r="L70" s="381"/>
      <c r="M70" s="382"/>
      <c r="N70" s="199" t="s">
        <v>88</v>
      </c>
      <c r="O70" s="313"/>
      <c r="P70" s="317"/>
      <c r="Q70" s="199" t="str">
        <f t="shared" si="17"/>
        <v/>
      </c>
      <c r="R70" s="404"/>
      <c r="S70" s="405"/>
      <c r="T70" s="155"/>
      <c r="U70" s="155"/>
      <c r="V70" s="155"/>
      <c r="W70" s="155"/>
      <c r="X70" s="155"/>
      <c r="Y70" s="155"/>
      <c r="Z70" s="156"/>
      <c r="AA70" s="14"/>
      <c r="AB70" s="14"/>
      <c r="AC70" s="14"/>
    </row>
    <row r="71" spans="1:50" ht="22.7" customHeight="1">
      <c r="A71" s="279"/>
      <c r="B71" s="286"/>
      <c r="C71" s="313"/>
      <c r="D71" s="317"/>
      <c r="E71" s="199" t="str">
        <f t="shared" si="16"/>
        <v/>
      </c>
      <c r="F71" s="313" t="s">
        <v>18</v>
      </c>
      <c r="G71" s="317">
        <v>0.05</v>
      </c>
      <c r="H71" s="199" t="str">
        <f t="shared" si="18"/>
        <v>公斤</v>
      </c>
      <c r="I71" s="344"/>
      <c r="J71" s="348"/>
      <c r="K71" s="199" t="str">
        <f t="shared" si="19"/>
        <v/>
      </c>
      <c r="L71" s="381"/>
      <c r="M71" s="382"/>
      <c r="N71" s="199" t="s">
        <v>88</v>
      </c>
      <c r="O71" s="313"/>
      <c r="P71" s="317"/>
      <c r="Q71" s="199" t="str">
        <f t="shared" si="17"/>
        <v/>
      </c>
      <c r="R71" s="404"/>
      <c r="S71" s="405"/>
      <c r="T71" s="155"/>
      <c r="U71" s="155"/>
      <c r="V71" s="155"/>
      <c r="W71" s="155"/>
      <c r="X71" s="155"/>
      <c r="Y71" s="155"/>
      <c r="Z71" s="156"/>
      <c r="AA71" s="14"/>
      <c r="AB71" s="14"/>
      <c r="AC71" s="14"/>
    </row>
    <row r="72" spans="1:50" s="67" customFormat="1" ht="22.7" customHeight="1" thickBot="1">
      <c r="A72" s="279"/>
      <c r="B72" s="286"/>
      <c r="C72" s="318"/>
      <c r="D72" s="319"/>
      <c r="E72" s="199" t="str">
        <f t="shared" si="16"/>
        <v/>
      </c>
      <c r="F72" s="313"/>
      <c r="G72" s="317"/>
      <c r="H72" s="199" t="str">
        <f t="shared" si="18"/>
        <v/>
      </c>
      <c r="I72" s="318"/>
      <c r="J72" s="319"/>
      <c r="K72" s="199" t="str">
        <f t="shared" si="19"/>
        <v/>
      </c>
      <c r="L72" s="385"/>
      <c r="M72" s="386"/>
      <c r="N72" s="199" t="s">
        <v>88</v>
      </c>
      <c r="O72" s="318"/>
      <c r="P72" s="319"/>
      <c r="Q72" s="199" t="str">
        <f t="shared" si="17"/>
        <v/>
      </c>
      <c r="R72" s="406"/>
      <c r="S72" s="407"/>
      <c r="T72" s="155"/>
      <c r="U72" s="155"/>
      <c r="V72" s="155"/>
      <c r="W72" s="155"/>
      <c r="X72" s="155"/>
      <c r="Y72" s="155"/>
      <c r="Z72" s="156"/>
      <c r="AA72" s="68"/>
      <c r="AB72" s="68"/>
      <c r="AC72" s="68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9"/>
      <c r="AQ72" s="69"/>
      <c r="AR72" s="69"/>
      <c r="AS72" s="69"/>
      <c r="AT72" s="69"/>
      <c r="AU72" s="69"/>
      <c r="AV72" s="70"/>
    </row>
    <row r="73" spans="1:50" s="250" customFormat="1" ht="22.7" customHeight="1" thickBot="1">
      <c r="A73" s="296">
        <v>45725</v>
      </c>
      <c r="B73" s="297" t="s">
        <v>163</v>
      </c>
      <c r="C73" s="313" t="s">
        <v>13</v>
      </c>
      <c r="D73" s="314"/>
      <c r="E73" s="239" t="str">
        <f t="shared" si="16"/>
        <v/>
      </c>
      <c r="F73" s="313" t="s">
        <v>208</v>
      </c>
      <c r="G73" s="317"/>
      <c r="H73" s="239" t="str">
        <f t="shared" si="18"/>
        <v/>
      </c>
      <c r="I73" s="313" t="s">
        <v>240</v>
      </c>
      <c r="J73" s="317"/>
      <c r="K73" s="239" t="str">
        <f t="shared" si="19"/>
        <v/>
      </c>
      <c r="L73" s="387" t="s">
        <v>14</v>
      </c>
      <c r="M73" s="388"/>
      <c r="N73" s="239" t="s">
        <v>88</v>
      </c>
      <c r="O73" s="313" t="s">
        <v>81</v>
      </c>
      <c r="P73" s="330"/>
      <c r="Q73" s="239" t="str">
        <f t="shared" si="17"/>
        <v/>
      </c>
      <c r="R73" s="400" t="s">
        <v>91</v>
      </c>
      <c r="S73" s="401"/>
      <c r="T73" s="421">
        <v>5.4375</v>
      </c>
      <c r="U73" s="422">
        <v>2.9272727272727272</v>
      </c>
      <c r="V73" s="422">
        <v>1.26</v>
      </c>
      <c r="W73" s="422">
        <v>2.0936363636363637</v>
      </c>
      <c r="X73" s="422"/>
      <c r="Y73" s="422"/>
      <c r="Z73" s="423">
        <v>753.0715909090909</v>
      </c>
      <c r="AA73" s="243">
        <f>A73</f>
        <v>45725</v>
      </c>
      <c r="AB73" s="243" t="str">
        <f>A74</f>
        <v>一</v>
      </c>
      <c r="AC73" s="243" t="str">
        <f>B73</f>
        <v>C1</v>
      </c>
      <c r="AD73" s="243" t="str">
        <f>C73</f>
        <v>白米飯</v>
      </c>
      <c r="AE73" s="244" t="str">
        <f>C74&amp;" "&amp;C75&amp;" "&amp;C76&amp;" "&amp;C77&amp;" "&amp;C78&amp;" "&amp;C79</f>
        <v xml:space="preserve">米     </v>
      </c>
      <c r="AF73" s="245" t="str">
        <f>F73</f>
        <v>時蔬肉片</v>
      </c>
      <c r="AG73" s="244" t="str">
        <f>F74&amp;" "&amp;F75&amp;" "&amp;F76&amp;" "&amp;F77&amp;" "&amp;F78&amp;" "&amp;F79</f>
        <v xml:space="preserve">豬後腿肉 胡蘿蔔 時蔬 大蒜  </v>
      </c>
      <c r="AH73" s="245" t="str">
        <f>I73</f>
        <v>玉米炒蛋</v>
      </c>
      <c r="AI73" s="244" t="str">
        <f>I74&amp;" "&amp;I75&amp;" "&amp;I76&amp;" "&amp;I77&amp;" "&amp;I78&amp;" "&amp;I79</f>
        <v xml:space="preserve">雞蛋 冷凍玉米粒 大蒜 青蔥  </v>
      </c>
      <c r="AJ73" s="245" t="str">
        <f>L73</f>
        <v>時蔬</v>
      </c>
      <c r="AK73" s="244" t="str">
        <f>L74&amp;" "&amp;L75&amp;" "&amp;L76&amp;" "&amp;L77&amp;" "&amp;M78&amp;" "&amp;M79</f>
        <v xml:space="preserve">蔬菜 大蒜    </v>
      </c>
      <c r="AL73" s="245" t="str">
        <f>O73</f>
        <v>時蔬湯</v>
      </c>
      <c r="AM73" s="244" t="str">
        <f>O74&amp;" "&amp;O75&amp;" "&amp;O76&amp;" "&amp;O77&amp;" "&amp;O78&amp;" "&amp;O79</f>
        <v xml:space="preserve">時蔬 薑 排骨   </v>
      </c>
      <c r="AN73" s="245" t="str">
        <f>R73</f>
        <v>水果</v>
      </c>
      <c r="AO73" s="246">
        <f>S73</f>
        <v>0</v>
      </c>
      <c r="AP73" s="247">
        <f>T73</f>
        <v>5.4375</v>
      </c>
      <c r="AQ73" s="247">
        <f t="shared" ref="AQ73:AV73" si="20">U73</f>
        <v>2.9272727272727272</v>
      </c>
      <c r="AR73" s="247">
        <f t="shared" si="20"/>
        <v>1.26</v>
      </c>
      <c r="AS73" s="247">
        <f t="shared" si="20"/>
        <v>2.0936363636363637</v>
      </c>
      <c r="AT73" s="247">
        <f t="shared" si="20"/>
        <v>0</v>
      </c>
      <c r="AU73" s="247">
        <f t="shared" si="20"/>
        <v>0</v>
      </c>
      <c r="AV73" s="247">
        <f t="shared" si="20"/>
        <v>753.0715909090909</v>
      </c>
      <c r="AW73" s="248"/>
      <c r="AX73" s="249"/>
    </row>
    <row r="74" spans="1:50" s="58" customFormat="1" ht="22.7" customHeight="1">
      <c r="A74" s="279" t="s">
        <v>148</v>
      </c>
      <c r="B74" s="286"/>
      <c r="C74" s="315" t="s">
        <v>15</v>
      </c>
      <c r="D74" s="316">
        <v>10</v>
      </c>
      <c r="E74" s="199" t="str">
        <f t="shared" si="16"/>
        <v>公斤</v>
      </c>
      <c r="F74" s="315" t="s">
        <v>16</v>
      </c>
      <c r="G74" s="316">
        <v>6.5</v>
      </c>
      <c r="H74" s="199" t="str">
        <f t="shared" si="18"/>
        <v>公斤</v>
      </c>
      <c r="I74" s="313" t="s">
        <v>53</v>
      </c>
      <c r="J74" s="317">
        <v>4</v>
      </c>
      <c r="K74" s="199" t="str">
        <f t="shared" si="19"/>
        <v>公斤</v>
      </c>
      <c r="L74" s="389" t="s">
        <v>12</v>
      </c>
      <c r="M74" s="390">
        <v>7</v>
      </c>
      <c r="N74" s="199" t="s">
        <v>11</v>
      </c>
      <c r="O74" s="315" t="s">
        <v>30</v>
      </c>
      <c r="P74" s="316">
        <v>3</v>
      </c>
      <c r="Q74" s="199" t="str">
        <f t="shared" si="17"/>
        <v>公斤</v>
      </c>
      <c r="R74" s="402"/>
      <c r="S74" s="403"/>
      <c r="T74" s="155"/>
      <c r="U74" s="155"/>
      <c r="V74" s="155"/>
      <c r="W74" s="155"/>
      <c r="X74" s="155"/>
      <c r="Y74" s="155"/>
      <c r="Z74" s="156"/>
      <c r="AA74" s="14"/>
      <c r="AB74" s="14"/>
      <c r="AC74" s="14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64"/>
      <c r="AQ74" s="64"/>
      <c r="AR74" s="64"/>
      <c r="AS74" s="64"/>
      <c r="AT74" s="64"/>
      <c r="AU74" s="64"/>
      <c r="AV74" s="65"/>
    </row>
    <row r="75" spans="1:50" ht="22.7" customHeight="1">
      <c r="A75" s="279"/>
      <c r="B75" s="286"/>
      <c r="C75" s="313"/>
      <c r="D75" s="317"/>
      <c r="E75" s="199" t="str">
        <f t="shared" si="16"/>
        <v/>
      </c>
      <c r="F75" s="313" t="s">
        <v>19</v>
      </c>
      <c r="G75" s="317">
        <v>0.5</v>
      </c>
      <c r="H75" s="199" t="str">
        <f t="shared" si="18"/>
        <v>公斤</v>
      </c>
      <c r="I75" s="313" t="s">
        <v>105</v>
      </c>
      <c r="J75" s="317">
        <v>3.5</v>
      </c>
      <c r="K75" s="199" t="str">
        <f t="shared" si="19"/>
        <v>公斤</v>
      </c>
      <c r="L75" s="387" t="s">
        <v>18</v>
      </c>
      <c r="M75" s="388">
        <v>0.05</v>
      </c>
      <c r="N75" s="199" t="s">
        <v>11</v>
      </c>
      <c r="O75" s="313" t="s">
        <v>20</v>
      </c>
      <c r="P75" s="317">
        <v>0.05</v>
      </c>
      <c r="Q75" s="199" t="str">
        <f t="shared" si="17"/>
        <v>公斤</v>
      </c>
      <c r="R75" s="404"/>
      <c r="S75" s="405"/>
      <c r="T75" s="155"/>
      <c r="U75" s="155"/>
      <c r="V75" s="155"/>
      <c r="W75" s="155"/>
      <c r="X75" s="155"/>
      <c r="Y75" s="155"/>
      <c r="Z75" s="156"/>
      <c r="AA75" s="14"/>
      <c r="AB75" s="14"/>
      <c r="AC75" s="14"/>
    </row>
    <row r="76" spans="1:50" ht="22.7" customHeight="1">
      <c r="A76" s="279"/>
      <c r="B76" s="286"/>
      <c r="C76" s="313"/>
      <c r="D76" s="317"/>
      <c r="E76" s="199" t="str">
        <f t="shared" si="16"/>
        <v/>
      </c>
      <c r="F76" s="313" t="s">
        <v>30</v>
      </c>
      <c r="G76" s="317">
        <v>2</v>
      </c>
      <c r="H76" s="199" t="str">
        <f t="shared" si="18"/>
        <v>公斤</v>
      </c>
      <c r="I76" s="313" t="s">
        <v>18</v>
      </c>
      <c r="J76" s="317">
        <v>0.05</v>
      </c>
      <c r="K76" s="199" t="str">
        <f t="shared" si="19"/>
        <v>公斤</v>
      </c>
      <c r="L76" s="387"/>
      <c r="M76" s="388"/>
      <c r="N76" s="199" t="s">
        <v>88</v>
      </c>
      <c r="O76" s="313" t="s">
        <v>109</v>
      </c>
      <c r="P76" s="317">
        <v>1.2</v>
      </c>
      <c r="Q76" s="199" t="str">
        <f t="shared" si="17"/>
        <v>公斤</v>
      </c>
      <c r="R76" s="404"/>
      <c r="S76" s="405"/>
      <c r="T76" s="155"/>
      <c r="U76" s="155"/>
      <c r="V76" s="155"/>
      <c r="W76" s="155"/>
      <c r="X76" s="155"/>
      <c r="Y76" s="155"/>
      <c r="Z76" s="156"/>
      <c r="AA76" s="14"/>
      <c r="AB76" s="14"/>
      <c r="AC76" s="14"/>
    </row>
    <row r="77" spans="1:50" ht="22.7" customHeight="1">
      <c r="A77" s="279"/>
      <c r="B77" s="286"/>
      <c r="C77" s="313"/>
      <c r="D77" s="317"/>
      <c r="E77" s="199" t="str">
        <f t="shared" si="16"/>
        <v/>
      </c>
      <c r="F77" s="313" t="s">
        <v>18</v>
      </c>
      <c r="G77" s="317">
        <v>0.05</v>
      </c>
      <c r="H77" s="199" t="str">
        <f t="shared" si="18"/>
        <v>公斤</v>
      </c>
      <c r="I77" s="313" t="s">
        <v>97</v>
      </c>
      <c r="J77" s="317">
        <v>0.1</v>
      </c>
      <c r="K77" s="199" t="str">
        <f t="shared" si="19"/>
        <v>公斤</v>
      </c>
      <c r="L77" s="387"/>
      <c r="M77" s="388"/>
      <c r="N77" s="199" t="s">
        <v>88</v>
      </c>
      <c r="O77" s="313"/>
      <c r="P77" s="317"/>
      <c r="Q77" s="199" t="str">
        <f t="shared" si="17"/>
        <v/>
      </c>
      <c r="R77" s="404"/>
      <c r="S77" s="405"/>
      <c r="T77" s="155"/>
      <c r="U77" s="155"/>
      <c r="V77" s="155"/>
      <c r="W77" s="155"/>
      <c r="X77" s="155"/>
      <c r="Y77" s="155"/>
      <c r="Z77" s="156"/>
      <c r="AA77" s="14"/>
      <c r="AB77" s="14"/>
      <c r="AC77" s="14"/>
    </row>
    <row r="78" spans="1:50" ht="22.7" customHeight="1">
      <c r="A78" s="279"/>
      <c r="B78" s="286"/>
      <c r="C78" s="313"/>
      <c r="D78" s="317"/>
      <c r="E78" s="199" t="str">
        <f t="shared" si="16"/>
        <v/>
      </c>
      <c r="F78" s="334"/>
      <c r="G78" s="335"/>
      <c r="H78" s="199" t="str">
        <f t="shared" si="18"/>
        <v/>
      </c>
      <c r="I78" s="313"/>
      <c r="J78" s="317"/>
      <c r="K78" s="199" t="str">
        <f t="shared" si="19"/>
        <v/>
      </c>
      <c r="L78" s="387"/>
      <c r="M78" s="388"/>
      <c r="N78" s="199" t="s">
        <v>88</v>
      </c>
      <c r="O78" s="313"/>
      <c r="P78" s="317"/>
      <c r="Q78" s="199" t="str">
        <f t="shared" si="17"/>
        <v/>
      </c>
      <c r="R78" s="404"/>
      <c r="S78" s="405"/>
      <c r="T78" s="155"/>
      <c r="U78" s="155"/>
      <c r="V78" s="155"/>
      <c r="W78" s="155"/>
      <c r="X78" s="155"/>
      <c r="Y78" s="155"/>
      <c r="Z78" s="156"/>
      <c r="AA78" s="14"/>
      <c r="AB78" s="14"/>
      <c r="AC78" s="14"/>
    </row>
    <row r="79" spans="1:50" s="67" customFormat="1" ht="22.7" customHeight="1" thickBot="1">
      <c r="A79" s="279"/>
      <c r="B79" s="286"/>
      <c r="C79" s="318"/>
      <c r="D79" s="319"/>
      <c r="E79" s="199" t="str">
        <f t="shared" si="16"/>
        <v/>
      </c>
      <c r="F79" s="318"/>
      <c r="G79" s="319"/>
      <c r="H79" s="199" t="str">
        <f t="shared" si="18"/>
        <v/>
      </c>
      <c r="I79" s="318"/>
      <c r="J79" s="319"/>
      <c r="K79" s="199" t="str">
        <f t="shared" si="19"/>
        <v/>
      </c>
      <c r="L79" s="391"/>
      <c r="M79" s="392"/>
      <c r="N79" s="199" t="s">
        <v>88</v>
      </c>
      <c r="O79" s="318"/>
      <c r="P79" s="319"/>
      <c r="Q79" s="199" t="str">
        <f t="shared" si="17"/>
        <v/>
      </c>
      <c r="R79" s="406"/>
      <c r="S79" s="407"/>
      <c r="T79" s="155"/>
      <c r="U79" s="155"/>
      <c r="V79" s="155"/>
      <c r="W79" s="155"/>
      <c r="X79" s="155"/>
      <c r="Y79" s="155"/>
      <c r="Z79" s="156"/>
      <c r="AA79" s="68"/>
      <c r="AB79" s="68"/>
      <c r="AC79" s="68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9"/>
      <c r="AQ79" s="69"/>
      <c r="AR79" s="69"/>
      <c r="AS79" s="69"/>
      <c r="AT79" s="69"/>
      <c r="AU79" s="69"/>
      <c r="AV79" s="70"/>
    </row>
    <row r="80" spans="1:50" s="250" customFormat="1" ht="22.7" customHeight="1" thickBot="1">
      <c r="A80" s="296">
        <v>45726</v>
      </c>
      <c r="B80" s="297" t="s">
        <v>164</v>
      </c>
      <c r="C80" s="313" t="s">
        <v>21</v>
      </c>
      <c r="D80" s="314"/>
      <c r="E80" s="239" t="str">
        <f t="shared" si="16"/>
        <v/>
      </c>
      <c r="F80" s="577" t="s">
        <v>209</v>
      </c>
      <c r="G80" s="578"/>
      <c r="H80" s="239" t="str">
        <f t="shared" si="18"/>
        <v/>
      </c>
      <c r="I80" s="313" t="s">
        <v>241</v>
      </c>
      <c r="J80" s="330"/>
      <c r="K80" s="239" t="str">
        <f t="shared" si="19"/>
        <v/>
      </c>
      <c r="L80" s="387" t="s">
        <v>14</v>
      </c>
      <c r="M80" s="388"/>
      <c r="N80" s="239" t="s">
        <v>88</v>
      </c>
      <c r="O80" s="313" t="s">
        <v>293</v>
      </c>
      <c r="P80" s="330"/>
      <c r="Q80" s="239" t="str">
        <f t="shared" si="17"/>
        <v/>
      </c>
      <c r="R80" s="408" t="s">
        <v>315</v>
      </c>
      <c r="S80" s="401"/>
      <c r="T80" s="421">
        <v>5.32</v>
      </c>
      <c r="U80" s="422">
        <v>2.7857142857142856</v>
      </c>
      <c r="V80" s="422">
        <v>1.7550000000000001</v>
      </c>
      <c r="W80" s="422">
        <v>2.2703571428571427</v>
      </c>
      <c r="X80" s="422"/>
      <c r="Y80" s="422"/>
      <c r="Z80" s="423">
        <v>753.96964285714284</v>
      </c>
      <c r="AA80" s="243">
        <f>A80</f>
        <v>45726</v>
      </c>
      <c r="AB80" s="243" t="str">
        <f>A81</f>
        <v>二</v>
      </c>
      <c r="AC80" s="243" t="str">
        <f>B80</f>
        <v>c2</v>
      </c>
      <c r="AD80" s="243" t="str">
        <f>C80</f>
        <v>糙米飯</v>
      </c>
      <c r="AE80" s="244" t="str">
        <f>C81&amp;" "&amp;C82&amp;" "&amp;C83&amp;" "&amp;C84&amp;" "&amp;C85&amp;" "&amp;C86</f>
        <v xml:space="preserve">米 糙米    </v>
      </c>
      <c r="AF80" s="245" t="str">
        <f>F80</f>
        <v>瓜仔雞</v>
      </c>
      <c r="AG80" s="244" t="str">
        <f>F81&amp;" "&amp;F82&amp;" "&amp;F83&amp;" "&amp;F84&amp;" "&amp;F85&amp;" "&amp;F86</f>
        <v xml:space="preserve">肉雞 醃漬花胡瓜 胡蘿蔔 大蒜  </v>
      </c>
      <c r="AH80" s="245" t="str">
        <f>I80</f>
        <v>培根甘藍</v>
      </c>
      <c r="AI80" s="244" t="str">
        <f>I81&amp;" "&amp;I82&amp;" "&amp;I83&amp;" "&amp;I84&amp;" "&amp;I85&amp;" "&amp;I86</f>
        <v xml:space="preserve">甘藍 培根 大蒜   </v>
      </c>
      <c r="AJ80" s="245" t="str">
        <f>L80</f>
        <v>時蔬</v>
      </c>
      <c r="AK80" s="244" t="str">
        <f>L81&amp;" "&amp;L82&amp;" "&amp;L83&amp;" "&amp;L84&amp;" "&amp;M85&amp;" "&amp;M86</f>
        <v xml:space="preserve">蔬菜 大蒜    </v>
      </c>
      <c r="AL80" s="245" t="str">
        <f>O80</f>
        <v>四神湯</v>
      </c>
      <c r="AM80" s="244" t="str">
        <f>O81&amp;" "&amp;O82&amp;" "&amp;O83&amp;" "&amp;O84&amp;" "&amp;O85&amp;" "&amp;O86</f>
        <v>豬後腿肉 雞豆 大薏仁 淮山片 枸杞 使用大薏仁不要用小薏仁</v>
      </c>
      <c r="AN80" s="245" t="str">
        <f>R80</f>
        <v>堅果</v>
      </c>
      <c r="AO80" s="246">
        <f>S80</f>
        <v>0</v>
      </c>
      <c r="AP80" s="247">
        <f>T80</f>
        <v>5.32</v>
      </c>
      <c r="AQ80" s="247">
        <f t="shared" ref="AQ80:AV80" si="21">U80</f>
        <v>2.7857142857142856</v>
      </c>
      <c r="AR80" s="247">
        <f t="shared" si="21"/>
        <v>1.7550000000000001</v>
      </c>
      <c r="AS80" s="247">
        <f t="shared" si="21"/>
        <v>2.2703571428571427</v>
      </c>
      <c r="AT80" s="247">
        <f t="shared" si="21"/>
        <v>0</v>
      </c>
      <c r="AU80" s="247">
        <f t="shared" si="21"/>
        <v>0</v>
      </c>
      <c r="AV80" s="247">
        <f t="shared" si="21"/>
        <v>753.96964285714284</v>
      </c>
      <c r="AW80" s="248"/>
      <c r="AX80" s="249"/>
    </row>
    <row r="81" spans="1:50" s="58" customFormat="1" ht="22.7" customHeight="1">
      <c r="A81" s="279" t="s">
        <v>150</v>
      </c>
      <c r="B81" s="286"/>
      <c r="C81" s="315" t="s">
        <v>15</v>
      </c>
      <c r="D81" s="316">
        <v>7</v>
      </c>
      <c r="E81" s="199" t="str">
        <f t="shared" si="16"/>
        <v>公斤</v>
      </c>
      <c r="F81" s="315" t="s">
        <v>210</v>
      </c>
      <c r="G81" s="331">
        <v>10</v>
      </c>
      <c r="H81" s="199" t="str">
        <f t="shared" si="18"/>
        <v>公斤</v>
      </c>
      <c r="I81" s="315" t="s">
        <v>64</v>
      </c>
      <c r="J81" s="331">
        <v>8</v>
      </c>
      <c r="K81" s="199" t="str">
        <f t="shared" si="19"/>
        <v>公斤</v>
      </c>
      <c r="L81" s="389" t="s">
        <v>12</v>
      </c>
      <c r="M81" s="390">
        <v>7</v>
      </c>
      <c r="N81" s="199" t="s">
        <v>11</v>
      </c>
      <c r="O81" s="315" t="s">
        <v>16</v>
      </c>
      <c r="P81" s="331">
        <v>1</v>
      </c>
      <c r="Q81" s="199" t="str">
        <f t="shared" si="17"/>
        <v>公斤</v>
      </c>
      <c r="R81" s="402"/>
      <c r="S81" s="403"/>
      <c r="T81" s="155"/>
      <c r="U81" s="155"/>
      <c r="V81" s="155"/>
      <c r="W81" s="155"/>
      <c r="X81" s="155"/>
      <c r="Y81" s="155"/>
      <c r="Z81" s="156"/>
      <c r="AA81" s="14"/>
      <c r="AB81" s="14"/>
      <c r="AC81" s="14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64"/>
      <c r="AQ81" s="64"/>
      <c r="AR81" s="64"/>
      <c r="AS81" s="64"/>
      <c r="AT81" s="64"/>
      <c r="AU81" s="64"/>
      <c r="AV81" s="65"/>
    </row>
    <row r="82" spans="1:50" ht="22.7" customHeight="1">
      <c r="B82" s="286"/>
      <c r="C82" s="313" t="s">
        <v>23</v>
      </c>
      <c r="D82" s="317">
        <v>3</v>
      </c>
      <c r="E82" s="199" t="str">
        <f t="shared" si="16"/>
        <v>公斤</v>
      </c>
      <c r="F82" s="313" t="s">
        <v>75</v>
      </c>
      <c r="G82" s="317">
        <v>2</v>
      </c>
      <c r="H82" s="199" t="str">
        <f t="shared" si="18"/>
        <v>公斤</v>
      </c>
      <c r="I82" s="313" t="s">
        <v>102</v>
      </c>
      <c r="J82" s="330">
        <v>1</v>
      </c>
      <c r="K82" s="199" t="str">
        <f t="shared" si="19"/>
        <v>公斤</v>
      </c>
      <c r="L82" s="387" t="s">
        <v>18</v>
      </c>
      <c r="M82" s="388">
        <v>0.05</v>
      </c>
      <c r="N82" s="199" t="s">
        <v>11</v>
      </c>
      <c r="O82" s="313" t="s">
        <v>294</v>
      </c>
      <c r="P82" s="330">
        <v>0.3</v>
      </c>
      <c r="Q82" s="199" t="str">
        <f t="shared" si="17"/>
        <v>公斤</v>
      </c>
      <c r="R82" s="404"/>
      <c r="S82" s="405"/>
      <c r="T82" s="155"/>
      <c r="U82" s="155"/>
      <c r="V82" s="155"/>
      <c r="W82" s="155"/>
      <c r="X82" s="155"/>
      <c r="Y82" s="155"/>
      <c r="Z82" s="156"/>
      <c r="AA82" s="14"/>
      <c r="AB82" s="14"/>
      <c r="AC82" s="14"/>
    </row>
    <row r="83" spans="1:50" ht="22.7" customHeight="1">
      <c r="A83" s="279"/>
      <c r="B83" s="286"/>
      <c r="C83" s="313"/>
      <c r="D83" s="317"/>
      <c r="E83" s="199" t="str">
        <f t="shared" si="16"/>
        <v/>
      </c>
      <c r="F83" s="313" t="s">
        <v>19</v>
      </c>
      <c r="G83" s="317">
        <v>0.5</v>
      </c>
      <c r="H83" s="199" t="str">
        <f t="shared" si="18"/>
        <v>公斤</v>
      </c>
      <c r="I83" s="328" t="s">
        <v>18</v>
      </c>
      <c r="J83" s="329">
        <v>0.05</v>
      </c>
      <c r="K83" s="199" t="str">
        <f t="shared" si="19"/>
        <v>公斤</v>
      </c>
      <c r="L83" s="387"/>
      <c r="M83" s="388"/>
      <c r="N83" s="199" t="s">
        <v>88</v>
      </c>
      <c r="O83" s="313" t="s">
        <v>295</v>
      </c>
      <c r="P83" s="330">
        <v>0.5</v>
      </c>
      <c r="Q83" s="199" t="str">
        <f t="shared" si="17"/>
        <v>公斤</v>
      </c>
      <c r="R83" s="404"/>
      <c r="S83" s="405"/>
      <c r="T83" s="155"/>
      <c r="U83" s="155"/>
      <c r="V83" s="155"/>
      <c r="W83" s="155"/>
      <c r="X83" s="155"/>
      <c r="Y83" s="155"/>
      <c r="Z83" s="156"/>
      <c r="AA83" s="14"/>
      <c r="AB83" s="14"/>
      <c r="AC83" s="14"/>
    </row>
    <row r="84" spans="1:50" ht="22.7" customHeight="1">
      <c r="A84" s="279"/>
      <c r="B84" s="286"/>
      <c r="C84" s="313"/>
      <c r="D84" s="317"/>
      <c r="E84" s="199" t="str">
        <f t="shared" si="16"/>
        <v/>
      </c>
      <c r="F84" s="328" t="s">
        <v>18</v>
      </c>
      <c r="G84" s="329">
        <v>0.05</v>
      </c>
      <c r="H84" s="199" t="str">
        <f t="shared" si="18"/>
        <v>公斤</v>
      </c>
      <c r="I84" s="334"/>
      <c r="J84" s="335"/>
      <c r="K84" s="199" t="str">
        <f t="shared" si="19"/>
        <v/>
      </c>
      <c r="L84" s="387"/>
      <c r="M84" s="388"/>
      <c r="N84" s="199" t="s">
        <v>88</v>
      </c>
      <c r="O84" s="313" t="s">
        <v>296</v>
      </c>
      <c r="P84" s="330">
        <v>0.2</v>
      </c>
      <c r="Q84" s="199" t="str">
        <f t="shared" si="17"/>
        <v>公斤</v>
      </c>
      <c r="R84" s="404"/>
      <c r="S84" s="405"/>
      <c r="T84" s="155"/>
      <c r="U84" s="155"/>
      <c r="V84" s="155"/>
      <c r="W84" s="155"/>
      <c r="X84" s="155"/>
      <c r="Y84" s="155"/>
      <c r="Z84" s="156"/>
      <c r="AA84" s="14"/>
      <c r="AB84" s="14"/>
      <c r="AC84" s="14"/>
    </row>
    <row r="85" spans="1:50" ht="22.7" customHeight="1">
      <c r="A85" s="279"/>
      <c r="B85" s="286"/>
      <c r="C85" s="313"/>
      <c r="D85" s="317"/>
      <c r="E85" s="199" t="str">
        <f t="shared" si="16"/>
        <v/>
      </c>
      <c r="F85" s="334"/>
      <c r="G85" s="335"/>
      <c r="H85" s="199" t="str">
        <f t="shared" si="18"/>
        <v/>
      </c>
      <c r="I85" s="313"/>
      <c r="J85" s="317"/>
      <c r="K85" s="199" t="str">
        <f t="shared" si="19"/>
        <v/>
      </c>
      <c r="L85" s="387"/>
      <c r="M85" s="388"/>
      <c r="N85" s="199" t="s">
        <v>88</v>
      </c>
      <c r="O85" s="313" t="s">
        <v>297</v>
      </c>
      <c r="P85" s="317">
        <v>0.05</v>
      </c>
      <c r="Q85" s="199" t="str">
        <f t="shared" si="17"/>
        <v>公斤</v>
      </c>
      <c r="R85" s="404"/>
      <c r="S85" s="405"/>
      <c r="T85" s="155"/>
      <c r="U85" s="155"/>
      <c r="V85" s="155"/>
      <c r="W85" s="155"/>
      <c r="X85" s="155"/>
      <c r="Y85" s="155"/>
      <c r="Z85" s="156"/>
      <c r="AA85" s="14"/>
      <c r="AB85" s="14"/>
      <c r="AC85" s="14"/>
    </row>
    <row r="86" spans="1:50" s="67" customFormat="1" ht="22.7" customHeight="1" thickBot="1">
      <c r="A86" s="279"/>
      <c r="B86" s="286"/>
      <c r="C86" s="318"/>
      <c r="D86" s="319"/>
      <c r="E86" s="199" t="str">
        <f t="shared" si="16"/>
        <v/>
      </c>
      <c r="F86" s="318"/>
      <c r="G86" s="319"/>
      <c r="H86" s="199" t="str">
        <f t="shared" si="18"/>
        <v/>
      </c>
      <c r="I86" s="332"/>
      <c r="J86" s="333"/>
      <c r="K86" s="199" t="str">
        <f t="shared" si="19"/>
        <v/>
      </c>
      <c r="L86" s="391"/>
      <c r="M86" s="392"/>
      <c r="N86" s="199" t="s">
        <v>88</v>
      </c>
      <c r="O86" s="332" t="s">
        <v>298</v>
      </c>
      <c r="P86" s="333"/>
      <c r="Q86" s="199" t="str">
        <f t="shared" si="17"/>
        <v/>
      </c>
      <c r="R86" s="406"/>
      <c r="S86" s="407"/>
      <c r="T86" s="155"/>
      <c r="U86" s="155"/>
      <c r="V86" s="155"/>
      <c r="W86" s="155"/>
      <c r="X86" s="155"/>
      <c r="Y86" s="155"/>
      <c r="Z86" s="156"/>
      <c r="AA86" s="68"/>
      <c r="AB86" s="68"/>
      <c r="AC86" s="68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9"/>
      <c r="AQ86" s="69"/>
      <c r="AR86" s="69"/>
      <c r="AS86" s="69"/>
      <c r="AT86" s="69"/>
      <c r="AU86" s="69"/>
      <c r="AV86" s="70"/>
    </row>
    <row r="87" spans="1:50" s="250" customFormat="1" ht="22.7" customHeight="1" thickBot="1">
      <c r="A87" s="296">
        <v>45727</v>
      </c>
      <c r="B87" s="297" t="s">
        <v>165</v>
      </c>
      <c r="C87" s="313" t="s">
        <v>95</v>
      </c>
      <c r="D87" s="314"/>
      <c r="E87" s="239" t="str">
        <f t="shared" si="16"/>
        <v/>
      </c>
      <c r="F87" s="577" t="s">
        <v>211</v>
      </c>
      <c r="G87" s="578"/>
      <c r="H87" s="239" t="str">
        <f t="shared" si="18"/>
        <v/>
      </c>
      <c r="I87" s="313" t="s">
        <v>242</v>
      </c>
      <c r="J87" s="330"/>
      <c r="K87" s="239" t="str">
        <f t="shared" si="19"/>
        <v/>
      </c>
      <c r="L87" s="381" t="s">
        <v>14</v>
      </c>
      <c r="M87" s="382"/>
      <c r="N87" s="239" t="s">
        <v>88</v>
      </c>
      <c r="O87" s="313" t="s">
        <v>142</v>
      </c>
      <c r="P87" s="330"/>
      <c r="Q87" s="239" t="str">
        <f t="shared" si="17"/>
        <v/>
      </c>
      <c r="R87" s="413" t="s">
        <v>91</v>
      </c>
      <c r="S87" s="409" t="s">
        <v>316</v>
      </c>
      <c r="T87" s="421">
        <v>6.625</v>
      </c>
      <c r="U87" s="422">
        <v>2.2597402597402594</v>
      </c>
      <c r="V87" s="422">
        <v>1.3</v>
      </c>
      <c r="W87" s="422">
        <v>2.5</v>
      </c>
      <c r="X87" s="422"/>
      <c r="Y87" s="422"/>
      <c r="Z87" s="423">
        <v>778</v>
      </c>
      <c r="AA87" s="243">
        <f>A87</f>
        <v>45727</v>
      </c>
      <c r="AB87" s="243" t="str">
        <f>A88</f>
        <v>三</v>
      </c>
      <c r="AC87" s="243" t="str">
        <f>B87</f>
        <v>C3</v>
      </c>
      <c r="AD87" s="243" t="str">
        <f>C87</f>
        <v>西式特餐</v>
      </c>
      <c r="AE87" s="244" t="str">
        <f>C88&amp;" "&amp;C89&amp;" "&amp;C90&amp;" "&amp;C91&amp;" "&amp;C92&amp;" "&amp;C93</f>
        <v xml:space="preserve">通心麵     </v>
      </c>
      <c r="AF87" s="245" t="str">
        <f>F87</f>
        <v>茄汁肉醬</v>
      </c>
      <c r="AG87" s="244" t="str">
        <f>F88&amp;" "&amp;F89&amp;" "&amp;F90&amp;" "&amp;F91&amp;" "&amp;F92&amp;" "&amp;F93</f>
        <v xml:space="preserve">豬絞肉 馬鈴薯 大番茄 洋蔥 番茄醬 </v>
      </c>
      <c r="AH87" s="245" t="str">
        <f>I87</f>
        <v>薯餅</v>
      </c>
      <c r="AI87" s="244" t="str">
        <f>I88&amp;" "&amp;I89&amp;" "&amp;I90&amp;" "&amp;I91&amp;" "&amp;I92&amp;" "&amp;I93</f>
        <v xml:space="preserve">薯餅      </v>
      </c>
      <c r="AJ87" s="245" t="str">
        <f>L87</f>
        <v>時蔬</v>
      </c>
      <c r="AK87" s="244" t="str">
        <f>L88&amp;" "&amp;L89&amp;" "&amp;L90&amp;" "&amp;L91&amp;" "&amp;M92&amp;" "&amp;M93</f>
        <v xml:space="preserve">蔬菜 大蒜    </v>
      </c>
      <c r="AL87" s="245" t="str">
        <f>O87</f>
        <v>時蔬蛋花湯</v>
      </c>
      <c r="AM87" s="244" t="str">
        <f>O88&amp;" "&amp;O89&amp;" "&amp;O90&amp;" "&amp;O91&amp;" "&amp;O92&amp;" "&amp;O93</f>
        <v xml:space="preserve">時蔬 雞蛋 薑   </v>
      </c>
      <c r="AN87" s="245" t="str">
        <f>R87</f>
        <v>水果</v>
      </c>
      <c r="AO87" s="246" t="str">
        <f>S87</f>
        <v>有機豆奶</v>
      </c>
      <c r="AP87" s="247">
        <f>T87</f>
        <v>6.625</v>
      </c>
      <c r="AQ87" s="247">
        <f t="shared" ref="AQ87:AV87" si="22">U87</f>
        <v>2.2597402597402594</v>
      </c>
      <c r="AR87" s="247">
        <f t="shared" si="22"/>
        <v>1.3</v>
      </c>
      <c r="AS87" s="247">
        <f t="shared" si="22"/>
        <v>2.5</v>
      </c>
      <c r="AT87" s="247">
        <f t="shared" si="22"/>
        <v>0</v>
      </c>
      <c r="AU87" s="247">
        <f t="shared" si="22"/>
        <v>0</v>
      </c>
      <c r="AV87" s="247">
        <f t="shared" si="22"/>
        <v>778</v>
      </c>
      <c r="AW87" s="248"/>
      <c r="AX87" s="249"/>
    </row>
    <row r="88" spans="1:50" s="58" customFormat="1" ht="22.7" customHeight="1">
      <c r="A88" s="279" t="s">
        <v>152</v>
      </c>
      <c r="B88" s="286"/>
      <c r="C88" s="315" t="s">
        <v>185</v>
      </c>
      <c r="D88" s="316">
        <v>6</v>
      </c>
      <c r="E88" s="199" t="str">
        <f t="shared" si="16"/>
        <v>公斤</v>
      </c>
      <c r="F88" s="315" t="s">
        <v>196</v>
      </c>
      <c r="G88" s="331">
        <v>6</v>
      </c>
      <c r="H88" s="199" t="str">
        <f t="shared" si="18"/>
        <v>公斤</v>
      </c>
      <c r="I88" s="315" t="s">
        <v>242</v>
      </c>
      <c r="J88" s="331">
        <v>6</v>
      </c>
      <c r="K88" s="199" t="str">
        <f t="shared" si="19"/>
        <v>公斤</v>
      </c>
      <c r="L88" s="383" t="s">
        <v>12</v>
      </c>
      <c r="M88" s="384">
        <v>7</v>
      </c>
      <c r="N88" s="199" t="s">
        <v>11</v>
      </c>
      <c r="O88" s="315" t="s">
        <v>14</v>
      </c>
      <c r="P88" s="331">
        <v>3</v>
      </c>
      <c r="Q88" s="199" t="str">
        <f t="shared" si="17"/>
        <v>公斤</v>
      </c>
      <c r="R88" s="402"/>
      <c r="S88" s="403"/>
      <c r="T88" s="155"/>
      <c r="U88" s="155"/>
      <c r="V88" s="155"/>
      <c r="W88" s="155"/>
      <c r="X88" s="155"/>
      <c r="Y88" s="155"/>
      <c r="Z88" s="156"/>
      <c r="AA88" s="14"/>
      <c r="AB88" s="14"/>
      <c r="AC88" s="14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64"/>
      <c r="AQ88" s="64"/>
      <c r="AR88" s="64"/>
      <c r="AS88" s="64"/>
      <c r="AT88" s="64"/>
      <c r="AU88" s="64"/>
      <c r="AV88" s="65"/>
    </row>
    <row r="89" spans="1:50" ht="22.7" customHeight="1">
      <c r="A89" s="279"/>
      <c r="B89" s="286"/>
      <c r="C89" s="313"/>
      <c r="D89" s="317"/>
      <c r="E89" s="199" t="str">
        <f t="shared" si="16"/>
        <v/>
      </c>
      <c r="F89" s="313" t="s">
        <v>98</v>
      </c>
      <c r="G89" s="317">
        <v>1</v>
      </c>
      <c r="H89" s="199" t="str">
        <f t="shared" si="18"/>
        <v>公斤</v>
      </c>
      <c r="I89" s="313" t="s">
        <v>243</v>
      </c>
      <c r="J89" s="330"/>
      <c r="K89" s="199" t="str">
        <f t="shared" si="19"/>
        <v/>
      </c>
      <c r="L89" s="381" t="s">
        <v>18</v>
      </c>
      <c r="M89" s="382">
        <v>0.05</v>
      </c>
      <c r="N89" s="199" t="s">
        <v>11</v>
      </c>
      <c r="O89" s="313" t="s">
        <v>17</v>
      </c>
      <c r="P89" s="330">
        <v>3</v>
      </c>
      <c r="Q89" s="199" t="str">
        <f t="shared" si="17"/>
        <v>公斤</v>
      </c>
      <c r="R89" s="404"/>
      <c r="S89" s="405"/>
      <c r="T89" s="155"/>
      <c r="U89" s="155"/>
      <c r="V89" s="155"/>
      <c r="W89" s="155"/>
      <c r="X89" s="155"/>
      <c r="Y89" s="155"/>
      <c r="Z89" s="156"/>
      <c r="AA89" s="14"/>
      <c r="AB89" s="14"/>
      <c r="AC89" s="14"/>
    </row>
    <row r="90" spans="1:50" ht="22.7" customHeight="1">
      <c r="A90" s="279"/>
      <c r="B90" s="286"/>
      <c r="C90" s="313"/>
      <c r="D90" s="317"/>
      <c r="E90" s="199" t="str">
        <f t="shared" si="16"/>
        <v/>
      </c>
      <c r="F90" s="313" t="s">
        <v>99</v>
      </c>
      <c r="G90" s="317">
        <v>2</v>
      </c>
      <c r="H90" s="199" t="str">
        <f t="shared" si="18"/>
        <v>公斤</v>
      </c>
      <c r="I90" s="328"/>
      <c r="J90" s="329"/>
      <c r="K90" s="199" t="str">
        <f t="shared" si="19"/>
        <v/>
      </c>
      <c r="L90" s="381"/>
      <c r="M90" s="382"/>
      <c r="N90" s="199"/>
      <c r="O90" s="313" t="s">
        <v>70</v>
      </c>
      <c r="P90" s="330">
        <v>0.05</v>
      </c>
      <c r="Q90" s="199" t="str">
        <f t="shared" si="17"/>
        <v>公斤</v>
      </c>
      <c r="R90" s="404"/>
      <c r="S90" s="405"/>
      <c r="T90" s="155"/>
      <c r="U90" s="155"/>
      <c r="V90" s="155"/>
      <c r="W90" s="155"/>
      <c r="X90" s="155"/>
      <c r="Y90" s="155"/>
      <c r="Z90" s="156"/>
      <c r="AA90" s="14"/>
      <c r="AB90" s="14"/>
      <c r="AC90" s="14"/>
    </row>
    <row r="91" spans="1:50" ht="22.7" customHeight="1">
      <c r="A91" s="279"/>
      <c r="B91" s="286"/>
      <c r="C91" s="313"/>
      <c r="D91" s="317"/>
      <c r="E91" s="199" t="str">
        <f t="shared" si="16"/>
        <v/>
      </c>
      <c r="F91" s="328" t="s">
        <v>57</v>
      </c>
      <c r="G91" s="329">
        <v>1</v>
      </c>
      <c r="H91" s="199" t="str">
        <f t="shared" si="18"/>
        <v>公斤</v>
      </c>
      <c r="I91" s="334"/>
      <c r="J91" s="335"/>
      <c r="K91" s="199" t="str">
        <f t="shared" si="19"/>
        <v/>
      </c>
      <c r="L91" s="381"/>
      <c r="M91" s="382"/>
      <c r="N91" s="199"/>
      <c r="O91" s="313"/>
      <c r="P91" s="330"/>
      <c r="Q91" s="199" t="str">
        <f t="shared" si="17"/>
        <v/>
      </c>
      <c r="R91" s="404"/>
      <c r="S91" s="405"/>
      <c r="T91" s="155"/>
      <c r="U91" s="155"/>
      <c r="V91" s="155"/>
      <c r="W91" s="155"/>
      <c r="X91" s="155"/>
      <c r="Y91" s="155"/>
      <c r="Z91" s="156"/>
      <c r="AA91" s="14"/>
      <c r="AB91" s="14"/>
      <c r="AC91" s="14"/>
    </row>
    <row r="92" spans="1:50" ht="22.7" customHeight="1">
      <c r="A92" s="279"/>
      <c r="B92" s="286"/>
      <c r="C92" s="313"/>
      <c r="D92" s="317"/>
      <c r="E92" s="199" t="str">
        <f t="shared" si="16"/>
        <v/>
      </c>
      <c r="F92" s="334" t="s">
        <v>72</v>
      </c>
      <c r="G92" s="335"/>
      <c r="H92" s="199" t="str">
        <f t="shared" si="18"/>
        <v/>
      </c>
      <c r="I92" s="313"/>
      <c r="J92" s="317"/>
      <c r="K92" s="199" t="str">
        <f t="shared" si="19"/>
        <v/>
      </c>
      <c r="L92" s="381"/>
      <c r="M92" s="382"/>
      <c r="N92" s="199"/>
      <c r="O92" s="313"/>
      <c r="P92" s="317"/>
      <c r="Q92" s="199" t="str">
        <f t="shared" si="17"/>
        <v/>
      </c>
      <c r="R92" s="404"/>
      <c r="S92" s="405"/>
      <c r="T92" s="155"/>
      <c r="U92" s="155"/>
      <c r="V92" s="155"/>
      <c r="W92" s="155"/>
      <c r="X92" s="155"/>
      <c r="Y92" s="155"/>
      <c r="Z92" s="156"/>
      <c r="AA92" s="14"/>
      <c r="AB92" s="14"/>
      <c r="AC92" s="14"/>
    </row>
    <row r="93" spans="1:50" s="67" customFormat="1" ht="17.25" thickBot="1">
      <c r="A93" s="279"/>
      <c r="B93" s="286"/>
      <c r="C93" s="318"/>
      <c r="D93" s="319"/>
      <c r="E93" s="199" t="str">
        <f t="shared" si="16"/>
        <v/>
      </c>
      <c r="F93" s="318"/>
      <c r="G93" s="319"/>
      <c r="H93" s="199" t="str">
        <f t="shared" si="18"/>
        <v/>
      </c>
      <c r="I93" s="332"/>
      <c r="J93" s="333"/>
      <c r="K93" s="199" t="str">
        <f t="shared" si="19"/>
        <v/>
      </c>
      <c r="L93" s="385"/>
      <c r="M93" s="386"/>
      <c r="N93" s="199"/>
      <c r="O93" s="332"/>
      <c r="P93" s="333"/>
      <c r="Q93" s="199" t="str">
        <f t="shared" si="17"/>
        <v/>
      </c>
      <c r="R93" s="406"/>
      <c r="S93" s="407"/>
      <c r="T93" s="155"/>
      <c r="U93" s="155"/>
      <c r="V93" s="155"/>
      <c r="W93" s="155"/>
      <c r="X93" s="155"/>
      <c r="Y93" s="155"/>
      <c r="Z93" s="156"/>
      <c r="AA93" s="68"/>
      <c r="AB93" s="68"/>
      <c r="AC93" s="68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9"/>
      <c r="AQ93" s="69"/>
      <c r="AR93" s="69"/>
      <c r="AS93" s="69"/>
      <c r="AT93" s="69"/>
      <c r="AU93" s="69"/>
      <c r="AV93" s="70"/>
    </row>
    <row r="94" spans="1:50" s="250" customFormat="1" ht="22.7" customHeight="1" thickBot="1">
      <c r="A94" s="296">
        <v>45728</v>
      </c>
      <c r="B94" s="297" t="s">
        <v>166</v>
      </c>
      <c r="C94" s="313" t="s">
        <v>186</v>
      </c>
      <c r="D94" s="314"/>
      <c r="E94" s="239" t="str">
        <f t="shared" si="16"/>
        <v/>
      </c>
      <c r="F94" s="313" t="s">
        <v>212</v>
      </c>
      <c r="G94" s="317"/>
      <c r="H94" s="239" t="str">
        <f t="shared" si="18"/>
        <v/>
      </c>
      <c r="I94" s="313" t="s">
        <v>79</v>
      </c>
      <c r="J94" s="330"/>
      <c r="K94" s="239" t="str">
        <f t="shared" si="19"/>
        <v/>
      </c>
      <c r="L94" s="381" t="s">
        <v>14</v>
      </c>
      <c r="M94" s="382"/>
      <c r="N94" s="239" t="s">
        <v>88</v>
      </c>
      <c r="O94" s="313" t="s">
        <v>299</v>
      </c>
      <c r="P94" s="317"/>
      <c r="Q94" s="239" t="str">
        <f t="shared" si="17"/>
        <v/>
      </c>
      <c r="R94" s="408" t="s">
        <v>144</v>
      </c>
      <c r="S94" s="401"/>
      <c r="T94" s="421">
        <v>6.4</v>
      </c>
      <c r="U94" s="422">
        <v>2.5844155844155843</v>
      </c>
      <c r="V94" s="422">
        <v>1.3</v>
      </c>
      <c r="W94" s="422">
        <v>1.942207792207792</v>
      </c>
      <c r="X94" s="422"/>
      <c r="Y94" s="422"/>
      <c r="Z94" s="423">
        <v>793.73051948051943</v>
      </c>
      <c r="AA94" s="243">
        <f>A94</f>
        <v>45728</v>
      </c>
      <c r="AB94" s="243" t="str">
        <f>A95</f>
        <v>四</v>
      </c>
      <c r="AC94" s="243" t="str">
        <f>B94</f>
        <v>C4</v>
      </c>
      <c r="AD94" s="243" t="str">
        <f>C94</f>
        <v>糙米飯</v>
      </c>
      <c r="AE94" s="244" t="str">
        <f>C95&amp;" "&amp;C96&amp;" "&amp;C97&amp;" "&amp;C98&amp;" "&amp;C99&amp;" "&amp;C100</f>
        <v xml:space="preserve">米 糙米    </v>
      </c>
      <c r="AF94" s="245" t="str">
        <f>F94</f>
        <v>海結滷肉</v>
      </c>
      <c r="AG94" s="244" t="str">
        <f>F95&amp;" "&amp;F96&amp;" "&amp;F97&amp;" "&amp;F98&amp;" "&amp;F99&amp;" "&amp;F100</f>
        <v xml:space="preserve">豬後腿肉 海帶結 胡蘿蔔 大蒜  </v>
      </c>
      <c r="AH94" s="245" t="str">
        <f>I94</f>
        <v>時蔬炒蛋</v>
      </c>
      <c r="AI94" s="244" t="str">
        <f>I95&amp;" "&amp;I96&amp;" "&amp;I97&amp;" "&amp;I98&amp;" "&amp;I99&amp;" "&amp;I100</f>
        <v xml:space="preserve">雞蛋 時蔬 大蒜   </v>
      </c>
      <c r="AJ94" s="245" t="str">
        <f>L94</f>
        <v>時蔬</v>
      </c>
      <c r="AK94" s="244" t="str">
        <f>L95&amp;" "&amp;L96&amp;" "&amp;L97&amp;" "&amp;L98&amp;" "&amp;M99&amp;" "&amp;M100</f>
        <v xml:space="preserve">蔬菜 大蒜    </v>
      </c>
      <c r="AL94" s="245" t="str">
        <f>O94</f>
        <v>綠豆地瓜圓</v>
      </c>
      <c r="AM94" s="244" t="str">
        <f>O95&amp;" "&amp;O96&amp;" "&amp;O97&amp;" "&amp;O98&amp;" "&amp;O99&amp;" "&amp;O100</f>
        <v xml:space="preserve">綠豆 地瓜圓 二砂糖   </v>
      </c>
      <c r="AN94" s="245" t="str">
        <f>R94</f>
        <v>果汁</v>
      </c>
      <c r="AO94" s="246">
        <f>S94</f>
        <v>0</v>
      </c>
      <c r="AP94" s="247">
        <f>T94</f>
        <v>6.4</v>
      </c>
      <c r="AQ94" s="247">
        <f t="shared" ref="AQ94:AV94" si="23">U94</f>
        <v>2.5844155844155843</v>
      </c>
      <c r="AR94" s="247">
        <f t="shared" si="23"/>
        <v>1.3</v>
      </c>
      <c r="AS94" s="247">
        <f t="shared" si="23"/>
        <v>1.942207792207792</v>
      </c>
      <c r="AT94" s="247">
        <f t="shared" si="23"/>
        <v>0</v>
      </c>
      <c r="AU94" s="247">
        <f t="shared" si="23"/>
        <v>0</v>
      </c>
      <c r="AV94" s="247">
        <f t="shared" si="23"/>
        <v>793.73051948051943</v>
      </c>
      <c r="AW94" s="248"/>
      <c r="AX94" s="249"/>
    </row>
    <row r="95" spans="1:50" s="58" customFormat="1" ht="22.7" customHeight="1">
      <c r="A95" s="279" t="s">
        <v>154</v>
      </c>
      <c r="B95" s="286"/>
      <c r="C95" s="315" t="s">
        <v>15</v>
      </c>
      <c r="D95" s="316">
        <v>7</v>
      </c>
      <c r="E95" s="199" t="str">
        <f t="shared" si="16"/>
        <v>公斤</v>
      </c>
      <c r="F95" s="315" t="s">
        <v>107</v>
      </c>
      <c r="G95" s="316">
        <v>6.5</v>
      </c>
      <c r="H95" s="199" t="str">
        <f t="shared" si="18"/>
        <v>公斤</v>
      </c>
      <c r="I95" s="313" t="s">
        <v>53</v>
      </c>
      <c r="J95" s="331">
        <v>4</v>
      </c>
      <c r="K95" s="199" t="str">
        <f t="shared" si="19"/>
        <v>公斤</v>
      </c>
      <c r="L95" s="383" t="s">
        <v>12</v>
      </c>
      <c r="M95" s="384">
        <v>7</v>
      </c>
      <c r="N95" s="199" t="s">
        <v>11</v>
      </c>
      <c r="O95" s="315" t="s">
        <v>65</v>
      </c>
      <c r="P95" s="316">
        <v>1</v>
      </c>
      <c r="Q95" s="199" t="str">
        <f t="shared" si="17"/>
        <v>公斤</v>
      </c>
      <c r="R95" s="402"/>
      <c r="S95" s="403"/>
      <c r="T95" s="155"/>
      <c r="U95" s="155"/>
      <c r="V95" s="155"/>
      <c r="W95" s="155"/>
      <c r="X95" s="155"/>
      <c r="Y95" s="155"/>
      <c r="Z95" s="156"/>
      <c r="AA95" s="14"/>
      <c r="AB95" s="14"/>
      <c r="AC95" s="14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64"/>
      <c r="AQ95" s="64"/>
      <c r="AR95" s="64"/>
      <c r="AS95" s="64"/>
      <c r="AT95" s="64"/>
      <c r="AU95" s="64"/>
      <c r="AV95" s="65"/>
    </row>
    <row r="96" spans="1:50" ht="22.7" customHeight="1">
      <c r="A96" s="279"/>
      <c r="B96" s="286"/>
      <c r="C96" s="313" t="s">
        <v>187</v>
      </c>
      <c r="D96" s="317">
        <v>3</v>
      </c>
      <c r="E96" s="199" t="str">
        <f t="shared" si="16"/>
        <v>公斤</v>
      </c>
      <c r="F96" s="313" t="s">
        <v>213</v>
      </c>
      <c r="G96" s="317">
        <v>2</v>
      </c>
      <c r="H96" s="199" t="str">
        <f t="shared" si="18"/>
        <v>公斤</v>
      </c>
      <c r="I96" s="313" t="s">
        <v>30</v>
      </c>
      <c r="J96" s="330">
        <v>3.5</v>
      </c>
      <c r="K96" s="199" t="str">
        <f t="shared" si="19"/>
        <v>公斤</v>
      </c>
      <c r="L96" s="381" t="s">
        <v>18</v>
      </c>
      <c r="M96" s="382">
        <v>0.05</v>
      </c>
      <c r="N96" s="199" t="s">
        <v>11</v>
      </c>
      <c r="O96" s="313" t="s">
        <v>300</v>
      </c>
      <c r="P96" s="317">
        <v>2</v>
      </c>
      <c r="Q96" s="199" t="str">
        <f t="shared" si="17"/>
        <v>公斤</v>
      </c>
      <c r="R96" s="410"/>
      <c r="S96" s="405"/>
      <c r="T96" s="155"/>
      <c r="U96" s="155"/>
      <c r="V96" s="155"/>
      <c r="W96" s="155"/>
      <c r="X96" s="155"/>
      <c r="Y96" s="155"/>
      <c r="Z96" s="156"/>
      <c r="AA96" s="14"/>
      <c r="AB96" s="14"/>
      <c r="AC96" s="14"/>
    </row>
    <row r="97" spans="1:50" ht="22.7" customHeight="1">
      <c r="A97" s="279"/>
      <c r="B97" s="286"/>
      <c r="C97" s="313"/>
      <c r="D97" s="317"/>
      <c r="E97" s="199" t="str">
        <f t="shared" si="16"/>
        <v/>
      </c>
      <c r="F97" s="313" t="s">
        <v>19</v>
      </c>
      <c r="G97" s="317">
        <v>0.5</v>
      </c>
      <c r="H97" s="199" t="str">
        <f t="shared" si="18"/>
        <v>公斤</v>
      </c>
      <c r="I97" s="328" t="s">
        <v>18</v>
      </c>
      <c r="J97" s="329">
        <v>0.05</v>
      </c>
      <c r="K97" s="199" t="str">
        <f t="shared" si="19"/>
        <v>公斤</v>
      </c>
      <c r="L97" s="381"/>
      <c r="M97" s="382"/>
      <c r="N97" s="199" t="s">
        <v>88</v>
      </c>
      <c r="O97" s="313" t="s">
        <v>27</v>
      </c>
      <c r="P97" s="317">
        <v>1</v>
      </c>
      <c r="Q97" s="199" t="str">
        <f t="shared" si="17"/>
        <v>公斤</v>
      </c>
      <c r="R97" s="411"/>
      <c r="S97" s="405"/>
      <c r="T97" s="155"/>
      <c r="U97" s="155"/>
      <c r="V97" s="155"/>
      <c r="W97" s="155"/>
      <c r="X97" s="155"/>
      <c r="Y97" s="155"/>
      <c r="Z97" s="156"/>
      <c r="AA97" s="14"/>
      <c r="AB97" s="14"/>
      <c r="AC97" s="14"/>
    </row>
    <row r="98" spans="1:50" ht="22.7" customHeight="1">
      <c r="A98" s="279"/>
      <c r="B98" s="286"/>
      <c r="C98" s="313"/>
      <c r="D98" s="317"/>
      <c r="E98" s="199" t="str">
        <f t="shared" si="16"/>
        <v/>
      </c>
      <c r="F98" s="328" t="s">
        <v>18</v>
      </c>
      <c r="G98" s="329">
        <v>0.05</v>
      </c>
      <c r="H98" s="199" t="str">
        <f t="shared" si="18"/>
        <v>公斤</v>
      </c>
      <c r="I98" s="334"/>
      <c r="J98" s="335"/>
      <c r="K98" s="199" t="str">
        <f t="shared" si="19"/>
        <v/>
      </c>
      <c r="L98" s="381"/>
      <c r="M98" s="382"/>
      <c r="N98" s="199" t="s">
        <v>88</v>
      </c>
      <c r="O98" s="313"/>
      <c r="P98" s="317"/>
      <c r="Q98" s="199" t="str">
        <f t="shared" si="17"/>
        <v/>
      </c>
      <c r="R98" s="410"/>
      <c r="S98" s="405"/>
      <c r="T98" s="155"/>
      <c r="U98" s="155"/>
      <c r="V98" s="155"/>
      <c r="W98" s="155"/>
      <c r="X98" s="155"/>
      <c r="Y98" s="155"/>
      <c r="Z98" s="156"/>
      <c r="AA98" s="14"/>
      <c r="AB98" s="14"/>
      <c r="AC98" s="14"/>
    </row>
    <row r="99" spans="1:50" ht="22.7" customHeight="1">
      <c r="A99" s="279"/>
      <c r="B99" s="286"/>
      <c r="C99" s="313"/>
      <c r="D99" s="317"/>
      <c r="E99" s="199" t="str">
        <f t="shared" si="16"/>
        <v/>
      </c>
      <c r="F99" s="313"/>
      <c r="H99" s="199" t="str">
        <f t="shared" si="18"/>
        <v/>
      </c>
      <c r="I99" s="313"/>
      <c r="J99" s="317"/>
      <c r="K99" s="199" t="str">
        <f t="shared" si="19"/>
        <v/>
      </c>
      <c r="L99" s="381"/>
      <c r="M99" s="382"/>
      <c r="N99" s="199" t="s">
        <v>88</v>
      </c>
      <c r="O99" s="334"/>
      <c r="P99" s="352"/>
      <c r="Q99" s="199" t="str">
        <f t="shared" si="17"/>
        <v/>
      </c>
      <c r="R99" s="410"/>
      <c r="S99" s="405"/>
      <c r="T99" s="155"/>
      <c r="U99" s="155"/>
      <c r="V99" s="155"/>
      <c r="W99" s="155"/>
      <c r="X99" s="155"/>
      <c r="Y99" s="155"/>
      <c r="Z99" s="156"/>
      <c r="AA99" s="14"/>
      <c r="AB99" s="14"/>
      <c r="AC99" s="14"/>
    </row>
    <row r="100" spans="1:50" s="67" customFormat="1" ht="22.7" customHeight="1" thickBot="1">
      <c r="A100" s="279"/>
      <c r="B100" s="286"/>
      <c r="C100" s="318"/>
      <c r="D100" s="319"/>
      <c r="E100" s="199" t="str">
        <f t="shared" si="16"/>
        <v/>
      </c>
      <c r="F100" s="337"/>
      <c r="G100" s="338"/>
      <c r="H100" s="199" t="str">
        <f t="shared" si="18"/>
        <v/>
      </c>
      <c r="I100" s="332"/>
      <c r="J100" s="333"/>
      <c r="K100" s="199" t="str">
        <f t="shared" si="19"/>
        <v/>
      </c>
      <c r="L100" s="385"/>
      <c r="M100" s="386"/>
      <c r="N100" s="199" t="s">
        <v>88</v>
      </c>
      <c r="O100" s="318"/>
      <c r="P100" s="319"/>
      <c r="Q100" s="199" t="str">
        <f t="shared" si="17"/>
        <v/>
      </c>
      <c r="R100" s="412"/>
      <c r="S100" s="407"/>
      <c r="T100" s="155"/>
      <c r="U100" s="155"/>
      <c r="V100" s="155"/>
      <c r="W100" s="155"/>
      <c r="X100" s="155"/>
      <c r="Y100" s="155"/>
      <c r="Z100" s="156"/>
      <c r="AA100" s="68"/>
      <c r="AB100" s="68"/>
      <c r="AC100" s="68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9"/>
      <c r="AQ100" s="69"/>
      <c r="AR100" s="69"/>
      <c r="AS100" s="69"/>
      <c r="AT100" s="69"/>
      <c r="AU100" s="69"/>
      <c r="AV100" s="70"/>
    </row>
    <row r="101" spans="1:50" s="250" customFormat="1" ht="22.7" customHeight="1" thickBot="1">
      <c r="A101" s="296">
        <v>45729</v>
      </c>
      <c r="B101" s="297" t="s">
        <v>155</v>
      </c>
      <c r="C101" s="313" t="s">
        <v>179</v>
      </c>
      <c r="D101" s="314"/>
      <c r="E101" s="239" t="str">
        <f t="shared" si="16"/>
        <v/>
      </c>
      <c r="F101" s="313" t="s">
        <v>214</v>
      </c>
      <c r="G101" s="336"/>
      <c r="H101" s="239" t="str">
        <f t="shared" si="18"/>
        <v/>
      </c>
      <c r="I101" s="328" t="s">
        <v>244</v>
      </c>
      <c r="J101" s="329"/>
      <c r="K101" s="239" t="str">
        <f t="shared" si="19"/>
        <v/>
      </c>
      <c r="L101" s="381" t="s">
        <v>14</v>
      </c>
      <c r="M101" s="382"/>
      <c r="N101" s="239" t="s">
        <v>88</v>
      </c>
      <c r="O101" s="313" t="s">
        <v>112</v>
      </c>
      <c r="P101" s="317"/>
      <c r="Q101" s="239" t="str">
        <f t="shared" si="17"/>
        <v/>
      </c>
      <c r="R101" s="408" t="s">
        <v>114</v>
      </c>
      <c r="S101" s="401"/>
      <c r="T101" s="421">
        <v>5</v>
      </c>
      <c r="U101" s="422">
        <v>2.9107142857142856</v>
      </c>
      <c r="V101" s="422">
        <v>1.5</v>
      </c>
      <c r="W101" s="422">
        <v>2.2053571428571428</v>
      </c>
      <c r="X101" s="422"/>
      <c r="Y101" s="422"/>
      <c r="Z101" s="423">
        <v>730.04464285714289</v>
      </c>
      <c r="AA101" s="243">
        <f>A101</f>
        <v>45729</v>
      </c>
      <c r="AB101" s="243" t="str">
        <f>A102</f>
        <v>五</v>
      </c>
      <c r="AC101" s="243" t="str">
        <f>B101</f>
        <v>A5</v>
      </c>
      <c r="AD101" s="243" t="str">
        <f>C101</f>
        <v>芝麻飯</v>
      </c>
      <c r="AE101" s="244" t="str">
        <f>C102&amp;" "&amp;C103&amp;" "&amp;C104&amp;" "&amp;C105&amp;" "&amp;C106&amp;" "&amp;C107</f>
        <v xml:space="preserve">米 芝麻(熟)    </v>
      </c>
      <c r="AF101" s="245" t="str">
        <f>F101</f>
        <v>椒鹽魚排</v>
      </c>
      <c r="AG101" s="244" t="str">
        <f>F102&amp;" "&amp;F103&amp;" "&amp;F104&amp;" "&amp;F105&amp;" "&amp;F106&amp;" "&amp;F107</f>
        <v xml:space="preserve">魚排 胡椒鹽    </v>
      </c>
      <c r="AH101" s="245" t="str">
        <f>I101</f>
        <v>茄汁干片</v>
      </c>
      <c r="AI101" s="244" t="str">
        <f>I102&amp;" "&amp;I103&amp;" "&amp;I104&amp;" "&amp;I105&amp;" "&amp;I106&amp;" "&amp;I107</f>
        <v xml:space="preserve">豆干 大番茄 絞肉 大蒜 番茄醬 </v>
      </c>
      <c r="AJ101" s="245" t="str">
        <f>L101</f>
        <v>時蔬</v>
      </c>
      <c r="AK101" s="244" t="str">
        <f>L102&amp;" "&amp;L103&amp;" "&amp;L104&amp;" "&amp;L105&amp;" "&amp;M106&amp;" "&amp;M107</f>
        <v xml:space="preserve">蔬菜 大蒜    </v>
      </c>
      <c r="AL101" s="245" t="str">
        <f>O101</f>
        <v>三絲羹湯</v>
      </c>
      <c r="AM101" s="244" t="str">
        <f>O102&amp;" "&amp;O103&amp;" "&amp;O104&amp;" "&amp;O105&amp;" "&amp;O106&amp;" "&amp;O107</f>
        <v xml:space="preserve">脆筍 時蔬 胡蘿蔔 豬後腿肉  </v>
      </c>
      <c r="AN101" s="245" t="str">
        <f>R101</f>
        <v>保久乳</v>
      </c>
      <c r="AO101" s="246">
        <f>S101</f>
        <v>0</v>
      </c>
      <c r="AP101" s="247">
        <f>T101</f>
        <v>5</v>
      </c>
      <c r="AQ101" s="247">
        <f t="shared" ref="AQ101:AV101" si="24">U101</f>
        <v>2.9107142857142856</v>
      </c>
      <c r="AR101" s="247">
        <f t="shared" si="24"/>
        <v>1.5</v>
      </c>
      <c r="AS101" s="247">
        <f t="shared" si="24"/>
        <v>2.2053571428571428</v>
      </c>
      <c r="AT101" s="247">
        <f t="shared" si="24"/>
        <v>0</v>
      </c>
      <c r="AU101" s="247">
        <f t="shared" si="24"/>
        <v>0</v>
      </c>
      <c r="AV101" s="247">
        <f t="shared" si="24"/>
        <v>730.04464285714289</v>
      </c>
      <c r="AW101" s="248"/>
      <c r="AX101" s="249"/>
    </row>
    <row r="102" spans="1:50" s="58" customFormat="1" ht="22.7" customHeight="1">
      <c r="A102" s="279" t="s">
        <v>156</v>
      </c>
      <c r="B102" s="286"/>
      <c r="C102" s="315" t="s">
        <v>15</v>
      </c>
      <c r="D102" s="316">
        <v>10</v>
      </c>
      <c r="E102" s="199" t="str">
        <f t="shared" si="16"/>
        <v>公斤</v>
      </c>
      <c r="F102" s="315" t="s">
        <v>215</v>
      </c>
      <c r="G102" s="316">
        <v>6.5</v>
      </c>
      <c r="H102" s="199" t="str">
        <f t="shared" si="18"/>
        <v>公斤</v>
      </c>
      <c r="I102" s="315" t="s">
        <v>49</v>
      </c>
      <c r="J102" s="343">
        <v>4</v>
      </c>
      <c r="K102" s="199" t="str">
        <f t="shared" si="19"/>
        <v>公斤</v>
      </c>
      <c r="L102" s="383" t="s">
        <v>12</v>
      </c>
      <c r="M102" s="384">
        <v>7</v>
      </c>
      <c r="N102" s="199" t="s">
        <v>11</v>
      </c>
      <c r="O102" s="315" t="s">
        <v>63</v>
      </c>
      <c r="P102" s="316">
        <v>1.5</v>
      </c>
      <c r="Q102" s="199" t="str">
        <f t="shared" si="17"/>
        <v>公斤</v>
      </c>
      <c r="R102" s="402"/>
      <c r="S102" s="403"/>
      <c r="T102" s="155"/>
      <c r="U102" s="155"/>
      <c r="V102" s="155"/>
      <c r="W102" s="155"/>
      <c r="X102" s="155"/>
      <c r="Y102" s="155"/>
      <c r="Z102" s="156"/>
      <c r="AA102" s="14"/>
      <c r="AB102" s="14"/>
      <c r="AC102" s="14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64"/>
      <c r="AQ102" s="64"/>
      <c r="AR102" s="64"/>
      <c r="AS102" s="64"/>
      <c r="AT102" s="64"/>
      <c r="AU102" s="64"/>
      <c r="AV102" s="65"/>
    </row>
    <row r="103" spans="1:50" ht="22.7" customHeight="1">
      <c r="A103" s="279"/>
      <c r="B103" s="286"/>
      <c r="C103" s="313" t="s">
        <v>130</v>
      </c>
      <c r="D103" s="317">
        <v>0.01</v>
      </c>
      <c r="E103" s="199" t="str">
        <f t="shared" si="16"/>
        <v>公斤</v>
      </c>
      <c r="F103" s="334" t="s">
        <v>216</v>
      </c>
      <c r="G103" s="335"/>
      <c r="H103" s="199" t="str">
        <f t="shared" si="18"/>
        <v/>
      </c>
      <c r="I103" s="313" t="s">
        <v>62</v>
      </c>
      <c r="J103" s="317">
        <v>3</v>
      </c>
      <c r="K103" s="199" t="str">
        <f t="shared" si="19"/>
        <v>公斤</v>
      </c>
      <c r="L103" s="381" t="s">
        <v>18</v>
      </c>
      <c r="M103" s="382">
        <v>0.05</v>
      </c>
      <c r="N103" s="199" t="s">
        <v>11</v>
      </c>
      <c r="O103" s="313" t="s">
        <v>30</v>
      </c>
      <c r="P103" s="317">
        <v>2</v>
      </c>
      <c r="Q103" s="199" t="str">
        <f t="shared" si="17"/>
        <v>公斤</v>
      </c>
      <c r="R103" s="404"/>
      <c r="S103" s="405"/>
      <c r="T103" s="155"/>
      <c r="U103" s="155"/>
      <c r="V103" s="155"/>
      <c r="W103" s="155"/>
      <c r="X103" s="155"/>
      <c r="Y103" s="155"/>
      <c r="Z103" s="156"/>
      <c r="AA103" s="14"/>
      <c r="AB103" s="14"/>
      <c r="AC103" s="14"/>
    </row>
    <row r="104" spans="1:50" ht="22.7" customHeight="1">
      <c r="A104" s="279"/>
      <c r="B104" s="286"/>
      <c r="C104" s="313"/>
      <c r="D104" s="317"/>
      <c r="E104" s="199" t="str">
        <f t="shared" si="16"/>
        <v/>
      </c>
      <c r="F104" s="313"/>
      <c r="G104" s="317"/>
      <c r="H104" s="199" t="str">
        <f t="shared" si="18"/>
        <v/>
      </c>
      <c r="I104" s="328" t="s">
        <v>245</v>
      </c>
      <c r="J104" s="329">
        <v>0.6</v>
      </c>
      <c r="K104" s="199" t="str">
        <f t="shared" si="19"/>
        <v>公斤</v>
      </c>
      <c r="L104" s="381"/>
      <c r="M104" s="382"/>
      <c r="N104" s="199" t="s">
        <v>88</v>
      </c>
      <c r="O104" s="313" t="s">
        <v>19</v>
      </c>
      <c r="P104" s="317">
        <v>0.5</v>
      </c>
      <c r="Q104" s="199" t="str">
        <f t="shared" si="17"/>
        <v>公斤</v>
      </c>
      <c r="R104" s="404"/>
      <c r="S104" s="405"/>
      <c r="T104" s="155"/>
      <c r="U104" s="155"/>
      <c r="V104" s="155"/>
      <c r="W104" s="155"/>
      <c r="X104" s="155"/>
      <c r="Y104" s="155"/>
      <c r="Z104" s="156"/>
      <c r="AA104" s="14"/>
      <c r="AB104" s="14"/>
      <c r="AC104" s="14"/>
    </row>
    <row r="105" spans="1:50" ht="22.7" customHeight="1">
      <c r="A105" s="279"/>
      <c r="B105" s="286"/>
      <c r="C105" s="313"/>
      <c r="D105" s="317"/>
      <c r="E105" s="199" t="str">
        <f t="shared" si="16"/>
        <v/>
      </c>
      <c r="F105" s="313"/>
      <c r="G105" s="330"/>
      <c r="H105" s="199" t="str">
        <f t="shared" si="18"/>
        <v/>
      </c>
      <c r="I105" s="328" t="s">
        <v>18</v>
      </c>
      <c r="J105" s="329">
        <v>0.05</v>
      </c>
      <c r="K105" s="199" t="str">
        <f t="shared" si="19"/>
        <v>公斤</v>
      </c>
      <c r="L105" s="381"/>
      <c r="M105" s="382"/>
      <c r="N105" s="199" t="s">
        <v>88</v>
      </c>
      <c r="O105" s="313" t="s">
        <v>16</v>
      </c>
      <c r="P105" s="317">
        <v>1</v>
      </c>
      <c r="Q105" s="199" t="str">
        <f t="shared" si="17"/>
        <v>公斤</v>
      </c>
      <c r="R105" s="404"/>
      <c r="S105" s="405"/>
      <c r="T105" s="155"/>
      <c r="U105" s="155"/>
      <c r="V105" s="155"/>
      <c r="W105" s="155"/>
      <c r="X105" s="155"/>
      <c r="Y105" s="155"/>
      <c r="Z105" s="156"/>
      <c r="AA105" s="14"/>
      <c r="AB105" s="14"/>
      <c r="AC105" s="14"/>
    </row>
    <row r="106" spans="1:50" ht="22.7" customHeight="1">
      <c r="A106" s="279"/>
      <c r="B106" s="286"/>
      <c r="C106" s="313"/>
      <c r="D106" s="317"/>
      <c r="E106" s="199" t="str">
        <f t="shared" si="16"/>
        <v/>
      </c>
      <c r="F106" s="313"/>
      <c r="G106" s="330"/>
      <c r="H106" s="199" t="str">
        <f t="shared" si="18"/>
        <v/>
      </c>
      <c r="I106" s="328" t="s">
        <v>222</v>
      </c>
      <c r="J106" s="329"/>
      <c r="K106" s="199" t="str">
        <f t="shared" si="19"/>
        <v/>
      </c>
      <c r="L106" s="381"/>
      <c r="M106" s="382"/>
      <c r="N106" s="199" t="s">
        <v>88</v>
      </c>
      <c r="O106" s="334"/>
      <c r="P106" s="352"/>
      <c r="Q106" s="199" t="str">
        <f t="shared" si="17"/>
        <v/>
      </c>
      <c r="R106" s="404"/>
      <c r="S106" s="405"/>
      <c r="T106" s="155"/>
      <c r="U106" s="155"/>
      <c r="V106" s="155"/>
      <c r="W106" s="155"/>
      <c r="X106" s="155"/>
      <c r="Y106" s="155"/>
      <c r="Z106" s="156"/>
      <c r="AA106" s="14"/>
      <c r="AB106" s="14"/>
      <c r="AC106" s="14"/>
    </row>
    <row r="107" spans="1:50" s="67" customFormat="1" ht="22.7" customHeight="1" thickBot="1">
      <c r="A107" s="279"/>
      <c r="B107" s="286"/>
      <c r="C107" s="318"/>
      <c r="D107" s="319"/>
      <c r="E107" s="199" t="str">
        <f t="shared" si="16"/>
        <v/>
      </c>
      <c r="F107" s="318"/>
      <c r="G107" s="319"/>
      <c r="H107" s="199" t="str">
        <f t="shared" si="18"/>
        <v/>
      </c>
      <c r="I107" s="318"/>
      <c r="J107" s="319"/>
      <c r="K107" s="199" t="str">
        <f t="shared" si="19"/>
        <v/>
      </c>
      <c r="L107" s="385"/>
      <c r="M107" s="386"/>
      <c r="N107" s="199" t="s">
        <v>88</v>
      </c>
      <c r="O107" s="318"/>
      <c r="P107" s="319"/>
      <c r="Q107" s="199" t="str">
        <f t="shared" si="17"/>
        <v/>
      </c>
      <c r="R107" s="406"/>
      <c r="S107" s="407"/>
      <c r="T107" s="155"/>
      <c r="U107" s="155"/>
      <c r="V107" s="155"/>
      <c r="W107" s="155"/>
      <c r="X107" s="155"/>
      <c r="Y107" s="155"/>
      <c r="Z107" s="156"/>
      <c r="AA107" s="68"/>
      <c r="AB107" s="68"/>
      <c r="AC107" s="68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9"/>
      <c r="AQ107" s="69"/>
      <c r="AR107" s="69"/>
      <c r="AS107" s="69"/>
      <c r="AT107" s="69"/>
      <c r="AU107" s="69"/>
      <c r="AV107" s="70"/>
    </row>
    <row r="108" spans="1:50" s="250" customFormat="1" ht="22.7" customHeight="1" thickBot="1">
      <c r="A108" s="296">
        <v>45732</v>
      </c>
      <c r="B108" s="297" t="s">
        <v>167</v>
      </c>
      <c r="C108" s="313" t="s">
        <v>13</v>
      </c>
      <c r="D108" s="314"/>
      <c r="E108" s="239" t="str">
        <f t="shared" si="16"/>
        <v/>
      </c>
      <c r="F108" s="313" t="s">
        <v>190</v>
      </c>
      <c r="G108" s="317"/>
      <c r="H108" s="239" t="str">
        <f t="shared" si="18"/>
        <v/>
      </c>
      <c r="I108" s="344" t="s">
        <v>246</v>
      </c>
      <c r="J108" s="345"/>
      <c r="K108" s="239" t="str">
        <f t="shared" si="19"/>
        <v/>
      </c>
      <c r="L108" s="381" t="s">
        <v>14</v>
      </c>
      <c r="M108" s="382"/>
      <c r="N108" s="239" t="s">
        <v>88</v>
      </c>
      <c r="O108" s="313" t="s">
        <v>301</v>
      </c>
      <c r="P108" s="317"/>
      <c r="Q108" s="239" t="str">
        <f t="shared" si="17"/>
        <v/>
      </c>
      <c r="R108" s="400" t="s">
        <v>91</v>
      </c>
      <c r="S108" s="401"/>
      <c r="T108" s="421">
        <v>5.5</v>
      </c>
      <c r="U108" s="422">
        <v>2.9594155844155843</v>
      </c>
      <c r="V108" s="422">
        <v>1.175</v>
      </c>
      <c r="W108" s="422">
        <v>2.067207792207792</v>
      </c>
      <c r="X108" s="422"/>
      <c r="Y108" s="422"/>
      <c r="Z108" s="430">
        <v>834.14821428571418</v>
      </c>
      <c r="AA108" s="243">
        <f>A108</f>
        <v>45732</v>
      </c>
      <c r="AB108" s="243" t="str">
        <f>A109</f>
        <v>一</v>
      </c>
      <c r="AC108" s="243" t="str">
        <f>B108</f>
        <v>D1</v>
      </c>
      <c r="AD108" s="243" t="str">
        <f>C108</f>
        <v>白米飯</v>
      </c>
      <c r="AE108" s="244" t="str">
        <f>C109&amp;" "&amp;C110&amp;" "&amp;C111&amp;" "&amp;C112&amp;" "&amp;C113&amp;" "&amp;C114</f>
        <v xml:space="preserve">米     </v>
      </c>
      <c r="AF108" s="245" t="str">
        <f>F108</f>
        <v>南瓜滷肉</v>
      </c>
      <c r="AG108" s="244" t="str">
        <f>F109&amp;" "&amp;F110&amp;" "&amp;F111&amp;" "&amp;F112&amp;" "&amp;F113&amp;" "&amp;F114</f>
        <v xml:space="preserve">豬後腿肉 南瓜 胡蘿蔔 大蒜  </v>
      </c>
      <c r="AH108" s="245" t="str">
        <f>I108</f>
        <v>洋蔥炒蛋</v>
      </c>
      <c r="AI108" s="244" t="str">
        <f>I109&amp;" "&amp;I110&amp;" "&amp;I111&amp;" "&amp;I112&amp;" "&amp;I113&amp;" "&amp;I114</f>
        <v xml:space="preserve">洋蔥 雞蛋 大蒜   </v>
      </c>
      <c r="AJ108" s="245" t="str">
        <f>L108</f>
        <v>時蔬</v>
      </c>
      <c r="AK108" s="244" t="str">
        <f>L109&amp;" "&amp;L110&amp;" "&amp;L111&amp;" "&amp;L112&amp;" "&amp;M113&amp;" "&amp;M114</f>
        <v xml:space="preserve">蔬菜 大蒜    </v>
      </c>
      <c r="AL108" s="245" t="str">
        <f>O108</f>
        <v>紫菜豆腐湯</v>
      </c>
      <c r="AM108" s="244" t="str">
        <f>O109&amp;" "&amp;O110&amp;" "&amp;O111&amp;" "&amp;O112&amp;" "&amp;O113&amp;" "&amp;O114</f>
        <v xml:space="preserve">紫菜 豆腐 薑   </v>
      </c>
      <c r="AN108" s="245" t="str">
        <f>R108</f>
        <v>水果</v>
      </c>
      <c r="AO108" s="246">
        <f>S108</f>
        <v>0</v>
      </c>
      <c r="AP108" s="247">
        <f>T108</f>
        <v>5.5</v>
      </c>
      <c r="AQ108" s="247">
        <f t="shared" ref="AQ108:AV108" si="25">U108</f>
        <v>2.9594155844155843</v>
      </c>
      <c r="AR108" s="247">
        <f t="shared" si="25"/>
        <v>1.175</v>
      </c>
      <c r="AS108" s="247">
        <f t="shared" si="25"/>
        <v>2.067207792207792</v>
      </c>
      <c r="AT108" s="247">
        <f t="shared" si="25"/>
        <v>0</v>
      </c>
      <c r="AU108" s="247">
        <f t="shared" si="25"/>
        <v>0</v>
      </c>
      <c r="AV108" s="247">
        <f t="shared" si="25"/>
        <v>834.14821428571418</v>
      </c>
      <c r="AW108" s="248"/>
      <c r="AX108" s="249"/>
    </row>
    <row r="109" spans="1:50" s="58" customFormat="1" ht="22.7" customHeight="1">
      <c r="A109" s="279" t="s">
        <v>148</v>
      </c>
      <c r="B109" s="286"/>
      <c r="C109" s="315" t="s">
        <v>15</v>
      </c>
      <c r="D109" s="316">
        <v>10</v>
      </c>
      <c r="E109" s="199" t="str">
        <f t="shared" si="16"/>
        <v>公斤</v>
      </c>
      <c r="F109" s="315" t="s">
        <v>16</v>
      </c>
      <c r="G109" s="316">
        <v>6.5</v>
      </c>
      <c r="H109" s="199" t="str">
        <f t="shared" si="18"/>
        <v>公斤</v>
      </c>
      <c r="I109" s="346" t="s">
        <v>57</v>
      </c>
      <c r="J109" s="351">
        <v>4</v>
      </c>
      <c r="K109" s="199" t="str">
        <f t="shared" si="19"/>
        <v>公斤</v>
      </c>
      <c r="L109" s="383" t="s">
        <v>12</v>
      </c>
      <c r="M109" s="384">
        <v>7</v>
      </c>
      <c r="N109" s="199" t="s">
        <v>11</v>
      </c>
      <c r="O109" s="315" t="s">
        <v>83</v>
      </c>
      <c r="P109" s="316">
        <v>0.2</v>
      </c>
      <c r="Q109" s="199" t="str">
        <f t="shared" si="17"/>
        <v>公斤</v>
      </c>
      <c r="R109" s="402"/>
      <c r="S109" s="403"/>
      <c r="T109" s="155"/>
      <c r="U109" s="155"/>
      <c r="V109" s="155"/>
      <c r="W109" s="155"/>
      <c r="X109" s="155"/>
      <c r="Y109" s="155"/>
      <c r="Z109" s="156"/>
      <c r="AA109" s="14"/>
      <c r="AB109" s="14"/>
      <c r="AC109" s="14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64"/>
      <c r="AQ109" s="64"/>
      <c r="AR109" s="64"/>
      <c r="AS109" s="64"/>
      <c r="AT109" s="64"/>
      <c r="AU109" s="64"/>
      <c r="AV109" s="65"/>
    </row>
    <row r="110" spans="1:50" ht="22.7" customHeight="1">
      <c r="A110" s="279"/>
      <c r="B110" s="286"/>
      <c r="C110" s="313"/>
      <c r="D110" s="317"/>
      <c r="E110" s="199" t="str">
        <f t="shared" si="16"/>
        <v/>
      </c>
      <c r="F110" s="313" t="s">
        <v>69</v>
      </c>
      <c r="G110" s="317">
        <v>4</v>
      </c>
      <c r="H110" s="199" t="str">
        <f t="shared" si="18"/>
        <v>公斤</v>
      </c>
      <c r="I110" s="344" t="s">
        <v>17</v>
      </c>
      <c r="J110" s="345">
        <v>4</v>
      </c>
      <c r="K110" s="199" t="str">
        <f t="shared" si="19"/>
        <v>公斤</v>
      </c>
      <c r="L110" s="381" t="s">
        <v>18</v>
      </c>
      <c r="M110" s="382">
        <v>0.05</v>
      </c>
      <c r="N110" s="199" t="s">
        <v>11</v>
      </c>
      <c r="O110" s="313" t="s">
        <v>46</v>
      </c>
      <c r="P110" s="317">
        <v>3</v>
      </c>
      <c r="Q110" s="199" t="str">
        <f t="shared" si="17"/>
        <v>公斤</v>
      </c>
      <c r="R110" s="404"/>
      <c r="S110" s="405"/>
      <c r="T110" s="155"/>
      <c r="U110" s="155"/>
      <c r="V110" s="155"/>
      <c r="W110" s="155"/>
      <c r="X110" s="155"/>
      <c r="Y110" s="155"/>
      <c r="Z110" s="156"/>
      <c r="AA110" s="14"/>
      <c r="AB110" s="14"/>
      <c r="AC110" s="14"/>
    </row>
    <row r="111" spans="1:50" ht="22.7" customHeight="1">
      <c r="A111" s="279"/>
      <c r="B111" s="286"/>
      <c r="C111" s="313"/>
      <c r="D111" s="317"/>
      <c r="E111" s="199" t="str">
        <f t="shared" si="16"/>
        <v/>
      </c>
      <c r="F111" s="328" t="s">
        <v>19</v>
      </c>
      <c r="G111" s="329">
        <v>0.5</v>
      </c>
      <c r="H111" s="199" t="str">
        <f t="shared" si="18"/>
        <v>公斤</v>
      </c>
      <c r="I111" s="344" t="s">
        <v>18</v>
      </c>
      <c r="J111" s="345">
        <v>0.05</v>
      </c>
      <c r="K111" s="199" t="str">
        <f t="shared" si="19"/>
        <v>公斤</v>
      </c>
      <c r="L111" s="381"/>
      <c r="M111" s="382"/>
      <c r="N111" s="199" t="s">
        <v>88</v>
      </c>
      <c r="O111" s="339" t="s">
        <v>20</v>
      </c>
      <c r="P111" s="317">
        <v>0.05</v>
      </c>
      <c r="Q111" s="199" t="str">
        <f t="shared" si="17"/>
        <v>公斤</v>
      </c>
      <c r="R111" s="404"/>
      <c r="S111" s="405"/>
      <c r="T111" s="155"/>
      <c r="U111" s="155"/>
      <c r="V111" s="155"/>
      <c r="W111" s="155"/>
      <c r="X111" s="155"/>
      <c r="Y111" s="155"/>
      <c r="Z111" s="156"/>
      <c r="AA111" s="14"/>
      <c r="AB111" s="14"/>
      <c r="AC111" s="14"/>
    </row>
    <row r="112" spans="1:50" ht="22.7" customHeight="1">
      <c r="A112" s="279"/>
      <c r="B112" s="286"/>
      <c r="C112" s="313"/>
      <c r="D112" s="317"/>
      <c r="E112" s="199" t="str">
        <f t="shared" si="16"/>
        <v/>
      </c>
      <c r="F112" s="313" t="s">
        <v>18</v>
      </c>
      <c r="G112" s="317">
        <v>0.05</v>
      </c>
      <c r="H112" s="199" t="str">
        <f t="shared" si="18"/>
        <v>公斤</v>
      </c>
      <c r="I112" s="344"/>
      <c r="J112" s="345"/>
      <c r="K112" s="199" t="str">
        <f t="shared" si="19"/>
        <v/>
      </c>
      <c r="L112" s="381"/>
      <c r="M112" s="382"/>
      <c r="N112" s="199" t="s">
        <v>88</v>
      </c>
      <c r="O112" s="328"/>
      <c r="P112" s="329"/>
      <c r="Q112" s="199" t="str">
        <f t="shared" si="17"/>
        <v/>
      </c>
      <c r="R112" s="404"/>
      <c r="S112" s="405"/>
      <c r="T112" s="155"/>
      <c r="U112" s="155"/>
      <c r="V112" s="155"/>
      <c r="W112" s="155"/>
      <c r="X112" s="155"/>
      <c r="Y112" s="155"/>
      <c r="Z112" s="156"/>
      <c r="AA112" s="14"/>
      <c r="AB112" s="14"/>
      <c r="AC112" s="14"/>
    </row>
    <row r="113" spans="1:50" ht="22.7" customHeight="1">
      <c r="A113" s="279"/>
      <c r="B113" s="286"/>
      <c r="C113" s="313"/>
      <c r="D113" s="317"/>
      <c r="E113" s="199" t="str">
        <f t="shared" si="16"/>
        <v/>
      </c>
      <c r="F113" s="313"/>
      <c r="G113" s="317"/>
      <c r="H113" s="199" t="str">
        <f t="shared" si="18"/>
        <v/>
      </c>
      <c r="I113" s="344"/>
      <c r="J113" s="348"/>
      <c r="K113" s="199" t="str">
        <f t="shared" si="19"/>
        <v/>
      </c>
      <c r="L113" s="381"/>
      <c r="M113" s="382"/>
      <c r="N113" s="199" t="s">
        <v>88</v>
      </c>
      <c r="O113" s="313"/>
      <c r="P113" s="317"/>
      <c r="Q113" s="199" t="str">
        <f t="shared" si="17"/>
        <v/>
      </c>
      <c r="R113" s="404"/>
      <c r="S113" s="405"/>
      <c r="T113" s="155"/>
      <c r="U113" s="155"/>
      <c r="V113" s="155"/>
      <c r="W113" s="155"/>
      <c r="X113" s="155"/>
      <c r="Y113" s="155"/>
      <c r="Z113" s="156"/>
      <c r="AA113" s="14"/>
      <c r="AB113" s="14"/>
      <c r="AC113" s="14"/>
    </row>
    <row r="114" spans="1:50" s="67" customFormat="1" ht="22.7" customHeight="1" thickBot="1">
      <c r="A114" s="279"/>
      <c r="B114" s="286"/>
      <c r="C114" s="318"/>
      <c r="D114" s="319"/>
      <c r="E114" s="199" t="str">
        <f t="shared" si="16"/>
        <v/>
      </c>
      <c r="F114" s="318"/>
      <c r="G114" s="319"/>
      <c r="H114" s="199" t="str">
        <f t="shared" si="18"/>
        <v/>
      </c>
      <c r="I114" s="318"/>
      <c r="J114" s="319"/>
      <c r="K114" s="199" t="str">
        <f t="shared" si="19"/>
        <v/>
      </c>
      <c r="L114" s="385"/>
      <c r="M114" s="386"/>
      <c r="N114" s="199" t="s">
        <v>88</v>
      </c>
      <c r="O114" s="318"/>
      <c r="P114" s="319"/>
      <c r="Q114" s="199" t="str">
        <f t="shared" si="17"/>
        <v/>
      </c>
      <c r="R114" s="406"/>
      <c r="S114" s="407"/>
      <c r="T114" s="155"/>
      <c r="U114" s="155"/>
      <c r="V114" s="155"/>
      <c r="W114" s="155"/>
      <c r="X114" s="155"/>
      <c r="Y114" s="155"/>
      <c r="Z114" s="156"/>
      <c r="AA114" s="68"/>
      <c r="AB114" s="68"/>
      <c r="AC114" s="68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9"/>
      <c r="AQ114" s="69"/>
      <c r="AR114" s="69"/>
      <c r="AS114" s="69"/>
      <c r="AT114" s="69"/>
      <c r="AU114" s="69"/>
      <c r="AV114" s="70"/>
    </row>
    <row r="115" spans="1:50" s="250" customFormat="1" ht="22.7" customHeight="1" thickBot="1">
      <c r="A115" s="279">
        <v>45733</v>
      </c>
      <c r="B115" s="221" t="s">
        <v>168</v>
      </c>
      <c r="C115" s="313" t="s">
        <v>21</v>
      </c>
      <c r="D115" s="314"/>
      <c r="E115" s="239" t="str">
        <f t="shared" si="16"/>
        <v/>
      </c>
      <c r="F115" s="313" t="s">
        <v>76</v>
      </c>
      <c r="G115" s="317"/>
      <c r="H115" s="239" t="str">
        <f t="shared" si="18"/>
        <v/>
      </c>
      <c r="I115" s="334" t="s">
        <v>247</v>
      </c>
      <c r="J115" s="352"/>
      <c r="K115" s="239" t="str">
        <f t="shared" si="19"/>
        <v/>
      </c>
      <c r="L115" s="381" t="s">
        <v>14</v>
      </c>
      <c r="M115" s="382"/>
      <c r="N115" s="239" t="s">
        <v>88</v>
      </c>
      <c r="O115" s="313" t="s">
        <v>81</v>
      </c>
      <c r="P115" s="330"/>
      <c r="Q115" s="239" t="str">
        <f t="shared" si="17"/>
        <v/>
      </c>
      <c r="R115" s="408" t="s">
        <v>315</v>
      </c>
      <c r="S115" s="401"/>
      <c r="T115" s="421">
        <v>5</v>
      </c>
      <c r="U115" s="422">
        <v>3.8785714285714286</v>
      </c>
      <c r="V115" s="422">
        <v>1.7050000000000001</v>
      </c>
      <c r="W115" s="422">
        <v>2.7917857142857141</v>
      </c>
      <c r="X115" s="422"/>
      <c r="Y115" s="422"/>
      <c r="Z115" s="430">
        <v>652.93392857142851</v>
      </c>
      <c r="AA115" s="243">
        <f>A115</f>
        <v>45733</v>
      </c>
      <c r="AB115" s="243" t="str">
        <f>A116</f>
        <v>二</v>
      </c>
      <c r="AC115" s="243" t="str">
        <f>B115</f>
        <v>D2</v>
      </c>
      <c r="AD115" s="243" t="str">
        <f>C115</f>
        <v>糙米飯</v>
      </c>
      <c r="AE115" s="244" t="str">
        <f>C116&amp;" "&amp;C117&amp;" "&amp;C118&amp;" "&amp;C119&amp;" "&amp;C120&amp;" "&amp;C121</f>
        <v xml:space="preserve">米 糙米    </v>
      </c>
      <c r="AF115" s="245" t="str">
        <f>F115</f>
        <v>鹹酥雞</v>
      </c>
      <c r="AG115" s="244" t="str">
        <f>F116&amp;" "&amp;F117&amp;" "&amp;F118&amp;" "&amp;F119&amp;" "&amp;F120&amp;" "&amp;F121</f>
        <v xml:space="preserve">鹹酥雞 大蒜 九層塔   </v>
      </c>
      <c r="AH115" s="245" t="str">
        <f>I115</f>
        <v>鐵板豆腐</v>
      </c>
      <c r="AI115" s="244" t="str">
        <f>I116&amp;" "&amp;I117&amp;" "&amp;I118&amp;" "&amp;I119&amp;" "&amp;I120&amp;" "&amp;I121</f>
        <v xml:space="preserve">豆腐 脆筍 絞肉 胡蘿蔔 大蒜 </v>
      </c>
      <c r="AJ115" s="245" t="str">
        <f>L115</f>
        <v>時蔬</v>
      </c>
      <c r="AK115" s="244" t="str">
        <f>L116&amp;" "&amp;L117&amp;" "&amp;L118&amp;" "&amp;L119&amp;" "&amp;M120&amp;" "&amp;M121</f>
        <v xml:space="preserve">蔬菜 大蒜    </v>
      </c>
      <c r="AL115" s="245" t="str">
        <f>O115</f>
        <v>時蔬湯</v>
      </c>
      <c r="AM115" s="244" t="str">
        <f>O116&amp;" "&amp;O117&amp;" "&amp;O118&amp;" "&amp;O119&amp;" "&amp;O120&amp;" "&amp;O121</f>
        <v xml:space="preserve">時蔬 薑 排骨   </v>
      </c>
      <c r="AN115" s="245" t="str">
        <f>R115</f>
        <v>堅果</v>
      </c>
      <c r="AO115" s="246">
        <f>S115</f>
        <v>0</v>
      </c>
      <c r="AP115" s="247">
        <f>T115</f>
        <v>5</v>
      </c>
      <c r="AQ115" s="247">
        <f t="shared" ref="AQ115:AV115" si="26">U115</f>
        <v>3.8785714285714286</v>
      </c>
      <c r="AR115" s="247">
        <f t="shared" si="26"/>
        <v>1.7050000000000001</v>
      </c>
      <c r="AS115" s="247">
        <f t="shared" si="26"/>
        <v>2.7917857142857141</v>
      </c>
      <c r="AT115" s="247">
        <f t="shared" si="26"/>
        <v>0</v>
      </c>
      <c r="AU115" s="247">
        <f t="shared" si="26"/>
        <v>0</v>
      </c>
      <c r="AV115" s="247">
        <f t="shared" si="26"/>
        <v>652.93392857142851</v>
      </c>
      <c r="AW115" s="248"/>
      <c r="AX115" s="249"/>
    </row>
    <row r="116" spans="1:50" s="58" customFormat="1" ht="22.7" customHeight="1">
      <c r="A116" s="279" t="s">
        <v>150</v>
      </c>
      <c r="B116" s="197"/>
      <c r="C116" s="315" t="s">
        <v>15</v>
      </c>
      <c r="D116" s="316">
        <v>7</v>
      </c>
      <c r="E116" s="199" t="str">
        <f t="shared" si="16"/>
        <v>公斤</v>
      </c>
      <c r="F116" s="315" t="s">
        <v>76</v>
      </c>
      <c r="G116" s="316">
        <v>10</v>
      </c>
      <c r="H116" s="199" t="str">
        <f t="shared" si="18"/>
        <v>公斤</v>
      </c>
      <c r="I116" s="353" t="s">
        <v>89</v>
      </c>
      <c r="J116" s="354">
        <v>6</v>
      </c>
      <c r="K116" s="199" t="str">
        <f t="shared" si="19"/>
        <v>公斤</v>
      </c>
      <c r="L116" s="383" t="s">
        <v>12</v>
      </c>
      <c r="M116" s="384">
        <v>7</v>
      </c>
      <c r="N116" s="199" t="s">
        <v>11</v>
      </c>
      <c r="O116" s="315" t="s">
        <v>30</v>
      </c>
      <c r="P116" s="316">
        <v>3</v>
      </c>
      <c r="Q116" s="199" t="str">
        <f t="shared" si="17"/>
        <v>公斤</v>
      </c>
      <c r="R116" s="402"/>
      <c r="S116" s="403"/>
      <c r="T116" s="155"/>
      <c r="U116" s="155"/>
      <c r="V116" s="155"/>
      <c r="W116" s="157"/>
      <c r="X116" s="155"/>
      <c r="Y116" s="155"/>
      <c r="Z116" s="156"/>
      <c r="AA116" s="14"/>
      <c r="AB116" s="14"/>
      <c r="AC116" s="14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64"/>
      <c r="AQ116" s="64"/>
      <c r="AR116" s="64"/>
      <c r="AS116" s="64"/>
      <c r="AT116" s="64"/>
      <c r="AU116" s="64"/>
      <c r="AV116" s="65"/>
    </row>
    <row r="117" spans="1:50" ht="22.7" customHeight="1">
      <c r="A117" s="279"/>
      <c r="B117" s="197"/>
      <c r="C117" s="313" t="s">
        <v>23</v>
      </c>
      <c r="D117" s="317">
        <v>3</v>
      </c>
      <c r="E117" s="199" t="str">
        <f t="shared" si="16"/>
        <v>公斤</v>
      </c>
      <c r="F117" s="313" t="s">
        <v>18</v>
      </c>
      <c r="G117" s="317">
        <v>0.05</v>
      </c>
      <c r="H117" s="199" t="str">
        <f t="shared" si="18"/>
        <v>公斤</v>
      </c>
      <c r="I117" s="334" t="s">
        <v>248</v>
      </c>
      <c r="J117" s="352">
        <v>2</v>
      </c>
      <c r="K117" s="199" t="str">
        <f t="shared" si="19"/>
        <v>公斤</v>
      </c>
      <c r="L117" s="381" t="s">
        <v>18</v>
      </c>
      <c r="M117" s="382">
        <v>0.05</v>
      </c>
      <c r="N117" s="199" t="s">
        <v>11</v>
      </c>
      <c r="O117" s="313" t="s">
        <v>20</v>
      </c>
      <c r="P117" s="317">
        <v>0.05</v>
      </c>
      <c r="Q117" s="199" t="str">
        <f t="shared" si="17"/>
        <v>公斤</v>
      </c>
      <c r="R117" s="404"/>
      <c r="S117" s="405"/>
      <c r="T117" s="155">
        <v>5.1428571428571432</v>
      </c>
      <c r="U117" s="155">
        <v>2.7808441558441559</v>
      </c>
      <c r="V117" s="155">
        <v>1.325</v>
      </c>
      <c r="W117" s="153">
        <v>2.0529220779220778</v>
      </c>
      <c r="X117" s="155"/>
      <c r="Y117" s="155"/>
      <c r="Z117" s="156">
        <v>694</v>
      </c>
      <c r="AA117" s="14"/>
      <c r="AB117" s="14"/>
      <c r="AC117" s="14"/>
    </row>
    <row r="118" spans="1:50" ht="22.7" customHeight="1">
      <c r="A118" s="279"/>
      <c r="B118" s="197"/>
      <c r="C118" s="313"/>
      <c r="D118" s="317"/>
      <c r="E118" s="199" t="str">
        <f t="shared" si="16"/>
        <v/>
      </c>
      <c r="F118" s="328" t="s">
        <v>193</v>
      </c>
      <c r="G118" s="329">
        <v>0.01</v>
      </c>
      <c r="H118" s="199" t="str">
        <f t="shared" si="18"/>
        <v>公斤</v>
      </c>
      <c r="I118" s="334" t="s">
        <v>245</v>
      </c>
      <c r="J118" s="352">
        <v>1</v>
      </c>
      <c r="K118" s="199" t="str">
        <f t="shared" si="19"/>
        <v>公斤</v>
      </c>
      <c r="L118" s="381"/>
      <c r="M118" s="382"/>
      <c r="N118" s="199" t="s">
        <v>88</v>
      </c>
      <c r="O118" s="313" t="s">
        <v>109</v>
      </c>
      <c r="P118" s="317">
        <v>1.2</v>
      </c>
      <c r="Q118" s="199" t="str">
        <f t="shared" si="17"/>
        <v>公斤</v>
      </c>
      <c r="R118" s="404"/>
      <c r="S118" s="405"/>
      <c r="T118" s="155"/>
      <c r="U118" s="155"/>
      <c r="V118" s="155"/>
      <c r="W118" s="155"/>
      <c r="X118" s="155"/>
      <c r="Y118" s="155"/>
      <c r="Z118" s="156"/>
      <c r="AA118" s="14"/>
      <c r="AB118" s="14"/>
      <c r="AC118" s="14"/>
    </row>
    <row r="119" spans="1:50" ht="22.7" customHeight="1" thickBot="1">
      <c r="A119" s="279"/>
      <c r="B119" s="197"/>
      <c r="C119" s="313"/>
      <c r="D119" s="317"/>
      <c r="E119" s="199" t="str">
        <f t="shared" si="16"/>
        <v/>
      </c>
      <c r="F119" s="313"/>
      <c r="G119" s="317"/>
      <c r="H119" s="199" t="str">
        <f t="shared" si="18"/>
        <v/>
      </c>
      <c r="I119" s="334" t="s">
        <v>19</v>
      </c>
      <c r="J119" s="352">
        <v>0.5</v>
      </c>
      <c r="K119" s="199" t="str">
        <f t="shared" si="19"/>
        <v>公斤</v>
      </c>
      <c r="L119" s="381"/>
      <c r="M119" s="382"/>
      <c r="N119" s="199" t="s">
        <v>88</v>
      </c>
      <c r="O119" s="313"/>
      <c r="P119" s="317"/>
      <c r="Q119" s="199" t="str">
        <f t="shared" si="17"/>
        <v/>
      </c>
      <c r="R119" s="404"/>
      <c r="S119" s="405"/>
      <c r="T119" s="155"/>
      <c r="U119" s="155"/>
      <c r="V119" s="155"/>
      <c r="W119" s="155"/>
      <c r="X119" s="155"/>
      <c r="Y119" s="155"/>
      <c r="Z119" s="156"/>
      <c r="AA119" s="14"/>
      <c r="AB119" s="14"/>
      <c r="AC119" s="14"/>
    </row>
    <row r="120" spans="1:50" ht="22.7" customHeight="1">
      <c r="A120" s="279"/>
      <c r="B120" s="197"/>
      <c r="C120" s="313"/>
      <c r="D120" s="317"/>
      <c r="E120" s="199" t="str">
        <f t="shared" si="16"/>
        <v/>
      </c>
      <c r="F120" s="313"/>
      <c r="G120" s="317"/>
      <c r="H120" s="199" t="str">
        <f t="shared" si="18"/>
        <v/>
      </c>
      <c r="I120" s="355" t="s">
        <v>18</v>
      </c>
      <c r="J120" s="356">
        <v>0.05</v>
      </c>
      <c r="K120" s="199" t="str">
        <f t="shared" si="19"/>
        <v>公斤</v>
      </c>
      <c r="L120" s="381"/>
      <c r="M120" s="382"/>
      <c r="N120" s="199" t="s">
        <v>88</v>
      </c>
      <c r="O120" s="313"/>
      <c r="P120" s="317"/>
      <c r="Q120" s="199" t="str">
        <f t="shared" si="17"/>
        <v/>
      </c>
      <c r="R120" s="404"/>
      <c r="S120" s="405"/>
      <c r="T120" s="155"/>
      <c r="U120" s="155"/>
      <c r="V120" s="155"/>
      <c r="W120" s="157"/>
      <c r="X120" s="155"/>
      <c r="Y120" s="155"/>
      <c r="Z120" s="156"/>
      <c r="AA120" s="14"/>
      <c r="AB120" s="14"/>
      <c r="AC120" s="14"/>
    </row>
    <row r="121" spans="1:50" s="67" customFormat="1" ht="22.7" customHeight="1" thickBot="1">
      <c r="A121" s="279"/>
      <c r="B121" s="197"/>
      <c r="C121" s="318"/>
      <c r="D121" s="319"/>
      <c r="E121" s="199" t="str">
        <f t="shared" si="16"/>
        <v/>
      </c>
      <c r="F121" s="318"/>
      <c r="G121" s="319"/>
      <c r="H121" s="199" t="str">
        <f t="shared" si="18"/>
        <v/>
      </c>
      <c r="I121" s="334"/>
      <c r="J121" s="352"/>
      <c r="K121" s="199" t="str">
        <f t="shared" si="19"/>
        <v/>
      </c>
      <c r="L121" s="385"/>
      <c r="M121" s="386"/>
      <c r="N121" s="199"/>
      <c r="O121" s="318"/>
      <c r="P121" s="319"/>
      <c r="Q121" s="199" t="str">
        <f t="shared" si="17"/>
        <v/>
      </c>
      <c r="R121" s="406"/>
      <c r="S121" s="407"/>
      <c r="T121" s="155"/>
      <c r="U121" s="155"/>
      <c r="V121" s="155"/>
      <c r="W121" s="155"/>
      <c r="X121" s="155"/>
      <c r="Y121" s="155"/>
      <c r="Z121" s="156"/>
      <c r="AA121" s="68"/>
      <c r="AB121" s="68"/>
      <c r="AC121" s="68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9"/>
      <c r="AQ121" s="69"/>
      <c r="AR121" s="69"/>
      <c r="AS121" s="69"/>
      <c r="AT121" s="69"/>
      <c r="AU121" s="69"/>
      <c r="AV121" s="70"/>
    </row>
    <row r="122" spans="1:50" s="250" customFormat="1" ht="22.7" customHeight="1" thickBot="1">
      <c r="A122" s="279">
        <v>45734</v>
      </c>
      <c r="B122" s="197" t="s">
        <v>169</v>
      </c>
      <c r="C122" s="313" t="s">
        <v>93</v>
      </c>
      <c r="D122" s="314"/>
      <c r="E122" s="239" t="str">
        <f t="shared" si="16"/>
        <v/>
      </c>
      <c r="F122" s="313" t="s">
        <v>217</v>
      </c>
      <c r="G122" s="317"/>
      <c r="H122" s="239" t="str">
        <f t="shared" si="18"/>
        <v/>
      </c>
      <c r="I122" s="334" t="s">
        <v>249</v>
      </c>
      <c r="J122" s="352"/>
      <c r="K122" s="239" t="str">
        <f t="shared" si="19"/>
        <v/>
      </c>
      <c r="L122" s="381" t="s">
        <v>14</v>
      </c>
      <c r="M122" s="382"/>
      <c r="N122" s="239" t="s">
        <v>88</v>
      </c>
      <c r="O122" s="313" t="s">
        <v>302</v>
      </c>
      <c r="P122" s="317"/>
      <c r="Q122" s="239" t="str">
        <f t="shared" si="17"/>
        <v/>
      </c>
      <c r="R122" s="413" t="s">
        <v>91</v>
      </c>
      <c r="S122" s="409" t="s">
        <v>316</v>
      </c>
      <c r="T122" s="421">
        <v>5</v>
      </c>
      <c r="U122" s="422">
        <v>3.8785714285714286</v>
      </c>
      <c r="V122" s="422">
        <v>1.7050000000000001</v>
      </c>
      <c r="W122" s="422">
        <v>2.7917857142857141</v>
      </c>
      <c r="X122" s="422"/>
      <c r="Y122" s="422"/>
      <c r="Z122" s="430">
        <v>652.93392857142851</v>
      </c>
      <c r="AA122" s="243">
        <f>A122</f>
        <v>45734</v>
      </c>
      <c r="AB122" s="243" t="str">
        <f>A123</f>
        <v>三</v>
      </c>
      <c r="AC122" s="243" t="str">
        <f>B122</f>
        <v>D3</v>
      </c>
      <c r="AD122" s="243" t="str">
        <f>C122</f>
        <v>刈包特餐</v>
      </c>
      <c r="AE122" s="244" t="str">
        <f>C123&amp;" "&amp;C124&amp;" "&amp;C125&amp;" "&amp;C126&amp;" "&amp;C127&amp;" "&amp;C128</f>
        <v xml:space="preserve">刈包     </v>
      </c>
      <c r="AF122" s="245" t="str">
        <f>F122</f>
        <v>香滷肉排</v>
      </c>
      <c r="AG122" s="244" t="str">
        <f>F123&amp;" "&amp;F124&amp;" "&amp;F125&amp;" "&amp;F126&amp;" "&amp;F127&amp;" "&amp;F128</f>
        <v xml:space="preserve">肉排     </v>
      </c>
      <c r="AH122" s="245" t="str">
        <f>I122</f>
        <v>洋蔥肉絲</v>
      </c>
      <c r="AI122" s="244" t="str">
        <f>I123&amp;" "&amp;I124&amp;" "&amp;I125&amp;" "&amp;I126&amp;" "&amp;I127&amp;" "&amp;I128</f>
        <v xml:space="preserve">豬後腿肉 洋蔥 大蒜 黑胡椒粒  </v>
      </c>
      <c r="AJ122" s="245" t="str">
        <f>L122</f>
        <v>時蔬</v>
      </c>
      <c r="AK122" s="244" t="str">
        <f>L123&amp;" "&amp;L124&amp;" "&amp;L125&amp;" "&amp;L126&amp;" "&amp;M127&amp;" "&amp;M128</f>
        <v xml:space="preserve">蔬菜 大蒜    </v>
      </c>
      <c r="AL122" s="245" t="str">
        <f>O122</f>
        <v>鹹粥</v>
      </c>
      <c r="AM122" s="244" t="str">
        <f>O123&amp;" "&amp;O124&amp;" "&amp;O125&amp;" "&amp;O126&amp;" "&amp;O127&amp;" "&amp;O128</f>
        <v xml:space="preserve">絞肉 白米 胡蘿蔔 乾香菇 時蔬 </v>
      </c>
      <c r="AN122" s="245" t="str">
        <f>R122</f>
        <v>水果</v>
      </c>
      <c r="AO122" s="246" t="str">
        <f>S122</f>
        <v>有機豆奶</v>
      </c>
      <c r="AP122" s="247">
        <f>T122</f>
        <v>5</v>
      </c>
      <c r="AQ122" s="247">
        <f t="shared" ref="AQ122:AV122" si="27">U122</f>
        <v>3.8785714285714286</v>
      </c>
      <c r="AR122" s="247">
        <f t="shared" si="27"/>
        <v>1.7050000000000001</v>
      </c>
      <c r="AS122" s="247">
        <f t="shared" si="27"/>
        <v>2.7917857142857141</v>
      </c>
      <c r="AT122" s="247">
        <f t="shared" si="27"/>
        <v>0</v>
      </c>
      <c r="AU122" s="247">
        <f t="shared" si="27"/>
        <v>0</v>
      </c>
      <c r="AV122" s="247">
        <f t="shared" si="27"/>
        <v>652.93392857142851</v>
      </c>
      <c r="AW122" s="248"/>
      <c r="AX122" s="249"/>
    </row>
    <row r="123" spans="1:50" s="58" customFormat="1" ht="22.7" customHeight="1">
      <c r="A123" s="279" t="s">
        <v>152</v>
      </c>
      <c r="B123" s="197"/>
      <c r="C123" s="315" t="s">
        <v>94</v>
      </c>
      <c r="D123" s="316">
        <v>4</v>
      </c>
      <c r="E123" s="199" t="str">
        <f t="shared" si="16"/>
        <v>公斤</v>
      </c>
      <c r="F123" s="315" t="s">
        <v>218</v>
      </c>
      <c r="G123" s="316">
        <v>6</v>
      </c>
      <c r="H123" s="199" t="str">
        <f t="shared" si="18"/>
        <v>公斤</v>
      </c>
      <c r="I123" s="315" t="s">
        <v>16</v>
      </c>
      <c r="J123" s="316">
        <v>3</v>
      </c>
      <c r="K123" s="199" t="str">
        <f t="shared" si="19"/>
        <v>公斤</v>
      </c>
      <c r="L123" s="383" t="s">
        <v>12</v>
      </c>
      <c r="M123" s="384">
        <v>7</v>
      </c>
      <c r="N123" s="199" t="s">
        <v>11</v>
      </c>
      <c r="O123" s="315" t="s">
        <v>47</v>
      </c>
      <c r="P123" s="316">
        <v>1</v>
      </c>
      <c r="Q123" s="199" t="str">
        <f t="shared" si="17"/>
        <v>公斤</v>
      </c>
      <c r="R123" s="402"/>
      <c r="S123" s="403"/>
      <c r="T123" s="155"/>
      <c r="U123" s="155"/>
      <c r="V123" s="155"/>
      <c r="W123" s="155"/>
      <c r="X123" s="155"/>
      <c r="Y123" s="155"/>
      <c r="Z123" s="156"/>
      <c r="AA123" s="14"/>
      <c r="AB123" s="14"/>
      <c r="AC123" s="14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64"/>
      <c r="AQ123" s="64"/>
      <c r="AR123" s="64"/>
      <c r="AS123" s="64"/>
      <c r="AT123" s="64"/>
      <c r="AU123" s="64"/>
      <c r="AV123" s="65"/>
    </row>
    <row r="124" spans="1:50" ht="22.7" customHeight="1">
      <c r="A124" s="279"/>
      <c r="B124" s="197"/>
      <c r="C124" s="313"/>
      <c r="D124" s="317"/>
      <c r="E124" s="199" t="str">
        <f t="shared" si="16"/>
        <v/>
      </c>
      <c r="F124" s="313"/>
      <c r="G124" s="317"/>
      <c r="H124" s="199" t="str">
        <f t="shared" si="18"/>
        <v/>
      </c>
      <c r="I124" s="313" t="s">
        <v>28</v>
      </c>
      <c r="J124" s="317">
        <v>6</v>
      </c>
      <c r="K124" s="199" t="str">
        <f t="shared" si="19"/>
        <v>公斤</v>
      </c>
      <c r="L124" s="381" t="s">
        <v>18</v>
      </c>
      <c r="M124" s="382">
        <v>0.05</v>
      </c>
      <c r="N124" s="199" t="s">
        <v>11</v>
      </c>
      <c r="O124" s="313" t="s">
        <v>303</v>
      </c>
      <c r="P124" s="317">
        <v>3</v>
      </c>
      <c r="Q124" s="199" t="str">
        <f t="shared" si="17"/>
        <v>公斤</v>
      </c>
      <c r="R124" s="404"/>
      <c r="S124" s="405"/>
      <c r="T124" s="155"/>
      <c r="U124" s="155"/>
      <c r="V124" s="155"/>
      <c r="W124" s="155"/>
      <c r="X124" s="155"/>
      <c r="Y124" s="155"/>
      <c r="Z124" s="156"/>
      <c r="AA124" s="14"/>
      <c r="AB124" s="14"/>
      <c r="AC124" s="14"/>
    </row>
    <row r="125" spans="1:50" ht="22.7" customHeight="1">
      <c r="A125" s="279"/>
      <c r="B125" s="197"/>
      <c r="C125" s="313"/>
      <c r="D125" s="317"/>
      <c r="E125" s="199" t="str">
        <f t="shared" si="16"/>
        <v/>
      </c>
      <c r="F125" s="339"/>
      <c r="G125" s="317"/>
      <c r="H125" s="199" t="str">
        <f t="shared" si="18"/>
        <v/>
      </c>
      <c r="I125" s="313" t="s">
        <v>18</v>
      </c>
      <c r="J125" s="317">
        <v>0.05</v>
      </c>
      <c r="K125" s="199" t="str">
        <f t="shared" si="19"/>
        <v>公斤</v>
      </c>
      <c r="L125" s="381"/>
      <c r="M125" s="382"/>
      <c r="N125" s="199"/>
      <c r="O125" s="313" t="s">
        <v>19</v>
      </c>
      <c r="P125" s="317">
        <v>0.5</v>
      </c>
      <c r="Q125" s="199" t="str">
        <f t="shared" si="17"/>
        <v>公斤</v>
      </c>
      <c r="R125" s="404"/>
      <c r="S125" s="405"/>
      <c r="T125" s="155"/>
      <c r="U125" s="155"/>
      <c r="V125" s="155"/>
      <c r="W125" s="155"/>
      <c r="X125" s="155"/>
      <c r="Y125" s="155"/>
      <c r="Z125" s="156"/>
      <c r="AA125" s="14"/>
      <c r="AB125" s="14"/>
      <c r="AC125" s="14"/>
    </row>
    <row r="126" spans="1:50" ht="22.7" customHeight="1">
      <c r="A126" s="279"/>
      <c r="B126" s="197"/>
      <c r="C126" s="313"/>
      <c r="D126" s="317"/>
      <c r="E126" s="199" t="str">
        <f t="shared" si="16"/>
        <v/>
      </c>
      <c r="F126" s="328"/>
      <c r="G126" s="329"/>
      <c r="H126" s="199" t="str">
        <f t="shared" si="18"/>
        <v/>
      </c>
      <c r="I126" s="313" t="s">
        <v>250</v>
      </c>
      <c r="J126" s="317"/>
      <c r="K126" s="199" t="str">
        <f t="shared" si="19"/>
        <v/>
      </c>
      <c r="L126" s="381"/>
      <c r="M126" s="382"/>
      <c r="N126" s="199"/>
      <c r="O126" s="313" t="s">
        <v>26</v>
      </c>
      <c r="P126" s="317">
        <v>0.05</v>
      </c>
      <c r="Q126" s="199" t="str">
        <f t="shared" si="17"/>
        <v>公斤</v>
      </c>
      <c r="R126" s="404"/>
      <c r="S126" s="405"/>
      <c r="T126" s="155"/>
      <c r="U126" s="155"/>
      <c r="V126" s="155"/>
      <c r="W126" s="155"/>
      <c r="X126" s="155"/>
      <c r="Y126" s="155"/>
      <c r="Z126" s="156"/>
      <c r="AA126" s="14"/>
      <c r="AB126" s="14"/>
      <c r="AC126" s="14"/>
    </row>
    <row r="127" spans="1:50" ht="22.15" customHeight="1">
      <c r="A127" s="279"/>
      <c r="B127" s="197"/>
      <c r="C127" s="313"/>
      <c r="D127" s="317"/>
      <c r="E127" s="199" t="str">
        <f t="shared" si="16"/>
        <v/>
      </c>
      <c r="F127" s="313"/>
      <c r="G127" s="317"/>
      <c r="H127" s="199" t="str">
        <f t="shared" si="18"/>
        <v/>
      </c>
      <c r="I127" s="313"/>
      <c r="J127" s="317"/>
      <c r="K127" s="199" t="str">
        <f t="shared" si="19"/>
        <v/>
      </c>
      <c r="L127" s="381"/>
      <c r="M127" s="382"/>
      <c r="N127" s="199" t="s">
        <v>88</v>
      </c>
      <c r="O127" s="313" t="s">
        <v>14</v>
      </c>
      <c r="P127" s="317">
        <v>3</v>
      </c>
      <c r="Q127" s="199" t="str">
        <f t="shared" si="17"/>
        <v>公斤</v>
      </c>
      <c r="R127" s="404"/>
      <c r="S127" s="405"/>
      <c r="T127" s="155"/>
      <c r="U127" s="155"/>
      <c r="V127" s="155"/>
      <c r="W127" s="155"/>
      <c r="X127" s="155"/>
      <c r="Y127" s="155"/>
      <c r="Z127" s="156"/>
      <c r="AA127" s="14"/>
      <c r="AB127" s="14"/>
      <c r="AC127" s="14"/>
    </row>
    <row r="128" spans="1:50" s="67" customFormat="1" ht="22.15" customHeight="1" thickBot="1">
      <c r="A128" s="279"/>
      <c r="B128" s="197"/>
      <c r="C128" s="318"/>
      <c r="D128" s="319"/>
      <c r="E128" s="199" t="str">
        <f t="shared" si="16"/>
        <v/>
      </c>
      <c r="F128" s="318"/>
      <c r="G128" s="319"/>
      <c r="H128" s="199" t="str">
        <f t="shared" si="18"/>
        <v/>
      </c>
      <c r="I128" s="332"/>
      <c r="J128" s="333"/>
      <c r="K128" s="199" t="str">
        <f t="shared" si="19"/>
        <v/>
      </c>
      <c r="L128" s="385"/>
      <c r="M128" s="386"/>
      <c r="N128" s="199" t="s">
        <v>88</v>
      </c>
      <c r="O128" s="318"/>
      <c r="P128" s="319"/>
      <c r="Q128" s="199"/>
      <c r="R128" s="406"/>
      <c r="S128" s="407"/>
      <c r="T128" s="155"/>
      <c r="U128" s="155"/>
      <c r="V128" s="155"/>
      <c r="W128" s="155"/>
      <c r="X128" s="155"/>
      <c r="Y128" s="155"/>
      <c r="Z128" s="156"/>
      <c r="AA128" s="68"/>
      <c r="AB128" s="68"/>
      <c r="AC128" s="68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9"/>
      <c r="AQ128" s="69"/>
      <c r="AR128" s="69"/>
      <c r="AS128" s="69"/>
      <c r="AT128" s="69"/>
      <c r="AU128" s="69"/>
      <c r="AV128" s="70"/>
    </row>
    <row r="129" spans="1:50" s="250" customFormat="1" ht="22.15" customHeight="1" thickBot="1">
      <c r="A129" s="279">
        <v>45735</v>
      </c>
      <c r="B129" s="197" t="s">
        <v>170</v>
      </c>
      <c r="C129" s="318" t="s">
        <v>21</v>
      </c>
      <c r="D129" s="320"/>
      <c r="E129" s="239" t="str">
        <f t="shared" si="16"/>
        <v/>
      </c>
      <c r="F129" s="313" t="s">
        <v>219</v>
      </c>
      <c r="G129" s="330"/>
      <c r="H129" s="239" t="str">
        <f t="shared" si="18"/>
        <v/>
      </c>
      <c r="I129" s="344" t="s">
        <v>251</v>
      </c>
      <c r="J129" s="345"/>
      <c r="K129" s="239" t="str">
        <f t="shared" si="19"/>
        <v/>
      </c>
      <c r="L129" s="385" t="s">
        <v>14</v>
      </c>
      <c r="M129" s="386"/>
      <c r="N129" s="239" t="s">
        <v>88</v>
      </c>
      <c r="O129" s="344" t="s">
        <v>304</v>
      </c>
      <c r="P129" s="348"/>
      <c r="Q129" s="239" t="str">
        <f t="shared" si="17"/>
        <v/>
      </c>
      <c r="R129" s="408" t="s">
        <v>144</v>
      </c>
      <c r="S129" s="401"/>
      <c r="T129" s="421">
        <v>3.5</v>
      </c>
      <c r="U129" s="422">
        <v>2.8571428571428568</v>
      </c>
      <c r="V129" s="422">
        <v>2.355</v>
      </c>
      <c r="W129" s="422">
        <v>2.6060714285714282</v>
      </c>
      <c r="X129" s="422"/>
      <c r="Y129" s="422"/>
      <c r="Z129" s="430">
        <v>705.20909090909095</v>
      </c>
      <c r="AA129" s="243">
        <f>A129</f>
        <v>45735</v>
      </c>
      <c r="AB129" s="243" t="str">
        <f>A130</f>
        <v>四</v>
      </c>
      <c r="AC129" s="243" t="str">
        <f>B129</f>
        <v>D4</v>
      </c>
      <c r="AD129" s="243" t="str">
        <f>C129</f>
        <v>糙米飯</v>
      </c>
      <c r="AE129" s="244" t="str">
        <f>C130&amp;" "&amp;C131&amp;" "&amp;C132&amp;" "&amp;C133&amp;" "&amp;C134&amp;" "&amp;C135</f>
        <v xml:space="preserve">米 糙米    </v>
      </c>
      <c r="AF129" s="245" t="str">
        <f>F129</f>
        <v>咖哩鮮魚</v>
      </c>
      <c r="AG129" s="244" t="str">
        <f>F130&amp;" "&amp;F131&amp;" "&amp;F132&amp;" "&amp;F133&amp;" "&amp;F134&amp;" "&amp;F135</f>
        <v xml:space="preserve">魚丁 馬鈴薯 洋蔥 胡蘿蔔 咖哩粉 </v>
      </c>
      <c r="AH129" s="245" t="str">
        <f>I129</f>
        <v>蛋香甘藍</v>
      </c>
      <c r="AI129" s="244" t="str">
        <f>I130&amp;" "&amp;I131&amp;" "&amp;I132&amp;" "&amp;I133&amp;" "&amp;I134&amp;" "&amp;I135</f>
        <v xml:space="preserve">甘藍 雞蛋 大蒜   </v>
      </c>
      <c r="AJ129" s="245" t="str">
        <f>L129</f>
        <v>時蔬</v>
      </c>
      <c r="AK129" s="244" t="str">
        <f>L130&amp;" "&amp;L131&amp;" "&amp;L132&amp;" "&amp;L133&amp;" "&amp;M134&amp;" "&amp;M135</f>
        <v xml:space="preserve">蔬菜 大蒜    </v>
      </c>
      <c r="AL129" s="245" t="str">
        <f>O129</f>
        <v>冬瓜銀耳湯</v>
      </c>
      <c r="AM129" s="244" t="str">
        <f>O130&amp;" "&amp;O131&amp;" "&amp;O132&amp;" "&amp;O133&amp;" "&amp;O134&amp;" "&amp;O135</f>
        <v xml:space="preserve">乾銀耳 枸杞 二砂糖 冬瓜糖磚  </v>
      </c>
      <c r="AN129" s="245" t="str">
        <f>R129</f>
        <v>果汁</v>
      </c>
      <c r="AO129" s="246">
        <f>S129</f>
        <v>0</v>
      </c>
      <c r="AP129" s="247">
        <f>T129</f>
        <v>3.5</v>
      </c>
      <c r="AQ129" s="247">
        <f t="shared" ref="AQ129:AV129" si="28">U129</f>
        <v>2.8571428571428568</v>
      </c>
      <c r="AR129" s="247">
        <f t="shared" si="28"/>
        <v>2.355</v>
      </c>
      <c r="AS129" s="247">
        <f t="shared" si="28"/>
        <v>2.6060714285714282</v>
      </c>
      <c r="AT129" s="247">
        <f t="shared" si="28"/>
        <v>0</v>
      </c>
      <c r="AU129" s="247">
        <f t="shared" si="28"/>
        <v>0</v>
      </c>
      <c r="AV129" s="247">
        <f t="shared" si="28"/>
        <v>705.20909090909095</v>
      </c>
      <c r="AW129" s="248"/>
      <c r="AX129" s="249"/>
    </row>
    <row r="130" spans="1:50" ht="22.15" customHeight="1">
      <c r="A130" s="279" t="s">
        <v>154</v>
      </c>
      <c r="B130" s="197"/>
      <c r="C130" s="315" t="s">
        <v>15</v>
      </c>
      <c r="D130" s="316">
        <v>7</v>
      </c>
      <c r="E130" s="199" t="str">
        <f t="shared" si="16"/>
        <v>公斤</v>
      </c>
      <c r="F130" s="315" t="s">
        <v>138</v>
      </c>
      <c r="G130" s="331">
        <v>6.5</v>
      </c>
      <c r="H130" s="199" t="str">
        <f t="shared" si="18"/>
        <v>公斤</v>
      </c>
      <c r="I130" s="346" t="s">
        <v>64</v>
      </c>
      <c r="J130" s="351">
        <v>4</v>
      </c>
      <c r="K130" s="199" t="str">
        <f t="shared" si="19"/>
        <v>公斤</v>
      </c>
      <c r="L130" s="383" t="s">
        <v>12</v>
      </c>
      <c r="M130" s="384">
        <v>7</v>
      </c>
      <c r="N130" s="199" t="s">
        <v>11</v>
      </c>
      <c r="O130" s="396" t="s">
        <v>305</v>
      </c>
      <c r="P130" s="397">
        <v>0.2</v>
      </c>
      <c r="Q130" s="199" t="str">
        <f t="shared" si="17"/>
        <v>公斤</v>
      </c>
      <c r="R130" s="402"/>
      <c r="S130" s="403"/>
      <c r="T130" s="155"/>
      <c r="U130" s="155"/>
      <c r="V130" s="155"/>
      <c r="W130" s="157"/>
      <c r="X130" s="155"/>
      <c r="Y130" s="155"/>
      <c r="Z130" s="156"/>
      <c r="AA130" s="14"/>
      <c r="AB130" s="14"/>
      <c r="AC130" s="14"/>
    </row>
    <row r="131" spans="1:50" ht="22.15" customHeight="1">
      <c r="A131" s="279"/>
      <c r="B131" s="197"/>
      <c r="C131" s="313" t="s">
        <v>23</v>
      </c>
      <c r="D131" s="317">
        <v>3</v>
      </c>
      <c r="E131" s="199" t="str">
        <f t="shared" ref="E131:E170" si="29">IF(D131,"公斤","")</f>
        <v>公斤</v>
      </c>
      <c r="F131" s="313" t="s">
        <v>139</v>
      </c>
      <c r="G131" s="330">
        <v>3</v>
      </c>
      <c r="H131" s="199" t="str">
        <f t="shared" si="18"/>
        <v>公斤</v>
      </c>
      <c r="I131" s="344" t="s">
        <v>53</v>
      </c>
      <c r="J131" s="345">
        <v>4</v>
      </c>
      <c r="K131" s="199" t="str">
        <f t="shared" si="19"/>
        <v>公斤</v>
      </c>
      <c r="L131" s="381" t="s">
        <v>18</v>
      </c>
      <c r="M131" s="382">
        <v>0.05</v>
      </c>
      <c r="N131" s="199" t="s">
        <v>11</v>
      </c>
      <c r="O131" s="344" t="s">
        <v>306</v>
      </c>
      <c r="P131" s="348">
        <v>0.1</v>
      </c>
      <c r="Q131" s="199" t="str">
        <f t="shared" ref="Q131:Q170" si="30">IF(P131,"公斤","")</f>
        <v>公斤</v>
      </c>
      <c r="R131" s="410"/>
      <c r="S131" s="405"/>
      <c r="T131" s="155"/>
      <c r="U131" s="155"/>
      <c r="V131" s="155"/>
      <c r="W131" s="153"/>
      <c r="X131" s="155"/>
      <c r="Y131" s="155"/>
      <c r="Z131" s="156"/>
      <c r="AA131" s="14"/>
      <c r="AB131" s="14"/>
      <c r="AC131" s="14"/>
    </row>
    <row r="132" spans="1:50" ht="22.15" customHeight="1">
      <c r="A132" s="279"/>
      <c r="B132" s="197"/>
      <c r="C132" s="313"/>
      <c r="D132" s="317"/>
      <c r="E132" s="199" t="str">
        <f t="shared" si="29"/>
        <v/>
      </c>
      <c r="F132" s="313" t="s">
        <v>28</v>
      </c>
      <c r="G132" s="330">
        <v>2</v>
      </c>
      <c r="H132" s="199" t="str">
        <f t="shared" si="18"/>
        <v>公斤</v>
      </c>
      <c r="I132" s="344" t="s">
        <v>18</v>
      </c>
      <c r="J132" s="348">
        <v>0.05</v>
      </c>
      <c r="K132" s="199" t="str">
        <f t="shared" si="19"/>
        <v>公斤</v>
      </c>
      <c r="L132" s="381"/>
      <c r="M132" s="382"/>
      <c r="N132" s="199" t="s">
        <v>88</v>
      </c>
      <c r="O132" s="344" t="s">
        <v>27</v>
      </c>
      <c r="P132" s="348">
        <v>1</v>
      </c>
      <c r="Q132" s="199" t="str">
        <f t="shared" si="30"/>
        <v>公斤</v>
      </c>
      <c r="R132" s="411"/>
      <c r="S132" s="405"/>
      <c r="T132" s="155"/>
      <c r="U132" s="155"/>
      <c r="V132" s="155"/>
      <c r="W132" s="155"/>
      <c r="X132" s="155"/>
      <c r="Y132" s="155"/>
      <c r="Z132" s="156"/>
      <c r="AA132" s="14"/>
      <c r="AB132" s="14"/>
      <c r="AC132" s="14"/>
    </row>
    <row r="133" spans="1:50" ht="22.15" customHeight="1">
      <c r="A133" s="279"/>
      <c r="B133" s="197"/>
      <c r="C133" s="313"/>
      <c r="D133" s="317"/>
      <c r="E133" s="199" t="str">
        <f t="shared" si="29"/>
        <v/>
      </c>
      <c r="F133" s="313" t="s">
        <v>19</v>
      </c>
      <c r="G133" s="330">
        <v>1</v>
      </c>
      <c r="H133" s="199" t="str">
        <f t="shared" ref="H133:H170" si="31">IF(G133,"公斤","")</f>
        <v>公斤</v>
      </c>
      <c r="I133" s="344"/>
      <c r="J133" s="345"/>
      <c r="K133" s="199" t="str">
        <f t="shared" ref="K133:K170" si="32">IF(J133,"公斤","")</f>
        <v/>
      </c>
      <c r="L133" s="381"/>
      <c r="M133" s="382"/>
      <c r="N133" s="199" t="s">
        <v>88</v>
      </c>
      <c r="O133" s="344" t="s">
        <v>285</v>
      </c>
      <c r="P133" s="348">
        <v>1</v>
      </c>
      <c r="Q133" s="199" t="str">
        <f t="shared" si="30"/>
        <v>公斤</v>
      </c>
      <c r="R133" s="410"/>
      <c r="S133" s="405"/>
      <c r="T133" s="155"/>
      <c r="U133" s="155"/>
      <c r="V133" s="155"/>
      <c r="W133" s="155"/>
      <c r="X133" s="155"/>
      <c r="Y133" s="155"/>
      <c r="Z133" s="156"/>
      <c r="AA133" s="14"/>
      <c r="AB133" s="14"/>
      <c r="AC133" s="14"/>
    </row>
    <row r="134" spans="1:50" ht="22.15" customHeight="1">
      <c r="A134" s="279"/>
      <c r="B134" s="197"/>
      <c r="C134" s="313"/>
      <c r="D134" s="317"/>
      <c r="E134" s="199" t="str">
        <f t="shared" si="29"/>
        <v/>
      </c>
      <c r="F134" s="313" t="s">
        <v>220</v>
      </c>
      <c r="G134" s="317"/>
      <c r="H134" s="199" t="str">
        <f t="shared" si="31"/>
        <v/>
      </c>
      <c r="I134" s="344"/>
      <c r="J134" s="348"/>
      <c r="K134" s="199" t="str">
        <f t="shared" si="32"/>
        <v/>
      </c>
      <c r="L134" s="381"/>
      <c r="M134" s="382"/>
      <c r="N134" s="199" t="s">
        <v>88</v>
      </c>
      <c r="O134" s="344"/>
      <c r="P134" s="348"/>
      <c r="Q134" s="199" t="str">
        <f t="shared" si="30"/>
        <v/>
      </c>
      <c r="R134" s="410"/>
      <c r="S134" s="405"/>
      <c r="T134" s="155"/>
      <c r="U134" s="155"/>
      <c r="V134" s="155"/>
      <c r="W134" s="155"/>
      <c r="X134" s="155"/>
      <c r="Y134" s="155"/>
      <c r="Z134" s="156"/>
      <c r="AA134" s="14"/>
      <c r="AB134" s="14"/>
      <c r="AC134" s="14"/>
    </row>
    <row r="135" spans="1:50" ht="22.15" customHeight="1" thickBot="1">
      <c r="A135" s="279"/>
      <c r="B135" s="197"/>
      <c r="C135" s="318"/>
      <c r="D135" s="319"/>
      <c r="E135" s="199" t="str">
        <f t="shared" si="29"/>
        <v/>
      </c>
      <c r="F135" s="332"/>
      <c r="G135" s="333"/>
      <c r="H135" s="199" t="str">
        <f t="shared" si="31"/>
        <v/>
      </c>
      <c r="I135" s="357"/>
      <c r="J135" s="358"/>
      <c r="K135" s="199" t="str">
        <f t="shared" si="32"/>
        <v/>
      </c>
      <c r="L135" s="385"/>
      <c r="M135" s="386"/>
      <c r="N135" s="199" t="s">
        <v>88</v>
      </c>
      <c r="O135" s="349"/>
      <c r="P135" s="350"/>
      <c r="Q135" s="199" t="str">
        <f t="shared" si="30"/>
        <v/>
      </c>
      <c r="R135" s="412"/>
      <c r="S135" s="407"/>
      <c r="T135" s="155"/>
      <c r="U135" s="155"/>
      <c r="V135" s="155"/>
      <c r="W135" s="155"/>
      <c r="X135" s="155"/>
      <c r="Y135" s="155"/>
      <c r="Z135" s="156"/>
      <c r="AA135" s="68"/>
      <c r="AB135" s="14"/>
      <c r="AC135" s="14"/>
    </row>
    <row r="136" spans="1:50" s="250" customFormat="1" ht="22.15" customHeight="1" thickBot="1">
      <c r="A136" s="279">
        <v>45736</v>
      </c>
      <c r="B136" s="197" t="s">
        <v>171</v>
      </c>
      <c r="C136" s="321" t="s">
        <v>188</v>
      </c>
      <c r="D136" s="314"/>
      <c r="E136" s="239" t="str">
        <f t="shared" si="29"/>
        <v/>
      </c>
      <c r="F136" s="313" t="s">
        <v>221</v>
      </c>
      <c r="G136" s="330"/>
      <c r="H136" s="239" t="str">
        <f t="shared" si="31"/>
        <v/>
      </c>
      <c r="I136" s="313" t="s">
        <v>252</v>
      </c>
      <c r="J136" s="330"/>
      <c r="K136" s="239" t="str">
        <f t="shared" si="32"/>
        <v/>
      </c>
      <c r="L136" s="381" t="s">
        <v>14</v>
      </c>
      <c r="M136" s="382"/>
      <c r="N136" s="239" t="s">
        <v>88</v>
      </c>
      <c r="O136" s="328" t="s">
        <v>141</v>
      </c>
      <c r="P136" s="329"/>
      <c r="Q136" s="239" t="str">
        <f t="shared" si="30"/>
        <v/>
      </c>
      <c r="R136" s="408" t="s">
        <v>114</v>
      </c>
      <c r="S136" s="401"/>
      <c r="T136" s="421">
        <v>5.4550000000000001</v>
      </c>
      <c r="U136" s="422">
        <v>2.3522727272727275</v>
      </c>
      <c r="V136" s="422">
        <v>1.405</v>
      </c>
      <c r="W136" s="422">
        <v>1.8786363636363639</v>
      </c>
      <c r="X136" s="422"/>
      <c r="Y136" s="422"/>
      <c r="Z136" s="430">
        <v>777.57678571428573</v>
      </c>
      <c r="AA136" s="243">
        <f>A136</f>
        <v>45736</v>
      </c>
      <c r="AB136" s="243" t="str">
        <f>A137</f>
        <v>五</v>
      </c>
      <c r="AC136" s="243" t="str">
        <f>B136</f>
        <v>D5</v>
      </c>
      <c r="AD136" s="243" t="str">
        <f>C136</f>
        <v>紫米飯</v>
      </c>
      <c r="AE136" s="244" t="str">
        <f>C137&amp;" "&amp;C138&amp;" "&amp;C139&amp;" "&amp;C140&amp;" "&amp;C141&amp;" "&amp;C142</f>
        <v xml:space="preserve">米 黑秈糯米    </v>
      </c>
      <c r="AF136" s="245" t="str">
        <f>F136</f>
        <v>茄汁雞丁</v>
      </c>
      <c r="AG136" s="244" t="str">
        <f>F137&amp;" "&amp;F138&amp;" "&amp;F139&amp;" "&amp;F140&amp;" "&amp;F141&amp;" "&amp;F142</f>
        <v xml:space="preserve">肉雞 大番茄 洋蔥 大蒜 番茄醬 </v>
      </c>
      <c r="AH136" s="245" t="str">
        <f>I136</f>
        <v>沙茶寬粉</v>
      </c>
      <c r="AI136" s="244" t="str">
        <f>I137&amp;" "&amp;I138&amp;" "&amp;I139&amp;" "&amp;I140&amp;" "&amp;I141&amp;" "&amp;I142</f>
        <v>寬粉 時蔬 乾木耳 豬絞肉 大蒜 沙茶醬</v>
      </c>
      <c r="AJ136" s="245" t="str">
        <f>L136</f>
        <v>時蔬</v>
      </c>
      <c r="AK136" s="244" t="str">
        <f>L137&amp;" "&amp;L138&amp;" "&amp;L139&amp;" "&amp;L140&amp;" "&amp;M141&amp;" "&amp;M142</f>
        <v xml:space="preserve">蔬菜 大蒜    </v>
      </c>
      <c r="AL136" s="245" t="str">
        <f>O136</f>
        <v>時瓜湯</v>
      </c>
      <c r="AM136" s="244" t="str">
        <f>O137&amp;" "&amp;O138&amp;" "&amp;O139&amp;" "&amp;O140&amp;" "&amp;O141&amp;" "&amp;O142</f>
        <v xml:space="preserve">時瓜 排骨 薑   </v>
      </c>
      <c r="AN136" s="245" t="str">
        <f>R136</f>
        <v>保久乳</v>
      </c>
      <c r="AO136" s="246">
        <f>S136</f>
        <v>0</v>
      </c>
      <c r="AP136" s="247">
        <f>T136</f>
        <v>5.4550000000000001</v>
      </c>
      <c r="AQ136" s="247">
        <f t="shared" ref="AQ136:AV136" si="33">U136</f>
        <v>2.3522727272727275</v>
      </c>
      <c r="AR136" s="247">
        <f t="shared" si="33"/>
        <v>1.405</v>
      </c>
      <c r="AS136" s="247">
        <f t="shared" si="33"/>
        <v>1.8786363636363639</v>
      </c>
      <c r="AT136" s="247">
        <f t="shared" si="33"/>
        <v>0</v>
      </c>
      <c r="AU136" s="247">
        <f t="shared" si="33"/>
        <v>0</v>
      </c>
      <c r="AV136" s="247">
        <f t="shared" si="33"/>
        <v>777.57678571428573</v>
      </c>
      <c r="AW136" s="248"/>
      <c r="AX136" s="249"/>
    </row>
    <row r="137" spans="1:50" ht="22.15" customHeight="1">
      <c r="A137" s="279" t="s">
        <v>156</v>
      </c>
      <c r="B137" s="197"/>
      <c r="C137" s="315" t="s">
        <v>15</v>
      </c>
      <c r="D137" s="316">
        <v>10</v>
      </c>
      <c r="E137" s="199" t="str">
        <f t="shared" si="29"/>
        <v>公斤</v>
      </c>
      <c r="F137" s="315" t="s">
        <v>210</v>
      </c>
      <c r="G137" s="331">
        <v>10</v>
      </c>
      <c r="H137" s="199" t="str">
        <f t="shared" si="31"/>
        <v>公斤</v>
      </c>
      <c r="I137" s="315" t="s">
        <v>127</v>
      </c>
      <c r="J137" s="331">
        <v>1.5</v>
      </c>
      <c r="K137" s="199" t="str">
        <f t="shared" si="32"/>
        <v>公斤</v>
      </c>
      <c r="L137" s="383" t="s">
        <v>12</v>
      </c>
      <c r="M137" s="384">
        <v>7</v>
      </c>
      <c r="N137" s="199" t="s">
        <v>11</v>
      </c>
      <c r="O137" s="395" t="s">
        <v>45</v>
      </c>
      <c r="P137" s="343">
        <v>5</v>
      </c>
      <c r="Q137" s="199" t="str">
        <f t="shared" si="30"/>
        <v>公斤</v>
      </c>
      <c r="R137" s="402"/>
      <c r="S137" s="403"/>
      <c r="T137" s="155"/>
      <c r="U137" s="155"/>
      <c r="V137" s="155"/>
      <c r="W137" s="155"/>
      <c r="X137" s="155"/>
      <c r="Y137" s="155"/>
      <c r="Z137" s="156"/>
      <c r="AA137" s="14"/>
      <c r="AB137" s="14"/>
      <c r="AC137" s="14"/>
    </row>
    <row r="138" spans="1:50" ht="22.15" customHeight="1">
      <c r="A138" s="279"/>
      <c r="B138" s="197"/>
      <c r="C138" s="313" t="s">
        <v>92</v>
      </c>
      <c r="D138" s="317">
        <v>0.4</v>
      </c>
      <c r="E138" s="199" t="str">
        <f t="shared" si="29"/>
        <v>公斤</v>
      </c>
      <c r="F138" s="313" t="s">
        <v>62</v>
      </c>
      <c r="G138" s="317">
        <v>2.5</v>
      </c>
      <c r="H138" s="199" t="str">
        <f t="shared" si="31"/>
        <v>公斤</v>
      </c>
      <c r="I138" s="313" t="s">
        <v>14</v>
      </c>
      <c r="J138" s="330">
        <v>2</v>
      </c>
      <c r="K138" s="199" t="str">
        <f t="shared" si="32"/>
        <v>公斤</v>
      </c>
      <c r="L138" s="381" t="s">
        <v>18</v>
      </c>
      <c r="M138" s="382">
        <v>0.05</v>
      </c>
      <c r="N138" s="199" t="s">
        <v>11</v>
      </c>
      <c r="O138" s="313" t="s">
        <v>110</v>
      </c>
      <c r="P138" s="317">
        <v>1</v>
      </c>
      <c r="Q138" s="199" t="str">
        <f t="shared" si="30"/>
        <v>公斤</v>
      </c>
      <c r="R138" s="404"/>
      <c r="S138" s="405"/>
      <c r="T138" s="155"/>
      <c r="U138" s="155"/>
      <c r="V138" s="155"/>
      <c r="W138" s="155"/>
      <c r="X138" s="155"/>
      <c r="Y138" s="155"/>
      <c r="Z138" s="156"/>
      <c r="AA138" s="14"/>
      <c r="AB138" s="14"/>
      <c r="AC138" s="14"/>
    </row>
    <row r="139" spans="1:50" ht="22.15" customHeight="1">
      <c r="A139" s="279"/>
      <c r="B139" s="197"/>
      <c r="C139" s="313"/>
      <c r="D139" s="317"/>
      <c r="E139" s="199" t="str">
        <f t="shared" si="29"/>
        <v/>
      </c>
      <c r="F139" s="313" t="s">
        <v>57</v>
      </c>
      <c r="G139" s="330">
        <v>2</v>
      </c>
      <c r="H139" s="199" t="str">
        <f t="shared" si="31"/>
        <v>公斤</v>
      </c>
      <c r="I139" s="313" t="s">
        <v>25</v>
      </c>
      <c r="J139" s="330">
        <v>0.01</v>
      </c>
      <c r="K139" s="199" t="str">
        <f t="shared" si="32"/>
        <v>公斤</v>
      </c>
      <c r="L139" s="381"/>
      <c r="M139" s="382"/>
      <c r="N139" s="199" t="s">
        <v>88</v>
      </c>
      <c r="O139" s="313" t="s">
        <v>20</v>
      </c>
      <c r="P139" s="317">
        <v>0.05</v>
      </c>
      <c r="Q139" s="199" t="str">
        <f t="shared" si="30"/>
        <v>公斤</v>
      </c>
      <c r="R139" s="404"/>
      <c r="S139" s="405"/>
      <c r="T139" s="155"/>
      <c r="U139" s="155"/>
      <c r="V139" s="155"/>
      <c r="W139" s="155"/>
      <c r="X139" s="155"/>
      <c r="Y139" s="155"/>
      <c r="Z139" s="156"/>
      <c r="AA139" s="14"/>
      <c r="AB139" s="14"/>
      <c r="AC139" s="14"/>
    </row>
    <row r="140" spans="1:50" ht="22.15" customHeight="1">
      <c r="A140" s="279"/>
      <c r="B140" s="197"/>
      <c r="C140" s="313"/>
      <c r="D140" s="317"/>
      <c r="E140" s="199" t="str">
        <f t="shared" si="29"/>
        <v/>
      </c>
      <c r="F140" s="313" t="s">
        <v>18</v>
      </c>
      <c r="G140" s="330">
        <v>0.05</v>
      </c>
      <c r="H140" s="199" t="str">
        <f t="shared" si="31"/>
        <v>公斤</v>
      </c>
      <c r="I140" s="313" t="s">
        <v>22</v>
      </c>
      <c r="J140" s="330">
        <v>1</v>
      </c>
      <c r="K140" s="199" t="str">
        <f t="shared" si="32"/>
        <v>公斤</v>
      </c>
      <c r="L140" s="381"/>
      <c r="M140" s="382"/>
      <c r="N140" s="199" t="s">
        <v>88</v>
      </c>
      <c r="O140" s="328"/>
      <c r="P140" s="329"/>
      <c r="Q140" s="199" t="str">
        <f t="shared" si="30"/>
        <v/>
      </c>
      <c r="R140" s="404"/>
      <c r="S140" s="405"/>
      <c r="T140" s="155"/>
      <c r="U140" s="155"/>
      <c r="V140" s="155"/>
      <c r="W140" s="155"/>
      <c r="X140" s="155"/>
      <c r="Y140" s="155"/>
      <c r="Z140" s="156"/>
      <c r="AA140" s="14"/>
      <c r="AB140" s="14"/>
      <c r="AC140" s="14"/>
    </row>
    <row r="141" spans="1:50" ht="22.15" customHeight="1">
      <c r="A141" s="279"/>
      <c r="B141" s="197"/>
      <c r="C141" s="313"/>
      <c r="D141" s="317"/>
      <c r="E141" s="199" t="str">
        <f t="shared" si="29"/>
        <v/>
      </c>
      <c r="F141" s="313" t="s">
        <v>222</v>
      </c>
      <c r="G141" s="317"/>
      <c r="H141" s="199" t="str">
        <f t="shared" si="31"/>
        <v/>
      </c>
      <c r="I141" s="313" t="s">
        <v>18</v>
      </c>
      <c r="J141" s="317">
        <v>0.05</v>
      </c>
      <c r="K141" s="199" t="str">
        <f t="shared" si="32"/>
        <v>公斤</v>
      </c>
      <c r="L141" s="381"/>
      <c r="M141" s="382"/>
      <c r="N141" s="199" t="s">
        <v>88</v>
      </c>
      <c r="O141" s="313"/>
      <c r="P141" s="336"/>
      <c r="Q141" s="199" t="str">
        <f t="shared" si="30"/>
        <v/>
      </c>
      <c r="R141" s="404"/>
      <c r="S141" s="405"/>
      <c r="T141" s="155"/>
      <c r="U141" s="155"/>
      <c r="V141" s="155"/>
      <c r="W141" s="155"/>
      <c r="X141" s="155"/>
      <c r="Y141" s="155"/>
      <c r="Z141" s="156"/>
      <c r="AA141" s="14"/>
      <c r="AB141" s="14"/>
      <c r="AC141" s="14"/>
    </row>
    <row r="142" spans="1:50" ht="22.15" customHeight="1" thickBot="1">
      <c r="A142" s="279"/>
      <c r="B142" s="197"/>
      <c r="C142" s="318"/>
      <c r="D142" s="319"/>
      <c r="E142" s="199" t="str">
        <f t="shared" si="29"/>
        <v/>
      </c>
      <c r="F142" s="332"/>
      <c r="G142" s="333"/>
      <c r="H142" s="199" t="str">
        <f t="shared" si="31"/>
        <v/>
      </c>
      <c r="I142" s="332" t="s">
        <v>113</v>
      </c>
      <c r="J142" s="333"/>
      <c r="K142" s="199" t="str">
        <f t="shared" si="32"/>
        <v/>
      </c>
      <c r="L142" s="393"/>
      <c r="M142" s="394"/>
      <c r="N142" s="199" t="s">
        <v>88</v>
      </c>
      <c r="O142" s="332"/>
      <c r="P142" s="333"/>
      <c r="Q142" s="199" t="str">
        <f t="shared" si="30"/>
        <v/>
      </c>
      <c r="R142" s="406"/>
      <c r="S142" s="407"/>
      <c r="T142" s="155"/>
      <c r="U142" s="155"/>
      <c r="V142" s="155"/>
      <c r="W142" s="155"/>
      <c r="X142" s="155"/>
      <c r="Y142" s="155"/>
      <c r="Z142" s="156"/>
      <c r="AA142" s="14"/>
      <c r="AB142" s="14"/>
      <c r="AC142" s="14"/>
    </row>
    <row r="143" spans="1:50" s="250" customFormat="1" ht="22.15" customHeight="1" thickBot="1">
      <c r="A143" s="279">
        <v>45739</v>
      </c>
      <c r="B143" s="197" t="s">
        <v>172</v>
      </c>
      <c r="C143" s="313" t="s">
        <v>13</v>
      </c>
      <c r="D143" s="314"/>
      <c r="E143" s="239" t="str">
        <f t="shared" si="29"/>
        <v/>
      </c>
      <c r="F143" s="318" t="s">
        <v>223</v>
      </c>
      <c r="G143" s="319"/>
      <c r="H143" s="239" t="str">
        <f t="shared" si="31"/>
        <v/>
      </c>
      <c r="I143" s="313" t="s">
        <v>100</v>
      </c>
      <c r="J143" s="317"/>
      <c r="K143" s="239" t="str">
        <f t="shared" si="32"/>
        <v/>
      </c>
      <c r="L143" s="381" t="s">
        <v>14</v>
      </c>
      <c r="M143" s="382"/>
      <c r="N143" s="239" t="str">
        <f t="shared" ref="N143:N170" si="34">IF(M143,"公斤","")</f>
        <v/>
      </c>
      <c r="O143" s="313" t="s">
        <v>307</v>
      </c>
      <c r="P143" s="317"/>
      <c r="Q143" s="239" t="str">
        <f t="shared" si="30"/>
        <v/>
      </c>
      <c r="R143" s="400" t="s">
        <v>91</v>
      </c>
      <c r="S143" s="401"/>
      <c r="T143" s="421">
        <v>5</v>
      </c>
      <c r="U143" s="422">
        <v>2.361904761904762</v>
      </c>
      <c r="V143" s="422">
        <v>1.95</v>
      </c>
      <c r="W143" s="422">
        <v>2.1559523809523808</v>
      </c>
      <c r="X143" s="422"/>
      <c r="Y143" s="422"/>
      <c r="Z143" s="173">
        <v>756</v>
      </c>
      <c r="AA143" s="243">
        <f>A143</f>
        <v>45739</v>
      </c>
      <c r="AB143" s="243" t="str">
        <f>A144</f>
        <v>一</v>
      </c>
      <c r="AC143" s="243" t="str">
        <f>B143</f>
        <v>E1</v>
      </c>
      <c r="AD143" s="243" t="str">
        <f>C143</f>
        <v>白米飯</v>
      </c>
      <c r="AE143" s="244" t="str">
        <f>C144&amp;" "&amp;C145&amp;" "&amp;C146&amp;" "&amp;C147&amp;" "&amp;C148&amp;" "&amp;C149</f>
        <v xml:space="preserve">米     </v>
      </c>
      <c r="AF143" s="245" t="str">
        <f>F143</f>
        <v>香菇肉燥</v>
      </c>
      <c r="AG143" s="244" t="str">
        <f>F144&amp;" "&amp;F145&amp;" "&amp;F146&amp;" "&amp;F147&amp;" "&amp;F148&amp;" "&amp;F149</f>
        <v xml:space="preserve">絞肉 乾香菇 洋蔥 大蒜  </v>
      </c>
      <c r="AH143" s="245" t="str">
        <f>I143</f>
        <v>肉絲花椰</v>
      </c>
      <c r="AI143" s="244" t="str">
        <f>I144&amp;" "&amp;I145&amp;" "&amp;I146&amp;" "&amp;I147&amp;" "&amp;I148&amp;" "&amp;I149</f>
        <v xml:space="preserve">冷凍青花菜 肉絲 胡蘿蔔 大蒜  </v>
      </c>
      <c r="AJ143" s="245" t="str">
        <f>L143</f>
        <v>時蔬</v>
      </c>
      <c r="AK143" s="244" t="str">
        <f>L144&amp;" "&amp;L145&amp;" "&amp;L146&amp;" "&amp;L147&amp;" "&amp;M148&amp;" "&amp;M149</f>
        <v xml:space="preserve">蔬菜 大蒜    </v>
      </c>
      <c r="AL143" s="245" t="str">
        <f>O143</f>
        <v>味噌豆皮湯</v>
      </c>
      <c r="AM143" s="244" t="str">
        <f>O144&amp;" "&amp;O145&amp;" "&amp;O146&amp;" "&amp;O147&amp;" "&amp;O148&amp;" "&amp;O149</f>
        <v xml:space="preserve">豆皮 味噌 柴魚片 時蔬  </v>
      </c>
      <c r="AN143" s="245" t="str">
        <f>R143</f>
        <v>水果</v>
      </c>
      <c r="AO143" s="246">
        <f>S143</f>
        <v>0</v>
      </c>
      <c r="AP143" s="247">
        <f>T143</f>
        <v>5</v>
      </c>
      <c r="AQ143" s="247">
        <f t="shared" ref="AQ143:AV143" si="35">U143</f>
        <v>2.361904761904762</v>
      </c>
      <c r="AR143" s="247">
        <f t="shared" si="35"/>
        <v>1.95</v>
      </c>
      <c r="AS143" s="247">
        <f t="shared" si="35"/>
        <v>2.1559523809523808</v>
      </c>
      <c r="AT143" s="247">
        <f t="shared" si="35"/>
        <v>0</v>
      </c>
      <c r="AU143" s="247">
        <f t="shared" si="35"/>
        <v>0</v>
      </c>
      <c r="AV143" s="247">
        <f t="shared" si="35"/>
        <v>756</v>
      </c>
      <c r="AW143" s="248"/>
      <c r="AX143" s="249"/>
    </row>
    <row r="144" spans="1:50" ht="22.15" customHeight="1">
      <c r="A144" s="279" t="s">
        <v>148</v>
      </c>
      <c r="B144" s="197"/>
      <c r="C144" s="315" t="s">
        <v>15</v>
      </c>
      <c r="D144" s="316">
        <v>10</v>
      </c>
      <c r="E144" s="199" t="str">
        <f t="shared" si="29"/>
        <v>公斤</v>
      </c>
      <c r="F144" s="315" t="s">
        <v>47</v>
      </c>
      <c r="G144" s="316">
        <v>6.5</v>
      </c>
      <c r="H144" s="199" t="str">
        <f t="shared" si="31"/>
        <v>公斤</v>
      </c>
      <c r="I144" s="315" t="s">
        <v>124</v>
      </c>
      <c r="J144" s="316">
        <v>7</v>
      </c>
      <c r="K144" s="199" t="str">
        <f t="shared" si="32"/>
        <v>公斤</v>
      </c>
      <c r="L144" s="383" t="s">
        <v>12</v>
      </c>
      <c r="M144" s="384">
        <v>7</v>
      </c>
      <c r="N144" s="199" t="str">
        <f t="shared" si="34"/>
        <v>公斤</v>
      </c>
      <c r="O144" s="315" t="s">
        <v>131</v>
      </c>
      <c r="P144" s="316">
        <v>0.5</v>
      </c>
      <c r="Q144" s="199" t="str">
        <f t="shared" si="30"/>
        <v>公斤</v>
      </c>
      <c r="R144" s="402"/>
      <c r="S144" s="403"/>
      <c r="T144" s="155"/>
      <c r="U144" s="155"/>
      <c r="V144" s="155"/>
      <c r="W144" s="155"/>
      <c r="X144" s="155"/>
      <c r="Y144" s="155"/>
      <c r="Z144" s="156"/>
      <c r="AA144" s="14"/>
      <c r="AB144" s="14"/>
      <c r="AC144" s="14"/>
      <c r="AO144" s="92"/>
      <c r="AP144" s="94"/>
      <c r="AQ144" s="94"/>
      <c r="AR144" s="94"/>
      <c r="AS144" s="94"/>
      <c r="AT144" s="94"/>
      <c r="AU144" s="94"/>
      <c r="AV144" s="94"/>
    </row>
    <row r="145" spans="1:50" ht="22.15" customHeight="1">
      <c r="A145" s="279"/>
      <c r="B145" s="197"/>
      <c r="C145" s="313"/>
      <c r="D145" s="317"/>
      <c r="E145" s="199" t="str">
        <f t="shared" si="29"/>
        <v/>
      </c>
      <c r="F145" s="313" t="s">
        <v>26</v>
      </c>
      <c r="G145" s="317">
        <v>0.01</v>
      </c>
      <c r="H145" s="199" t="str">
        <f t="shared" si="31"/>
        <v>公斤</v>
      </c>
      <c r="I145" s="313" t="s">
        <v>56</v>
      </c>
      <c r="J145" s="317">
        <v>0.6</v>
      </c>
      <c r="K145" s="199" t="str">
        <f t="shared" si="32"/>
        <v>公斤</v>
      </c>
      <c r="L145" s="381" t="s">
        <v>18</v>
      </c>
      <c r="M145" s="382">
        <v>0.05</v>
      </c>
      <c r="N145" s="199" t="str">
        <f t="shared" si="34"/>
        <v>公斤</v>
      </c>
      <c r="O145" s="313" t="s">
        <v>24</v>
      </c>
      <c r="P145" s="317">
        <v>1</v>
      </c>
      <c r="Q145" s="199" t="str">
        <f t="shared" si="30"/>
        <v>公斤</v>
      </c>
      <c r="R145" s="404"/>
      <c r="S145" s="405"/>
      <c r="T145" s="155"/>
      <c r="U145" s="155"/>
      <c r="V145" s="155"/>
      <c r="W145" s="155"/>
      <c r="X145" s="155"/>
      <c r="Y145" s="155"/>
      <c r="Z145" s="156"/>
      <c r="AA145" s="14"/>
      <c r="AB145" s="14"/>
      <c r="AC145" s="14"/>
      <c r="AO145" s="92"/>
      <c r="AP145" s="94"/>
      <c r="AQ145" s="94"/>
      <c r="AR145" s="94"/>
      <c r="AS145" s="94"/>
      <c r="AT145" s="94"/>
      <c r="AU145" s="94"/>
      <c r="AV145" s="94"/>
    </row>
    <row r="146" spans="1:50" ht="22.15" customHeight="1">
      <c r="A146" s="279"/>
      <c r="B146" s="197"/>
      <c r="C146" s="313"/>
      <c r="D146" s="317"/>
      <c r="E146" s="199" t="str">
        <f t="shared" si="29"/>
        <v/>
      </c>
      <c r="F146" s="313" t="s">
        <v>28</v>
      </c>
      <c r="G146" s="317">
        <v>3</v>
      </c>
      <c r="H146" s="199" t="str">
        <f t="shared" si="31"/>
        <v>公斤</v>
      </c>
      <c r="I146" s="313" t="s">
        <v>19</v>
      </c>
      <c r="J146" s="317">
        <v>0.5</v>
      </c>
      <c r="K146" s="199" t="str">
        <f t="shared" si="32"/>
        <v>公斤</v>
      </c>
      <c r="L146" s="381"/>
      <c r="M146" s="382"/>
      <c r="N146" s="199" t="str">
        <f t="shared" si="34"/>
        <v/>
      </c>
      <c r="O146" s="313" t="s">
        <v>42</v>
      </c>
      <c r="P146" s="317">
        <v>0.01</v>
      </c>
      <c r="Q146" s="199" t="str">
        <f t="shared" si="30"/>
        <v>公斤</v>
      </c>
      <c r="R146" s="404"/>
      <c r="S146" s="405"/>
      <c r="T146" s="155"/>
      <c r="U146" s="155"/>
      <c r="V146" s="155"/>
      <c r="W146" s="155"/>
      <c r="X146" s="155"/>
      <c r="Y146" s="155"/>
      <c r="Z146" s="156"/>
      <c r="AA146" s="14"/>
      <c r="AB146" s="14"/>
      <c r="AC146" s="14"/>
      <c r="AO146" s="92"/>
      <c r="AP146" s="94"/>
      <c r="AQ146" s="94"/>
      <c r="AR146" s="94"/>
      <c r="AS146" s="94"/>
      <c r="AT146" s="94"/>
      <c r="AU146" s="94"/>
      <c r="AV146" s="94"/>
    </row>
    <row r="147" spans="1:50" ht="22.15" customHeight="1">
      <c r="A147" s="279"/>
      <c r="B147" s="197"/>
      <c r="C147" s="313"/>
      <c r="D147" s="317"/>
      <c r="E147" s="199" t="str">
        <f t="shared" si="29"/>
        <v/>
      </c>
      <c r="F147" s="313" t="s">
        <v>18</v>
      </c>
      <c r="G147" s="317">
        <v>0.05</v>
      </c>
      <c r="H147" s="199" t="str">
        <f t="shared" si="31"/>
        <v>公斤</v>
      </c>
      <c r="I147" s="313" t="s">
        <v>18</v>
      </c>
      <c r="J147" s="317">
        <v>0.05</v>
      </c>
      <c r="K147" s="199" t="str">
        <f t="shared" si="32"/>
        <v>公斤</v>
      </c>
      <c r="L147" s="381"/>
      <c r="M147" s="382"/>
      <c r="N147" s="199" t="str">
        <f t="shared" si="34"/>
        <v/>
      </c>
      <c r="O147" s="313" t="s">
        <v>14</v>
      </c>
      <c r="P147" s="317">
        <v>2</v>
      </c>
      <c r="Q147" s="199" t="str">
        <f t="shared" si="30"/>
        <v>公斤</v>
      </c>
      <c r="R147" s="404"/>
      <c r="S147" s="405"/>
      <c r="T147" s="155"/>
      <c r="U147" s="155"/>
      <c r="V147" s="155"/>
      <c r="W147" s="155"/>
      <c r="X147" s="155"/>
      <c r="Y147" s="155"/>
      <c r="Z147" s="156"/>
      <c r="AA147" s="14"/>
      <c r="AB147" s="14"/>
      <c r="AC147" s="14"/>
      <c r="AO147" s="92"/>
      <c r="AP147" s="94"/>
      <c r="AQ147" s="94"/>
      <c r="AR147" s="94"/>
      <c r="AS147" s="94"/>
      <c r="AT147" s="94"/>
      <c r="AU147" s="94"/>
      <c r="AV147" s="94"/>
    </row>
    <row r="148" spans="1:50" ht="22.15" customHeight="1">
      <c r="A148" s="279"/>
      <c r="B148" s="197"/>
      <c r="C148" s="313"/>
      <c r="D148" s="317"/>
      <c r="E148" s="199" t="str">
        <f t="shared" si="29"/>
        <v/>
      </c>
      <c r="F148" s="313"/>
      <c r="G148" s="317"/>
      <c r="H148" s="199" t="str">
        <f t="shared" si="31"/>
        <v/>
      </c>
      <c r="I148" s="313"/>
      <c r="J148" s="317"/>
      <c r="K148" s="199" t="str">
        <f t="shared" si="32"/>
        <v/>
      </c>
      <c r="L148" s="381"/>
      <c r="M148" s="382"/>
      <c r="N148" s="199" t="str">
        <f t="shared" si="34"/>
        <v/>
      </c>
      <c r="O148" s="313"/>
      <c r="P148" s="317"/>
      <c r="Q148" s="199" t="str">
        <f t="shared" si="30"/>
        <v/>
      </c>
      <c r="R148" s="404"/>
      <c r="S148" s="405"/>
      <c r="T148" s="155"/>
      <c r="U148" s="155"/>
      <c r="V148" s="155"/>
      <c r="W148" s="155"/>
      <c r="X148" s="155"/>
      <c r="Y148" s="155"/>
      <c r="Z148" s="156"/>
      <c r="AA148" s="14"/>
      <c r="AB148" s="14"/>
      <c r="AC148" s="14"/>
      <c r="AO148" s="92"/>
      <c r="AP148" s="94"/>
      <c r="AQ148" s="94"/>
      <c r="AR148" s="94"/>
      <c r="AS148" s="94"/>
      <c r="AT148" s="94"/>
      <c r="AU148" s="94"/>
      <c r="AV148" s="94"/>
    </row>
    <row r="149" spans="1:50" s="58" customFormat="1" ht="22.15" customHeight="1" thickBot="1">
      <c r="A149" s="279"/>
      <c r="B149" s="197"/>
      <c r="C149" s="318"/>
      <c r="D149" s="319"/>
      <c r="E149" s="199" t="str">
        <f t="shared" si="29"/>
        <v/>
      </c>
      <c r="F149" s="318"/>
      <c r="G149" s="319"/>
      <c r="H149" s="199" t="str">
        <f t="shared" si="31"/>
        <v/>
      </c>
      <c r="I149" s="332"/>
      <c r="J149" s="333"/>
      <c r="K149" s="199" t="str">
        <f t="shared" si="32"/>
        <v/>
      </c>
      <c r="L149" s="393"/>
      <c r="M149" s="394"/>
      <c r="N149" s="199" t="str">
        <f t="shared" si="34"/>
        <v/>
      </c>
      <c r="O149" s="318"/>
      <c r="P149" s="319"/>
      <c r="Q149" s="199" t="str">
        <f t="shared" si="30"/>
        <v/>
      </c>
      <c r="R149" s="406"/>
      <c r="S149" s="407"/>
      <c r="T149" s="155"/>
      <c r="U149" s="155"/>
      <c r="V149" s="155"/>
      <c r="W149" s="155"/>
      <c r="X149" s="155"/>
      <c r="Y149" s="155"/>
      <c r="Z149" s="156"/>
      <c r="AA149" s="68"/>
      <c r="AB149" s="14"/>
      <c r="AC149" s="14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93"/>
      <c r="AP149" s="95"/>
      <c r="AQ149" s="95"/>
      <c r="AR149" s="95"/>
      <c r="AS149" s="95"/>
      <c r="AT149" s="95"/>
      <c r="AU149" s="95"/>
      <c r="AV149" s="95"/>
    </row>
    <row r="150" spans="1:50" s="250" customFormat="1" ht="22.15" customHeight="1" thickBot="1">
      <c r="A150" s="279">
        <v>45740</v>
      </c>
      <c r="B150" s="197" t="s">
        <v>173</v>
      </c>
      <c r="C150" s="313" t="s">
        <v>21</v>
      </c>
      <c r="D150" s="314"/>
      <c r="E150" s="239" t="str">
        <f t="shared" si="29"/>
        <v/>
      </c>
      <c r="F150" s="328" t="s">
        <v>224</v>
      </c>
      <c r="G150" s="329"/>
      <c r="H150" s="239" t="str">
        <f t="shared" si="31"/>
        <v/>
      </c>
      <c r="I150" s="313" t="s">
        <v>253</v>
      </c>
      <c r="J150" s="317"/>
      <c r="K150" s="239" t="str">
        <f t="shared" si="32"/>
        <v/>
      </c>
      <c r="L150" s="381" t="s">
        <v>14</v>
      </c>
      <c r="M150" s="382"/>
      <c r="N150" s="239" t="str">
        <f t="shared" si="34"/>
        <v/>
      </c>
      <c r="O150" s="328" t="s">
        <v>81</v>
      </c>
      <c r="P150" s="329"/>
      <c r="Q150" s="239" t="str">
        <f t="shared" si="30"/>
        <v/>
      </c>
      <c r="R150" s="408" t="s">
        <v>315</v>
      </c>
      <c r="S150" s="401"/>
      <c r="T150" s="421">
        <v>5.375</v>
      </c>
      <c r="U150" s="422">
        <v>3.1785714285714284</v>
      </c>
      <c r="V150" s="172">
        <v>1.47</v>
      </c>
      <c r="W150" s="256">
        <v>2.3242857142857143</v>
      </c>
      <c r="X150" s="173">
        <v>0</v>
      </c>
      <c r="Y150" s="173">
        <v>0</v>
      </c>
      <c r="Z150" s="173">
        <v>578</v>
      </c>
      <c r="AA150" s="243">
        <f>A150</f>
        <v>45740</v>
      </c>
      <c r="AB150" s="243" t="str">
        <f>A151</f>
        <v>二</v>
      </c>
      <c r="AC150" s="243" t="str">
        <f>B150</f>
        <v>E2</v>
      </c>
      <c r="AD150" s="243" t="str">
        <f>C150</f>
        <v>糙米飯</v>
      </c>
      <c r="AE150" s="244" t="str">
        <f>C151&amp;" "&amp;C152&amp;" "&amp;C153&amp;" "&amp;C154&amp;" "&amp;C155&amp;" "&amp;C156</f>
        <v xml:space="preserve">米 糙米    </v>
      </c>
      <c r="AF150" s="245" t="str">
        <f>F150</f>
        <v>泡菜滷肉</v>
      </c>
      <c r="AG150" s="244" t="str">
        <f>F151&amp;" "&amp;F152&amp;" "&amp;F153&amp;" "&amp;F154&amp;" "&amp;F155&amp;" "&amp;F156</f>
        <v xml:space="preserve">豬後腿肉 韓式泡菜 甘藍 胡蘿蔔 大蒜 </v>
      </c>
      <c r="AH150" s="245" t="str">
        <f>I150</f>
        <v>麻婆豆腐</v>
      </c>
      <c r="AI150" s="244" t="str">
        <f>I151&amp;" "&amp;I152&amp;" "&amp;I153&amp;" "&amp;I154&amp;" "&amp;I155&amp;" "&amp;I156</f>
        <v xml:space="preserve">豬絞肉 豆腐 大蒜 青蔥 豆瓣醬 </v>
      </c>
      <c r="AJ150" s="245" t="str">
        <f>L150</f>
        <v>時蔬</v>
      </c>
      <c r="AK150" s="244" t="str">
        <f>L151&amp;" "&amp;L152&amp;" "&amp;L153&amp;" "&amp;L154&amp;" "&amp;M155&amp;" "&amp;M156</f>
        <v xml:space="preserve">蔬菜 大蒜    </v>
      </c>
      <c r="AL150" s="245" t="str">
        <f>O150</f>
        <v>時蔬湯</v>
      </c>
      <c r="AM150" s="244" t="str">
        <f>O151&amp;" "&amp;O152&amp;" "&amp;O153&amp;" "&amp;O154&amp;" "&amp;O155&amp;" "&amp;O156</f>
        <v xml:space="preserve">時蔬 排骨 薑   </v>
      </c>
      <c r="AN150" s="245" t="str">
        <f>R150</f>
        <v>堅果</v>
      </c>
      <c r="AO150" s="246">
        <f>S150</f>
        <v>0</v>
      </c>
      <c r="AP150" s="247">
        <f>T150</f>
        <v>5.375</v>
      </c>
      <c r="AQ150" s="247">
        <f t="shared" ref="AQ150:AV150" si="36">U150</f>
        <v>3.1785714285714284</v>
      </c>
      <c r="AR150" s="247">
        <f t="shared" si="36"/>
        <v>1.47</v>
      </c>
      <c r="AS150" s="247">
        <f t="shared" si="36"/>
        <v>2.3242857142857143</v>
      </c>
      <c r="AT150" s="247">
        <f t="shared" si="36"/>
        <v>0</v>
      </c>
      <c r="AU150" s="247">
        <f t="shared" si="36"/>
        <v>0</v>
      </c>
      <c r="AV150" s="247">
        <f t="shared" si="36"/>
        <v>578</v>
      </c>
      <c r="AW150" s="248"/>
      <c r="AX150" s="249"/>
    </row>
    <row r="151" spans="1:50" s="58" customFormat="1" ht="22.15" customHeight="1">
      <c r="A151" s="279" t="s">
        <v>150</v>
      </c>
      <c r="B151" s="197"/>
      <c r="C151" s="315" t="s">
        <v>15</v>
      </c>
      <c r="D151" s="316">
        <v>7</v>
      </c>
      <c r="E151" s="199" t="str">
        <f t="shared" si="29"/>
        <v>公斤</v>
      </c>
      <c r="F151" s="315" t="s">
        <v>16</v>
      </c>
      <c r="G151" s="316">
        <v>6.5</v>
      </c>
      <c r="H151" s="199" t="str">
        <f t="shared" si="31"/>
        <v>公斤</v>
      </c>
      <c r="I151" s="315" t="s">
        <v>22</v>
      </c>
      <c r="J151" s="316">
        <v>1</v>
      </c>
      <c r="K151" s="199" t="str">
        <f t="shared" si="32"/>
        <v>公斤</v>
      </c>
      <c r="L151" s="383" t="s">
        <v>12</v>
      </c>
      <c r="M151" s="384">
        <v>7</v>
      </c>
      <c r="N151" s="199" t="str">
        <f t="shared" si="34"/>
        <v>公斤</v>
      </c>
      <c r="O151" s="395" t="s">
        <v>30</v>
      </c>
      <c r="P151" s="343">
        <v>3</v>
      </c>
      <c r="Q151" s="199" t="str">
        <f t="shared" si="30"/>
        <v>公斤</v>
      </c>
      <c r="R151" s="402"/>
      <c r="S151" s="403"/>
      <c r="T151" s="155"/>
      <c r="U151" s="155"/>
      <c r="V151" s="155"/>
      <c r="W151" s="155"/>
      <c r="X151" s="155"/>
      <c r="Y151" s="155"/>
      <c r="Z151" s="156"/>
      <c r="AA151" s="14"/>
      <c r="AB151" s="14"/>
      <c r="AC151" s="14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93"/>
      <c r="AP151" s="95"/>
      <c r="AQ151" s="95"/>
      <c r="AR151" s="95"/>
      <c r="AS151" s="95"/>
      <c r="AT151" s="95"/>
      <c r="AU151" s="95"/>
      <c r="AV151" s="95"/>
    </row>
    <row r="152" spans="1:50" ht="22.15" customHeight="1">
      <c r="A152" s="279"/>
      <c r="B152" s="197"/>
      <c r="C152" s="313" t="s">
        <v>23</v>
      </c>
      <c r="D152" s="317">
        <v>3</v>
      </c>
      <c r="E152" s="199" t="str">
        <f t="shared" si="29"/>
        <v>公斤</v>
      </c>
      <c r="F152" s="328" t="s">
        <v>66</v>
      </c>
      <c r="G152" s="329">
        <v>1</v>
      </c>
      <c r="H152" s="199" t="str">
        <f t="shared" si="31"/>
        <v>公斤</v>
      </c>
      <c r="I152" s="313" t="s">
        <v>89</v>
      </c>
      <c r="J152" s="317">
        <v>6</v>
      </c>
      <c r="K152" s="199" t="str">
        <f t="shared" si="32"/>
        <v>公斤</v>
      </c>
      <c r="L152" s="381" t="s">
        <v>18</v>
      </c>
      <c r="M152" s="382">
        <v>0.05</v>
      </c>
      <c r="N152" s="199" t="str">
        <f t="shared" si="34"/>
        <v>公斤</v>
      </c>
      <c r="O152" s="313" t="s">
        <v>110</v>
      </c>
      <c r="P152" s="317">
        <v>1</v>
      </c>
      <c r="Q152" s="199" t="str">
        <f t="shared" si="30"/>
        <v>公斤</v>
      </c>
      <c r="R152" s="404"/>
      <c r="S152" s="405"/>
      <c r="T152" s="155"/>
      <c r="U152" s="155"/>
      <c r="V152" s="155"/>
      <c r="W152" s="155"/>
      <c r="X152" s="155"/>
      <c r="Y152" s="155"/>
      <c r="Z152" s="156"/>
      <c r="AA152" s="14"/>
      <c r="AB152" s="14"/>
      <c r="AC152" s="14"/>
      <c r="AO152" s="92"/>
      <c r="AP152" s="94"/>
      <c r="AQ152" s="94"/>
      <c r="AR152" s="94"/>
      <c r="AS152" s="94"/>
      <c r="AT152" s="94"/>
      <c r="AU152" s="94"/>
      <c r="AV152" s="94"/>
    </row>
    <row r="153" spans="1:50" ht="22.15" customHeight="1">
      <c r="A153" s="279"/>
      <c r="B153" s="197"/>
      <c r="C153" s="313"/>
      <c r="D153" s="317"/>
      <c r="E153" s="199" t="str">
        <f t="shared" si="29"/>
        <v/>
      </c>
      <c r="F153" s="313" t="s">
        <v>64</v>
      </c>
      <c r="G153" s="317">
        <v>3</v>
      </c>
      <c r="H153" s="199" t="str">
        <f t="shared" si="31"/>
        <v>公斤</v>
      </c>
      <c r="I153" s="313" t="s">
        <v>18</v>
      </c>
      <c r="J153" s="317">
        <v>0.05</v>
      </c>
      <c r="K153" s="199" t="str">
        <f t="shared" si="32"/>
        <v>公斤</v>
      </c>
      <c r="L153" s="381"/>
      <c r="M153" s="382"/>
      <c r="N153" s="199" t="str">
        <f t="shared" si="34"/>
        <v/>
      </c>
      <c r="O153" s="313" t="s">
        <v>20</v>
      </c>
      <c r="P153" s="317">
        <v>0.05</v>
      </c>
      <c r="Q153" s="199" t="str">
        <f t="shared" si="30"/>
        <v>公斤</v>
      </c>
      <c r="R153" s="404"/>
      <c r="S153" s="405"/>
      <c r="T153" s="155"/>
      <c r="U153" s="155"/>
      <c r="V153" s="155"/>
      <c r="W153" s="155"/>
      <c r="X153" s="155"/>
      <c r="Y153" s="155"/>
      <c r="Z153" s="156"/>
      <c r="AA153" s="14"/>
      <c r="AB153" s="14"/>
      <c r="AC153" s="14"/>
      <c r="AO153" s="92"/>
      <c r="AP153" s="94"/>
      <c r="AQ153" s="94"/>
      <c r="AR153" s="94"/>
      <c r="AS153" s="94"/>
      <c r="AT153" s="94"/>
      <c r="AU153" s="94"/>
      <c r="AV153" s="94"/>
    </row>
    <row r="154" spans="1:50" ht="22.15" customHeight="1">
      <c r="A154" s="279"/>
      <c r="B154" s="197"/>
      <c r="C154" s="313"/>
      <c r="D154" s="317"/>
      <c r="E154" s="199" t="str">
        <f t="shared" si="29"/>
        <v/>
      </c>
      <c r="F154" s="313" t="s">
        <v>19</v>
      </c>
      <c r="G154" s="317">
        <v>0.5</v>
      </c>
      <c r="H154" s="199" t="str">
        <f t="shared" si="31"/>
        <v>公斤</v>
      </c>
      <c r="I154" s="328" t="s">
        <v>97</v>
      </c>
      <c r="J154" s="329">
        <v>0.2</v>
      </c>
      <c r="K154" s="199" t="str">
        <f t="shared" si="32"/>
        <v>公斤</v>
      </c>
      <c r="L154" s="381"/>
      <c r="M154" s="382"/>
      <c r="N154" s="199" t="str">
        <f t="shared" si="34"/>
        <v/>
      </c>
      <c r="O154" s="328"/>
      <c r="P154" s="329"/>
      <c r="Q154" s="199" t="str">
        <f t="shared" si="30"/>
        <v/>
      </c>
      <c r="R154" s="404"/>
      <c r="S154" s="405"/>
      <c r="T154" s="155"/>
      <c r="U154" s="155"/>
      <c r="V154" s="155"/>
      <c r="W154" s="155"/>
      <c r="X154" s="155"/>
      <c r="Y154" s="155"/>
      <c r="Z154" s="156"/>
      <c r="AA154" s="14"/>
      <c r="AB154" s="14"/>
      <c r="AC154" s="14"/>
      <c r="AO154" s="92"/>
      <c r="AP154" s="94"/>
      <c r="AQ154" s="94"/>
      <c r="AR154" s="94"/>
      <c r="AS154" s="94"/>
      <c r="AT154" s="94"/>
      <c r="AU154" s="94"/>
      <c r="AV154" s="94"/>
    </row>
    <row r="155" spans="1:50" ht="22.15" customHeight="1">
      <c r="A155" s="279"/>
      <c r="B155" s="197"/>
      <c r="C155" s="313"/>
      <c r="D155" s="317"/>
      <c r="E155" s="199" t="str">
        <f t="shared" si="29"/>
        <v/>
      </c>
      <c r="F155" s="313" t="s">
        <v>18</v>
      </c>
      <c r="G155" s="317">
        <v>0.05</v>
      </c>
      <c r="H155" s="199" t="str">
        <f t="shared" si="31"/>
        <v>公斤</v>
      </c>
      <c r="I155" s="313" t="s">
        <v>235</v>
      </c>
      <c r="J155" s="317"/>
      <c r="K155" s="199" t="str">
        <f t="shared" si="32"/>
        <v/>
      </c>
      <c r="L155" s="381"/>
      <c r="M155" s="382"/>
      <c r="N155" s="199" t="str">
        <f t="shared" si="34"/>
        <v/>
      </c>
      <c r="O155" s="334"/>
      <c r="P155" s="352"/>
      <c r="Q155" s="199" t="str">
        <f t="shared" si="30"/>
        <v/>
      </c>
      <c r="R155" s="404"/>
      <c r="S155" s="405"/>
      <c r="T155" s="155"/>
      <c r="U155" s="155"/>
      <c r="V155" s="155"/>
      <c r="W155" s="155"/>
      <c r="X155" s="155"/>
      <c r="Y155" s="155"/>
      <c r="Z155" s="156"/>
      <c r="AA155" s="14"/>
      <c r="AB155" s="14"/>
      <c r="AC155" s="14"/>
      <c r="AO155" s="92"/>
      <c r="AP155" s="94"/>
      <c r="AQ155" s="94"/>
      <c r="AR155" s="94"/>
      <c r="AS155" s="94"/>
      <c r="AT155" s="94"/>
      <c r="AU155" s="94"/>
      <c r="AV155" s="94"/>
    </row>
    <row r="156" spans="1:50" s="58" customFormat="1" ht="22.15" customHeight="1" thickBot="1">
      <c r="A156" s="279"/>
      <c r="B156" s="197"/>
      <c r="C156" s="318"/>
      <c r="D156" s="319"/>
      <c r="E156" s="199" t="str">
        <f t="shared" si="29"/>
        <v/>
      </c>
      <c r="F156" s="318"/>
      <c r="G156" s="319"/>
      <c r="H156" s="199" t="str">
        <f t="shared" si="31"/>
        <v/>
      </c>
      <c r="I156" s="318"/>
      <c r="J156" s="319"/>
      <c r="K156" s="199" t="str">
        <f t="shared" si="32"/>
        <v/>
      </c>
      <c r="L156" s="393"/>
      <c r="M156" s="394"/>
      <c r="N156" s="199" t="str">
        <f t="shared" si="34"/>
        <v/>
      </c>
      <c r="O156" s="318"/>
      <c r="P156" s="319"/>
      <c r="Q156" s="199" t="str">
        <f t="shared" si="30"/>
        <v/>
      </c>
      <c r="R156" s="406"/>
      <c r="S156" s="407"/>
      <c r="T156" s="155"/>
      <c r="U156" s="155"/>
      <c r="V156" s="155"/>
      <c r="W156" s="155"/>
      <c r="X156" s="155"/>
      <c r="Y156" s="155"/>
      <c r="Z156" s="156"/>
      <c r="AA156" s="68"/>
      <c r="AB156" s="14"/>
      <c r="AC156" s="14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93"/>
      <c r="AP156" s="95"/>
      <c r="AQ156" s="95"/>
      <c r="AR156" s="95"/>
      <c r="AS156" s="95"/>
      <c r="AT156" s="95"/>
      <c r="AU156" s="95"/>
      <c r="AV156" s="95"/>
    </row>
    <row r="157" spans="1:50" s="250" customFormat="1" ht="22.15" customHeight="1" thickBot="1">
      <c r="A157" s="279">
        <v>45741</v>
      </c>
      <c r="B157" s="197" t="s">
        <v>174</v>
      </c>
      <c r="C157" s="575" t="s">
        <v>189</v>
      </c>
      <c r="D157" s="576"/>
      <c r="E157" s="239" t="str">
        <f t="shared" si="29"/>
        <v/>
      </c>
      <c r="F157" s="313" t="s">
        <v>225</v>
      </c>
      <c r="G157" s="317"/>
      <c r="H157" s="239" t="str">
        <f t="shared" si="31"/>
        <v/>
      </c>
      <c r="I157" s="313" t="s">
        <v>254</v>
      </c>
      <c r="J157" s="317"/>
      <c r="K157" s="239" t="str">
        <f t="shared" si="32"/>
        <v/>
      </c>
      <c r="L157" s="381" t="s">
        <v>14</v>
      </c>
      <c r="M157" s="382"/>
      <c r="N157" s="239" t="str">
        <f t="shared" si="34"/>
        <v/>
      </c>
      <c r="O157" s="200" t="s">
        <v>80</v>
      </c>
      <c r="P157" s="201"/>
      <c r="Q157" s="239" t="str">
        <f t="shared" si="30"/>
        <v/>
      </c>
      <c r="R157" s="413" t="s">
        <v>91</v>
      </c>
      <c r="S157" s="409" t="s">
        <v>316</v>
      </c>
      <c r="T157" s="421">
        <v>2.875</v>
      </c>
      <c r="U157" s="422">
        <v>3.4</v>
      </c>
      <c r="V157" s="172">
        <v>0.95</v>
      </c>
      <c r="W157" s="256">
        <v>2.1749999999999998</v>
      </c>
      <c r="X157" s="173">
        <v>0</v>
      </c>
      <c r="Y157" s="173">
        <v>0</v>
      </c>
      <c r="Z157" s="173">
        <v>748</v>
      </c>
      <c r="AA157" s="243">
        <f>A157</f>
        <v>45741</v>
      </c>
      <c r="AB157" s="243" t="str">
        <f>A158</f>
        <v>三</v>
      </c>
      <c r="AC157" s="243" t="str">
        <f>B157</f>
        <v>E3</v>
      </c>
      <c r="AD157" s="243" t="str">
        <f>C157</f>
        <v>中式米粉</v>
      </c>
      <c r="AE157" s="244" t="str">
        <f>C158&amp;" "&amp;C159&amp;" "&amp;C160&amp;" "&amp;C161&amp;" "&amp;C162&amp;" "&amp;C163</f>
        <v xml:space="preserve">米粉     </v>
      </c>
      <c r="AF157" s="245" t="str">
        <f>F157</f>
        <v>香滷腿排</v>
      </c>
      <c r="AG157" s="244" t="str">
        <f>F158&amp;" "&amp;F159&amp;" "&amp;F160&amp;" "&amp;F161&amp;" "&amp;F162&amp;" "&amp;F163</f>
        <v xml:space="preserve">腿排     </v>
      </c>
      <c r="AH157" s="245" t="str">
        <f>I157</f>
        <v>特餐配料</v>
      </c>
      <c r="AI157" s="244" t="str">
        <f>I158&amp;" "&amp;I159&amp;" "&amp;I160&amp;" "&amp;I161&amp;" "&amp;I162&amp;" "&amp;I163</f>
        <v xml:space="preserve">豬後腿肉 時蔬 胡蘿蔔 乾香菇 油蔥酥 </v>
      </c>
      <c r="AJ157" s="245" t="str">
        <f>L157</f>
        <v>時蔬</v>
      </c>
      <c r="AK157" s="244" t="str">
        <f>L158&amp;" "&amp;L159&amp;" "&amp;L160&amp;" "&amp;L161&amp;" "&amp;M162&amp;" "&amp;M163</f>
        <v xml:space="preserve">蔬菜 大蒜    </v>
      </c>
      <c r="AL157" s="245" t="str">
        <f>O157</f>
        <v>南瓜湯</v>
      </c>
      <c r="AM157" s="244" t="str">
        <f>O158&amp;" "&amp;O159&amp;" "&amp;O160&amp;" "&amp;O161&amp;" "&amp;O162&amp;" "&amp;O163</f>
        <v xml:space="preserve">南瓜 薑 排骨   </v>
      </c>
      <c r="AN157" s="245" t="str">
        <f>R157</f>
        <v>水果</v>
      </c>
      <c r="AO157" s="246" t="str">
        <f>S157</f>
        <v>有機豆奶</v>
      </c>
      <c r="AP157" s="247">
        <f>T157</f>
        <v>2.875</v>
      </c>
      <c r="AQ157" s="247">
        <f t="shared" ref="AQ157:AV157" si="37">U157</f>
        <v>3.4</v>
      </c>
      <c r="AR157" s="247">
        <f t="shared" si="37"/>
        <v>0.95</v>
      </c>
      <c r="AS157" s="247">
        <f t="shared" si="37"/>
        <v>2.1749999999999998</v>
      </c>
      <c r="AT157" s="247">
        <f t="shared" si="37"/>
        <v>0</v>
      </c>
      <c r="AU157" s="247">
        <f t="shared" si="37"/>
        <v>0</v>
      </c>
      <c r="AV157" s="247">
        <f t="shared" si="37"/>
        <v>748</v>
      </c>
      <c r="AW157" s="248"/>
      <c r="AX157" s="249"/>
    </row>
    <row r="158" spans="1:50" s="58" customFormat="1" ht="22.15" customHeight="1">
      <c r="A158" s="279" t="s">
        <v>152</v>
      </c>
      <c r="B158" s="197"/>
      <c r="C158" s="315" t="s">
        <v>180</v>
      </c>
      <c r="D158" s="316">
        <v>5</v>
      </c>
      <c r="E158" s="199" t="str">
        <f t="shared" si="29"/>
        <v>公斤</v>
      </c>
      <c r="F158" s="315" t="s">
        <v>96</v>
      </c>
      <c r="G158" s="316">
        <v>10</v>
      </c>
      <c r="H158" s="199" t="str">
        <f t="shared" si="31"/>
        <v>公斤</v>
      </c>
      <c r="I158" s="315" t="s">
        <v>16</v>
      </c>
      <c r="J158" s="316">
        <v>2</v>
      </c>
      <c r="K158" s="199" t="str">
        <f t="shared" si="32"/>
        <v>公斤</v>
      </c>
      <c r="L158" s="383" t="s">
        <v>12</v>
      </c>
      <c r="M158" s="384">
        <v>7</v>
      </c>
      <c r="N158" s="199" t="str">
        <f t="shared" si="34"/>
        <v>公斤</v>
      </c>
      <c r="O158" s="200" t="s">
        <v>69</v>
      </c>
      <c r="P158" s="201">
        <v>3</v>
      </c>
      <c r="Q158" s="199" t="str">
        <f t="shared" si="30"/>
        <v>公斤</v>
      </c>
      <c r="R158" s="402"/>
      <c r="S158" s="403"/>
      <c r="T158" s="155"/>
      <c r="U158" s="155"/>
      <c r="V158" s="155"/>
      <c r="W158" s="155"/>
      <c r="X158" s="155"/>
      <c r="Y158" s="155"/>
      <c r="Z158" s="156"/>
      <c r="AA158" s="14"/>
      <c r="AB158" s="14"/>
      <c r="AC158" s="14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64"/>
      <c r="AQ158" s="64"/>
      <c r="AR158" s="64"/>
      <c r="AS158" s="64"/>
      <c r="AT158" s="64"/>
      <c r="AU158" s="64"/>
      <c r="AV158" s="65"/>
    </row>
    <row r="159" spans="1:50" ht="22.15" customHeight="1">
      <c r="A159" s="279"/>
      <c r="B159" s="197"/>
      <c r="C159" s="313"/>
      <c r="D159" s="317"/>
      <c r="E159" s="199" t="str">
        <f t="shared" si="29"/>
        <v/>
      </c>
      <c r="F159" s="313"/>
      <c r="G159" s="317"/>
      <c r="H159" s="199" t="str">
        <f t="shared" si="31"/>
        <v/>
      </c>
      <c r="I159" s="313" t="s">
        <v>14</v>
      </c>
      <c r="J159" s="317">
        <v>2</v>
      </c>
      <c r="K159" s="199" t="str">
        <f t="shared" si="32"/>
        <v>公斤</v>
      </c>
      <c r="L159" s="381" t="s">
        <v>18</v>
      </c>
      <c r="M159" s="382">
        <v>0.05</v>
      </c>
      <c r="N159" s="199" t="str">
        <f t="shared" si="34"/>
        <v>公斤</v>
      </c>
      <c r="O159" s="200" t="s">
        <v>70</v>
      </c>
      <c r="P159" s="201">
        <v>0.05</v>
      </c>
      <c r="Q159" s="199" t="str">
        <f t="shared" si="30"/>
        <v>公斤</v>
      </c>
      <c r="R159" s="404"/>
      <c r="S159" s="405"/>
      <c r="T159" s="155"/>
      <c r="U159" s="155"/>
      <c r="V159" s="155"/>
      <c r="W159" s="155"/>
      <c r="X159" s="155"/>
      <c r="Y159" s="155"/>
      <c r="Z159" s="156"/>
      <c r="AA159" s="14"/>
      <c r="AB159" s="14"/>
      <c r="AC159" s="14"/>
    </row>
    <row r="160" spans="1:50" ht="22.15" customHeight="1">
      <c r="A160" s="279"/>
      <c r="B160" s="197"/>
      <c r="C160" s="313"/>
      <c r="D160" s="317"/>
      <c r="E160" s="199" t="str">
        <f t="shared" si="29"/>
        <v/>
      </c>
      <c r="F160" s="313"/>
      <c r="G160" s="317"/>
      <c r="H160" s="199" t="str">
        <f t="shared" si="31"/>
        <v/>
      </c>
      <c r="I160" s="313" t="s">
        <v>19</v>
      </c>
      <c r="J160" s="317">
        <v>0.5</v>
      </c>
      <c r="K160" s="199" t="str">
        <f t="shared" si="32"/>
        <v>公斤</v>
      </c>
      <c r="L160" s="381"/>
      <c r="M160" s="382"/>
      <c r="N160" s="199" t="str">
        <f t="shared" si="34"/>
        <v/>
      </c>
      <c r="O160" s="200" t="s">
        <v>110</v>
      </c>
      <c r="P160" s="201">
        <v>1</v>
      </c>
      <c r="Q160" s="199" t="str">
        <f t="shared" si="30"/>
        <v>公斤</v>
      </c>
      <c r="R160" s="404"/>
      <c r="S160" s="405"/>
      <c r="T160" s="155"/>
      <c r="U160" s="155"/>
      <c r="V160" s="155"/>
      <c r="W160" s="155"/>
      <c r="X160" s="155"/>
      <c r="Y160" s="155"/>
      <c r="Z160" s="156"/>
      <c r="AA160" s="14"/>
      <c r="AB160" s="14"/>
      <c r="AC160" s="14"/>
    </row>
    <row r="161" spans="1:48" ht="22.15" customHeight="1">
      <c r="A161" s="279"/>
      <c r="B161" s="197"/>
      <c r="C161" s="313"/>
      <c r="D161" s="317"/>
      <c r="E161" s="199" t="str">
        <f t="shared" si="29"/>
        <v/>
      </c>
      <c r="F161" s="328"/>
      <c r="G161" s="329"/>
      <c r="H161" s="199" t="str">
        <f t="shared" si="31"/>
        <v/>
      </c>
      <c r="I161" s="334" t="s">
        <v>255</v>
      </c>
      <c r="J161" s="352">
        <v>0.1</v>
      </c>
      <c r="K161" s="199" t="str">
        <f t="shared" si="32"/>
        <v>公斤</v>
      </c>
      <c r="L161" s="381"/>
      <c r="M161" s="382"/>
      <c r="N161" s="199" t="str">
        <f t="shared" si="34"/>
        <v/>
      </c>
      <c r="O161" s="200"/>
      <c r="P161" s="201"/>
      <c r="Q161" s="199" t="str">
        <f t="shared" si="30"/>
        <v/>
      </c>
      <c r="R161" s="404"/>
      <c r="S161" s="405"/>
      <c r="T161" s="155"/>
      <c r="U161" s="155"/>
      <c r="V161" s="155"/>
      <c r="W161" s="155"/>
      <c r="X161" s="155"/>
      <c r="Y161" s="155"/>
      <c r="Z161" s="156"/>
      <c r="AA161" s="14"/>
      <c r="AB161" s="14"/>
      <c r="AC161" s="14"/>
    </row>
    <row r="162" spans="1:48" ht="22.15" customHeight="1" thickBot="1">
      <c r="A162" s="279"/>
      <c r="B162" s="197"/>
      <c r="C162" s="313"/>
      <c r="D162" s="317"/>
      <c r="E162" s="199" t="str">
        <f t="shared" si="29"/>
        <v/>
      </c>
      <c r="F162" s="313"/>
      <c r="G162" s="317"/>
      <c r="H162" s="199" t="str">
        <f t="shared" si="31"/>
        <v/>
      </c>
      <c r="I162" s="359" t="s">
        <v>44</v>
      </c>
      <c r="J162" s="360">
        <v>0.01</v>
      </c>
      <c r="K162" s="199" t="str">
        <f t="shared" si="32"/>
        <v>公斤</v>
      </c>
      <c r="L162" s="381"/>
      <c r="M162" s="382"/>
      <c r="N162" s="199" t="str">
        <f t="shared" si="34"/>
        <v/>
      </c>
      <c r="O162" s="313"/>
      <c r="P162" s="336"/>
      <c r="Q162" s="199" t="str">
        <f t="shared" si="30"/>
        <v/>
      </c>
      <c r="R162" s="404"/>
      <c r="S162" s="405"/>
      <c r="T162" s="155"/>
      <c r="U162" s="155"/>
      <c r="V162" s="155"/>
      <c r="W162" s="155"/>
      <c r="X162" s="155"/>
      <c r="Y162" s="155"/>
      <c r="Z162" s="156"/>
      <c r="AA162" s="14"/>
      <c r="AB162" s="14"/>
      <c r="AC162" s="14"/>
    </row>
    <row r="163" spans="1:48" ht="22.15" customHeight="1" thickBot="1">
      <c r="A163" s="279"/>
      <c r="B163" s="197"/>
      <c r="C163" s="318"/>
      <c r="D163" s="319"/>
      <c r="E163" s="199" t="str">
        <f t="shared" si="29"/>
        <v/>
      </c>
      <c r="F163" s="318"/>
      <c r="G163" s="319"/>
      <c r="H163" s="199" t="str">
        <f t="shared" si="31"/>
        <v/>
      </c>
      <c r="I163" s="359"/>
      <c r="J163" s="360"/>
      <c r="K163" s="199" t="str">
        <f t="shared" si="32"/>
        <v/>
      </c>
      <c r="L163" s="393"/>
      <c r="M163" s="394"/>
      <c r="N163" s="199" t="str">
        <f t="shared" si="34"/>
        <v/>
      </c>
      <c r="O163" s="202"/>
      <c r="P163" s="201"/>
      <c r="Q163" s="199" t="str">
        <f t="shared" si="30"/>
        <v/>
      </c>
      <c r="R163" s="406"/>
      <c r="S163" s="407"/>
      <c r="T163" s="155"/>
      <c r="U163" s="155"/>
      <c r="V163" s="155"/>
      <c r="W163" s="155"/>
      <c r="X163" s="155"/>
      <c r="Y163" s="155"/>
      <c r="Z163" s="156"/>
      <c r="AA163" s="68"/>
      <c r="AB163" s="14"/>
      <c r="AC163" s="14"/>
    </row>
    <row r="164" spans="1:48" ht="15.75" customHeight="1" thickBot="1">
      <c r="A164" s="279">
        <v>45742</v>
      </c>
      <c r="B164" s="197" t="s">
        <v>175</v>
      </c>
      <c r="C164" s="313" t="s">
        <v>21</v>
      </c>
      <c r="D164" s="314"/>
      <c r="E164" s="199" t="str">
        <f t="shared" si="29"/>
        <v/>
      </c>
      <c r="F164" s="313" t="s">
        <v>226</v>
      </c>
      <c r="G164" s="317"/>
      <c r="H164" s="199" t="str">
        <f t="shared" si="31"/>
        <v/>
      </c>
      <c r="I164" s="328" t="s">
        <v>256</v>
      </c>
      <c r="J164" s="329"/>
      <c r="K164" s="199" t="str">
        <f t="shared" si="32"/>
        <v/>
      </c>
      <c r="L164" s="381" t="s">
        <v>14</v>
      </c>
      <c r="M164" s="382"/>
      <c r="N164" s="199" t="str">
        <f t="shared" si="34"/>
        <v/>
      </c>
      <c r="O164" s="318" t="s">
        <v>308</v>
      </c>
      <c r="P164" s="319"/>
      <c r="Q164" s="199" t="str">
        <f t="shared" si="30"/>
        <v/>
      </c>
      <c r="R164" s="408" t="s">
        <v>144</v>
      </c>
      <c r="S164" s="401"/>
      <c r="T164" s="173">
        <v>6</v>
      </c>
      <c r="U164" s="173">
        <v>2.1</v>
      </c>
      <c r="V164" s="172">
        <v>1.6</v>
      </c>
      <c r="W164" s="256">
        <v>2</v>
      </c>
      <c r="X164" s="173">
        <v>0.3</v>
      </c>
      <c r="Y164" s="173">
        <v>0</v>
      </c>
      <c r="Z164" s="173">
        <v>720</v>
      </c>
      <c r="AA164" s="243">
        <f>A164</f>
        <v>45742</v>
      </c>
      <c r="AB164" s="243" t="str">
        <f>A165</f>
        <v>四</v>
      </c>
      <c r="AC164" s="243" t="str">
        <f>B164</f>
        <v>E4</v>
      </c>
      <c r="AD164" s="243" t="str">
        <f>C164</f>
        <v>糙米飯</v>
      </c>
      <c r="AE164" s="244" t="str">
        <f>C165&amp;" "&amp;C166&amp;" "&amp;C167&amp;" "&amp;C168&amp;" "&amp;C169&amp;" "&amp;C170</f>
        <v xml:space="preserve">米 糙米    </v>
      </c>
      <c r="AF164" s="245" t="str">
        <f t="shared" ref="AF164" si="38">F164</f>
        <v>三杯豬柳</v>
      </c>
      <c r="AG164" s="244" t="str">
        <f>F165&amp;" "&amp;F166&amp;" "&amp;F167&amp;" "&amp;F168&amp;" "&amp;F169&amp;" "&amp;F170</f>
        <v xml:space="preserve">豬後腿肉 杏鮑菇 九層塔 胡蘿蔔 大蒜 </v>
      </c>
      <c r="AH164" s="245" t="str">
        <f>I164</f>
        <v>肉絲海根</v>
      </c>
      <c r="AI164" s="244" t="str">
        <f>I165&amp;" "&amp;I166&amp;" "&amp;I167&amp;" "&amp;I168&amp;" "&amp;I169&amp;" "&amp;I170</f>
        <v xml:space="preserve">海帶根 胡蘿蔔 豬後腿肉 大蒜  </v>
      </c>
      <c r="AJ164" s="245" t="str">
        <f>L164</f>
        <v>時蔬</v>
      </c>
      <c r="AK164" s="244" t="str">
        <f>L165&amp;" "&amp;L166&amp;" "&amp;L167&amp;" "&amp;L168&amp;" "&amp;M169&amp;" "&amp;M170</f>
        <v xml:space="preserve">蔬菜 大蒜    </v>
      </c>
      <c r="AL164" s="245" t="str">
        <f>O164</f>
        <v>仙草雙Q甜湯</v>
      </c>
      <c r="AM164" s="244" t="str">
        <f>O165&amp;" "&amp;O166&amp;" "&amp;O167&amp;" "&amp;O168&amp;" "&amp;O169&amp;" "&amp;O170</f>
        <v xml:space="preserve">仙草凍 芋圓 地瓜圓 二砂糖  </v>
      </c>
      <c r="AN164" s="245" t="str">
        <f t="shared" ref="AN164:AO164" si="39">R164</f>
        <v>果汁</v>
      </c>
      <c r="AO164" s="486">
        <f t="shared" si="39"/>
        <v>0</v>
      </c>
      <c r="AP164" s="486">
        <f t="shared" ref="AP164" si="40">T164</f>
        <v>6</v>
      </c>
      <c r="AQ164" s="486">
        <f t="shared" ref="AQ164" si="41">U164</f>
        <v>2.1</v>
      </c>
      <c r="AR164" s="486">
        <f t="shared" ref="AR164" si="42">V164</f>
        <v>1.6</v>
      </c>
      <c r="AS164" s="486">
        <f t="shared" ref="AS164" si="43">W164</f>
        <v>2</v>
      </c>
      <c r="AT164" s="486">
        <f t="shared" ref="AT164" si="44">X164</f>
        <v>0.3</v>
      </c>
      <c r="AU164" s="486">
        <f t="shared" ref="AU164" si="45">Y164</f>
        <v>0</v>
      </c>
      <c r="AV164" s="486">
        <f t="shared" ref="AV164" si="46">Z164</f>
        <v>720</v>
      </c>
    </row>
    <row r="165" spans="1:48" ht="15.75" customHeight="1">
      <c r="A165" s="279" t="s">
        <v>154</v>
      </c>
      <c r="B165" s="197"/>
      <c r="C165" s="315" t="s">
        <v>15</v>
      </c>
      <c r="D165" s="316">
        <v>7</v>
      </c>
      <c r="E165" s="199" t="str">
        <f t="shared" si="29"/>
        <v>公斤</v>
      </c>
      <c r="F165" s="315" t="s">
        <v>16</v>
      </c>
      <c r="G165" s="316">
        <v>6.5</v>
      </c>
      <c r="H165" s="199" t="str">
        <f t="shared" si="31"/>
        <v>公斤</v>
      </c>
      <c r="I165" s="315" t="s">
        <v>108</v>
      </c>
      <c r="J165" s="316">
        <v>6</v>
      </c>
      <c r="K165" s="199" t="str">
        <f t="shared" si="32"/>
        <v>公斤</v>
      </c>
      <c r="L165" s="383" t="s">
        <v>12</v>
      </c>
      <c r="M165" s="384">
        <v>7</v>
      </c>
      <c r="N165" s="199" t="str">
        <f t="shared" si="34"/>
        <v>公斤</v>
      </c>
      <c r="O165" s="315" t="s">
        <v>309</v>
      </c>
      <c r="P165" s="316">
        <v>4</v>
      </c>
      <c r="Q165" s="199" t="str">
        <f t="shared" si="30"/>
        <v>公斤</v>
      </c>
      <c r="R165" s="402"/>
      <c r="S165" s="403"/>
      <c r="T165" s="158"/>
      <c r="U165" s="158"/>
      <c r="V165" s="159"/>
      <c r="W165" s="159"/>
      <c r="X165" s="159"/>
      <c r="Y165" s="159"/>
      <c r="Z165" s="160"/>
      <c r="AA165" s="14"/>
      <c r="AB165" s="14"/>
      <c r="AC165" s="14"/>
    </row>
    <row r="166" spans="1:48" ht="15.75" customHeight="1">
      <c r="A166" s="279"/>
      <c r="B166" s="197"/>
      <c r="C166" s="313" t="s">
        <v>23</v>
      </c>
      <c r="D166" s="317">
        <v>3</v>
      </c>
      <c r="E166" s="199" t="str">
        <f t="shared" si="29"/>
        <v>公斤</v>
      </c>
      <c r="F166" s="313" t="s">
        <v>227</v>
      </c>
      <c r="G166" s="317">
        <v>2</v>
      </c>
      <c r="H166" s="199" t="str">
        <f t="shared" si="31"/>
        <v>公斤</v>
      </c>
      <c r="I166" s="328" t="s">
        <v>19</v>
      </c>
      <c r="J166" s="329">
        <v>0.5</v>
      </c>
      <c r="K166" s="199" t="str">
        <f t="shared" si="32"/>
        <v>公斤</v>
      </c>
      <c r="L166" s="381" t="s">
        <v>18</v>
      </c>
      <c r="M166" s="382">
        <v>0.05</v>
      </c>
      <c r="N166" s="199" t="str">
        <f t="shared" si="34"/>
        <v>公斤</v>
      </c>
      <c r="O166" s="313" t="s">
        <v>310</v>
      </c>
      <c r="P166" s="317">
        <v>1</v>
      </c>
      <c r="Q166" s="199" t="str">
        <f t="shared" si="30"/>
        <v>公斤</v>
      </c>
      <c r="R166" s="410"/>
      <c r="S166" s="405"/>
      <c r="T166" s="158"/>
      <c r="U166" s="158"/>
      <c r="V166" s="159"/>
      <c r="W166" s="159"/>
      <c r="X166" s="159"/>
      <c r="Y166" s="159"/>
      <c r="Z166" s="160"/>
      <c r="AA166" s="14"/>
      <c r="AB166" s="14"/>
      <c r="AC166" s="14"/>
    </row>
    <row r="167" spans="1:48" ht="15.75" customHeight="1">
      <c r="A167" s="279"/>
      <c r="B167" s="197"/>
      <c r="C167" s="313"/>
      <c r="D167" s="317"/>
      <c r="E167" s="199" t="str">
        <f t="shared" si="29"/>
        <v/>
      </c>
      <c r="F167" s="313" t="s">
        <v>193</v>
      </c>
      <c r="G167" s="317">
        <v>0.3</v>
      </c>
      <c r="H167" s="199" t="str">
        <f t="shared" si="31"/>
        <v>公斤</v>
      </c>
      <c r="I167" s="328" t="s">
        <v>16</v>
      </c>
      <c r="J167" s="329">
        <v>1</v>
      </c>
      <c r="K167" s="199" t="str">
        <f t="shared" si="32"/>
        <v>公斤</v>
      </c>
      <c r="L167" s="381"/>
      <c r="M167" s="382"/>
      <c r="N167" s="199" t="str">
        <f t="shared" si="34"/>
        <v/>
      </c>
      <c r="O167" s="313" t="s">
        <v>311</v>
      </c>
      <c r="P167" s="317">
        <v>1</v>
      </c>
      <c r="Q167" s="199" t="str">
        <f t="shared" si="30"/>
        <v>公斤</v>
      </c>
      <c r="R167" s="411"/>
      <c r="S167" s="405"/>
      <c r="T167" s="158"/>
      <c r="U167" s="158"/>
      <c r="V167" s="159"/>
      <c r="W167" s="159"/>
      <c r="X167" s="159"/>
      <c r="Y167" s="159"/>
      <c r="Z167" s="160"/>
      <c r="AA167" s="14"/>
      <c r="AB167" s="14"/>
      <c r="AC167" s="14"/>
    </row>
    <row r="168" spans="1:48" ht="15.75" customHeight="1">
      <c r="A168" s="279"/>
      <c r="B168" s="197"/>
      <c r="C168" s="313"/>
      <c r="D168" s="317"/>
      <c r="E168" s="199" t="str">
        <f t="shared" si="29"/>
        <v/>
      </c>
      <c r="F168" s="328" t="s">
        <v>19</v>
      </c>
      <c r="G168" s="329">
        <v>0.5</v>
      </c>
      <c r="H168" s="199" t="str">
        <f t="shared" si="31"/>
        <v>公斤</v>
      </c>
      <c r="I168" s="313" t="s">
        <v>18</v>
      </c>
      <c r="J168" s="317">
        <v>0.05</v>
      </c>
      <c r="K168" s="199" t="str">
        <f t="shared" si="32"/>
        <v>公斤</v>
      </c>
      <c r="L168" s="381"/>
      <c r="M168" s="382"/>
      <c r="N168" s="199" t="str">
        <f t="shared" si="34"/>
        <v/>
      </c>
      <c r="O168" s="313" t="s">
        <v>27</v>
      </c>
      <c r="P168" s="317">
        <v>1</v>
      </c>
      <c r="Q168" s="199" t="str">
        <f t="shared" si="30"/>
        <v>公斤</v>
      </c>
      <c r="R168" s="410"/>
      <c r="S168" s="405"/>
      <c r="T168" s="158"/>
      <c r="U168" s="158"/>
      <c r="V168" s="159"/>
      <c r="W168" s="159"/>
      <c r="X168" s="159"/>
      <c r="Y168" s="159"/>
      <c r="Z168" s="160"/>
      <c r="AA168" s="14"/>
      <c r="AB168" s="14"/>
      <c r="AC168" s="14"/>
    </row>
    <row r="169" spans="1:48" ht="15.75" customHeight="1">
      <c r="A169" s="279"/>
      <c r="B169" s="197"/>
      <c r="C169" s="313"/>
      <c r="D169" s="317"/>
      <c r="E169" s="199" t="str">
        <f t="shared" si="29"/>
        <v/>
      </c>
      <c r="F169" s="313" t="s">
        <v>18</v>
      </c>
      <c r="G169" s="317">
        <v>0.05</v>
      </c>
      <c r="H169" s="199" t="str">
        <f t="shared" si="31"/>
        <v>公斤</v>
      </c>
      <c r="I169" s="313"/>
      <c r="J169" s="317"/>
      <c r="K169" s="199" t="str">
        <f t="shared" si="32"/>
        <v/>
      </c>
      <c r="L169" s="381"/>
      <c r="M169" s="382"/>
      <c r="N169" s="199" t="str">
        <f t="shared" si="34"/>
        <v/>
      </c>
      <c r="O169" s="313"/>
      <c r="P169" s="317"/>
      <c r="Q169" s="199" t="str">
        <f t="shared" si="30"/>
        <v/>
      </c>
      <c r="R169" s="410"/>
      <c r="S169" s="405"/>
      <c r="T169" s="158"/>
      <c r="U169" s="158"/>
      <c r="V169" s="159"/>
      <c r="W169" s="159"/>
      <c r="X169" s="159"/>
      <c r="Y169" s="159"/>
      <c r="Z169" s="160"/>
      <c r="AA169" s="14"/>
      <c r="AB169" s="14"/>
      <c r="AC169" s="14"/>
    </row>
    <row r="170" spans="1:48" ht="15.75" customHeight="1" thickBot="1">
      <c r="A170" s="279"/>
      <c r="B170" s="197"/>
      <c r="C170" s="318"/>
      <c r="D170" s="319"/>
      <c r="E170" s="199" t="str">
        <f t="shared" si="29"/>
        <v/>
      </c>
      <c r="F170" s="318"/>
      <c r="G170" s="319"/>
      <c r="H170" s="199" t="str">
        <f t="shared" si="31"/>
        <v/>
      </c>
      <c r="I170" s="318"/>
      <c r="J170" s="319"/>
      <c r="K170" s="199" t="str">
        <f t="shared" si="32"/>
        <v/>
      </c>
      <c r="L170" s="393"/>
      <c r="M170" s="394"/>
      <c r="N170" s="199" t="str">
        <f t="shared" si="34"/>
        <v/>
      </c>
      <c r="O170" s="359"/>
      <c r="P170" s="360"/>
      <c r="Q170" s="199" t="str">
        <f t="shared" si="30"/>
        <v/>
      </c>
      <c r="R170" s="412"/>
      <c r="S170" s="407"/>
      <c r="T170" s="158"/>
      <c r="U170" s="158"/>
      <c r="V170" s="159"/>
      <c r="W170" s="159"/>
      <c r="X170" s="159"/>
      <c r="Y170" s="159"/>
      <c r="Z170" s="160"/>
      <c r="AA170" s="68"/>
      <c r="AB170" s="14"/>
      <c r="AC170" s="14"/>
    </row>
    <row r="171" spans="1:48" ht="15.75" customHeight="1" thickBot="1">
      <c r="A171" s="279">
        <v>45743</v>
      </c>
      <c r="B171" s="197" t="s">
        <v>176</v>
      </c>
      <c r="C171" s="313" t="s">
        <v>181</v>
      </c>
      <c r="D171" s="314"/>
      <c r="E171" s="199" t="str">
        <f t="shared" ref="E171" si="47">IF(D171,"公斤","")</f>
        <v/>
      </c>
      <c r="F171" s="313" t="s">
        <v>228</v>
      </c>
      <c r="G171" s="317"/>
      <c r="I171" s="313" t="s">
        <v>257</v>
      </c>
      <c r="J171" s="317"/>
      <c r="L171" s="381" t="s">
        <v>14</v>
      </c>
      <c r="M171" s="382"/>
      <c r="O171" s="328" t="s">
        <v>141</v>
      </c>
      <c r="P171" s="329"/>
      <c r="R171" s="408" t="s">
        <v>114</v>
      </c>
      <c r="S171" s="401"/>
      <c r="T171" s="173">
        <v>5.1875</v>
      </c>
      <c r="U171" s="173">
        <v>3</v>
      </c>
      <c r="V171" s="172">
        <v>1.35</v>
      </c>
      <c r="W171" s="256">
        <v>2.1749999999999998</v>
      </c>
      <c r="X171" s="173">
        <v>0</v>
      </c>
      <c r="Y171" s="173">
        <v>0</v>
      </c>
      <c r="Z171" s="172">
        <v>770</v>
      </c>
      <c r="AA171" s="243">
        <f>A171</f>
        <v>45743</v>
      </c>
      <c r="AB171" s="243" t="str">
        <f>A172</f>
        <v>五</v>
      </c>
      <c r="AC171" s="243" t="str">
        <f>B171</f>
        <v>E5</v>
      </c>
      <c r="AD171" s="243" t="str">
        <f>C171</f>
        <v>麥仁飯</v>
      </c>
      <c r="AE171" s="244" t="str">
        <f>C172&amp;" "&amp;C173&amp;" "&amp;C174&amp;" "&amp;C175&amp;" "&amp;C176&amp;" "&amp;C177</f>
        <v xml:space="preserve">米 大麥仁    </v>
      </c>
      <c r="AF171" s="245" t="str">
        <f t="shared" ref="AF171" si="48">F171</f>
        <v>香酥魚排</v>
      </c>
      <c r="AG171" s="244" t="str">
        <f>F172&amp;" "&amp;F173&amp;" "&amp;F174&amp;" "&amp;F175&amp;" "&amp;F176&amp;" "&amp;F177</f>
        <v xml:space="preserve">魚排     </v>
      </c>
      <c r="AH171" s="245" t="str">
        <f>I171</f>
        <v>鮪魚玉米蛋</v>
      </c>
      <c r="AI171" s="244" t="str">
        <f>I172&amp;" "&amp;I173&amp;" "&amp;I174&amp;" "&amp;I175&amp;" "&amp;I176&amp;" "&amp;I177</f>
        <v xml:space="preserve">鮪魚罐 冷凍玉米粒 雞蛋 洋蔥 黑胡椒粒 </v>
      </c>
      <c r="AJ171" s="245" t="str">
        <f>L171</f>
        <v>時蔬</v>
      </c>
      <c r="AK171" s="244" t="str">
        <f>L172&amp;" "&amp;L173&amp;" "&amp;L174&amp;" "&amp;L175&amp;" "&amp;M176&amp;" "&amp;M177</f>
        <v xml:space="preserve">蔬菜 大蒜    </v>
      </c>
      <c r="AL171" s="245" t="str">
        <f>O171</f>
        <v>時瓜湯</v>
      </c>
      <c r="AM171" s="244" t="str">
        <f>O172&amp;" "&amp;O173&amp;" "&amp;O174&amp;" "&amp;O175&amp;" "&amp;O176&amp;" "&amp;O177</f>
        <v xml:space="preserve">時瓜 排骨 薑   </v>
      </c>
      <c r="AN171" s="245" t="str">
        <f t="shared" ref="AN171:AO171" si="49">R171</f>
        <v>保久乳</v>
      </c>
      <c r="AO171" s="486">
        <f t="shared" si="49"/>
        <v>0</v>
      </c>
      <c r="AP171" s="486">
        <f t="shared" ref="AP171" si="50">T171</f>
        <v>5.1875</v>
      </c>
      <c r="AQ171" s="486">
        <f t="shared" ref="AQ171" si="51">U171</f>
        <v>3</v>
      </c>
      <c r="AR171" s="486">
        <f t="shared" ref="AR171" si="52">V171</f>
        <v>1.35</v>
      </c>
      <c r="AS171" s="486">
        <f t="shared" ref="AS171" si="53">W171</f>
        <v>2.1749999999999998</v>
      </c>
      <c r="AT171" s="486">
        <f t="shared" ref="AT171" si="54">X171</f>
        <v>0</v>
      </c>
      <c r="AU171" s="486">
        <f t="shared" ref="AU171" si="55">Y171</f>
        <v>0</v>
      </c>
      <c r="AV171" s="486">
        <f t="shared" ref="AV171" si="56">Z171</f>
        <v>770</v>
      </c>
    </row>
    <row r="172" spans="1:48" ht="15.75" customHeight="1">
      <c r="A172" s="279" t="s">
        <v>156</v>
      </c>
      <c r="B172" s="197"/>
      <c r="C172" s="315" t="s">
        <v>15</v>
      </c>
      <c r="D172" s="316">
        <v>10</v>
      </c>
      <c r="F172" s="315" t="s">
        <v>215</v>
      </c>
      <c r="G172" s="316">
        <v>6.5</v>
      </c>
      <c r="I172" s="315" t="s">
        <v>258</v>
      </c>
      <c r="J172" s="316">
        <v>2</v>
      </c>
      <c r="L172" s="383" t="s">
        <v>12</v>
      </c>
      <c r="M172" s="384">
        <v>7</v>
      </c>
      <c r="O172" s="395" t="s">
        <v>45</v>
      </c>
      <c r="P172" s="343">
        <v>5</v>
      </c>
      <c r="R172" s="402"/>
      <c r="S172" s="403"/>
      <c r="T172" s="158"/>
      <c r="U172" s="158"/>
      <c r="V172" s="159"/>
      <c r="W172" s="159"/>
      <c r="X172" s="159"/>
      <c r="Y172" s="159"/>
      <c r="Z172" s="160"/>
      <c r="AA172" s="14"/>
      <c r="AB172" s="14"/>
      <c r="AC172" s="14"/>
      <c r="AO172" s="92"/>
      <c r="AP172" s="92"/>
      <c r="AQ172" s="92"/>
      <c r="AR172" s="92"/>
      <c r="AS172" s="92"/>
      <c r="AT172" s="92"/>
      <c r="AU172" s="92"/>
      <c r="AV172" s="92"/>
    </row>
    <row r="173" spans="1:48" ht="15.75" customHeight="1">
      <c r="A173" s="279"/>
      <c r="B173" s="197"/>
      <c r="C173" s="313" t="s">
        <v>182</v>
      </c>
      <c r="D173" s="317">
        <v>0.4</v>
      </c>
      <c r="F173" s="313"/>
      <c r="G173" s="317"/>
      <c r="I173" s="313" t="s">
        <v>105</v>
      </c>
      <c r="J173" s="317">
        <v>1.5</v>
      </c>
      <c r="L173" s="381" t="s">
        <v>18</v>
      </c>
      <c r="M173" s="382">
        <v>0.05</v>
      </c>
      <c r="O173" s="313" t="s">
        <v>110</v>
      </c>
      <c r="P173" s="317">
        <v>1</v>
      </c>
      <c r="R173" s="404"/>
      <c r="S173" s="405"/>
      <c r="T173" s="158"/>
      <c r="U173" s="158"/>
      <c r="V173" s="159"/>
      <c r="W173" s="159"/>
      <c r="X173" s="159"/>
      <c r="Y173" s="159"/>
      <c r="Z173" s="160"/>
      <c r="AA173" s="14"/>
      <c r="AB173" s="14"/>
      <c r="AC173" s="14"/>
      <c r="AO173" s="92"/>
      <c r="AP173" s="92"/>
      <c r="AQ173" s="92"/>
      <c r="AR173" s="92"/>
      <c r="AS173" s="92"/>
      <c r="AT173" s="92"/>
      <c r="AU173" s="92"/>
      <c r="AV173" s="92"/>
    </row>
    <row r="174" spans="1:48" ht="15.75" customHeight="1">
      <c r="A174" s="279"/>
      <c r="B174" s="197"/>
      <c r="C174" s="313"/>
      <c r="D174" s="317"/>
      <c r="F174" s="313"/>
      <c r="G174" s="317"/>
      <c r="I174" s="313" t="s">
        <v>53</v>
      </c>
      <c r="J174" s="317">
        <v>3.5</v>
      </c>
      <c r="L174" s="381"/>
      <c r="M174" s="382"/>
      <c r="O174" s="313" t="s">
        <v>20</v>
      </c>
      <c r="P174" s="317">
        <v>0.05</v>
      </c>
      <c r="R174" s="404"/>
      <c r="S174" s="405"/>
      <c r="T174" s="158"/>
      <c r="U174" s="158"/>
      <c r="V174" s="159"/>
      <c r="W174" s="159"/>
      <c r="X174" s="159"/>
      <c r="Y174" s="159"/>
      <c r="Z174" s="160"/>
      <c r="AA174" s="14"/>
      <c r="AB174" s="14"/>
      <c r="AC174" s="14"/>
      <c r="AO174" s="92"/>
      <c r="AP174" s="92"/>
      <c r="AQ174" s="92"/>
      <c r="AR174" s="92"/>
      <c r="AS174" s="92"/>
      <c r="AT174" s="92"/>
      <c r="AU174" s="92"/>
      <c r="AV174" s="92"/>
    </row>
    <row r="175" spans="1:48" ht="15.75" customHeight="1">
      <c r="A175" s="279"/>
      <c r="B175" s="197"/>
      <c r="C175" s="313"/>
      <c r="D175" s="317"/>
      <c r="F175" s="328"/>
      <c r="G175" s="329"/>
      <c r="I175" s="313" t="s">
        <v>57</v>
      </c>
      <c r="J175" s="317">
        <v>1.5</v>
      </c>
      <c r="L175" s="381"/>
      <c r="M175" s="382"/>
      <c r="O175" s="328"/>
      <c r="P175" s="329"/>
      <c r="R175" s="404"/>
      <c r="S175" s="405"/>
      <c r="T175" s="158"/>
      <c r="U175" s="158"/>
      <c r="V175" s="159"/>
      <c r="W175" s="159"/>
      <c r="X175" s="159"/>
      <c r="Y175" s="159"/>
      <c r="Z175" s="160"/>
      <c r="AA175" s="14"/>
      <c r="AB175" s="14"/>
      <c r="AC175" s="14"/>
      <c r="AO175" s="92"/>
      <c r="AP175" s="92"/>
      <c r="AQ175" s="92"/>
      <c r="AR175" s="92"/>
      <c r="AS175" s="92"/>
      <c r="AT175" s="92"/>
      <c r="AU175" s="92"/>
      <c r="AV175" s="92"/>
    </row>
    <row r="176" spans="1:48" ht="15.75" customHeight="1">
      <c r="A176" s="279"/>
      <c r="B176" s="197"/>
      <c r="C176" s="313"/>
      <c r="D176" s="317"/>
      <c r="F176" s="313"/>
      <c r="G176" s="317"/>
      <c r="I176" s="313" t="s">
        <v>259</v>
      </c>
      <c r="J176" s="317"/>
      <c r="L176" s="381"/>
      <c r="M176" s="382"/>
      <c r="O176" s="313"/>
      <c r="P176" s="336"/>
      <c r="R176" s="404"/>
      <c r="S176" s="405"/>
      <c r="T176" s="158"/>
      <c r="U176" s="158"/>
      <c r="V176" s="159"/>
      <c r="W176" s="159"/>
      <c r="X176" s="159"/>
      <c r="Y176" s="159"/>
      <c r="Z176" s="160"/>
      <c r="AA176" s="14"/>
      <c r="AB176" s="14"/>
      <c r="AC176" s="14"/>
      <c r="AO176" s="92"/>
      <c r="AP176" s="92"/>
      <c r="AQ176" s="92"/>
      <c r="AR176" s="92"/>
      <c r="AS176" s="92"/>
      <c r="AT176" s="92"/>
      <c r="AU176" s="92"/>
      <c r="AV176" s="92"/>
    </row>
    <row r="177" spans="1:48" ht="15.75" customHeight="1" thickBot="1">
      <c r="A177" s="279"/>
      <c r="B177" s="197"/>
      <c r="C177" s="318"/>
      <c r="D177" s="319"/>
      <c r="F177" s="318"/>
      <c r="G177" s="319"/>
      <c r="I177" s="332"/>
      <c r="J177" s="333"/>
      <c r="L177" s="393"/>
      <c r="M177" s="394"/>
      <c r="O177" s="332"/>
      <c r="P177" s="333"/>
      <c r="R177" s="406"/>
      <c r="S177" s="407"/>
      <c r="T177" s="158"/>
      <c r="U177" s="158"/>
      <c r="V177" s="159"/>
      <c r="W177" s="159"/>
      <c r="X177" s="159"/>
      <c r="Y177" s="159"/>
      <c r="Z177" s="160"/>
      <c r="AA177" s="14"/>
      <c r="AB177" s="14"/>
      <c r="AC177" s="14"/>
      <c r="AO177" s="92"/>
      <c r="AP177" s="92"/>
      <c r="AQ177" s="92"/>
      <c r="AR177" s="92"/>
      <c r="AS177" s="92"/>
      <c r="AT177" s="92"/>
      <c r="AU177" s="92"/>
      <c r="AV177" s="92"/>
    </row>
    <row r="178" spans="1:48" ht="15.75" customHeight="1" thickBot="1">
      <c r="A178" s="279">
        <v>45746</v>
      </c>
      <c r="B178" s="197" t="s">
        <v>177</v>
      </c>
      <c r="C178" s="313" t="s">
        <v>13</v>
      </c>
      <c r="D178" s="314"/>
      <c r="F178" s="313" t="s">
        <v>229</v>
      </c>
      <c r="G178" s="317"/>
      <c r="I178" s="328" t="s">
        <v>260</v>
      </c>
      <c r="J178" s="329"/>
      <c r="L178" s="381" t="s">
        <v>14</v>
      </c>
      <c r="M178" s="382"/>
      <c r="O178" s="313" t="s">
        <v>312</v>
      </c>
      <c r="P178" s="317"/>
      <c r="R178" s="400" t="s">
        <v>91</v>
      </c>
      <c r="S178" s="401"/>
      <c r="T178" s="172">
        <v>5</v>
      </c>
      <c r="U178" s="172">
        <v>3.7</v>
      </c>
      <c r="V178" s="172">
        <v>1.2550000000000001</v>
      </c>
      <c r="W178" s="172">
        <v>2.4775</v>
      </c>
      <c r="X178" s="172">
        <v>0</v>
      </c>
      <c r="Y178" s="172">
        <v>0</v>
      </c>
      <c r="Z178" s="172">
        <v>735</v>
      </c>
      <c r="AA178" s="243">
        <f>A178</f>
        <v>45746</v>
      </c>
      <c r="AB178" s="243" t="str">
        <f>A179</f>
        <v>一</v>
      </c>
      <c r="AC178" s="243" t="str">
        <f>B178</f>
        <v>F1</v>
      </c>
      <c r="AD178" s="243" t="str">
        <f>C178</f>
        <v>白米飯</v>
      </c>
      <c r="AE178" s="244" t="str">
        <f>C179&amp;" "&amp;C180&amp;" "&amp;C181&amp;" "&amp;C182&amp;" "&amp;C183&amp;" "&amp;C184</f>
        <v xml:space="preserve">米     </v>
      </c>
      <c r="AF178" s="245" t="str">
        <f t="shared" ref="AF178" si="57">F178</f>
        <v>麵輪滷肉</v>
      </c>
      <c r="AG178" s="244" t="str">
        <f>F179&amp;" "&amp;F180&amp;" "&amp;F181&amp;" "&amp;F182&amp;" "&amp;F183&amp;" "&amp;F184</f>
        <v xml:space="preserve">豬後腿肉 麵輪 胡蘿蔔 大蒜  </v>
      </c>
      <c r="AH178" s="245" t="str">
        <f>I178</f>
        <v>芹香干片</v>
      </c>
      <c r="AI178" s="244" t="str">
        <f>I179&amp;" "&amp;I180&amp;" "&amp;I181&amp;" "&amp;I182&amp;" "&amp;I183&amp;" "&amp;I184</f>
        <v xml:space="preserve">乾魷魚 豬後腿肉 豆干 芹菜 大蒜 </v>
      </c>
      <c r="AJ178" s="245" t="str">
        <f>L178</f>
        <v>時蔬</v>
      </c>
      <c r="AK178" s="244" t="str">
        <f>L179&amp;" "&amp;L180&amp;" "&amp;L181&amp;" "&amp;L182&amp;" "&amp;M183&amp;" "&amp;M184</f>
        <v xml:space="preserve">蔬菜 大蒜    </v>
      </c>
      <c r="AL178" s="245" t="str">
        <f>O178</f>
        <v>時蔬排骨湯</v>
      </c>
      <c r="AM178" s="244" t="str">
        <f>O179&amp;" "&amp;O180&amp;" "&amp;O181&amp;" "&amp;O182&amp;" "&amp;O183&amp;" "&amp;O184</f>
        <v xml:space="preserve">時蔬 排骨 薑   </v>
      </c>
      <c r="AN178" s="245" t="str">
        <f t="shared" ref="AN178:AO178" si="58">R178</f>
        <v>水果</v>
      </c>
      <c r="AO178" s="486">
        <f t="shared" si="58"/>
        <v>0</v>
      </c>
      <c r="AP178" s="486">
        <f t="shared" ref="AP178" si="59">T178</f>
        <v>5</v>
      </c>
      <c r="AQ178" s="486">
        <f t="shared" ref="AQ178" si="60">U178</f>
        <v>3.7</v>
      </c>
      <c r="AR178" s="486">
        <f t="shared" ref="AR178" si="61">V178</f>
        <v>1.2550000000000001</v>
      </c>
      <c r="AS178" s="486">
        <f t="shared" ref="AS178" si="62">W178</f>
        <v>2.4775</v>
      </c>
      <c r="AT178" s="486">
        <f t="shared" ref="AT178" si="63">X178</f>
        <v>0</v>
      </c>
      <c r="AU178" s="486">
        <f t="shared" ref="AU178" si="64">Y178</f>
        <v>0</v>
      </c>
      <c r="AV178" s="486">
        <f t="shared" ref="AV178" si="65">Z178</f>
        <v>735</v>
      </c>
    </row>
    <row r="179" spans="1:48" ht="15.75" customHeight="1">
      <c r="A179" s="279" t="s">
        <v>148</v>
      </c>
      <c r="B179" s="197"/>
      <c r="C179" s="315" t="s">
        <v>15</v>
      </c>
      <c r="D179" s="316">
        <v>10</v>
      </c>
      <c r="F179" s="315" t="s">
        <v>16</v>
      </c>
      <c r="G179" s="316">
        <v>6.5</v>
      </c>
      <c r="I179" s="315" t="s">
        <v>261</v>
      </c>
      <c r="J179" s="316">
        <v>0.1</v>
      </c>
      <c r="L179" s="383" t="s">
        <v>12</v>
      </c>
      <c r="M179" s="384">
        <v>7</v>
      </c>
      <c r="O179" s="315" t="s">
        <v>14</v>
      </c>
      <c r="P179" s="316">
        <v>3</v>
      </c>
      <c r="R179" s="402"/>
      <c r="S179" s="403"/>
      <c r="T179" s="158"/>
      <c r="U179" s="158"/>
      <c r="V179" s="159"/>
      <c r="W179" s="159"/>
      <c r="X179" s="159"/>
      <c r="Y179" s="159"/>
      <c r="Z179" s="160"/>
      <c r="AA179" s="14"/>
      <c r="AB179" s="14"/>
      <c r="AC179" s="14"/>
      <c r="AO179" s="92"/>
      <c r="AP179" s="92"/>
      <c r="AQ179" s="92"/>
      <c r="AR179" s="92"/>
      <c r="AS179" s="92"/>
      <c r="AT179" s="92"/>
      <c r="AU179" s="92"/>
      <c r="AV179" s="92"/>
    </row>
    <row r="180" spans="1:48" ht="15.75" customHeight="1">
      <c r="A180" s="279"/>
      <c r="B180" s="197"/>
      <c r="C180" s="313"/>
      <c r="D180" s="317"/>
      <c r="F180" s="313" t="s">
        <v>132</v>
      </c>
      <c r="G180" s="317">
        <v>0.8</v>
      </c>
      <c r="I180" s="328" t="s">
        <v>16</v>
      </c>
      <c r="J180" s="329">
        <v>0.6</v>
      </c>
      <c r="L180" s="381" t="s">
        <v>18</v>
      </c>
      <c r="M180" s="382">
        <v>0.05</v>
      </c>
      <c r="O180" s="313" t="s">
        <v>109</v>
      </c>
      <c r="P180" s="317">
        <v>1</v>
      </c>
      <c r="R180" s="404"/>
      <c r="S180" s="405"/>
      <c r="T180" s="158"/>
      <c r="U180" s="158"/>
      <c r="V180" s="159"/>
      <c r="W180" s="159"/>
      <c r="X180" s="159"/>
      <c r="Y180" s="159"/>
      <c r="Z180" s="160"/>
      <c r="AA180" s="14"/>
      <c r="AB180" s="14"/>
      <c r="AC180" s="14"/>
      <c r="AO180" s="92"/>
      <c r="AP180" s="92"/>
      <c r="AQ180" s="92"/>
      <c r="AR180" s="92"/>
      <c r="AS180" s="92"/>
      <c r="AT180" s="92"/>
      <c r="AU180" s="92"/>
      <c r="AV180" s="92"/>
    </row>
    <row r="181" spans="1:48" ht="15.75" customHeight="1">
      <c r="A181" s="279"/>
      <c r="B181" s="197"/>
      <c r="C181" s="313"/>
      <c r="D181" s="317"/>
      <c r="F181" s="328" t="s">
        <v>19</v>
      </c>
      <c r="G181" s="329">
        <v>0.5</v>
      </c>
      <c r="I181" s="313" t="s">
        <v>48</v>
      </c>
      <c r="J181" s="317">
        <v>4</v>
      </c>
      <c r="L181" s="381"/>
      <c r="M181" s="382"/>
      <c r="O181" s="313" t="s">
        <v>20</v>
      </c>
      <c r="P181" s="317">
        <v>0.05</v>
      </c>
      <c r="R181" s="404"/>
      <c r="S181" s="405"/>
      <c r="T181" s="158"/>
      <c r="U181" s="158"/>
      <c r="V181" s="159"/>
      <c r="W181" s="159"/>
      <c r="X181" s="159"/>
      <c r="Y181" s="159"/>
      <c r="Z181" s="160"/>
      <c r="AA181" s="14"/>
      <c r="AB181" s="14"/>
      <c r="AC181" s="14"/>
      <c r="AO181" s="92"/>
      <c r="AP181" s="92"/>
      <c r="AQ181" s="92"/>
      <c r="AR181" s="92"/>
      <c r="AS181" s="92"/>
      <c r="AT181" s="92"/>
      <c r="AU181" s="92"/>
      <c r="AV181" s="92"/>
    </row>
    <row r="182" spans="1:48" ht="15.75" customHeight="1">
      <c r="A182" s="279"/>
      <c r="B182" s="197"/>
      <c r="C182" s="313"/>
      <c r="D182" s="317"/>
      <c r="F182" s="313" t="s">
        <v>18</v>
      </c>
      <c r="G182" s="317">
        <v>0.05</v>
      </c>
      <c r="I182" s="313" t="s">
        <v>262</v>
      </c>
      <c r="J182" s="317">
        <v>2</v>
      </c>
      <c r="L182" s="381"/>
      <c r="M182" s="382"/>
      <c r="O182" s="313"/>
      <c r="P182" s="317"/>
      <c r="R182" s="404"/>
      <c r="S182" s="405"/>
      <c r="T182" s="158"/>
      <c r="U182" s="158"/>
      <c r="V182" s="159"/>
      <c r="W182" s="159"/>
      <c r="X182" s="159"/>
      <c r="Y182" s="159"/>
      <c r="Z182" s="160"/>
      <c r="AA182" s="14"/>
      <c r="AB182" s="14"/>
      <c r="AC182" s="14"/>
      <c r="AO182" s="92"/>
      <c r="AP182" s="92"/>
      <c r="AQ182" s="92"/>
      <c r="AR182" s="92"/>
      <c r="AS182" s="92"/>
      <c r="AT182" s="92"/>
      <c r="AU182" s="92"/>
      <c r="AV182" s="92"/>
    </row>
    <row r="183" spans="1:48" ht="15.75" customHeight="1">
      <c r="A183" s="279"/>
      <c r="B183" s="197"/>
      <c r="C183" s="313"/>
      <c r="D183" s="317"/>
      <c r="F183" s="313"/>
      <c r="G183" s="317"/>
      <c r="I183" s="313" t="s">
        <v>18</v>
      </c>
      <c r="J183" s="317">
        <v>0.05</v>
      </c>
      <c r="L183" s="381"/>
      <c r="M183" s="382"/>
      <c r="O183" s="313"/>
      <c r="P183" s="317"/>
      <c r="R183" s="404"/>
      <c r="S183" s="405"/>
      <c r="T183" s="158"/>
      <c r="U183" s="158"/>
      <c r="V183" s="159"/>
      <c r="W183" s="159"/>
      <c r="X183" s="159"/>
      <c r="Y183" s="159"/>
      <c r="Z183" s="160"/>
      <c r="AA183" s="14"/>
      <c r="AB183" s="14"/>
      <c r="AC183" s="14"/>
      <c r="AO183" s="92"/>
      <c r="AP183" s="92"/>
      <c r="AQ183" s="92"/>
      <c r="AR183" s="92"/>
      <c r="AS183" s="92"/>
      <c r="AT183" s="92"/>
      <c r="AU183" s="92"/>
      <c r="AV183" s="92"/>
    </row>
    <row r="184" spans="1:48" ht="15.75" customHeight="1" thickBot="1">
      <c r="A184" s="279"/>
      <c r="B184" s="197"/>
      <c r="C184" s="318"/>
      <c r="D184" s="319"/>
      <c r="F184" s="313"/>
      <c r="G184" s="317"/>
      <c r="I184" s="318"/>
      <c r="J184" s="319"/>
      <c r="L184" s="393"/>
      <c r="M184" s="394"/>
      <c r="O184" s="318"/>
      <c r="P184" s="319"/>
      <c r="R184" s="406"/>
      <c r="S184" s="407"/>
      <c r="T184" s="158"/>
      <c r="U184" s="158"/>
      <c r="V184" s="159"/>
      <c r="W184" s="159"/>
      <c r="X184" s="159"/>
      <c r="Y184" s="159"/>
      <c r="Z184" s="160"/>
      <c r="AA184" s="14"/>
      <c r="AB184" s="14"/>
      <c r="AC184" s="14"/>
      <c r="AO184" s="92"/>
      <c r="AP184" s="92"/>
      <c r="AQ184" s="92"/>
      <c r="AR184" s="92"/>
      <c r="AS184" s="92"/>
      <c r="AT184" s="92"/>
      <c r="AU184" s="92"/>
      <c r="AV184" s="92"/>
    </row>
    <row r="185" spans="1:48" ht="15.75" customHeight="1" thickBot="1">
      <c r="A185" s="279">
        <v>45747</v>
      </c>
      <c r="B185" s="197" t="s">
        <v>178</v>
      </c>
      <c r="C185" s="313" t="s">
        <v>186</v>
      </c>
      <c r="D185" s="314"/>
      <c r="F185" s="313" t="s">
        <v>200</v>
      </c>
      <c r="G185" s="330"/>
      <c r="I185" s="313" t="s">
        <v>129</v>
      </c>
      <c r="J185" s="330"/>
      <c r="L185" s="381" t="s">
        <v>14</v>
      </c>
      <c r="M185" s="382"/>
      <c r="O185" s="313" t="s">
        <v>286</v>
      </c>
      <c r="P185" s="317"/>
      <c r="R185" s="408" t="s">
        <v>315</v>
      </c>
      <c r="S185" s="401"/>
      <c r="T185" s="172">
        <v>6.25</v>
      </c>
      <c r="U185" s="172">
        <v>2.2999999999999998</v>
      </c>
      <c r="V185" s="172">
        <v>1.55</v>
      </c>
      <c r="W185" s="172">
        <v>1.9249999999999998</v>
      </c>
      <c r="X185" s="172">
        <v>0</v>
      </c>
      <c r="Y185" s="172">
        <v>0</v>
      </c>
      <c r="Z185" s="172">
        <v>766.6</v>
      </c>
      <c r="AA185" s="243">
        <f>A185</f>
        <v>45747</v>
      </c>
      <c r="AB185" s="243" t="str">
        <f>A186</f>
        <v>二</v>
      </c>
      <c r="AC185" s="243" t="str">
        <f>B185</f>
        <v>F2</v>
      </c>
      <c r="AD185" s="243" t="str">
        <f>C185</f>
        <v>糙米飯</v>
      </c>
      <c r="AE185" s="244" t="str">
        <f>C186&amp;" "&amp;C187&amp;" "&amp;C188&amp;" "&amp;C189&amp;" "&amp;C190&amp;" "&amp;C191</f>
        <v xml:space="preserve">米 糙米    </v>
      </c>
      <c r="AF185" s="245" t="str">
        <f t="shared" ref="AF185" si="66">F185</f>
        <v>咖哩雞</v>
      </c>
      <c r="AG185" s="244" t="str">
        <f>F186&amp;" "&amp;F187&amp;" "&amp;F188&amp;" "&amp;F189&amp;" "&amp;F190&amp;" "&amp;F191</f>
        <v>清肉 洋蔥 馬鈴薯 胡蘿蔔 大蒜 咖哩粉</v>
      </c>
      <c r="AH185" s="245" t="str">
        <f>I185</f>
        <v>螞蟻上樹</v>
      </c>
      <c r="AI185" s="244" t="str">
        <f>I186&amp;" "&amp;I187&amp;" "&amp;I188&amp;" "&amp;I189&amp;" "&amp;I190&amp;" "&amp;I191</f>
        <v xml:space="preserve">豬絞肉 冬粉 時蔬 乾木耳 大蒜 </v>
      </c>
      <c r="AJ185" s="245" t="str">
        <f>L185</f>
        <v>時蔬</v>
      </c>
      <c r="AK185" s="244" t="str">
        <f>L186&amp;" "&amp;L187&amp;" "&amp;L188&amp;" "&amp;L189&amp;" "&amp;M190&amp;" "&amp;M191</f>
        <v xml:space="preserve">蔬菜 大蒜    </v>
      </c>
      <c r="AL185" s="245" t="str">
        <f>O185</f>
        <v>番茄蛋花湯</v>
      </c>
      <c r="AM185" s="244" t="str">
        <f>O186&amp;" "&amp;O187&amp;" "&amp;O188&amp;" "&amp;O189&amp;" "&amp;O190&amp;" "&amp;O191</f>
        <v xml:space="preserve">雞蛋 大番茄 薑   </v>
      </c>
      <c r="AN185" s="245" t="str">
        <f t="shared" ref="AN185:AO185" si="67">R185</f>
        <v>堅果</v>
      </c>
      <c r="AO185" s="486">
        <f t="shared" si="67"/>
        <v>0</v>
      </c>
      <c r="AP185" s="486">
        <f t="shared" ref="AP185" si="68">T185</f>
        <v>6.25</v>
      </c>
      <c r="AQ185" s="486">
        <f t="shared" ref="AQ185" si="69">U185</f>
        <v>2.2999999999999998</v>
      </c>
      <c r="AR185" s="486">
        <f t="shared" ref="AR185" si="70">V185</f>
        <v>1.55</v>
      </c>
      <c r="AS185" s="486">
        <f t="shared" ref="AS185" si="71">W185</f>
        <v>1.9249999999999998</v>
      </c>
      <c r="AT185" s="486">
        <f t="shared" ref="AT185" si="72">X185</f>
        <v>0</v>
      </c>
      <c r="AU185" s="486">
        <f t="shared" ref="AU185" si="73">Y185</f>
        <v>0</v>
      </c>
      <c r="AV185" s="486">
        <f t="shared" ref="AV185" si="74">Z185</f>
        <v>766.6</v>
      </c>
    </row>
    <row r="186" spans="1:48" ht="15.75" customHeight="1">
      <c r="A186" s="279" t="s">
        <v>150</v>
      </c>
      <c r="B186" s="197"/>
      <c r="C186" s="315" t="s">
        <v>15</v>
      </c>
      <c r="D186" s="316">
        <v>7</v>
      </c>
      <c r="F186" s="315" t="s">
        <v>192</v>
      </c>
      <c r="G186" s="331">
        <v>6.5</v>
      </c>
      <c r="I186" s="315" t="s">
        <v>22</v>
      </c>
      <c r="J186" s="316">
        <v>0.6</v>
      </c>
      <c r="L186" s="383" t="s">
        <v>12</v>
      </c>
      <c r="M186" s="384">
        <v>7</v>
      </c>
      <c r="O186" s="315" t="s">
        <v>53</v>
      </c>
      <c r="P186" s="316">
        <v>1.5</v>
      </c>
      <c r="R186" s="402"/>
      <c r="S186" s="403"/>
      <c r="T186" s="158"/>
      <c r="U186" s="158"/>
      <c r="V186" s="159"/>
      <c r="W186" s="159"/>
      <c r="X186" s="159"/>
      <c r="Y186" s="159"/>
      <c r="Z186" s="160"/>
      <c r="AA186" s="14"/>
      <c r="AB186" s="14"/>
      <c r="AC186" s="14"/>
    </row>
    <row r="187" spans="1:48" ht="15.75" customHeight="1">
      <c r="A187" s="279"/>
      <c r="B187" s="197"/>
      <c r="C187" s="313" t="s">
        <v>23</v>
      </c>
      <c r="D187" s="317">
        <v>3</v>
      </c>
      <c r="F187" s="313" t="s">
        <v>28</v>
      </c>
      <c r="G187" s="330">
        <v>2</v>
      </c>
      <c r="I187" s="313" t="s">
        <v>29</v>
      </c>
      <c r="J187" s="317">
        <v>1.5</v>
      </c>
      <c r="L187" s="381" t="s">
        <v>18</v>
      </c>
      <c r="M187" s="382">
        <v>0.05</v>
      </c>
      <c r="O187" s="313" t="s">
        <v>62</v>
      </c>
      <c r="P187" s="317">
        <v>3</v>
      </c>
      <c r="R187" s="404"/>
      <c r="S187" s="405"/>
      <c r="T187" s="158"/>
      <c r="U187" s="158"/>
      <c r="V187" s="159"/>
      <c r="W187" s="159"/>
      <c r="X187" s="159"/>
      <c r="Y187" s="159"/>
      <c r="Z187" s="160"/>
      <c r="AA187" s="14"/>
      <c r="AB187" s="14"/>
      <c r="AC187" s="14"/>
    </row>
    <row r="188" spans="1:48" ht="15.75" customHeight="1">
      <c r="A188" s="279"/>
      <c r="B188" s="197"/>
      <c r="C188" s="313"/>
      <c r="D188" s="317"/>
      <c r="F188" s="313" t="s">
        <v>139</v>
      </c>
      <c r="G188" s="330">
        <v>2</v>
      </c>
      <c r="I188" s="313" t="s">
        <v>14</v>
      </c>
      <c r="J188" s="317">
        <v>3</v>
      </c>
      <c r="L188" s="381"/>
      <c r="M188" s="382"/>
      <c r="O188" s="313" t="s">
        <v>20</v>
      </c>
      <c r="P188" s="317">
        <v>0.05</v>
      </c>
      <c r="R188" s="404"/>
      <c r="S188" s="405"/>
      <c r="T188" s="158"/>
      <c r="U188" s="158"/>
      <c r="V188" s="159"/>
      <c r="W188" s="159"/>
      <c r="X188" s="159"/>
      <c r="Y188" s="159"/>
      <c r="Z188" s="160"/>
      <c r="AA188" s="14"/>
      <c r="AB188" s="14"/>
      <c r="AC188" s="14"/>
    </row>
    <row r="189" spans="1:48" ht="15.75" customHeight="1">
      <c r="A189" s="279"/>
      <c r="B189" s="197"/>
      <c r="C189" s="313"/>
      <c r="D189" s="317"/>
      <c r="F189" s="313" t="s">
        <v>19</v>
      </c>
      <c r="G189" s="330">
        <v>0.5</v>
      </c>
      <c r="I189" s="313" t="s">
        <v>25</v>
      </c>
      <c r="J189" s="317">
        <v>0.01</v>
      </c>
      <c r="L189" s="381"/>
      <c r="M189" s="382"/>
      <c r="O189" s="313"/>
      <c r="P189" s="317"/>
      <c r="R189" s="404"/>
      <c r="S189" s="405"/>
      <c r="T189" s="158"/>
      <c r="U189" s="158"/>
      <c r="V189" s="159"/>
      <c r="W189" s="159"/>
      <c r="X189" s="159"/>
      <c r="Y189" s="159"/>
      <c r="Z189" s="160"/>
      <c r="AA189" s="14"/>
      <c r="AB189" s="14"/>
      <c r="AC189" s="14"/>
    </row>
    <row r="190" spans="1:48" ht="15.75" customHeight="1">
      <c r="A190" s="279"/>
      <c r="B190" s="197"/>
      <c r="C190" s="313"/>
      <c r="D190" s="317"/>
      <c r="F190" s="313" t="s">
        <v>77</v>
      </c>
      <c r="G190" s="317">
        <v>0.05</v>
      </c>
      <c r="I190" s="313" t="s">
        <v>18</v>
      </c>
      <c r="J190" s="317">
        <v>0.05</v>
      </c>
      <c r="L190" s="381"/>
      <c r="M190" s="382"/>
      <c r="O190" s="313"/>
      <c r="P190" s="317"/>
      <c r="R190" s="404"/>
      <c r="S190" s="405"/>
      <c r="T190" s="158"/>
      <c r="U190" s="158"/>
      <c r="V190" s="159"/>
      <c r="W190" s="159"/>
      <c r="X190" s="159"/>
      <c r="Y190" s="159"/>
      <c r="Z190" s="160"/>
      <c r="AA190" s="14"/>
      <c r="AB190" s="14"/>
      <c r="AC190" s="14"/>
    </row>
    <row r="191" spans="1:48" ht="15.75" customHeight="1" thickBot="1">
      <c r="A191" s="279"/>
      <c r="B191" s="197"/>
      <c r="C191" s="318"/>
      <c r="D191" s="319"/>
      <c r="F191" s="332" t="s">
        <v>201</v>
      </c>
      <c r="G191" s="333"/>
      <c r="I191" s="318"/>
      <c r="J191" s="319"/>
      <c r="L191" s="393"/>
      <c r="M191" s="394"/>
      <c r="O191" s="318"/>
      <c r="P191" s="319"/>
      <c r="R191" s="406"/>
      <c r="S191" s="407"/>
      <c r="T191" s="158"/>
      <c r="U191" s="158"/>
      <c r="V191" s="159"/>
      <c r="W191" s="159"/>
      <c r="X191" s="159"/>
      <c r="Y191" s="159"/>
      <c r="Z191" s="160"/>
      <c r="AA191" s="14"/>
      <c r="AB191" s="14"/>
      <c r="AC191" s="14"/>
    </row>
    <row r="192" spans="1:48" ht="15.75" customHeight="1">
      <c r="A192" s="279"/>
      <c r="B192" s="197"/>
      <c r="F192" s="340"/>
      <c r="G192" s="341"/>
      <c r="I192" s="340"/>
      <c r="J192" s="341"/>
      <c r="T192" s="158"/>
      <c r="U192" s="158"/>
      <c r="V192" s="159"/>
      <c r="W192" s="159"/>
      <c r="X192" s="159"/>
      <c r="Y192" s="159"/>
      <c r="Z192" s="160"/>
      <c r="AA192" s="14"/>
      <c r="AB192" s="14"/>
      <c r="AC192" s="14"/>
    </row>
    <row r="193" spans="1:29" ht="15.75" customHeight="1">
      <c r="A193" s="279"/>
      <c r="B193" s="197"/>
      <c r="F193" s="340"/>
      <c r="G193" s="341"/>
      <c r="I193" s="340"/>
      <c r="J193" s="341"/>
      <c r="T193" s="158"/>
      <c r="U193" s="158"/>
      <c r="V193" s="159"/>
      <c r="W193" s="159"/>
      <c r="X193" s="159"/>
      <c r="Y193" s="159"/>
      <c r="Z193" s="160"/>
      <c r="AA193" s="14"/>
      <c r="AB193" s="14"/>
      <c r="AC193" s="14"/>
    </row>
    <row r="194" spans="1:29" ht="15.75" customHeight="1">
      <c r="A194" s="279"/>
      <c r="B194" s="197"/>
      <c r="F194" s="340"/>
      <c r="G194" s="341"/>
      <c r="I194" s="340"/>
      <c r="J194" s="341"/>
      <c r="T194" s="158"/>
      <c r="U194" s="158"/>
      <c r="V194" s="159"/>
      <c r="W194" s="159"/>
      <c r="X194" s="159"/>
      <c r="Y194" s="159"/>
      <c r="Z194" s="160"/>
      <c r="AA194" s="14"/>
      <c r="AB194" s="14"/>
      <c r="AC194" s="14"/>
    </row>
    <row r="195" spans="1:29" ht="15.75" customHeight="1">
      <c r="A195" s="279"/>
      <c r="B195" s="197"/>
      <c r="F195" s="340"/>
      <c r="G195" s="341"/>
      <c r="I195" s="340"/>
      <c r="J195" s="341"/>
      <c r="T195" s="158"/>
      <c r="U195" s="158"/>
      <c r="V195" s="159"/>
      <c r="W195" s="159"/>
      <c r="X195" s="159"/>
      <c r="Y195" s="159"/>
      <c r="Z195" s="160"/>
      <c r="AA195" s="14"/>
      <c r="AB195" s="14"/>
      <c r="AC195" s="14"/>
    </row>
    <row r="196" spans="1:29" ht="15.75" customHeight="1">
      <c r="A196" s="279"/>
      <c r="B196" s="197"/>
      <c r="F196" s="340"/>
      <c r="G196" s="341"/>
      <c r="I196" s="340"/>
      <c r="J196" s="341"/>
      <c r="T196" s="158"/>
      <c r="U196" s="158"/>
      <c r="V196" s="159"/>
      <c r="W196" s="159"/>
      <c r="X196" s="159"/>
      <c r="Y196" s="159"/>
      <c r="Z196" s="160"/>
      <c r="AA196" s="14"/>
      <c r="AB196" s="14"/>
      <c r="AC196" s="14"/>
    </row>
    <row r="197" spans="1:29" ht="15.75" customHeight="1">
      <c r="A197" s="279"/>
      <c r="B197" s="197"/>
      <c r="F197" s="340"/>
      <c r="G197" s="341"/>
      <c r="I197" s="340"/>
      <c r="J197" s="341"/>
      <c r="T197" s="158"/>
      <c r="U197" s="158"/>
      <c r="V197" s="159"/>
      <c r="W197" s="159"/>
      <c r="X197" s="159"/>
      <c r="Y197" s="159"/>
      <c r="Z197" s="160"/>
      <c r="AA197" s="14"/>
      <c r="AB197" s="14"/>
      <c r="AC197" s="14"/>
    </row>
    <row r="198" spans="1:29" ht="15.75" customHeight="1">
      <c r="A198" s="279"/>
      <c r="B198" s="197"/>
      <c r="F198" s="340"/>
      <c r="G198" s="341"/>
      <c r="I198" s="340"/>
      <c r="J198" s="341"/>
      <c r="T198" s="158"/>
      <c r="U198" s="158"/>
      <c r="V198" s="159"/>
      <c r="W198" s="159"/>
      <c r="X198" s="159"/>
      <c r="Y198" s="159"/>
      <c r="Z198" s="160"/>
      <c r="AA198" s="14"/>
      <c r="AB198" s="14"/>
      <c r="AC198" s="14"/>
    </row>
    <row r="199" spans="1:29" ht="15.75" customHeight="1">
      <c r="A199" s="279"/>
      <c r="B199" s="197"/>
      <c r="F199" s="340"/>
      <c r="G199" s="341"/>
      <c r="I199" s="340"/>
      <c r="J199" s="341"/>
      <c r="T199" s="158"/>
      <c r="U199" s="158"/>
      <c r="V199" s="159"/>
      <c r="W199" s="159"/>
      <c r="X199" s="159"/>
      <c r="Y199" s="159"/>
      <c r="Z199" s="160"/>
      <c r="AA199" s="14"/>
      <c r="AB199" s="14"/>
      <c r="AC199" s="14"/>
    </row>
    <row r="200" spans="1:29" ht="15.75" customHeight="1">
      <c r="A200" s="279"/>
      <c r="B200" s="197"/>
      <c r="F200" s="340"/>
      <c r="G200" s="341"/>
      <c r="I200" s="340"/>
      <c r="J200" s="341"/>
      <c r="T200" s="158"/>
      <c r="U200" s="158"/>
      <c r="V200" s="159"/>
      <c r="W200" s="159"/>
      <c r="X200" s="159"/>
      <c r="Y200" s="159"/>
      <c r="Z200" s="160"/>
      <c r="AA200" s="14"/>
      <c r="AB200" s="14"/>
      <c r="AC200" s="14"/>
    </row>
    <row r="201" spans="1:29" ht="15.75" customHeight="1">
      <c r="A201" s="279"/>
      <c r="B201" s="197"/>
      <c r="F201" s="340"/>
      <c r="G201" s="341"/>
      <c r="I201" s="340"/>
      <c r="J201" s="341"/>
      <c r="T201" s="158"/>
      <c r="U201" s="158"/>
      <c r="V201" s="159"/>
      <c r="W201" s="159"/>
      <c r="X201" s="159"/>
      <c r="Y201" s="159"/>
      <c r="Z201" s="160"/>
      <c r="AA201" s="14"/>
      <c r="AB201" s="14"/>
      <c r="AC201" s="14"/>
    </row>
    <row r="202" spans="1:29" ht="15.75" customHeight="1">
      <c r="A202" s="279"/>
      <c r="B202" s="197"/>
      <c r="F202" s="340"/>
      <c r="G202" s="341"/>
      <c r="I202" s="340"/>
      <c r="J202" s="341"/>
      <c r="T202" s="158"/>
      <c r="U202" s="158"/>
      <c r="V202" s="159"/>
      <c r="W202" s="159"/>
      <c r="X202" s="159"/>
      <c r="Y202" s="159"/>
      <c r="Z202" s="160"/>
      <c r="AA202" s="14"/>
      <c r="AB202" s="14"/>
      <c r="AC202" s="14"/>
    </row>
    <row r="203" spans="1:29" ht="15.75" customHeight="1">
      <c r="A203" s="279"/>
      <c r="B203" s="197"/>
      <c r="F203" s="340"/>
      <c r="G203" s="341"/>
      <c r="I203" s="340"/>
      <c r="J203" s="341"/>
      <c r="T203" s="158"/>
      <c r="U203" s="158"/>
      <c r="V203" s="159"/>
      <c r="W203" s="159"/>
      <c r="X203" s="159"/>
      <c r="Y203" s="159"/>
      <c r="Z203" s="160"/>
      <c r="AA203" s="14"/>
      <c r="AB203" s="14"/>
      <c r="AC203" s="14"/>
    </row>
    <row r="204" spans="1:29" ht="15.75" customHeight="1">
      <c r="A204" s="279"/>
      <c r="B204" s="197"/>
      <c r="F204" s="340"/>
      <c r="G204" s="341"/>
      <c r="I204" s="340"/>
      <c r="J204" s="341"/>
      <c r="T204" s="158"/>
      <c r="U204" s="158"/>
      <c r="V204" s="159"/>
      <c r="W204" s="159"/>
      <c r="X204" s="159"/>
      <c r="Y204" s="159"/>
      <c r="Z204" s="160"/>
      <c r="AA204" s="14"/>
      <c r="AB204" s="14"/>
      <c r="AC204" s="14"/>
    </row>
    <row r="205" spans="1:29" ht="15.75" customHeight="1">
      <c r="A205" s="279"/>
      <c r="B205" s="197"/>
      <c r="F205" s="340"/>
      <c r="G205" s="341"/>
      <c r="I205" s="340"/>
      <c r="J205" s="341"/>
      <c r="T205" s="158"/>
      <c r="U205" s="158"/>
      <c r="V205" s="159"/>
      <c r="W205" s="159"/>
      <c r="X205" s="159"/>
      <c r="Y205" s="159"/>
      <c r="Z205" s="160"/>
      <c r="AA205" s="14"/>
      <c r="AB205" s="14"/>
      <c r="AC205" s="14"/>
    </row>
    <row r="206" spans="1:29" ht="15.75" customHeight="1">
      <c r="A206" s="279"/>
      <c r="B206" s="197"/>
      <c r="F206" s="340"/>
      <c r="G206" s="341"/>
      <c r="I206" s="340"/>
      <c r="J206" s="341"/>
      <c r="T206" s="158"/>
      <c r="U206" s="158"/>
      <c r="V206" s="159"/>
      <c r="W206" s="159"/>
      <c r="X206" s="159"/>
      <c r="Y206" s="159"/>
      <c r="Z206" s="160"/>
      <c r="AA206" s="14"/>
      <c r="AB206" s="14"/>
      <c r="AC206" s="14"/>
    </row>
    <row r="207" spans="1:29" ht="15.75" customHeight="1">
      <c r="A207" s="279"/>
      <c r="B207" s="197"/>
      <c r="F207" s="340"/>
      <c r="G207" s="341"/>
      <c r="I207" s="340"/>
      <c r="J207" s="341"/>
      <c r="T207" s="158"/>
      <c r="U207" s="158"/>
      <c r="V207" s="159"/>
      <c r="W207" s="159"/>
      <c r="X207" s="159"/>
      <c r="Y207" s="159"/>
      <c r="Z207" s="160"/>
      <c r="AA207" s="14"/>
      <c r="AB207" s="14"/>
      <c r="AC207" s="14"/>
    </row>
    <row r="208" spans="1:29" ht="15.75" customHeight="1">
      <c r="A208" s="279"/>
      <c r="B208" s="197"/>
      <c r="F208" s="340"/>
      <c r="G208" s="341"/>
      <c r="I208" s="340"/>
      <c r="J208" s="341"/>
      <c r="T208" s="158"/>
      <c r="U208" s="158"/>
      <c r="V208" s="159"/>
      <c r="W208" s="159"/>
      <c r="X208" s="159"/>
      <c r="Y208" s="159"/>
      <c r="Z208" s="160"/>
      <c r="AA208" s="14"/>
      <c r="AB208" s="14"/>
      <c r="AC208" s="14"/>
    </row>
    <row r="209" spans="1:29" ht="15.75" customHeight="1">
      <c r="A209" s="279"/>
      <c r="B209" s="197"/>
      <c r="F209" s="340"/>
      <c r="G209" s="341"/>
      <c r="I209" s="340"/>
      <c r="J209" s="341"/>
      <c r="T209" s="158"/>
      <c r="U209" s="158"/>
      <c r="V209" s="159"/>
      <c r="W209" s="159"/>
      <c r="X209" s="159"/>
      <c r="Y209" s="159"/>
      <c r="Z209" s="160"/>
      <c r="AA209" s="14"/>
      <c r="AB209" s="14"/>
      <c r="AC209" s="14"/>
    </row>
    <row r="210" spans="1:29" ht="15.75" customHeight="1">
      <c r="A210" s="279"/>
      <c r="B210" s="197"/>
      <c r="F210" s="340"/>
      <c r="G210" s="341"/>
      <c r="I210" s="340"/>
      <c r="J210" s="341"/>
      <c r="T210" s="158"/>
      <c r="U210" s="158"/>
      <c r="V210" s="159"/>
      <c r="W210" s="159"/>
      <c r="X210" s="159"/>
      <c r="Y210" s="159"/>
      <c r="Z210" s="160"/>
      <c r="AA210" s="14"/>
      <c r="AB210" s="14"/>
      <c r="AC210" s="14"/>
    </row>
    <row r="211" spans="1:29" ht="15.75" customHeight="1">
      <c r="A211" s="279"/>
      <c r="B211" s="197"/>
      <c r="F211" s="340"/>
      <c r="G211" s="341"/>
      <c r="I211" s="340"/>
      <c r="J211" s="341"/>
      <c r="T211" s="158"/>
      <c r="U211" s="158"/>
      <c r="V211" s="159"/>
      <c r="W211" s="159"/>
      <c r="X211" s="159"/>
      <c r="Y211" s="159"/>
      <c r="Z211" s="160"/>
      <c r="AA211" s="14"/>
      <c r="AB211" s="14"/>
      <c r="AC211" s="14"/>
    </row>
    <row r="212" spans="1:29" ht="15.75" customHeight="1">
      <c r="A212" s="279"/>
      <c r="B212" s="197"/>
      <c r="F212" s="340"/>
      <c r="G212" s="341"/>
      <c r="I212" s="340"/>
      <c r="J212" s="341"/>
      <c r="T212" s="158"/>
      <c r="U212" s="158"/>
      <c r="V212" s="159"/>
      <c r="W212" s="159"/>
      <c r="X212" s="159"/>
      <c r="Y212" s="159"/>
      <c r="Z212" s="160"/>
      <c r="AA212" s="14"/>
      <c r="AB212" s="14"/>
      <c r="AC212" s="14"/>
    </row>
    <row r="213" spans="1:29" ht="15.75" customHeight="1">
      <c r="A213" s="279"/>
      <c r="B213" s="197"/>
      <c r="F213" s="340"/>
      <c r="G213" s="341"/>
      <c r="I213" s="340"/>
      <c r="J213" s="341"/>
      <c r="T213" s="158"/>
      <c r="U213" s="158"/>
      <c r="V213" s="159"/>
      <c r="W213" s="159"/>
      <c r="X213" s="159"/>
      <c r="Y213" s="159"/>
      <c r="Z213" s="160"/>
      <c r="AA213" s="14"/>
      <c r="AB213" s="14"/>
      <c r="AC213" s="14"/>
    </row>
    <row r="214" spans="1:29" ht="15.75" customHeight="1">
      <c r="A214" s="279"/>
      <c r="B214" s="197"/>
      <c r="F214" s="340"/>
      <c r="G214" s="341"/>
      <c r="I214" s="340"/>
      <c r="J214" s="341"/>
      <c r="T214" s="158"/>
      <c r="U214" s="158"/>
      <c r="V214" s="159"/>
      <c r="W214" s="159"/>
      <c r="X214" s="159"/>
      <c r="Y214" s="159"/>
      <c r="Z214" s="160"/>
      <c r="AA214" s="14"/>
      <c r="AB214" s="14"/>
      <c r="AC214" s="14"/>
    </row>
    <row r="215" spans="1:29" ht="15.75" customHeight="1">
      <c r="A215" s="279"/>
      <c r="B215" s="197"/>
      <c r="F215" s="340"/>
      <c r="G215" s="341"/>
      <c r="I215" s="340"/>
      <c r="J215" s="341"/>
      <c r="T215" s="158"/>
      <c r="U215" s="158"/>
      <c r="V215" s="159"/>
      <c r="W215" s="159"/>
      <c r="X215" s="159"/>
      <c r="Y215" s="159"/>
      <c r="Z215" s="160"/>
      <c r="AA215" s="14"/>
      <c r="AB215" s="14"/>
      <c r="AC215" s="14"/>
    </row>
    <row r="216" spans="1:29" ht="15.75" customHeight="1">
      <c r="A216" s="279"/>
      <c r="B216" s="197"/>
      <c r="F216" s="340"/>
      <c r="G216" s="341"/>
      <c r="I216" s="340"/>
      <c r="J216" s="341"/>
      <c r="T216" s="158"/>
      <c r="U216" s="158"/>
      <c r="V216" s="159"/>
      <c r="W216" s="159"/>
      <c r="X216" s="159"/>
      <c r="Y216" s="159"/>
      <c r="Z216" s="160"/>
      <c r="AA216" s="14"/>
      <c r="AB216" s="14"/>
      <c r="AC216" s="14"/>
    </row>
    <row r="217" spans="1:29" ht="15.75" customHeight="1">
      <c r="A217" s="279"/>
      <c r="B217" s="197"/>
      <c r="F217" s="340"/>
      <c r="G217" s="341"/>
      <c r="I217" s="340"/>
      <c r="J217" s="341"/>
      <c r="T217" s="158"/>
      <c r="U217" s="158"/>
      <c r="V217" s="159"/>
      <c r="W217" s="159"/>
      <c r="X217" s="159"/>
      <c r="Y217" s="159"/>
      <c r="Z217" s="160"/>
      <c r="AA217" s="14"/>
      <c r="AB217" s="14"/>
      <c r="AC217" s="14"/>
    </row>
    <row r="218" spans="1:29" ht="15.75" customHeight="1">
      <c r="A218" s="279"/>
      <c r="B218" s="197"/>
      <c r="F218" s="340"/>
      <c r="G218" s="341"/>
      <c r="I218" s="340"/>
      <c r="J218" s="341"/>
      <c r="T218" s="158"/>
      <c r="U218" s="158"/>
      <c r="V218" s="159"/>
      <c r="W218" s="159"/>
      <c r="X218" s="159"/>
      <c r="Y218" s="159"/>
      <c r="Z218" s="160"/>
      <c r="AA218" s="14"/>
      <c r="AB218" s="14"/>
      <c r="AC218" s="14"/>
    </row>
    <row r="219" spans="1:29" ht="15.75" customHeight="1">
      <c r="A219" s="279"/>
      <c r="B219" s="197"/>
      <c r="F219" s="340"/>
      <c r="G219" s="341"/>
      <c r="I219" s="340"/>
      <c r="J219" s="341"/>
      <c r="T219" s="158"/>
      <c r="U219" s="158"/>
      <c r="V219" s="159"/>
      <c r="W219" s="159"/>
      <c r="X219" s="159"/>
      <c r="Y219" s="159"/>
      <c r="Z219" s="160"/>
      <c r="AA219" s="14"/>
      <c r="AB219" s="14"/>
      <c r="AC219" s="14"/>
    </row>
    <row r="220" spans="1:29" ht="15.75" customHeight="1">
      <c r="A220" s="279"/>
      <c r="B220" s="197"/>
      <c r="F220" s="340"/>
      <c r="G220" s="341"/>
      <c r="I220" s="340"/>
      <c r="J220" s="341"/>
      <c r="T220" s="158"/>
      <c r="U220" s="158"/>
      <c r="V220" s="159"/>
      <c r="W220" s="159"/>
      <c r="X220" s="159"/>
      <c r="Y220" s="159"/>
      <c r="Z220" s="160"/>
      <c r="AA220" s="14"/>
      <c r="AB220" s="14"/>
      <c r="AC220" s="14"/>
    </row>
    <row r="221" spans="1:29" ht="15.75" customHeight="1">
      <c r="A221" s="279"/>
      <c r="B221" s="197"/>
      <c r="F221" s="340"/>
      <c r="G221" s="341"/>
      <c r="I221" s="340"/>
      <c r="J221" s="341"/>
      <c r="T221" s="158"/>
      <c r="U221" s="158"/>
      <c r="V221" s="159"/>
      <c r="W221" s="159"/>
      <c r="X221" s="159"/>
      <c r="Y221" s="159"/>
      <c r="Z221" s="160"/>
      <c r="AA221" s="14"/>
      <c r="AB221" s="14"/>
      <c r="AC221" s="14"/>
    </row>
    <row r="222" spans="1:29" ht="15.75" customHeight="1">
      <c r="A222" s="279"/>
      <c r="B222" s="197"/>
      <c r="F222" s="340"/>
      <c r="G222" s="341"/>
      <c r="I222" s="340"/>
      <c r="J222" s="341"/>
      <c r="T222" s="158"/>
      <c r="U222" s="158"/>
      <c r="V222" s="159"/>
      <c r="W222" s="159"/>
      <c r="X222" s="159"/>
      <c r="Y222" s="159"/>
      <c r="Z222" s="160"/>
      <c r="AA222" s="14"/>
      <c r="AB222" s="14"/>
      <c r="AC222" s="14"/>
    </row>
    <row r="223" spans="1:29" ht="15.75" customHeight="1">
      <c r="A223" s="279"/>
      <c r="B223" s="197"/>
      <c r="F223" s="340"/>
      <c r="G223" s="341"/>
      <c r="I223" s="340"/>
      <c r="J223" s="341"/>
      <c r="T223" s="158"/>
      <c r="U223" s="158"/>
      <c r="V223" s="159"/>
      <c r="W223" s="159"/>
      <c r="X223" s="159"/>
      <c r="Y223" s="159"/>
      <c r="Z223" s="160"/>
      <c r="AA223" s="14"/>
      <c r="AB223" s="14"/>
      <c r="AC223" s="14"/>
    </row>
    <row r="224" spans="1:29" ht="15.75" customHeight="1">
      <c r="A224" s="279"/>
      <c r="B224" s="197"/>
      <c r="F224" s="340"/>
      <c r="G224" s="341"/>
      <c r="I224" s="340"/>
      <c r="J224" s="341"/>
      <c r="T224" s="158"/>
      <c r="U224" s="158"/>
      <c r="V224" s="159"/>
      <c r="W224" s="159"/>
      <c r="X224" s="159"/>
      <c r="Y224" s="159"/>
      <c r="Z224" s="160"/>
      <c r="AA224" s="14"/>
      <c r="AB224" s="14"/>
      <c r="AC224" s="14"/>
    </row>
    <row r="225" spans="1:29" ht="15.75" customHeight="1">
      <c r="A225" s="279"/>
      <c r="B225" s="197"/>
      <c r="F225" s="340"/>
      <c r="G225" s="341"/>
      <c r="I225" s="340"/>
      <c r="J225" s="341"/>
      <c r="T225" s="158"/>
      <c r="U225" s="158"/>
      <c r="V225" s="159"/>
      <c r="W225" s="159"/>
      <c r="X225" s="159"/>
      <c r="Y225" s="159"/>
      <c r="Z225" s="160"/>
      <c r="AA225" s="14"/>
      <c r="AB225" s="14"/>
      <c r="AC225" s="14"/>
    </row>
    <row r="226" spans="1:29" ht="15.75" customHeight="1">
      <c r="A226" s="279"/>
      <c r="B226" s="197"/>
      <c r="F226" s="340"/>
      <c r="G226" s="341"/>
      <c r="I226" s="340"/>
      <c r="J226" s="341"/>
      <c r="T226" s="158"/>
      <c r="U226" s="158"/>
      <c r="V226" s="159"/>
      <c r="W226" s="159"/>
      <c r="X226" s="159"/>
      <c r="Y226" s="159"/>
      <c r="Z226" s="160"/>
      <c r="AA226" s="14"/>
      <c r="AB226" s="14"/>
      <c r="AC226" s="14"/>
    </row>
    <row r="227" spans="1:29" ht="15.75" customHeight="1">
      <c r="A227" s="279"/>
      <c r="B227" s="197"/>
      <c r="F227" s="340"/>
      <c r="G227" s="341"/>
      <c r="I227" s="340"/>
      <c r="J227" s="341"/>
      <c r="T227" s="158"/>
      <c r="U227" s="158"/>
      <c r="V227" s="159"/>
      <c r="W227" s="159"/>
      <c r="X227" s="159"/>
      <c r="Y227" s="159"/>
      <c r="Z227" s="160"/>
      <c r="AA227" s="14"/>
      <c r="AB227" s="14"/>
      <c r="AC227" s="14"/>
    </row>
    <row r="228" spans="1:29" ht="15.75" customHeight="1">
      <c r="A228" s="279"/>
      <c r="B228" s="197"/>
      <c r="F228" s="340"/>
      <c r="G228" s="341"/>
      <c r="I228" s="340"/>
      <c r="J228" s="341"/>
      <c r="T228" s="158"/>
      <c r="U228" s="158"/>
      <c r="V228" s="159"/>
      <c r="W228" s="159"/>
      <c r="X228" s="159"/>
      <c r="Y228" s="159"/>
      <c r="Z228" s="160"/>
      <c r="AA228" s="14"/>
      <c r="AB228" s="14"/>
      <c r="AC228" s="14"/>
    </row>
    <row r="229" spans="1:29" ht="15.75" customHeight="1">
      <c r="A229" s="279"/>
      <c r="B229" s="197"/>
      <c r="F229" s="340"/>
      <c r="G229" s="341"/>
      <c r="I229" s="340"/>
      <c r="J229" s="341"/>
      <c r="T229" s="158"/>
      <c r="U229" s="158"/>
      <c r="V229" s="159"/>
      <c r="W229" s="159"/>
      <c r="X229" s="159"/>
      <c r="Y229" s="159"/>
      <c r="Z229" s="160"/>
      <c r="AA229" s="14"/>
      <c r="AB229" s="14"/>
      <c r="AC229" s="14"/>
    </row>
    <row r="230" spans="1:29" ht="15.75" customHeight="1">
      <c r="A230" s="279"/>
      <c r="B230" s="197"/>
      <c r="F230" s="340"/>
      <c r="G230" s="341"/>
      <c r="I230" s="340"/>
      <c r="J230" s="341"/>
      <c r="T230" s="158"/>
      <c r="U230" s="158"/>
      <c r="V230" s="159"/>
      <c r="W230" s="159"/>
      <c r="X230" s="159"/>
      <c r="Y230" s="159"/>
      <c r="Z230" s="160"/>
      <c r="AA230" s="14"/>
      <c r="AB230" s="14"/>
      <c r="AC230" s="14"/>
    </row>
    <row r="231" spans="1:29" ht="15.75" customHeight="1">
      <c r="A231" s="279"/>
      <c r="B231" s="197"/>
      <c r="F231" s="340"/>
      <c r="G231" s="341"/>
      <c r="I231" s="340"/>
      <c r="J231" s="341"/>
      <c r="T231" s="158"/>
      <c r="U231" s="158"/>
      <c r="V231" s="159"/>
      <c r="W231" s="159"/>
      <c r="X231" s="159"/>
      <c r="Y231" s="159"/>
      <c r="Z231" s="160"/>
      <c r="AA231" s="14"/>
      <c r="AB231" s="14"/>
      <c r="AC231" s="14"/>
    </row>
    <row r="232" spans="1:29" ht="15.75" customHeight="1">
      <c r="A232" s="279"/>
      <c r="B232" s="197"/>
      <c r="F232" s="340"/>
      <c r="G232" s="341"/>
      <c r="I232" s="340"/>
      <c r="J232" s="341"/>
      <c r="T232" s="158"/>
      <c r="U232" s="158"/>
      <c r="V232" s="159"/>
      <c r="W232" s="159"/>
      <c r="X232" s="159"/>
      <c r="Y232" s="159"/>
      <c r="Z232" s="160"/>
      <c r="AA232" s="14"/>
      <c r="AB232" s="14"/>
      <c r="AC232" s="14"/>
    </row>
    <row r="233" spans="1:29" ht="15.75" customHeight="1">
      <c r="A233" s="279"/>
      <c r="B233" s="197"/>
      <c r="F233" s="340"/>
      <c r="G233" s="341"/>
      <c r="I233" s="340"/>
      <c r="J233" s="341"/>
      <c r="T233" s="158"/>
      <c r="U233" s="158"/>
      <c r="V233" s="159"/>
      <c r="W233" s="159"/>
      <c r="X233" s="159"/>
      <c r="Y233" s="159"/>
      <c r="Z233" s="160"/>
      <c r="AA233" s="14"/>
      <c r="AB233" s="14"/>
      <c r="AC233" s="14"/>
    </row>
    <row r="234" spans="1:29" ht="15.75" customHeight="1">
      <c r="A234" s="279"/>
      <c r="B234" s="197"/>
      <c r="F234" s="340"/>
      <c r="G234" s="341"/>
      <c r="I234" s="340"/>
      <c r="J234" s="341"/>
      <c r="T234" s="158"/>
      <c r="U234" s="158"/>
      <c r="V234" s="159"/>
      <c r="W234" s="159"/>
      <c r="X234" s="159"/>
      <c r="Y234" s="159"/>
      <c r="Z234" s="160"/>
      <c r="AA234" s="14"/>
      <c r="AB234" s="14"/>
      <c r="AC234" s="14"/>
    </row>
    <row r="235" spans="1:29" ht="15.75" customHeight="1">
      <c r="A235" s="279"/>
      <c r="B235" s="197"/>
      <c r="F235" s="340"/>
      <c r="G235" s="341"/>
      <c r="I235" s="340"/>
      <c r="J235" s="341"/>
      <c r="T235" s="158"/>
      <c r="U235" s="158"/>
      <c r="V235" s="159"/>
      <c r="W235" s="159"/>
      <c r="X235" s="159"/>
      <c r="Y235" s="159"/>
      <c r="Z235" s="160"/>
      <c r="AA235" s="14"/>
      <c r="AB235" s="14"/>
      <c r="AC235" s="14"/>
    </row>
    <row r="236" spans="1:29" ht="15.75" customHeight="1">
      <c r="A236" s="279"/>
      <c r="B236" s="197"/>
      <c r="F236" s="340"/>
      <c r="G236" s="341"/>
      <c r="I236" s="340"/>
      <c r="J236" s="341"/>
      <c r="T236" s="158"/>
      <c r="U236" s="158"/>
      <c r="V236" s="159"/>
      <c r="W236" s="159"/>
      <c r="X236" s="159"/>
      <c r="Y236" s="159"/>
      <c r="Z236" s="160"/>
      <c r="AA236" s="14"/>
      <c r="AB236" s="14"/>
      <c r="AC236" s="14"/>
    </row>
    <row r="237" spans="1:29" ht="15.75" customHeight="1">
      <c r="A237" s="279"/>
      <c r="B237" s="197"/>
      <c r="F237" s="340"/>
      <c r="G237" s="341"/>
      <c r="I237" s="340"/>
      <c r="J237" s="341"/>
      <c r="T237" s="158"/>
      <c r="U237" s="158"/>
      <c r="V237" s="159"/>
      <c r="W237" s="159"/>
      <c r="X237" s="159"/>
      <c r="Y237" s="159"/>
      <c r="Z237" s="160"/>
      <c r="AA237" s="14"/>
      <c r="AB237" s="14"/>
      <c r="AC237" s="14"/>
    </row>
    <row r="238" spans="1:29" ht="15.75" customHeight="1">
      <c r="A238" s="279"/>
      <c r="B238" s="197"/>
      <c r="F238" s="340"/>
      <c r="G238" s="341"/>
      <c r="I238" s="340"/>
      <c r="J238" s="341"/>
      <c r="T238" s="158"/>
      <c r="U238" s="158"/>
      <c r="V238" s="159"/>
      <c r="W238" s="159"/>
      <c r="X238" s="159"/>
      <c r="Y238" s="159"/>
      <c r="Z238" s="160"/>
      <c r="AA238" s="14"/>
      <c r="AB238" s="14"/>
      <c r="AC238" s="14"/>
    </row>
    <row r="239" spans="1:29" ht="15.75" customHeight="1">
      <c r="A239" s="279"/>
      <c r="B239" s="197"/>
      <c r="F239" s="340"/>
      <c r="G239" s="341"/>
      <c r="I239" s="340"/>
      <c r="J239" s="341"/>
      <c r="T239" s="158"/>
      <c r="U239" s="158"/>
      <c r="V239" s="159"/>
      <c r="W239" s="159"/>
      <c r="X239" s="159"/>
      <c r="Y239" s="159"/>
      <c r="Z239" s="160"/>
      <c r="AA239" s="14"/>
      <c r="AB239" s="14"/>
      <c r="AC239" s="14"/>
    </row>
    <row r="240" spans="1:29" ht="15.75" customHeight="1">
      <c r="A240" s="279"/>
      <c r="B240" s="197"/>
      <c r="F240" s="340"/>
      <c r="G240" s="341"/>
      <c r="I240" s="340"/>
      <c r="J240" s="341"/>
      <c r="T240" s="158"/>
      <c r="U240" s="158"/>
      <c r="V240" s="159"/>
      <c r="W240" s="159"/>
      <c r="X240" s="159"/>
      <c r="Y240" s="159"/>
      <c r="Z240" s="160"/>
      <c r="AA240" s="14"/>
      <c r="AB240" s="14"/>
      <c r="AC240" s="14"/>
    </row>
    <row r="241" spans="1:29" ht="15.75" customHeight="1">
      <c r="A241" s="279"/>
      <c r="B241" s="197"/>
      <c r="F241" s="340"/>
      <c r="G241" s="341"/>
      <c r="I241" s="340"/>
      <c r="J241" s="341"/>
      <c r="T241" s="158"/>
      <c r="U241" s="158"/>
      <c r="V241" s="159"/>
      <c r="W241" s="159"/>
      <c r="X241" s="159"/>
      <c r="Y241" s="159"/>
      <c r="Z241" s="160"/>
      <c r="AA241" s="14"/>
      <c r="AB241" s="14"/>
      <c r="AC241" s="14"/>
    </row>
    <row r="242" spans="1:29" ht="15.75" customHeight="1">
      <c r="A242" s="279"/>
      <c r="B242" s="197"/>
      <c r="F242" s="340"/>
      <c r="G242" s="341"/>
      <c r="I242" s="340"/>
      <c r="J242" s="341"/>
      <c r="T242" s="158"/>
      <c r="U242" s="158"/>
      <c r="V242" s="159"/>
      <c r="W242" s="159"/>
      <c r="X242" s="159"/>
      <c r="Y242" s="159"/>
      <c r="Z242" s="160"/>
      <c r="AA242" s="14"/>
      <c r="AB242" s="14"/>
      <c r="AC242" s="14"/>
    </row>
    <row r="243" spans="1:29" ht="15.75" customHeight="1">
      <c r="A243" s="279"/>
      <c r="B243" s="197"/>
      <c r="F243" s="340"/>
      <c r="G243" s="341"/>
      <c r="I243" s="340"/>
      <c r="J243" s="341"/>
      <c r="T243" s="158"/>
      <c r="U243" s="158"/>
      <c r="V243" s="159"/>
      <c r="W243" s="159"/>
      <c r="X243" s="159"/>
      <c r="Y243" s="159"/>
      <c r="Z243" s="160"/>
      <c r="AA243" s="14"/>
      <c r="AB243" s="14"/>
      <c r="AC243" s="14"/>
    </row>
    <row r="244" spans="1:29" ht="15.75" customHeight="1">
      <c r="A244" s="279"/>
      <c r="B244" s="197"/>
      <c r="F244" s="340"/>
      <c r="G244" s="341"/>
      <c r="I244" s="340"/>
      <c r="J244" s="341"/>
      <c r="T244" s="158"/>
      <c r="U244" s="158"/>
      <c r="V244" s="159"/>
      <c r="W244" s="159"/>
      <c r="X244" s="159"/>
      <c r="Y244" s="159"/>
      <c r="Z244" s="160"/>
      <c r="AA244" s="14"/>
      <c r="AB244" s="14"/>
      <c r="AC244" s="14"/>
    </row>
    <row r="245" spans="1:29" ht="15.75" customHeight="1">
      <c r="A245" s="279"/>
      <c r="B245" s="197"/>
      <c r="F245" s="340"/>
      <c r="G245" s="341"/>
      <c r="I245" s="340"/>
      <c r="J245" s="341"/>
      <c r="T245" s="158"/>
      <c r="U245" s="158"/>
      <c r="V245" s="159"/>
      <c r="W245" s="159"/>
      <c r="X245" s="159"/>
      <c r="Y245" s="159"/>
      <c r="Z245" s="160"/>
      <c r="AA245" s="14"/>
      <c r="AB245" s="14"/>
      <c r="AC245" s="14"/>
    </row>
    <row r="246" spans="1:29" ht="15.75" customHeight="1">
      <c r="A246" s="279"/>
      <c r="B246" s="197"/>
      <c r="F246" s="340"/>
      <c r="G246" s="341"/>
      <c r="I246" s="340"/>
      <c r="J246" s="341"/>
      <c r="T246" s="158"/>
      <c r="U246" s="158"/>
      <c r="V246" s="159"/>
      <c r="W246" s="159"/>
      <c r="X246" s="159"/>
      <c r="Y246" s="159"/>
      <c r="Z246" s="160"/>
      <c r="AA246" s="14"/>
      <c r="AB246" s="14"/>
      <c r="AC246" s="14"/>
    </row>
    <row r="247" spans="1:29" ht="15.75" customHeight="1">
      <c r="A247" s="279"/>
      <c r="B247" s="197"/>
      <c r="F247" s="340"/>
      <c r="G247" s="341"/>
      <c r="I247" s="340"/>
      <c r="J247" s="341"/>
      <c r="T247" s="158"/>
      <c r="U247" s="158"/>
      <c r="V247" s="159"/>
      <c r="W247" s="159"/>
      <c r="X247" s="159"/>
      <c r="Y247" s="159"/>
      <c r="Z247" s="160"/>
      <c r="AA247" s="14"/>
      <c r="AB247" s="14"/>
      <c r="AC247" s="14"/>
    </row>
    <row r="248" spans="1:29" ht="15.75" customHeight="1">
      <c r="A248" s="279"/>
      <c r="B248" s="197"/>
      <c r="F248" s="340"/>
      <c r="G248" s="341"/>
      <c r="I248" s="340"/>
      <c r="J248" s="341"/>
      <c r="T248" s="158"/>
      <c r="U248" s="158"/>
      <c r="V248" s="159"/>
      <c r="W248" s="159"/>
      <c r="X248" s="159"/>
      <c r="Y248" s="159"/>
      <c r="Z248" s="160"/>
      <c r="AA248" s="14"/>
      <c r="AB248" s="14"/>
      <c r="AC248" s="14"/>
    </row>
    <row r="249" spans="1:29" ht="15.75" customHeight="1">
      <c r="A249" s="279"/>
      <c r="B249" s="197"/>
      <c r="F249" s="340"/>
      <c r="G249" s="341"/>
      <c r="I249" s="340"/>
      <c r="J249" s="341"/>
      <c r="T249" s="158"/>
      <c r="U249" s="158"/>
      <c r="V249" s="159"/>
      <c r="W249" s="159"/>
      <c r="X249" s="159"/>
      <c r="Y249" s="159"/>
      <c r="Z249" s="160"/>
      <c r="AA249" s="14"/>
      <c r="AB249" s="14"/>
      <c r="AC249" s="14"/>
    </row>
    <row r="250" spans="1:29" ht="15.75" customHeight="1">
      <c r="A250" s="279"/>
      <c r="B250" s="197"/>
      <c r="F250" s="340"/>
      <c r="G250" s="341"/>
      <c r="I250" s="340"/>
      <c r="J250" s="341"/>
      <c r="T250" s="158"/>
      <c r="U250" s="158"/>
      <c r="V250" s="159"/>
      <c r="W250" s="159"/>
      <c r="X250" s="159"/>
      <c r="Y250" s="159"/>
      <c r="Z250" s="160"/>
      <c r="AA250" s="14"/>
      <c r="AB250" s="14"/>
      <c r="AC250" s="14"/>
    </row>
    <row r="251" spans="1:29" ht="15.75" customHeight="1">
      <c r="A251" s="279"/>
      <c r="B251" s="197"/>
      <c r="F251" s="340"/>
      <c r="G251" s="341"/>
      <c r="I251" s="340"/>
      <c r="J251" s="341"/>
      <c r="T251" s="158"/>
      <c r="U251" s="158"/>
      <c r="V251" s="159"/>
      <c r="W251" s="159"/>
      <c r="X251" s="159"/>
      <c r="Y251" s="159"/>
      <c r="Z251" s="160"/>
      <c r="AA251" s="14"/>
      <c r="AB251" s="14"/>
      <c r="AC251" s="14"/>
    </row>
    <row r="252" spans="1:29" ht="15.75" customHeight="1">
      <c r="A252" s="279"/>
      <c r="B252" s="197"/>
      <c r="F252" s="340"/>
      <c r="G252" s="341"/>
      <c r="I252" s="340"/>
      <c r="J252" s="341"/>
      <c r="T252" s="158"/>
      <c r="U252" s="158"/>
      <c r="V252" s="159"/>
      <c r="W252" s="159"/>
      <c r="X252" s="159"/>
      <c r="Y252" s="159"/>
      <c r="Z252" s="160"/>
      <c r="AA252" s="14"/>
      <c r="AB252" s="14"/>
      <c r="AC252" s="14"/>
    </row>
    <row r="253" spans="1:29" ht="15.75" customHeight="1">
      <c r="A253" s="279"/>
      <c r="B253" s="197"/>
      <c r="F253" s="340"/>
      <c r="G253" s="341"/>
      <c r="I253" s="340"/>
      <c r="J253" s="341"/>
      <c r="T253" s="158"/>
      <c r="U253" s="158"/>
      <c r="V253" s="159"/>
      <c r="W253" s="159"/>
      <c r="X253" s="159"/>
      <c r="Y253" s="159"/>
      <c r="Z253" s="160"/>
      <c r="AA253" s="14"/>
      <c r="AB253" s="14"/>
      <c r="AC253" s="14"/>
    </row>
    <row r="254" spans="1:29" ht="15.75" customHeight="1">
      <c r="A254" s="279"/>
      <c r="B254" s="197"/>
      <c r="F254" s="340"/>
      <c r="G254" s="341"/>
      <c r="I254" s="340"/>
      <c r="J254" s="341"/>
      <c r="T254" s="158"/>
      <c r="U254" s="158"/>
      <c r="V254" s="159"/>
      <c r="W254" s="159"/>
      <c r="X254" s="159"/>
      <c r="Y254" s="159"/>
      <c r="Z254" s="160"/>
      <c r="AA254" s="14"/>
      <c r="AB254" s="14"/>
      <c r="AC254" s="14"/>
    </row>
    <row r="255" spans="1:29" ht="15.75" customHeight="1">
      <c r="A255" s="279"/>
      <c r="B255" s="197"/>
      <c r="F255" s="340"/>
      <c r="G255" s="341"/>
      <c r="I255" s="340"/>
      <c r="J255" s="341"/>
      <c r="T255" s="158"/>
      <c r="U255" s="158"/>
      <c r="V255" s="159"/>
      <c r="W255" s="159"/>
      <c r="X255" s="159"/>
      <c r="Y255" s="159"/>
      <c r="Z255" s="160"/>
      <c r="AA255" s="14"/>
      <c r="AB255" s="14"/>
      <c r="AC255" s="14"/>
    </row>
    <row r="256" spans="1:29" ht="15.75" customHeight="1">
      <c r="A256" s="279"/>
      <c r="B256" s="197"/>
      <c r="F256" s="340"/>
      <c r="G256" s="341"/>
      <c r="I256" s="340"/>
      <c r="J256" s="341"/>
      <c r="T256" s="158"/>
      <c r="U256" s="158"/>
      <c r="V256" s="159"/>
      <c r="W256" s="159"/>
      <c r="X256" s="159"/>
      <c r="Y256" s="159"/>
      <c r="Z256" s="160"/>
      <c r="AA256" s="14"/>
      <c r="AB256" s="14"/>
      <c r="AC256" s="14"/>
    </row>
    <row r="257" spans="1:29" ht="15.75" customHeight="1">
      <c r="A257" s="279"/>
      <c r="B257" s="197"/>
      <c r="F257" s="340"/>
      <c r="G257" s="341"/>
      <c r="I257" s="340"/>
      <c r="J257" s="341"/>
      <c r="T257" s="158"/>
      <c r="U257" s="158"/>
      <c r="V257" s="159"/>
      <c r="W257" s="159"/>
      <c r="X257" s="159"/>
      <c r="Y257" s="159"/>
      <c r="Z257" s="160"/>
      <c r="AA257" s="14"/>
      <c r="AB257" s="14"/>
      <c r="AC257" s="14"/>
    </row>
    <row r="258" spans="1:29" ht="15.75" customHeight="1">
      <c r="A258" s="279"/>
      <c r="B258" s="197"/>
      <c r="F258" s="340"/>
      <c r="G258" s="341"/>
      <c r="I258" s="340"/>
      <c r="J258" s="341"/>
      <c r="T258" s="158"/>
      <c r="U258" s="158"/>
      <c r="V258" s="159"/>
      <c r="W258" s="159"/>
      <c r="X258" s="159"/>
      <c r="Y258" s="159"/>
      <c r="Z258" s="160"/>
      <c r="AA258" s="14"/>
      <c r="AB258" s="14"/>
      <c r="AC258" s="14"/>
    </row>
    <row r="259" spans="1:29" ht="15.75" customHeight="1">
      <c r="A259" s="279"/>
      <c r="B259" s="197"/>
      <c r="F259" s="340"/>
      <c r="G259" s="341"/>
      <c r="I259" s="340"/>
      <c r="J259" s="341"/>
      <c r="T259" s="158"/>
      <c r="U259" s="158"/>
      <c r="V259" s="159"/>
      <c r="W259" s="159"/>
      <c r="X259" s="159"/>
      <c r="Y259" s="159"/>
      <c r="Z259" s="160"/>
      <c r="AA259" s="14"/>
      <c r="AB259" s="14"/>
      <c r="AC259" s="14"/>
    </row>
    <row r="260" spans="1:29" ht="15.75" customHeight="1">
      <c r="A260" s="279"/>
      <c r="B260" s="197"/>
      <c r="F260" s="340"/>
      <c r="G260" s="341"/>
      <c r="I260" s="340"/>
      <c r="J260" s="341"/>
      <c r="T260" s="158"/>
      <c r="U260" s="158"/>
      <c r="V260" s="159"/>
      <c r="W260" s="159"/>
      <c r="X260" s="159"/>
      <c r="Y260" s="159"/>
      <c r="Z260" s="160"/>
      <c r="AA260" s="14"/>
      <c r="AB260" s="14"/>
      <c r="AC260" s="14"/>
    </row>
    <row r="261" spans="1:29" ht="15.75" customHeight="1">
      <c r="A261" s="279"/>
      <c r="B261" s="197"/>
      <c r="F261" s="340"/>
      <c r="G261" s="341"/>
      <c r="I261" s="340"/>
      <c r="J261" s="341"/>
      <c r="T261" s="158"/>
      <c r="U261" s="158"/>
      <c r="V261" s="159"/>
      <c r="W261" s="159"/>
      <c r="X261" s="159"/>
      <c r="Y261" s="159"/>
      <c r="Z261" s="160"/>
      <c r="AA261" s="14"/>
      <c r="AB261" s="14"/>
      <c r="AC261" s="14"/>
    </row>
    <row r="262" spans="1:29" ht="15.75" customHeight="1">
      <c r="A262" s="279"/>
      <c r="B262" s="197"/>
      <c r="F262" s="340"/>
      <c r="G262" s="341"/>
      <c r="I262" s="340"/>
      <c r="J262" s="341"/>
      <c r="T262" s="158"/>
      <c r="U262" s="158"/>
      <c r="V262" s="159"/>
      <c r="W262" s="159"/>
      <c r="X262" s="159"/>
      <c r="Y262" s="159"/>
      <c r="Z262" s="160"/>
      <c r="AA262" s="14"/>
      <c r="AB262" s="14"/>
      <c r="AC262" s="14"/>
    </row>
    <row r="263" spans="1:29" ht="15.75" customHeight="1">
      <c r="A263" s="279"/>
      <c r="B263" s="197"/>
      <c r="F263" s="340"/>
      <c r="G263" s="341"/>
      <c r="I263" s="340"/>
      <c r="J263" s="341"/>
      <c r="T263" s="158"/>
      <c r="U263" s="158"/>
      <c r="V263" s="159"/>
      <c r="W263" s="159"/>
      <c r="X263" s="159"/>
      <c r="Y263" s="159"/>
      <c r="Z263" s="160"/>
      <c r="AA263" s="14"/>
      <c r="AB263" s="14"/>
      <c r="AC263" s="14"/>
    </row>
    <row r="264" spans="1:29" ht="15.75" customHeight="1">
      <c r="A264" s="279"/>
      <c r="B264" s="197"/>
      <c r="F264" s="340"/>
      <c r="G264" s="341"/>
      <c r="I264" s="340"/>
      <c r="J264" s="341"/>
      <c r="T264" s="158"/>
      <c r="U264" s="158"/>
      <c r="V264" s="159"/>
      <c r="W264" s="159"/>
      <c r="X264" s="159"/>
      <c r="Y264" s="159"/>
      <c r="Z264" s="160"/>
      <c r="AA264" s="14"/>
      <c r="AB264" s="14"/>
      <c r="AC264" s="14"/>
    </row>
    <row r="265" spans="1:29" ht="15.75" customHeight="1">
      <c r="A265" s="279"/>
      <c r="B265" s="197"/>
      <c r="F265" s="340"/>
      <c r="G265" s="341"/>
      <c r="I265" s="340"/>
      <c r="J265" s="341"/>
      <c r="T265" s="158"/>
      <c r="U265" s="158"/>
      <c r="V265" s="159"/>
      <c r="W265" s="159"/>
      <c r="X265" s="159"/>
      <c r="Y265" s="159"/>
      <c r="Z265" s="160"/>
      <c r="AA265" s="14"/>
      <c r="AB265" s="14"/>
      <c r="AC265" s="14"/>
    </row>
    <row r="266" spans="1:29" ht="15.75" customHeight="1">
      <c r="A266" s="279"/>
      <c r="B266" s="197"/>
      <c r="F266" s="340"/>
      <c r="G266" s="341"/>
      <c r="I266" s="340"/>
      <c r="J266" s="341"/>
      <c r="T266" s="158"/>
      <c r="U266" s="158"/>
      <c r="V266" s="159"/>
      <c r="W266" s="159"/>
      <c r="X266" s="159"/>
      <c r="Y266" s="159"/>
      <c r="Z266" s="160"/>
      <c r="AA266" s="14"/>
      <c r="AB266" s="14"/>
      <c r="AC266" s="14"/>
    </row>
    <row r="267" spans="1:29" ht="15.75" customHeight="1">
      <c r="A267" s="279"/>
      <c r="B267" s="197"/>
      <c r="F267" s="340"/>
      <c r="G267" s="341"/>
      <c r="I267" s="340"/>
      <c r="J267" s="341"/>
      <c r="T267" s="158"/>
      <c r="U267" s="158"/>
      <c r="V267" s="159"/>
      <c r="W267" s="159"/>
      <c r="X267" s="159"/>
      <c r="Y267" s="159"/>
      <c r="Z267" s="160"/>
      <c r="AA267" s="14"/>
      <c r="AB267" s="14"/>
      <c r="AC267" s="14"/>
    </row>
    <row r="268" spans="1:29" ht="15.75" customHeight="1">
      <c r="A268" s="279"/>
      <c r="B268" s="197"/>
      <c r="F268" s="340"/>
      <c r="G268" s="341"/>
      <c r="I268" s="340"/>
      <c r="J268" s="341"/>
      <c r="T268" s="158"/>
      <c r="U268" s="158"/>
      <c r="V268" s="159"/>
      <c r="W268" s="159"/>
      <c r="X268" s="159"/>
      <c r="Y268" s="159"/>
      <c r="Z268" s="160"/>
      <c r="AA268" s="14"/>
      <c r="AB268" s="14"/>
      <c r="AC268" s="14"/>
    </row>
    <row r="269" spans="1:29" ht="15.75" customHeight="1">
      <c r="A269" s="279"/>
      <c r="B269" s="197"/>
      <c r="F269" s="340"/>
      <c r="G269" s="341"/>
      <c r="I269" s="340"/>
      <c r="J269" s="341"/>
      <c r="T269" s="158"/>
      <c r="U269" s="158"/>
      <c r="V269" s="159"/>
      <c r="W269" s="159"/>
      <c r="X269" s="159"/>
      <c r="Y269" s="159"/>
      <c r="Z269" s="160"/>
      <c r="AA269" s="20"/>
      <c r="AB269" s="20"/>
      <c r="AC269" s="20"/>
    </row>
    <row r="270" spans="1:29" ht="15.75" customHeight="1">
      <c r="A270" s="279"/>
      <c r="B270" s="197"/>
      <c r="F270" s="340"/>
      <c r="G270" s="341"/>
      <c r="I270" s="340"/>
      <c r="J270" s="341"/>
      <c r="T270" s="158"/>
      <c r="U270" s="158"/>
      <c r="V270" s="159"/>
      <c r="W270" s="159"/>
      <c r="X270" s="159"/>
      <c r="Y270" s="159"/>
      <c r="Z270" s="160"/>
      <c r="AA270" s="20"/>
      <c r="AB270" s="20"/>
      <c r="AC270" s="20"/>
    </row>
    <row r="271" spans="1:29" ht="15.75" customHeight="1">
      <c r="A271" s="279"/>
      <c r="B271" s="197"/>
      <c r="F271" s="340"/>
      <c r="G271" s="341"/>
      <c r="I271" s="340"/>
      <c r="J271" s="341"/>
      <c r="T271" s="158"/>
      <c r="U271" s="158"/>
      <c r="V271" s="159"/>
      <c r="W271" s="159"/>
      <c r="X271" s="159"/>
      <c r="Y271" s="159"/>
      <c r="Z271" s="160"/>
      <c r="AA271" s="20"/>
      <c r="AB271" s="20"/>
      <c r="AC271" s="20"/>
    </row>
    <row r="272" spans="1:29" ht="15.75" customHeight="1">
      <c r="A272" s="279"/>
      <c r="B272" s="197"/>
      <c r="F272" s="340"/>
      <c r="G272" s="341"/>
      <c r="I272" s="340"/>
      <c r="J272" s="341"/>
      <c r="T272" s="158"/>
      <c r="U272" s="158"/>
      <c r="V272" s="159"/>
      <c r="W272" s="159"/>
      <c r="X272" s="159"/>
      <c r="Y272" s="159"/>
      <c r="Z272" s="160"/>
      <c r="AA272" s="20"/>
      <c r="AB272" s="20"/>
      <c r="AC272" s="20"/>
    </row>
    <row r="273" spans="1:29" ht="15.75" customHeight="1">
      <c r="A273" s="279"/>
      <c r="B273" s="197"/>
      <c r="F273" s="340"/>
      <c r="G273" s="341"/>
      <c r="I273" s="340"/>
      <c r="J273" s="341"/>
      <c r="T273" s="158"/>
      <c r="U273" s="158"/>
      <c r="V273" s="159"/>
      <c r="W273" s="159"/>
      <c r="X273" s="159"/>
      <c r="Y273" s="159"/>
      <c r="Z273" s="160"/>
      <c r="AA273" s="20"/>
      <c r="AB273" s="20"/>
      <c r="AC273" s="20"/>
    </row>
    <row r="274" spans="1:29" ht="15.75" customHeight="1">
      <c r="A274" s="279"/>
      <c r="B274" s="197"/>
      <c r="F274" s="340"/>
      <c r="G274" s="341"/>
      <c r="I274" s="340"/>
      <c r="J274" s="341"/>
      <c r="T274" s="158"/>
      <c r="U274" s="158"/>
      <c r="V274" s="159"/>
      <c r="W274" s="159"/>
      <c r="X274" s="159"/>
      <c r="Y274" s="159"/>
      <c r="Z274" s="160"/>
      <c r="AA274" s="20"/>
      <c r="AB274" s="20"/>
      <c r="AC274" s="20"/>
    </row>
    <row r="275" spans="1:29" ht="15.75" customHeight="1">
      <c r="A275" s="279"/>
      <c r="B275" s="197"/>
      <c r="F275" s="340"/>
      <c r="G275" s="341"/>
      <c r="I275" s="340"/>
      <c r="J275" s="341"/>
      <c r="T275" s="158"/>
      <c r="U275" s="158"/>
      <c r="V275" s="159"/>
      <c r="W275" s="159"/>
      <c r="X275" s="159"/>
      <c r="Y275" s="159"/>
      <c r="Z275" s="160"/>
      <c r="AA275" s="20"/>
      <c r="AB275" s="20"/>
      <c r="AC275" s="20"/>
    </row>
    <row r="276" spans="1:29" ht="15.75" customHeight="1">
      <c r="A276" s="279"/>
      <c r="B276" s="197"/>
      <c r="F276" s="340"/>
      <c r="G276" s="341"/>
      <c r="I276" s="340"/>
      <c r="J276" s="341"/>
      <c r="T276" s="158"/>
      <c r="U276" s="158"/>
      <c r="V276" s="159"/>
      <c r="W276" s="159"/>
      <c r="X276" s="159"/>
      <c r="Y276" s="159"/>
      <c r="Z276" s="160"/>
      <c r="AA276" s="20"/>
      <c r="AB276" s="20"/>
      <c r="AC276" s="20"/>
    </row>
    <row r="277" spans="1:29" ht="15.75" customHeight="1">
      <c r="A277" s="279"/>
      <c r="B277" s="197"/>
      <c r="F277" s="340"/>
      <c r="G277" s="341"/>
      <c r="I277" s="340"/>
      <c r="J277" s="341"/>
      <c r="T277" s="158"/>
      <c r="U277" s="158"/>
      <c r="V277" s="159"/>
      <c r="W277" s="159"/>
      <c r="X277" s="159"/>
      <c r="Y277" s="159"/>
      <c r="Z277" s="160"/>
      <c r="AA277" s="20"/>
      <c r="AB277" s="20"/>
      <c r="AC277" s="20"/>
    </row>
    <row r="278" spans="1:29" ht="15.75" customHeight="1">
      <c r="A278" s="279"/>
      <c r="B278" s="197"/>
      <c r="F278" s="340"/>
      <c r="G278" s="341"/>
      <c r="I278" s="340"/>
      <c r="J278" s="341"/>
      <c r="T278" s="158"/>
      <c r="U278" s="158"/>
      <c r="V278" s="159"/>
      <c r="W278" s="159"/>
      <c r="X278" s="159"/>
      <c r="Y278" s="159"/>
      <c r="Z278" s="160"/>
      <c r="AA278" s="20"/>
      <c r="AB278" s="20"/>
      <c r="AC278" s="20"/>
    </row>
    <row r="279" spans="1:29" ht="15.75" customHeight="1">
      <c r="A279" s="279"/>
      <c r="B279" s="197"/>
      <c r="F279" s="340"/>
      <c r="G279" s="341"/>
      <c r="I279" s="340"/>
      <c r="J279" s="341"/>
      <c r="T279" s="158"/>
      <c r="U279" s="158"/>
      <c r="V279" s="159"/>
      <c r="W279" s="159"/>
      <c r="X279" s="159"/>
      <c r="Y279" s="159"/>
      <c r="Z279" s="160"/>
      <c r="AA279" s="20"/>
      <c r="AB279" s="20"/>
      <c r="AC279" s="20"/>
    </row>
    <row r="280" spans="1:29" ht="15.75" customHeight="1">
      <c r="A280" s="279"/>
      <c r="B280" s="197"/>
      <c r="F280" s="340"/>
      <c r="G280" s="341"/>
      <c r="I280" s="340"/>
      <c r="J280" s="341"/>
      <c r="T280" s="158"/>
      <c r="U280" s="158"/>
      <c r="V280" s="159"/>
      <c r="W280" s="159"/>
      <c r="X280" s="159"/>
      <c r="Y280" s="159"/>
      <c r="Z280" s="160"/>
      <c r="AA280" s="20"/>
      <c r="AB280" s="20"/>
      <c r="AC280" s="20"/>
    </row>
    <row r="281" spans="1:29" ht="15.75" customHeight="1">
      <c r="A281" s="279"/>
      <c r="B281" s="197"/>
      <c r="F281" s="340"/>
      <c r="G281" s="341"/>
      <c r="I281" s="340"/>
      <c r="J281" s="341"/>
      <c r="T281" s="158"/>
      <c r="U281" s="158"/>
      <c r="V281" s="159"/>
      <c r="W281" s="159"/>
      <c r="X281" s="159"/>
      <c r="Y281" s="159"/>
      <c r="Z281" s="160"/>
      <c r="AA281" s="20"/>
      <c r="AB281" s="20"/>
      <c r="AC281" s="20"/>
    </row>
    <row r="282" spans="1:29" ht="15.75" customHeight="1">
      <c r="A282" s="279"/>
      <c r="B282" s="197"/>
      <c r="F282" s="340"/>
      <c r="G282" s="341"/>
      <c r="I282" s="340"/>
      <c r="J282" s="341"/>
      <c r="T282" s="158"/>
      <c r="U282" s="158"/>
      <c r="V282" s="159"/>
      <c r="W282" s="159"/>
      <c r="X282" s="159"/>
      <c r="Y282" s="159"/>
      <c r="Z282" s="160"/>
      <c r="AA282" s="20"/>
      <c r="AB282" s="20"/>
      <c r="AC282" s="20"/>
    </row>
    <row r="283" spans="1:29" ht="15.75" customHeight="1">
      <c r="A283" s="279"/>
      <c r="B283" s="197"/>
      <c r="F283" s="340"/>
      <c r="G283" s="341"/>
      <c r="I283" s="340"/>
      <c r="J283" s="341"/>
      <c r="T283" s="158"/>
      <c r="U283" s="158"/>
      <c r="V283" s="159"/>
      <c r="W283" s="159"/>
      <c r="X283" s="159"/>
      <c r="Y283" s="159"/>
      <c r="Z283" s="160"/>
      <c r="AA283" s="20"/>
      <c r="AB283" s="20"/>
      <c r="AC283" s="20"/>
    </row>
    <row r="284" spans="1:29" ht="15.75" customHeight="1">
      <c r="A284" s="279"/>
      <c r="B284" s="197"/>
      <c r="F284" s="340"/>
      <c r="G284" s="341"/>
      <c r="I284" s="340"/>
      <c r="J284" s="341"/>
      <c r="T284" s="158"/>
      <c r="U284" s="158"/>
      <c r="V284" s="159"/>
      <c r="W284" s="159"/>
      <c r="X284" s="159"/>
      <c r="Y284" s="159"/>
      <c r="Z284" s="160"/>
      <c r="AA284" s="20"/>
      <c r="AB284" s="20"/>
      <c r="AC284" s="20"/>
    </row>
    <row r="285" spans="1:29" ht="15.75" customHeight="1">
      <c r="A285" s="279"/>
      <c r="B285" s="197"/>
      <c r="F285" s="340"/>
      <c r="G285" s="341"/>
      <c r="I285" s="340"/>
      <c r="J285" s="341"/>
      <c r="T285" s="158"/>
      <c r="U285" s="158"/>
      <c r="V285" s="159"/>
      <c r="W285" s="159"/>
      <c r="X285" s="159"/>
      <c r="Y285" s="159"/>
      <c r="Z285" s="160"/>
      <c r="AA285" s="20"/>
      <c r="AB285" s="20"/>
      <c r="AC285" s="20"/>
    </row>
    <row r="286" spans="1:29" ht="15.75" customHeight="1">
      <c r="A286" s="279"/>
      <c r="B286" s="197"/>
      <c r="F286" s="340"/>
      <c r="G286" s="341"/>
      <c r="I286" s="340"/>
      <c r="J286" s="341"/>
      <c r="T286" s="158"/>
      <c r="U286" s="158"/>
      <c r="V286" s="159"/>
      <c r="W286" s="159"/>
      <c r="X286" s="159"/>
      <c r="Y286" s="159"/>
      <c r="Z286" s="160"/>
      <c r="AA286" s="20"/>
      <c r="AB286" s="20"/>
      <c r="AC286" s="20"/>
    </row>
    <row r="287" spans="1:29" ht="15.75" customHeight="1">
      <c r="A287" s="279"/>
      <c r="B287" s="197"/>
      <c r="F287" s="340"/>
      <c r="G287" s="341"/>
      <c r="I287" s="340"/>
      <c r="J287" s="341"/>
      <c r="T287" s="158"/>
      <c r="U287" s="158"/>
      <c r="V287" s="159"/>
      <c r="W287" s="159"/>
      <c r="X287" s="159"/>
      <c r="Y287" s="159"/>
      <c r="Z287" s="160"/>
      <c r="AA287" s="20"/>
      <c r="AB287" s="20"/>
      <c r="AC287" s="20"/>
    </row>
    <row r="288" spans="1:29" ht="15.75" customHeight="1">
      <c r="A288" s="279"/>
      <c r="B288" s="197"/>
      <c r="F288" s="340"/>
      <c r="G288" s="341"/>
      <c r="I288" s="340"/>
      <c r="J288" s="341"/>
      <c r="T288" s="158"/>
      <c r="U288" s="158"/>
      <c r="V288" s="159"/>
      <c r="W288" s="159"/>
      <c r="X288" s="159"/>
      <c r="Y288" s="159"/>
      <c r="Z288" s="160"/>
      <c r="AA288" s="20"/>
      <c r="AB288" s="20"/>
      <c r="AC288" s="20"/>
    </row>
    <row r="289" spans="1:29" ht="15.75" customHeight="1">
      <c r="A289" s="279"/>
      <c r="B289" s="197"/>
      <c r="F289" s="340"/>
      <c r="G289" s="341"/>
      <c r="I289" s="340"/>
      <c r="J289" s="341"/>
      <c r="T289" s="158"/>
      <c r="U289" s="158"/>
      <c r="V289" s="159"/>
      <c r="W289" s="159"/>
      <c r="X289" s="159"/>
      <c r="Y289" s="159"/>
      <c r="Z289" s="160"/>
      <c r="AA289" s="20"/>
      <c r="AB289" s="20"/>
      <c r="AC289" s="20"/>
    </row>
    <row r="290" spans="1:29" ht="15.75" customHeight="1">
      <c r="A290" s="279"/>
      <c r="B290" s="197"/>
      <c r="F290" s="340"/>
      <c r="G290" s="341"/>
      <c r="I290" s="340"/>
      <c r="J290" s="341"/>
      <c r="T290" s="158"/>
      <c r="U290" s="158"/>
      <c r="V290" s="159"/>
      <c r="W290" s="159"/>
      <c r="X290" s="159"/>
      <c r="Y290" s="159"/>
      <c r="Z290" s="160"/>
      <c r="AA290" s="20"/>
      <c r="AB290" s="20"/>
      <c r="AC290" s="20"/>
    </row>
    <row r="291" spans="1:29" ht="15.75" customHeight="1">
      <c r="A291" s="279"/>
      <c r="B291" s="197"/>
      <c r="F291" s="340"/>
      <c r="G291" s="341"/>
      <c r="I291" s="340"/>
      <c r="J291" s="341"/>
      <c r="T291" s="158"/>
      <c r="U291" s="158"/>
      <c r="V291" s="159"/>
      <c r="W291" s="159"/>
      <c r="X291" s="159"/>
      <c r="Y291" s="159"/>
      <c r="Z291" s="160"/>
      <c r="AA291" s="20"/>
      <c r="AB291" s="20"/>
      <c r="AC291" s="20"/>
    </row>
    <row r="292" spans="1:29" ht="15.75" customHeight="1">
      <c r="A292" s="279"/>
      <c r="B292" s="197"/>
      <c r="F292" s="340"/>
      <c r="G292" s="341"/>
      <c r="I292" s="340"/>
      <c r="J292" s="341"/>
      <c r="T292" s="158"/>
      <c r="U292" s="158"/>
      <c r="V292" s="159"/>
      <c r="W292" s="159"/>
      <c r="X292" s="159"/>
      <c r="Y292" s="159"/>
      <c r="Z292" s="160"/>
      <c r="AA292" s="20"/>
      <c r="AB292" s="20"/>
      <c r="AC292" s="20"/>
    </row>
    <row r="293" spans="1:29" ht="15.75" customHeight="1">
      <c r="A293" s="279"/>
      <c r="B293" s="197"/>
      <c r="F293" s="340"/>
      <c r="G293" s="341"/>
      <c r="I293" s="340"/>
      <c r="J293" s="341"/>
      <c r="T293" s="158"/>
      <c r="U293" s="158"/>
      <c r="V293" s="159"/>
      <c r="W293" s="159"/>
      <c r="X293" s="159"/>
      <c r="Y293" s="159"/>
      <c r="Z293" s="160"/>
      <c r="AA293" s="20"/>
      <c r="AB293" s="20"/>
      <c r="AC293" s="20"/>
    </row>
    <row r="294" spans="1:29" ht="15.75" customHeight="1">
      <c r="A294" s="279"/>
      <c r="B294" s="197"/>
      <c r="F294" s="340"/>
      <c r="G294" s="341"/>
      <c r="I294" s="340"/>
      <c r="J294" s="341"/>
      <c r="T294" s="158"/>
      <c r="U294" s="158"/>
      <c r="V294" s="159"/>
      <c r="W294" s="159"/>
      <c r="X294" s="159"/>
      <c r="Y294" s="159"/>
      <c r="Z294" s="160"/>
      <c r="AA294" s="20"/>
      <c r="AB294" s="20"/>
      <c r="AC294" s="20"/>
    </row>
    <row r="295" spans="1:29" ht="15.75" customHeight="1">
      <c r="A295" s="279"/>
      <c r="B295" s="197"/>
      <c r="F295" s="340"/>
      <c r="G295" s="341"/>
      <c r="I295" s="340"/>
      <c r="J295" s="341"/>
      <c r="T295" s="158"/>
      <c r="U295" s="158"/>
      <c r="V295" s="159"/>
      <c r="W295" s="159"/>
      <c r="X295" s="159"/>
      <c r="Y295" s="159"/>
      <c r="Z295" s="160"/>
      <c r="AA295" s="20"/>
      <c r="AB295" s="20"/>
      <c r="AC295" s="20"/>
    </row>
    <row r="296" spans="1:29" ht="15.75" customHeight="1">
      <c r="A296" s="279"/>
      <c r="B296" s="197"/>
      <c r="F296" s="340"/>
      <c r="G296" s="341"/>
      <c r="I296" s="340"/>
      <c r="J296" s="341"/>
      <c r="T296" s="158"/>
      <c r="U296" s="158"/>
      <c r="V296" s="159"/>
      <c r="W296" s="159"/>
      <c r="X296" s="159"/>
      <c r="Y296" s="159"/>
      <c r="Z296" s="160"/>
      <c r="AA296" s="20"/>
      <c r="AB296" s="20"/>
      <c r="AC296" s="20"/>
    </row>
    <row r="297" spans="1:29" ht="15.75" customHeight="1">
      <c r="A297" s="279"/>
      <c r="B297" s="197"/>
      <c r="F297" s="340"/>
      <c r="G297" s="341"/>
      <c r="I297" s="340"/>
      <c r="J297" s="341"/>
      <c r="T297" s="158"/>
      <c r="U297" s="158"/>
      <c r="V297" s="159"/>
      <c r="W297" s="159"/>
      <c r="X297" s="159"/>
      <c r="Y297" s="159"/>
      <c r="Z297" s="160"/>
      <c r="AA297" s="20"/>
      <c r="AB297" s="20"/>
      <c r="AC297" s="20"/>
    </row>
    <row r="298" spans="1:29" ht="15.75" customHeight="1">
      <c r="A298" s="279"/>
      <c r="B298" s="197"/>
      <c r="F298" s="340"/>
      <c r="G298" s="341"/>
      <c r="I298" s="340"/>
      <c r="J298" s="341"/>
      <c r="T298" s="158"/>
      <c r="U298" s="158"/>
      <c r="V298" s="159"/>
      <c r="W298" s="159"/>
      <c r="X298" s="159"/>
      <c r="Y298" s="159"/>
      <c r="Z298" s="160"/>
      <c r="AA298" s="20"/>
      <c r="AB298" s="20"/>
      <c r="AC298" s="20"/>
    </row>
    <row r="299" spans="1:29" ht="15" customHeight="1">
      <c r="A299" s="279"/>
      <c r="B299" s="197"/>
      <c r="F299" s="340"/>
      <c r="G299" s="341"/>
      <c r="I299" s="340"/>
      <c r="J299" s="341"/>
      <c r="T299" s="158"/>
      <c r="U299" s="158"/>
      <c r="V299" s="159"/>
      <c r="W299" s="159"/>
      <c r="X299" s="159"/>
      <c r="Y299" s="159"/>
      <c r="Z299" s="160"/>
      <c r="AA299" s="20"/>
      <c r="AB299" s="20"/>
      <c r="AC299" s="20"/>
    </row>
    <row r="300" spans="1:29" ht="15" customHeight="1">
      <c r="A300" s="279"/>
      <c r="B300" s="197"/>
      <c r="F300" s="340"/>
      <c r="G300" s="341"/>
      <c r="I300" s="340"/>
      <c r="J300" s="341"/>
      <c r="T300" s="158"/>
      <c r="U300" s="158"/>
      <c r="V300" s="159"/>
      <c r="W300" s="159"/>
      <c r="X300" s="159"/>
      <c r="Y300" s="159"/>
      <c r="Z300" s="160"/>
      <c r="AA300" s="20"/>
      <c r="AB300" s="20"/>
      <c r="AC300" s="20"/>
    </row>
    <row r="301" spans="1:29" ht="15" customHeight="1">
      <c r="A301" s="279"/>
      <c r="B301" s="197"/>
      <c r="F301" s="340"/>
      <c r="G301" s="341"/>
      <c r="I301" s="340"/>
      <c r="J301" s="341"/>
      <c r="T301" s="158"/>
      <c r="U301" s="158"/>
      <c r="V301" s="159"/>
      <c r="W301" s="159"/>
      <c r="X301" s="159"/>
      <c r="Y301" s="159"/>
      <c r="Z301" s="160"/>
      <c r="AA301" s="20"/>
      <c r="AB301" s="20"/>
      <c r="AC301" s="20"/>
    </row>
    <row r="302" spans="1:29" ht="15" customHeight="1">
      <c r="A302" s="279"/>
      <c r="B302" s="197"/>
      <c r="F302" s="340"/>
      <c r="G302" s="341"/>
      <c r="I302" s="340"/>
      <c r="J302" s="341"/>
      <c r="T302" s="158"/>
      <c r="U302" s="158"/>
      <c r="V302" s="159"/>
      <c r="W302" s="159"/>
      <c r="X302" s="159"/>
      <c r="Y302" s="159"/>
      <c r="Z302" s="160"/>
      <c r="AA302" s="20"/>
      <c r="AB302" s="20"/>
      <c r="AC302" s="20"/>
    </row>
    <row r="303" spans="1:29" ht="15" customHeight="1">
      <c r="A303" s="279"/>
      <c r="B303" s="197"/>
      <c r="F303" s="340"/>
      <c r="G303" s="341"/>
      <c r="I303" s="340"/>
      <c r="J303" s="341"/>
      <c r="T303" s="158"/>
      <c r="U303" s="158"/>
      <c r="V303" s="159"/>
      <c r="W303" s="159"/>
      <c r="X303" s="159"/>
      <c r="Y303" s="159"/>
      <c r="Z303" s="160"/>
      <c r="AA303" s="20"/>
      <c r="AB303" s="20"/>
      <c r="AC303" s="20"/>
    </row>
    <row r="304" spans="1:29" ht="15" customHeight="1">
      <c r="A304" s="279"/>
      <c r="B304" s="197"/>
      <c r="F304" s="340"/>
      <c r="G304" s="341"/>
      <c r="I304" s="340"/>
      <c r="J304" s="341"/>
      <c r="T304" s="158"/>
      <c r="U304" s="158"/>
      <c r="V304" s="159"/>
      <c r="W304" s="159"/>
      <c r="X304" s="159"/>
      <c r="Y304" s="159"/>
      <c r="Z304" s="160"/>
      <c r="AA304" s="20"/>
      <c r="AB304" s="20"/>
      <c r="AC304" s="20"/>
    </row>
    <row r="305" spans="1:29" ht="15" customHeight="1">
      <c r="A305" s="279"/>
      <c r="B305" s="197"/>
      <c r="F305" s="340"/>
      <c r="G305" s="341"/>
      <c r="I305" s="340"/>
      <c r="J305" s="341"/>
      <c r="T305" s="158"/>
      <c r="U305" s="158"/>
      <c r="V305" s="159"/>
      <c r="W305" s="159"/>
      <c r="X305" s="159"/>
      <c r="Y305" s="159"/>
      <c r="Z305" s="160"/>
      <c r="AA305" s="20"/>
      <c r="AB305" s="20"/>
      <c r="AC305" s="20"/>
    </row>
    <row r="306" spans="1:29" ht="15" customHeight="1">
      <c r="A306" s="279"/>
      <c r="B306" s="197"/>
      <c r="F306" s="340"/>
      <c r="G306" s="341"/>
      <c r="I306" s="340"/>
      <c r="J306" s="341"/>
      <c r="T306" s="158"/>
      <c r="U306" s="158"/>
      <c r="V306" s="159"/>
      <c r="W306" s="159"/>
      <c r="X306" s="159"/>
      <c r="Y306" s="159"/>
      <c r="Z306" s="160"/>
      <c r="AA306" s="20"/>
      <c r="AB306" s="20"/>
      <c r="AC306" s="20"/>
    </row>
    <row r="307" spans="1:29" ht="15" customHeight="1">
      <c r="A307" s="279"/>
      <c r="B307" s="197"/>
      <c r="F307" s="340"/>
      <c r="G307" s="341"/>
      <c r="I307" s="340"/>
      <c r="J307" s="341"/>
      <c r="T307" s="158"/>
      <c r="U307" s="158"/>
      <c r="V307" s="159"/>
      <c r="W307" s="159"/>
      <c r="X307" s="159"/>
      <c r="Y307" s="159"/>
      <c r="Z307" s="160"/>
      <c r="AA307" s="20"/>
      <c r="AB307" s="20"/>
      <c r="AC307" s="20"/>
    </row>
    <row r="308" spans="1:29" ht="15" customHeight="1">
      <c r="A308" s="279"/>
      <c r="B308" s="197"/>
      <c r="F308" s="340"/>
      <c r="G308" s="341"/>
      <c r="I308" s="340"/>
      <c r="J308" s="341"/>
      <c r="T308" s="158"/>
      <c r="U308" s="158"/>
      <c r="V308" s="159"/>
      <c r="W308" s="159"/>
      <c r="X308" s="159"/>
      <c r="Y308" s="159"/>
      <c r="Z308" s="160"/>
      <c r="AA308" s="20"/>
      <c r="AB308" s="20"/>
      <c r="AC308" s="20"/>
    </row>
    <row r="309" spans="1:29" ht="15" customHeight="1">
      <c r="A309" s="279"/>
      <c r="B309" s="197"/>
      <c r="F309" s="340"/>
      <c r="G309" s="341"/>
      <c r="I309" s="340"/>
      <c r="J309" s="341"/>
      <c r="T309" s="158"/>
      <c r="U309" s="158"/>
      <c r="V309" s="159"/>
      <c r="W309" s="159"/>
      <c r="X309" s="159"/>
      <c r="Y309" s="159"/>
      <c r="Z309" s="160"/>
      <c r="AA309" s="20"/>
      <c r="AB309" s="20"/>
      <c r="AC309" s="20"/>
    </row>
    <row r="310" spans="1:29" ht="15" customHeight="1">
      <c r="A310" s="279"/>
      <c r="B310" s="197"/>
      <c r="F310" s="340"/>
      <c r="G310" s="341"/>
      <c r="I310" s="340"/>
      <c r="J310" s="341"/>
      <c r="T310" s="158"/>
      <c r="U310" s="158"/>
      <c r="V310" s="159"/>
      <c r="W310" s="159"/>
      <c r="X310" s="159"/>
      <c r="Y310" s="159"/>
      <c r="Z310" s="160"/>
      <c r="AA310" s="20"/>
      <c r="AB310" s="20"/>
      <c r="AC310" s="20"/>
    </row>
    <row r="311" spans="1:29" ht="15" customHeight="1">
      <c r="A311" s="279"/>
      <c r="B311" s="197"/>
      <c r="F311" s="340"/>
      <c r="G311" s="341"/>
      <c r="I311" s="340"/>
      <c r="J311" s="341"/>
      <c r="T311" s="158"/>
      <c r="U311" s="158"/>
      <c r="V311" s="159"/>
      <c r="W311" s="159"/>
      <c r="X311" s="159"/>
      <c r="Y311" s="159"/>
      <c r="Z311" s="160"/>
      <c r="AA311" s="20"/>
      <c r="AB311" s="20"/>
      <c r="AC311" s="20"/>
    </row>
    <row r="312" spans="1:29" ht="15" customHeight="1">
      <c r="A312" s="279"/>
      <c r="B312" s="197"/>
      <c r="F312" s="340"/>
      <c r="G312" s="341"/>
      <c r="I312" s="340"/>
      <c r="J312" s="341"/>
      <c r="T312" s="158"/>
      <c r="U312" s="158"/>
      <c r="V312" s="159"/>
      <c r="W312" s="159"/>
      <c r="X312" s="159"/>
      <c r="Y312" s="159"/>
      <c r="Z312" s="160"/>
      <c r="AA312" s="20"/>
      <c r="AB312" s="20"/>
      <c r="AC312" s="20"/>
    </row>
    <row r="313" spans="1:29" ht="15" customHeight="1">
      <c r="A313" s="279"/>
      <c r="B313" s="197"/>
      <c r="F313" s="340"/>
      <c r="G313" s="341"/>
      <c r="I313" s="340"/>
      <c r="J313" s="341"/>
      <c r="T313" s="158"/>
      <c r="U313" s="158"/>
      <c r="V313" s="159"/>
      <c r="W313" s="159"/>
      <c r="X313" s="159"/>
      <c r="Y313" s="159"/>
      <c r="Z313" s="160"/>
      <c r="AA313" s="20"/>
      <c r="AB313" s="20"/>
      <c r="AC313" s="20"/>
    </row>
    <row r="314" spans="1:29" ht="15" customHeight="1">
      <c r="A314" s="279"/>
      <c r="B314" s="197"/>
      <c r="F314" s="340"/>
      <c r="G314" s="341"/>
      <c r="I314" s="340"/>
      <c r="J314" s="341"/>
      <c r="T314" s="158"/>
      <c r="U314" s="158"/>
      <c r="V314" s="159"/>
      <c r="W314" s="159"/>
      <c r="X314" s="159"/>
      <c r="Y314" s="159"/>
      <c r="Z314" s="160"/>
      <c r="AA314" s="20"/>
      <c r="AB314" s="20"/>
      <c r="AC314" s="20"/>
    </row>
    <row r="315" spans="1:29" ht="15" customHeight="1">
      <c r="A315" s="279"/>
      <c r="B315" s="197"/>
      <c r="F315" s="340"/>
      <c r="G315" s="341"/>
      <c r="I315" s="340"/>
      <c r="J315" s="341"/>
      <c r="T315" s="158"/>
      <c r="U315" s="158"/>
      <c r="V315" s="159"/>
      <c r="W315" s="159"/>
      <c r="X315" s="159"/>
      <c r="Y315" s="159"/>
      <c r="Z315" s="160"/>
      <c r="AA315" s="20"/>
      <c r="AB315" s="20"/>
      <c r="AC315" s="20"/>
    </row>
    <row r="316" spans="1:29" ht="15" customHeight="1">
      <c r="A316" s="279"/>
      <c r="B316" s="197"/>
      <c r="F316" s="340"/>
      <c r="G316" s="341"/>
      <c r="I316" s="340"/>
      <c r="J316" s="341"/>
      <c r="T316" s="158"/>
      <c r="U316" s="158"/>
      <c r="V316" s="159"/>
      <c r="W316" s="159"/>
      <c r="X316" s="159"/>
      <c r="Y316" s="159"/>
      <c r="Z316" s="160"/>
      <c r="AA316" s="20"/>
      <c r="AB316" s="20"/>
      <c r="AC316" s="20"/>
    </row>
    <row r="317" spans="1:29" ht="15" customHeight="1">
      <c r="A317" s="279"/>
      <c r="B317" s="197"/>
      <c r="F317" s="340"/>
      <c r="G317" s="341"/>
      <c r="I317" s="340"/>
      <c r="J317" s="341"/>
      <c r="T317" s="158"/>
      <c r="U317" s="158"/>
      <c r="V317" s="159"/>
      <c r="W317" s="159"/>
      <c r="X317" s="159"/>
      <c r="Y317" s="159"/>
      <c r="Z317" s="160"/>
      <c r="AA317" s="20"/>
      <c r="AB317" s="20"/>
      <c r="AC317" s="20"/>
    </row>
    <row r="318" spans="1:29" ht="15" customHeight="1">
      <c r="A318" s="279"/>
      <c r="B318" s="197"/>
      <c r="F318" s="340"/>
      <c r="G318" s="341"/>
      <c r="I318" s="340"/>
      <c r="J318" s="341"/>
      <c r="T318" s="158"/>
      <c r="U318" s="158"/>
      <c r="V318" s="159"/>
      <c r="W318" s="159"/>
      <c r="X318" s="159"/>
      <c r="Y318" s="159"/>
      <c r="Z318" s="160"/>
      <c r="AA318" s="20"/>
      <c r="AB318" s="20"/>
      <c r="AC318" s="20"/>
    </row>
    <row r="319" spans="1:29" ht="15" customHeight="1">
      <c r="A319" s="279"/>
      <c r="B319" s="197"/>
      <c r="F319" s="340"/>
      <c r="G319" s="341"/>
      <c r="I319" s="340"/>
      <c r="J319" s="341"/>
      <c r="T319" s="158"/>
      <c r="U319" s="158"/>
      <c r="V319" s="159"/>
      <c r="W319" s="159"/>
      <c r="X319" s="159"/>
      <c r="Y319" s="159"/>
      <c r="Z319" s="160"/>
      <c r="AA319" s="20"/>
      <c r="AB319" s="20"/>
      <c r="AC319" s="20"/>
    </row>
    <row r="320" spans="1:29" ht="15" customHeight="1">
      <c r="A320" s="279"/>
      <c r="B320" s="197"/>
      <c r="F320" s="340"/>
      <c r="G320" s="341"/>
      <c r="I320" s="340"/>
      <c r="J320" s="341"/>
      <c r="T320" s="158"/>
      <c r="U320" s="158"/>
      <c r="V320" s="159"/>
      <c r="W320" s="159"/>
      <c r="X320" s="159"/>
      <c r="Y320" s="159"/>
      <c r="Z320" s="160"/>
      <c r="AA320" s="20"/>
      <c r="AB320" s="20"/>
      <c r="AC320" s="20"/>
    </row>
    <row r="321" spans="1:29" ht="15" customHeight="1">
      <c r="A321" s="279"/>
      <c r="B321" s="197"/>
      <c r="F321" s="340"/>
      <c r="G321" s="341"/>
      <c r="I321" s="340"/>
      <c r="J321" s="341"/>
      <c r="T321" s="158"/>
      <c r="U321" s="158"/>
      <c r="V321" s="159"/>
      <c r="W321" s="159"/>
      <c r="X321" s="159"/>
      <c r="Y321" s="159"/>
      <c r="Z321" s="160"/>
      <c r="AA321" s="20"/>
      <c r="AB321" s="20"/>
      <c r="AC321" s="20"/>
    </row>
    <row r="322" spans="1:29" ht="15" customHeight="1">
      <c r="A322" s="279"/>
      <c r="B322" s="197"/>
      <c r="F322" s="340"/>
      <c r="G322" s="341"/>
      <c r="I322" s="340"/>
      <c r="J322" s="341"/>
      <c r="T322" s="158"/>
      <c r="U322" s="158"/>
      <c r="V322" s="159"/>
      <c r="W322" s="159"/>
      <c r="X322" s="159"/>
      <c r="Y322" s="159"/>
      <c r="Z322" s="160"/>
      <c r="AA322" s="20"/>
      <c r="AB322" s="20"/>
      <c r="AC322" s="20"/>
    </row>
    <row r="323" spans="1:29" ht="15" customHeight="1">
      <c r="A323" s="279"/>
      <c r="B323" s="197"/>
      <c r="F323" s="340"/>
      <c r="G323" s="341"/>
      <c r="I323" s="340"/>
      <c r="J323" s="341"/>
      <c r="T323" s="158"/>
      <c r="U323" s="158"/>
      <c r="V323" s="159"/>
      <c r="W323" s="159"/>
      <c r="X323" s="159"/>
      <c r="Y323" s="159"/>
      <c r="Z323" s="160"/>
      <c r="AA323" s="20"/>
      <c r="AB323" s="20"/>
      <c r="AC323" s="20"/>
    </row>
    <row r="324" spans="1:29" ht="15" customHeight="1">
      <c r="A324" s="279"/>
      <c r="B324" s="197"/>
      <c r="F324" s="340"/>
      <c r="G324" s="341"/>
      <c r="I324" s="340"/>
      <c r="J324" s="341"/>
      <c r="T324" s="158"/>
      <c r="U324" s="158"/>
      <c r="V324" s="159"/>
      <c r="W324" s="159"/>
      <c r="X324" s="159"/>
      <c r="Y324" s="159"/>
      <c r="Z324" s="160"/>
      <c r="AA324" s="20"/>
      <c r="AB324" s="20"/>
      <c r="AC324" s="20"/>
    </row>
    <row r="325" spans="1:29" ht="15" customHeight="1">
      <c r="A325" s="279"/>
      <c r="B325" s="197"/>
      <c r="F325" s="340"/>
      <c r="G325" s="341"/>
      <c r="I325" s="340"/>
      <c r="J325" s="341"/>
      <c r="T325" s="158"/>
      <c r="U325" s="158"/>
      <c r="V325" s="159"/>
      <c r="W325" s="159"/>
      <c r="X325" s="159"/>
      <c r="Y325" s="159"/>
      <c r="Z325" s="160"/>
      <c r="AA325" s="20"/>
      <c r="AB325" s="20"/>
      <c r="AC325" s="20"/>
    </row>
    <row r="326" spans="1:29" ht="15" customHeight="1">
      <c r="A326" s="279"/>
      <c r="B326" s="197"/>
      <c r="F326" s="340"/>
      <c r="G326" s="341"/>
      <c r="I326" s="340"/>
      <c r="J326" s="341"/>
      <c r="T326" s="158"/>
      <c r="U326" s="158"/>
      <c r="V326" s="159"/>
      <c r="W326" s="159"/>
      <c r="X326" s="159"/>
      <c r="Y326" s="159"/>
      <c r="Z326" s="160"/>
      <c r="AA326" s="20"/>
      <c r="AB326" s="20"/>
      <c r="AC326" s="20"/>
    </row>
    <row r="327" spans="1:29" ht="15" customHeight="1">
      <c r="A327" s="279"/>
      <c r="B327" s="197"/>
      <c r="F327" s="340"/>
      <c r="G327" s="341"/>
      <c r="I327" s="340"/>
      <c r="J327" s="341"/>
      <c r="T327" s="158"/>
      <c r="U327" s="158"/>
      <c r="V327" s="159"/>
      <c r="W327" s="159"/>
      <c r="X327" s="159"/>
      <c r="Y327" s="159"/>
      <c r="Z327" s="160"/>
      <c r="AA327" s="20"/>
      <c r="AB327" s="20"/>
      <c r="AC327" s="20"/>
    </row>
    <row r="328" spans="1:29" ht="15" customHeight="1">
      <c r="A328" s="279"/>
      <c r="B328" s="197"/>
      <c r="F328" s="340"/>
      <c r="G328" s="341"/>
      <c r="I328" s="340"/>
      <c r="J328" s="341"/>
      <c r="T328" s="158"/>
      <c r="U328" s="158"/>
      <c r="V328" s="159"/>
      <c r="W328" s="159"/>
      <c r="X328" s="159"/>
      <c r="Y328" s="159"/>
      <c r="Z328" s="160"/>
      <c r="AA328" s="20"/>
      <c r="AB328" s="20"/>
      <c r="AC328" s="20"/>
    </row>
    <row r="329" spans="1:29" ht="15" customHeight="1">
      <c r="A329" s="279"/>
      <c r="B329" s="197"/>
      <c r="F329" s="340"/>
      <c r="G329" s="341"/>
      <c r="I329" s="340"/>
      <c r="J329" s="341"/>
      <c r="T329" s="158"/>
      <c r="U329" s="158"/>
      <c r="V329" s="159"/>
      <c r="W329" s="159"/>
      <c r="X329" s="159"/>
      <c r="Y329" s="159"/>
      <c r="Z329" s="160"/>
      <c r="AA329" s="20"/>
      <c r="AB329" s="20"/>
      <c r="AC329" s="20"/>
    </row>
    <row r="330" spans="1:29" ht="15" customHeight="1">
      <c r="A330" s="279"/>
      <c r="B330" s="197"/>
      <c r="F330" s="340"/>
      <c r="G330" s="341"/>
      <c r="I330" s="340"/>
      <c r="J330" s="341"/>
      <c r="T330" s="158"/>
      <c r="U330" s="158"/>
      <c r="V330" s="159"/>
      <c r="W330" s="159"/>
      <c r="X330" s="159"/>
      <c r="Y330" s="159"/>
      <c r="Z330" s="160"/>
      <c r="AA330" s="20"/>
      <c r="AB330" s="20"/>
      <c r="AC330" s="20"/>
    </row>
    <row r="331" spans="1:29" ht="15" customHeight="1">
      <c r="A331" s="279"/>
      <c r="B331" s="197"/>
      <c r="F331" s="340"/>
      <c r="G331" s="341"/>
      <c r="I331" s="340"/>
      <c r="J331" s="341"/>
      <c r="T331" s="158"/>
      <c r="U331" s="158"/>
      <c r="V331" s="159"/>
      <c r="W331" s="159"/>
      <c r="X331" s="159"/>
      <c r="Y331" s="159"/>
      <c r="Z331" s="160"/>
      <c r="AA331" s="20"/>
      <c r="AB331" s="20"/>
      <c r="AC331" s="20"/>
    </row>
    <row r="332" spans="1:29" ht="15" customHeight="1">
      <c r="A332" s="279"/>
      <c r="B332" s="197"/>
      <c r="F332" s="340"/>
      <c r="G332" s="341"/>
      <c r="I332" s="340"/>
      <c r="J332" s="341"/>
      <c r="T332" s="158"/>
      <c r="U332" s="158"/>
      <c r="V332" s="159"/>
      <c r="W332" s="159"/>
      <c r="X332" s="159"/>
      <c r="Y332" s="159"/>
      <c r="Z332" s="160"/>
      <c r="AA332" s="20"/>
      <c r="AB332" s="20"/>
      <c r="AC332" s="20"/>
    </row>
    <row r="333" spans="1:29" ht="15" customHeight="1">
      <c r="A333" s="279"/>
      <c r="B333" s="197"/>
      <c r="F333" s="340"/>
      <c r="G333" s="341"/>
      <c r="I333" s="340"/>
      <c r="J333" s="341"/>
      <c r="T333" s="158"/>
      <c r="U333" s="158"/>
      <c r="V333" s="159"/>
      <c r="W333" s="159"/>
      <c r="X333" s="159"/>
      <c r="Y333" s="159"/>
      <c r="Z333" s="160"/>
      <c r="AA333" s="20"/>
      <c r="AB333" s="20"/>
      <c r="AC333" s="20"/>
    </row>
    <row r="334" spans="1:29" ht="15" customHeight="1">
      <c r="A334" s="279"/>
      <c r="B334" s="197"/>
      <c r="F334" s="340"/>
      <c r="G334" s="341"/>
      <c r="I334" s="340"/>
      <c r="J334" s="341"/>
      <c r="T334" s="158"/>
      <c r="U334" s="158"/>
      <c r="V334" s="159"/>
      <c r="W334" s="159"/>
      <c r="X334" s="159"/>
      <c r="Y334" s="159"/>
      <c r="Z334" s="160"/>
      <c r="AA334" s="20"/>
      <c r="AB334" s="20"/>
      <c r="AC334" s="20"/>
    </row>
    <row r="335" spans="1:29" ht="15" customHeight="1">
      <c r="A335" s="279"/>
      <c r="B335" s="197"/>
      <c r="F335" s="340"/>
      <c r="G335" s="341"/>
      <c r="I335" s="340"/>
      <c r="J335" s="341"/>
      <c r="T335" s="158"/>
      <c r="U335" s="158"/>
      <c r="V335" s="159"/>
      <c r="W335" s="159"/>
      <c r="X335" s="159"/>
      <c r="Y335" s="159"/>
      <c r="Z335" s="160"/>
      <c r="AA335" s="20"/>
      <c r="AB335" s="20"/>
      <c r="AC335" s="20"/>
    </row>
    <row r="336" spans="1:29" ht="15" customHeight="1">
      <c r="A336" s="279"/>
      <c r="B336" s="197"/>
      <c r="F336" s="340"/>
      <c r="G336" s="341"/>
      <c r="I336" s="340"/>
      <c r="J336" s="341"/>
      <c r="T336" s="158"/>
      <c r="U336" s="158"/>
      <c r="V336" s="159"/>
      <c r="W336" s="159"/>
      <c r="X336" s="159"/>
      <c r="Y336" s="159"/>
      <c r="Z336" s="160"/>
      <c r="AA336" s="20"/>
      <c r="AB336" s="20"/>
      <c r="AC336" s="20"/>
    </row>
    <row r="337" spans="1:29" ht="15" customHeight="1">
      <c r="A337" s="279"/>
      <c r="B337" s="197"/>
      <c r="F337" s="340"/>
      <c r="G337" s="341"/>
      <c r="I337" s="340"/>
      <c r="J337" s="341"/>
      <c r="T337" s="158"/>
      <c r="U337" s="158"/>
      <c r="V337" s="159"/>
      <c r="W337" s="159"/>
      <c r="X337" s="159"/>
      <c r="Y337" s="159"/>
      <c r="Z337" s="160"/>
      <c r="AA337" s="20"/>
      <c r="AB337" s="20"/>
      <c r="AC337" s="20"/>
    </row>
    <row r="338" spans="1:29" ht="15" customHeight="1">
      <c r="A338" s="279"/>
      <c r="B338" s="197"/>
      <c r="F338" s="340"/>
      <c r="G338" s="341"/>
      <c r="I338" s="340"/>
      <c r="J338" s="341"/>
      <c r="T338" s="158"/>
      <c r="U338" s="158"/>
      <c r="V338" s="159"/>
      <c r="W338" s="159"/>
      <c r="X338" s="159"/>
      <c r="Y338" s="159"/>
      <c r="Z338" s="160"/>
      <c r="AA338" s="20"/>
      <c r="AB338" s="20"/>
      <c r="AC338" s="20"/>
    </row>
    <row r="339" spans="1:29" ht="15" customHeight="1">
      <c r="A339" s="279"/>
      <c r="B339" s="197"/>
      <c r="F339" s="340"/>
      <c r="G339" s="341"/>
      <c r="I339" s="340"/>
      <c r="J339" s="341"/>
      <c r="T339" s="158"/>
      <c r="U339" s="158"/>
      <c r="V339" s="159"/>
      <c r="W339" s="159"/>
      <c r="X339" s="159"/>
      <c r="Y339" s="159"/>
      <c r="Z339" s="160"/>
      <c r="AA339" s="20"/>
      <c r="AB339" s="20"/>
      <c r="AC339" s="20"/>
    </row>
    <row r="340" spans="1:29" ht="15" customHeight="1">
      <c r="A340" s="279"/>
      <c r="B340" s="197"/>
      <c r="F340" s="340"/>
      <c r="G340" s="341"/>
      <c r="I340" s="340"/>
      <c r="J340" s="341"/>
      <c r="T340" s="158"/>
      <c r="U340" s="158"/>
      <c r="V340" s="159"/>
      <c r="W340" s="159"/>
      <c r="X340" s="159"/>
      <c r="Y340" s="159"/>
      <c r="Z340" s="160"/>
      <c r="AA340" s="20"/>
      <c r="AB340" s="20"/>
      <c r="AC340" s="20"/>
    </row>
    <row r="341" spans="1:29" ht="15" customHeight="1">
      <c r="A341" s="279"/>
      <c r="B341" s="197"/>
      <c r="F341" s="340"/>
      <c r="G341" s="341"/>
      <c r="I341" s="340"/>
      <c r="J341" s="341"/>
      <c r="T341" s="158"/>
      <c r="U341" s="158"/>
      <c r="V341" s="159"/>
      <c r="W341" s="159"/>
      <c r="X341" s="159"/>
      <c r="Y341" s="159"/>
      <c r="Z341" s="160"/>
      <c r="AA341" s="20"/>
      <c r="AB341" s="20"/>
      <c r="AC341" s="20"/>
    </row>
    <row r="342" spans="1:29" ht="15" customHeight="1">
      <c r="A342" s="279"/>
      <c r="B342" s="197"/>
      <c r="F342" s="340"/>
      <c r="G342" s="341"/>
      <c r="I342" s="340"/>
      <c r="J342" s="341"/>
      <c r="T342" s="158"/>
      <c r="U342" s="158"/>
      <c r="V342" s="159"/>
      <c r="W342" s="159"/>
      <c r="X342" s="159"/>
      <c r="Y342" s="159"/>
      <c r="Z342" s="160"/>
      <c r="AA342" s="20"/>
      <c r="AB342" s="20"/>
      <c r="AC342" s="20"/>
    </row>
    <row r="343" spans="1:29" ht="15" customHeight="1">
      <c r="A343" s="279"/>
      <c r="B343" s="197"/>
      <c r="F343" s="340"/>
      <c r="G343" s="341"/>
      <c r="I343" s="340"/>
      <c r="J343" s="341"/>
      <c r="T343" s="158"/>
      <c r="U343" s="158"/>
      <c r="V343" s="159"/>
      <c r="W343" s="159"/>
      <c r="X343" s="159"/>
      <c r="Y343" s="159"/>
      <c r="Z343" s="160"/>
      <c r="AA343" s="20"/>
      <c r="AB343" s="20"/>
      <c r="AC343" s="20"/>
    </row>
    <row r="344" spans="1:29" ht="15" customHeight="1">
      <c r="A344" s="279"/>
      <c r="B344" s="197"/>
      <c r="F344" s="340"/>
      <c r="G344" s="341"/>
      <c r="I344" s="340"/>
      <c r="J344" s="341"/>
      <c r="T344" s="158"/>
      <c r="U344" s="158"/>
      <c r="V344" s="159"/>
      <c r="W344" s="159"/>
      <c r="X344" s="159"/>
      <c r="Y344" s="159"/>
      <c r="Z344" s="160"/>
      <c r="AA344" s="20"/>
      <c r="AB344" s="20"/>
      <c r="AC344" s="20"/>
    </row>
    <row r="345" spans="1:29" ht="15" customHeight="1">
      <c r="A345" s="279"/>
      <c r="B345" s="197"/>
      <c r="F345" s="340"/>
      <c r="G345" s="341"/>
      <c r="I345" s="340"/>
      <c r="J345" s="341"/>
      <c r="T345" s="158"/>
      <c r="U345" s="158"/>
      <c r="V345" s="159"/>
      <c r="W345" s="159"/>
      <c r="X345" s="159"/>
      <c r="Y345" s="159"/>
      <c r="Z345" s="160"/>
      <c r="AA345" s="20"/>
      <c r="AB345" s="20"/>
      <c r="AC345" s="20"/>
    </row>
    <row r="346" spans="1:29" ht="15" customHeight="1">
      <c r="A346" s="279"/>
      <c r="B346" s="197"/>
      <c r="F346" s="340"/>
      <c r="G346" s="341"/>
      <c r="I346" s="340"/>
      <c r="J346" s="341"/>
      <c r="T346" s="158"/>
      <c r="U346" s="158"/>
      <c r="V346" s="159"/>
      <c r="W346" s="159"/>
      <c r="X346" s="159"/>
      <c r="Y346" s="159"/>
      <c r="Z346" s="160"/>
      <c r="AA346" s="20"/>
      <c r="AB346" s="20"/>
      <c r="AC346" s="20"/>
    </row>
    <row r="347" spans="1:29" ht="15" customHeight="1">
      <c r="A347" s="279"/>
      <c r="B347" s="197"/>
      <c r="F347" s="340"/>
      <c r="G347" s="341"/>
      <c r="I347" s="340"/>
      <c r="J347" s="341"/>
      <c r="T347" s="158"/>
      <c r="U347" s="158"/>
      <c r="V347" s="159"/>
      <c r="W347" s="159"/>
      <c r="X347" s="159"/>
      <c r="Y347" s="159"/>
      <c r="Z347" s="160"/>
      <c r="AA347" s="20"/>
      <c r="AB347" s="20"/>
      <c r="AC347" s="20"/>
    </row>
    <row r="348" spans="1:29" ht="15" customHeight="1">
      <c r="A348" s="279"/>
      <c r="B348" s="197"/>
      <c r="F348" s="340"/>
      <c r="G348" s="341"/>
      <c r="I348" s="340"/>
      <c r="J348" s="341"/>
      <c r="T348" s="158"/>
      <c r="U348" s="158"/>
      <c r="V348" s="159"/>
      <c r="W348" s="159"/>
      <c r="X348" s="159"/>
      <c r="Y348" s="159"/>
      <c r="Z348" s="160"/>
      <c r="AA348" s="20"/>
      <c r="AB348" s="20"/>
      <c r="AC348" s="20"/>
    </row>
    <row r="349" spans="1:29" ht="15" customHeight="1">
      <c r="A349" s="279"/>
      <c r="B349" s="197"/>
      <c r="F349" s="340"/>
      <c r="G349" s="341"/>
      <c r="I349" s="340"/>
      <c r="J349" s="341"/>
      <c r="T349" s="158"/>
      <c r="U349" s="158"/>
      <c r="V349" s="159"/>
      <c r="W349" s="159"/>
      <c r="X349" s="159"/>
      <c r="Y349" s="159"/>
      <c r="Z349" s="160"/>
      <c r="AA349" s="20"/>
      <c r="AB349" s="20"/>
      <c r="AC349" s="20"/>
    </row>
    <row r="350" spans="1:29" ht="15" customHeight="1">
      <c r="A350" s="279"/>
      <c r="B350" s="197"/>
      <c r="F350" s="340"/>
      <c r="G350" s="341"/>
      <c r="I350" s="340"/>
      <c r="J350" s="341"/>
      <c r="T350" s="158"/>
      <c r="U350" s="158"/>
      <c r="V350" s="159"/>
      <c r="W350" s="159"/>
      <c r="X350" s="159"/>
      <c r="Y350" s="159"/>
      <c r="Z350" s="160"/>
      <c r="AA350" s="20"/>
      <c r="AB350" s="20"/>
      <c r="AC350" s="20"/>
    </row>
    <row r="351" spans="1:29" ht="15" customHeight="1">
      <c r="A351" s="279"/>
      <c r="B351" s="197"/>
      <c r="F351" s="340"/>
      <c r="G351" s="341"/>
      <c r="I351" s="340"/>
      <c r="J351" s="341"/>
      <c r="T351" s="158"/>
      <c r="U351" s="158"/>
      <c r="V351" s="159"/>
      <c r="W351" s="159"/>
      <c r="X351" s="159"/>
      <c r="Y351" s="159"/>
      <c r="Z351" s="160"/>
      <c r="AA351" s="20"/>
      <c r="AB351" s="20"/>
      <c r="AC351" s="20"/>
    </row>
    <row r="352" spans="1:29" ht="15" customHeight="1">
      <c r="A352" s="279"/>
      <c r="B352" s="197"/>
      <c r="F352" s="340"/>
      <c r="G352" s="341"/>
      <c r="I352" s="340"/>
      <c r="J352" s="341"/>
      <c r="T352" s="158"/>
      <c r="U352" s="158"/>
      <c r="V352" s="159"/>
      <c r="W352" s="159"/>
      <c r="X352" s="159"/>
      <c r="Y352" s="159"/>
      <c r="Z352" s="160"/>
      <c r="AA352" s="20"/>
      <c r="AB352" s="20"/>
      <c r="AC352" s="20"/>
    </row>
    <row r="353" spans="1:29" ht="15" customHeight="1">
      <c r="A353" s="279"/>
      <c r="B353" s="197"/>
      <c r="F353" s="340"/>
      <c r="G353" s="341"/>
      <c r="I353" s="340"/>
      <c r="J353" s="341"/>
      <c r="T353" s="158"/>
      <c r="U353" s="158"/>
      <c r="V353" s="159"/>
      <c r="W353" s="159"/>
      <c r="X353" s="159"/>
      <c r="Y353" s="159"/>
      <c r="Z353" s="160"/>
      <c r="AA353" s="20"/>
      <c r="AB353" s="20"/>
      <c r="AC353" s="20"/>
    </row>
    <row r="354" spans="1:29" ht="15" customHeight="1">
      <c r="A354" s="279"/>
      <c r="B354" s="197"/>
      <c r="F354" s="340"/>
      <c r="G354" s="341"/>
      <c r="I354" s="340"/>
      <c r="J354" s="341"/>
      <c r="T354" s="158"/>
      <c r="U354" s="158"/>
      <c r="V354" s="159"/>
      <c r="W354" s="159"/>
      <c r="X354" s="159"/>
      <c r="Y354" s="159"/>
      <c r="Z354" s="160"/>
      <c r="AA354" s="20"/>
      <c r="AB354" s="20"/>
      <c r="AC354" s="20"/>
    </row>
    <row r="355" spans="1:29" ht="15" customHeight="1">
      <c r="A355" s="279"/>
      <c r="B355" s="197"/>
      <c r="F355" s="340"/>
      <c r="G355" s="341"/>
      <c r="I355" s="340"/>
      <c r="J355" s="341"/>
      <c r="T355" s="158"/>
      <c r="U355" s="158"/>
      <c r="V355" s="159"/>
      <c r="W355" s="159"/>
      <c r="X355" s="159"/>
      <c r="Y355" s="159"/>
      <c r="Z355" s="160"/>
      <c r="AA355" s="20"/>
      <c r="AB355" s="20"/>
      <c r="AC355" s="20"/>
    </row>
    <row r="356" spans="1:29" ht="15" customHeight="1">
      <c r="A356" s="279"/>
      <c r="B356" s="197"/>
      <c r="F356" s="340"/>
      <c r="G356" s="341"/>
      <c r="I356" s="340"/>
      <c r="J356" s="341"/>
      <c r="T356" s="158"/>
      <c r="U356" s="158"/>
      <c r="V356" s="159"/>
      <c r="W356" s="159"/>
      <c r="X356" s="159"/>
      <c r="Y356" s="159"/>
      <c r="Z356" s="160"/>
      <c r="AA356" s="20"/>
      <c r="AB356" s="20"/>
      <c r="AC356" s="20"/>
    </row>
    <row r="357" spans="1:29" ht="15" customHeight="1">
      <c r="A357" s="279"/>
      <c r="B357" s="197"/>
      <c r="F357" s="340"/>
      <c r="G357" s="341"/>
      <c r="I357" s="340"/>
      <c r="J357" s="341"/>
      <c r="T357" s="158"/>
      <c r="U357" s="158"/>
      <c r="V357" s="159"/>
      <c r="W357" s="159"/>
      <c r="X357" s="159"/>
      <c r="Y357" s="159"/>
      <c r="Z357" s="160"/>
      <c r="AA357" s="20"/>
      <c r="AB357" s="20"/>
      <c r="AC357" s="20"/>
    </row>
    <row r="358" spans="1:29" ht="15" customHeight="1">
      <c r="A358" s="279"/>
      <c r="B358" s="197"/>
      <c r="F358" s="340"/>
      <c r="G358" s="341"/>
      <c r="I358" s="340"/>
      <c r="J358" s="341"/>
      <c r="T358" s="158"/>
      <c r="U358" s="158"/>
      <c r="V358" s="159"/>
      <c r="W358" s="159"/>
      <c r="X358" s="159"/>
      <c r="Y358" s="159"/>
      <c r="Z358" s="160"/>
      <c r="AA358" s="20"/>
      <c r="AB358" s="20"/>
      <c r="AC358" s="20"/>
    </row>
    <row r="359" spans="1:29" ht="15" customHeight="1">
      <c r="A359" s="279"/>
      <c r="B359" s="197"/>
      <c r="F359" s="340"/>
      <c r="G359" s="341"/>
      <c r="I359" s="340"/>
      <c r="J359" s="341"/>
      <c r="T359" s="158"/>
      <c r="U359" s="158"/>
      <c r="V359" s="159"/>
      <c r="W359" s="159"/>
      <c r="X359" s="159"/>
      <c r="Y359" s="159"/>
      <c r="Z359" s="160"/>
      <c r="AA359" s="20"/>
      <c r="AB359" s="20"/>
      <c r="AC359" s="20"/>
    </row>
    <row r="360" spans="1:29" ht="15" customHeight="1">
      <c r="A360" s="279"/>
      <c r="B360" s="197"/>
      <c r="F360" s="340"/>
      <c r="G360" s="341"/>
      <c r="I360" s="340"/>
      <c r="J360" s="341"/>
      <c r="T360" s="158"/>
      <c r="U360" s="158"/>
      <c r="V360" s="159"/>
      <c r="W360" s="159"/>
      <c r="X360" s="159"/>
      <c r="Y360" s="159"/>
      <c r="Z360" s="160"/>
      <c r="AA360" s="20"/>
      <c r="AB360" s="20"/>
      <c r="AC360" s="20"/>
    </row>
    <row r="361" spans="1:29" ht="15" customHeight="1">
      <c r="A361" s="279"/>
      <c r="B361" s="197"/>
      <c r="F361" s="340"/>
      <c r="G361" s="341"/>
      <c r="I361" s="340"/>
      <c r="J361" s="341"/>
      <c r="T361" s="158"/>
      <c r="U361" s="158"/>
      <c r="V361" s="159"/>
      <c r="W361" s="159"/>
      <c r="X361" s="159"/>
      <c r="Y361" s="159"/>
      <c r="Z361" s="160"/>
      <c r="AA361" s="20"/>
      <c r="AB361" s="20"/>
      <c r="AC361" s="20"/>
    </row>
    <row r="362" spans="1:29" ht="15" customHeight="1">
      <c r="A362" s="279"/>
      <c r="B362" s="197"/>
      <c r="F362" s="340"/>
      <c r="G362" s="341"/>
      <c r="I362" s="340"/>
      <c r="J362" s="341"/>
      <c r="T362" s="158"/>
      <c r="U362" s="158"/>
      <c r="V362" s="159"/>
      <c r="W362" s="159"/>
      <c r="X362" s="159"/>
      <c r="Y362" s="159"/>
      <c r="Z362" s="160"/>
      <c r="AA362" s="20"/>
      <c r="AB362" s="20"/>
      <c r="AC362" s="20"/>
    </row>
    <row r="363" spans="1:29" ht="15" customHeight="1">
      <c r="A363" s="279"/>
      <c r="B363" s="197"/>
      <c r="F363" s="340"/>
      <c r="G363" s="341"/>
      <c r="I363" s="340"/>
      <c r="J363" s="341"/>
      <c r="T363" s="158"/>
      <c r="U363" s="158"/>
      <c r="V363" s="159"/>
      <c r="W363" s="159"/>
      <c r="X363" s="159"/>
      <c r="Y363" s="159"/>
      <c r="Z363" s="160"/>
      <c r="AA363" s="20"/>
      <c r="AB363" s="20"/>
      <c r="AC363" s="20"/>
    </row>
    <row r="364" spans="1:29" ht="15" customHeight="1">
      <c r="A364" s="279"/>
      <c r="B364" s="197"/>
      <c r="F364" s="340"/>
      <c r="G364" s="341"/>
      <c r="I364" s="340"/>
      <c r="J364" s="341"/>
      <c r="T364" s="158"/>
      <c r="U364" s="158"/>
      <c r="V364" s="159"/>
      <c r="W364" s="159"/>
      <c r="X364" s="159"/>
      <c r="Y364" s="159"/>
      <c r="Z364" s="160"/>
      <c r="AA364" s="20"/>
      <c r="AB364" s="20"/>
      <c r="AC364" s="20"/>
    </row>
    <row r="365" spans="1:29" ht="15" customHeight="1">
      <c r="A365" s="279"/>
      <c r="B365" s="197"/>
      <c r="F365" s="340"/>
      <c r="G365" s="341"/>
      <c r="I365" s="340"/>
      <c r="J365" s="341"/>
      <c r="T365" s="158"/>
      <c r="U365" s="158"/>
      <c r="V365" s="159"/>
      <c r="W365" s="159"/>
      <c r="X365" s="159"/>
      <c r="Y365" s="159"/>
      <c r="Z365" s="160"/>
      <c r="AA365" s="20"/>
      <c r="AB365" s="20"/>
      <c r="AC365" s="20"/>
    </row>
    <row r="366" spans="1:29" ht="15" customHeight="1">
      <c r="A366" s="279"/>
      <c r="B366" s="197"/>
      <c r="F366" s="340"/>
      <c r="G366" s="341"/>
      <c r="I366" s="340"/>
      <c r="J366" s="341"/>
      <c r="T366" s="158"/>
      <c r="U366" s="158"/>
      <c r="V366" s="159"/>
      <c r="W366" s="159"/>
      <c r="X366" s="159"/>
      <c r="Y366" s="159"/>
      <c r="Z366" s="160"/>
      <c r="AA366" s="20"/>
      <c r="AB366" s="20"/>
      <c r="AC366" s="20"/>
    </row>
    <row r="367" spans="1:29" ht="15" customHeight="1">
      <c r="A367" s="279"/>
      <c r="B367" s="197"/>
      <c r="F367" s="340"/>
      <c r="G367" s="341"/>
      <c r="I367" s="340"/>
      <c r="J367" s="341"/>
      <c r="T367" s="158"/>
      <c r="U367" s="158"/>
      <c r="V367" s="159"/>
      <c r="W367" s="159"/>
      <c r="X367" s="159"/>
      <c r="Y367" s="159"/>
      <c r="Z367" s="160"/>
      <c r="AA367" s="20"/>
      <c r="AB367" s="20"/>
      <c r="AC367" s="20"/>
    </row>
    <row r="368" spans="1:29" ht="15" customHeight="1">
      <c r="A368" s="279"/>
      <c r="B368" s="197"/>
      <c r="F368" s="340"/>
      <c r="G368" s="341"/>
      <c r="I368" s="340"/>
      <c r="J368" s="341"/>
      <c r="T368" s="158"/>
      <c r="U368" s="158"/>
      <c r="V368" s="159"/>
      <c r="W368" s="159"/>
      <c r="X368" s="159"/>
      <c r="Y368" s="159"/>
      <c r="Z368" s="160"/>
      <c r="AA368" s="20"/>
      <c r="AB368" s="20"/>
      <c r="AC368" s="20"/>
    </row>
    <row r="369" spans="1:29" ht="15" customHeight="1">
      <c r="A369" s="279"/>
      <c r="B369" s="197"/>
      <c r="F369" s="340"/>
      <c r="G369" s="341"/>
      <c r="I369" s="340"/>
      <c r="J369" s="341"/>
      <c r="T369" s="158"/>
      <c r="U369" s="158"/>
      <c r="V369" s="159"/>
      <c r="W369" s="159"/>
      <c r="X369" s="159"/>
      <c r="Y369" s="159"/>
      <c r="Z369" s="160"/>
      <c r="AA369" s="20"/>
      <c r="AB369" s="20"/>
      <c r="AC369" s="20"/>
    </row>
    <row r="370" spans="1:29" ht="15" customHeight="1">
      <c r="A370" s="279"/>
      <c r="B370" s="197"/>
      <c r="F370" s="340"/>
      <c r="G370" s="341"/>
      <c r="I370" s="340"/>
      <c r="J370" s="341"/>
      <c r="T370" s="158"/>
      <c r="U370" s="158"/>
      <c r="V370" s="159"/>
      <c r="W370" s="159"/>
      <c r="X370" s="159"/>
      <c r="Y370" s="159"/>
      <c r="Z370" s="160"/>
      <c r="AA370" s="20"/>
      <c r="AB370" s="20"/>
      <c r="AC370" s="20"/>
    </row>
    <row r="371" spans="1:29" ht="15" customHeight="1">
      <c r="A371" s="279"/>
      <c r="B371" s="197"/>
      <c r="F371" s="340"/>
      <c r="G371" s="341"/>
      <c r="I371" s="340"/>
      <c r="J371" s="341"/>
      <c r="T371" s="158"/>
      <c r="U371" s="158"/>
      <c r="V371" s="159"/>
      <c r="W371" s="159"/>
      <c r="X371" s="159"/>
      <c r="Y371" s="159"/>
      <c r="Z371" s="160"/>
      <c r="AA371" s="20"/>
      <c r="AB371" s="20"/>
      <c r="AC371" s="20"/>
    </row>
    <row r="372" spans="1:29" ht="15" customHeight="1">
      <c r="A372" s="279"/>
      <c r="B372" s="197"/>
      <c r="F372" s="340"/>
      <c r="G372" s="341"/>
      <c r="I372" s="340"/>
      <c r="J372" s="341"/>
      <c r="T372" s="158"/>
      <c r="U372" s="158"/>
      <c r="V372" s="159"/>
      <c r="W372" s="159"/>
      <c r="X372" s="159"/>
      <c r="Y372" s="159"/>
      <c r="Z372" s="160"/>
      <c r="AA372" s="20"/>
      <c r="AB372" s="20"/>
      <c r="AC372" s="20"/>
    </row>
    <row r="373" spans="1:29" ht="15" customHeight="1">
      <c r="A373" s="279"/>
      <c r="B373" s="197"/>
      <c r="F373" s="340"/>
      <c r="G373" s="341"/>
      <c r="I373" s="340"/>
      <c r="J373" s="341"/>
      <c r="T373" s="158"/>
      <c r="U373" s="158"/>
      <c r="V373" s="159"/>
      <c r="W373" s="159"/>
      <c r="X373" s="159"/>
      <c r="Y373" s="159"/>
      <c r="Z373" s="160"/>
      <c r="AA373" s="20"/>
      <c r="AB373" s="20"/>
      <c r="AC373" s="20"/>
    </row>
    <row r="374" spans="1:29" ht="15" customHeight="1">
      <c r="A374" s="279"/>
      <c r="B374" s="197"/>
      <c r="F374" s="340"/>
      <c r="G374" s="341"/>
      <c r="I374" s="340"/>
      <c r="J374" s="341"/>
      <c r="T374" s="158"/>
      <c r="U374" s="158"/>
      <c r="V374" s="159"/>
      <c r="W374" s="159"/>
      <c r="X374" s="159"/>
      <c r="Y374" s="159"/>
      <c r="Z374" s="160"/>
      <c r="AA374" s="20"/>
      <c r="AB374" s="20"/>
      <c r="AC374" s="20"/>
    </row>
    <row r="375" spans="1:29" ht="15" customHeight="1">
      <c r="A375" s="279"/>
      <c r="B375" s="197"/>
      <c r="F375" s="340"/>
      <c r="G375" s="341"/>
      <c r="I375" s="340"/>
      <c r="J375" s="341"/>
      <c r="T375" s="158"/>
      <c r="U375" s="158"/>
      <c r="V375" s="159"/>
      <c r="W375" s="159"/>
      <c r="X375" s="159"/>
      <c r="Y375" s="159"/>
      <c r="Z375" s="160"/>
      <c r="AA375" s="20"/>
      <c r="AB375" s="20"/>
      <c r="AC375" s="20"/>
    </row>
    <row r="376" spans="1:29" ht="15" customHeight="1">
      <c r="A376" s="279"/>
      <c r="B376" s="197"/>
      <c r="F376" s="340"/>
      <c r="G376" s="341"/>
      <c r="I376" s="340"/>
      <c r="J376" s="341"/>
      <c r="T376" s="158"/>
      <c r="U376" s="158"/>
      <c r="V376" s="159"/>
      <c r="W376" s="159"/>
      <c r="X376" s="159"/>
      <c r="Y376" s="159"/>
      <c r="Z376" s="160"/>
      <c r="AA376" s="20"/>
      <c r="AB376" s="20"/>
      <c r="AC376" s="20"/>
    </row>
    <row r="377" spans="1:29" ht="15" customHeight="1">
      <c r="A377" s="279"/>
      <c r="B377" s="197"/>
      <c r="F377" s="340"/>
      <c r="G377" s="341"/>
      <c r="I377" s="340"/>
      <c r="J377" s="341"/>
      <c r="T377" s="158"/>
      <c r="U377" s="158"/>
      <c r="V377" s="159"/>
      <c r="W377" s="159"/>
      <c r="X377" s="159"/>
      <c r="Y377" s="159"/>
      <c r="Z377" s="160"/>
      <c r="AA377" s="20"/>
      <c r="AB377" s="20"/>
      <c r="AC377" s="20"/>
    </row>
    <row r="378" spans="1:29" ht="15" customHeight="1">
      <c r="A378" s="279"/>
      <c r="B378" s="197"/>
      <c r="F378" s="340"/>
      <c r="G378" s="341"/>
      <c r="I378" s="340"/>
      <c r="J378" s="341"/>
      <c r="T378" s="158"/>
      <c r="U378" s="158"/>
      <c r="V378" s="159"/>
      <c r="W378" s="159"/>
      <c r="X378" s="159"/>
      <c r="Y378" s="159"/>
      <c r="Z378" s="160"/>
      <c r="AA378" s="20"/>
      <c r="AB378" s="20"/>
      <c r="AC378" s="20"/>
    </row>
    <row r="379" spans="1:29" ht="15" customHeight="1">
      <c r="A379" s="279"/>
      <c r="B379" s="197"/>
      <c r="F379" s="340"/>
      <c r="G379" s="341"/>
      <c r="I379" s="340"/>
      <c r="J379" s="341"/>
      <c r="T379" s="158"/>
      <c r="U379" s="158"/>
      <c r="V379" s="159"/>
      <c r="W379" s="159"/>
      <c r="X379" s="159"/>
      <c r="Y379" s="159"/>
      <c r="Z379" s="160"/>
      <c r="AA379" s="20"/>
      <c r="AB379" s="20"/>
      <c r="AC379" s="20"/>
    </row>
    <row r="380" spans="1:29" ht="15" customHeight="1">
      <c r="A380" s="279"/>
      <c r="B380" s="197"/>
      <c r="F380" s="340"/>
      <c r="G380" s="341"/>
      <c r="I380" s="340"/>
      <c r="J380" s="341"/>
      <c r="T380" s="158"/>
      <c r="U380" s="158"/>
      <c r="V380" s="159"/>
      <c r="W380" s="159"/>
      <c r="X380" s="159"/>
      <c r="Y380" s="159"/>
      <c r="Z380" s="160"/>
      <c r="AA380" s="20"/>
      <c r="AB380" s="20"/>
      <c r="AC380" s="20"/>
    </row>
    <row r="381" spans="1:29" ht="15" customHeight="1">
      <c r="A381" s="279"/>
      <c r="B381" s="197"/>
      <c r="F381" s="340"/>
      <c r="G381" s="341"/>
      <c r="I381" s="340"/>
      <c r="J381" s="341"/>
      <c r="T381" s="158"/>
      <c r="U381" s="158"/>
      <c r="V381" s="159"/>
      <c r="W381" s="159"/>
      <c r="X381" s="159"/>
      <c r="Y381" s="159"/>
      <c r="Z381" s="160"/>
      <c r="AA381" s="20"/>
      <c r="AB381" s="20"/>
      <c r="AC381" s="20"/>
    </row>
    <row r="382" spans="1:29" ht="15" customHeight="1">
      <c r="A382" s="279"/>
      <c r="B382" s="197"/>
      <c r="F382" s="340"/>
      <c r="G382" s="341"/>
      <c r="I382" s="340"/>
      <c r="J382" s="341"/>
      <c r="T382" s="158"/>
      <c r="U382" s="158"/>
      <c r="V382" s="159"/>
      <c r="W382" s="159"/>
      <c r="X382" s="159"/>
      <c r="Y382" s="159"/>
      <c r="Z382" s="160"/>
      <c r="AA382" s="20"/>
      <c r="AB382" s="20"/>
      <c r="AC382" s="20"/>
    </row>
    <row r="383" spans="1:29" ht="15" customHeight="1">
      <c r="A383" s="279"/>
      <c r="B383" s="197"/>
      <c r="F383" s="340"/>
      <c r="G383" s="341"/>
      <c r="I383" s="340"/>
      <c r="J383" s="341"/>
      <c r="T383" s="158"/>
      <c r="U383" s="158"/>
      <c r="V383" s="159"/>
      <c r="W383" s="159"/>
      <c r="X383" s="159"/>
      <c r="Y383" s="159"/>
      <c r="Z383" s="160"/>
      <c r="AA383" s="20"/>
      <c r="AB383" s="20"/>
      <c r="AC383" s="20"/>
    </row>
    <row r="384" spans="1:29" ht="15" customHeight="1">
      <c r="A384" s="279"/>
      <c r="B384" s="197"/>
      <c r="F384" s="340"/>
      <c r="G384" s="341"/>
      <c r="I384" s="340"/>
      <c r="J384" s="341"/>
      <c r="T384" s="158"/>
      <c r="U384" s="158"/>
      <c r="V384" s="159"/>
      <c r="W384" s="159"/>
      <c r="X384" s="159"/>
      <c r="Y384" s="159"/>
      <c r="Z384" s="160"/>
      <c r="AA384" s="20"/>
      <c r="AB384" s="20"/>
      <c r="AC384" s="20"/>
    </row>
    <row r="385" spans="1:29" ht="15" customHeight="1">
      <c r="A385" s="279"/>
      <c r="B385" s="197"/>
      <c r="F385" s="340"/>
      <c r="G385" s="341"/>
      <c r="I385" s="340"/>
      <c r="J385" s="341"/>
      <c r="T385" s="158"/>
      <c r="U385" s="158"/>
      <c r="V385" s="159"/>
      <c r="W385" s="159"/>
      <c r="X385" s="159"/>
      <c r="Y385" s="159"/>
      <c r="Z385" s="160"/>
      <c r="AA385" s="20"/>
      <c r="AB385" s="20"/>
      <c r="AC385" s="20"/>
    </row>
    <row r="386" spans="1:29" ht="15" customHeight="1">
      <c r="A386" s="279"/>
      <c r="B386" s="197"/>
      <c r="F386" s="340"/>
      <c r="G386" s="341"/>
      <c r="I386" s="340"/>
      <c r="J386" s="341"/>
      <c r="T386" s="158"/>
      <c r="U386" s="158"/>
      <c r="V386" s="159"/>
      <c r="W386" s="159"/>
      <c r="X386" s="159"/>
      <c r="Y386" s="159"/>
      <c r="Z386" s="160"/>
      <c r="AA386" s="20"/>
      <c r="AB386" s="20"/>
      <c r="AC386" s="20"/>
    </row>
    <row r="387" spans="1:29" ht="15" customHeight="1">
      <c r="A387" s="279"/>
      <c r="B387" s="197"/>
      <c r="F387" s="340"/>
      <c r="G387" s="341"/>
      <c r="I387" s="340"/>
      <c r="J387" s="341"/>
      <c r="T387" s="158"/>
      <c r="U387" s="158"/>
      <c r="V387" s="159"/>
      <c r="W387" s="159"/>
      <c r="X387" s="159"/>
      <c r="Y387" s="159"/>
      <c r="Z387" s="160"/>
      <c r="AA387" s="20"/>
      <c r="AB387" s="20"/>
      <c r="AC387" s="20"/>
    </row>
    <row r="388" spans="1:29" ht="15" customHeight="1">
      <c r="A388" s="279"/>
      <c r="B388" s="197"/>
      <c r="F388" s="340"/>
      <c r="G388" s="341"/>
      <c r="I388" s="340"/>
      <c r="J388" s="341"/>
      <c r="T388" s="158"/>
      <c r="U388" s="158"/>
      <c r="V388" s="159"/>
      <c r="W388" s="159"/>
      <c r="X388" s="159"/>
      <c r="Y388" s="159"/>
      <c r="Z388" s="160"/>
      <c r="AA388" s="20"/>
      <c r="AB388" s="20"/>
      <c r="AC388" s="20"/>
    </row>
    <row r="389" spans="1:29" ht="15" customHeight="1">
      <c r="A389" s="279"/>
      <c r="B389" s="197"/>
      <c r="F389" s="340"/>
      <c r="G389" s="341"/>
      <c r="I389" s="340"/>
      <c r="J389" s="341"/>
      <c r="T389" s="158"/>
      <c r="U389" s="158"/>
      <c r="V389" s="159"/>
      <c r="W389" s="159"/>
      <c r="X389" s="159"/>
      <c r="Y389" s="159"/>
      <c r="Z389" s="160"/>
      <c r="AA389" s="20"/>
      <c r="AB389" s="20"/>
      <c r="AC389" s="20"/>
    </row>
    <row r="390" spans="1:29" ht="15" customHeight="1">
      <c r="A390" s="279"/>
      <c r="B390" s="197"/>
      <c r="F390" s="340"/>
      <c r="G390" s="341"/>
      <c r="I390" s="340"/>
      <c r="J390" s="341"/>
      <c r="T390" s="158"/>
      <c r="U390" s="158"/>
      <c r="V390" s="159"/>
      <c r="W390" s="159"/>
      <c r="X390" s="159"/>
      <c r="Y390" s="159"/>
      <c r="Z390" s="160"/>
      <c r="AA390" s="20"/>
      <c r="AB390" s="20"/>
      <c r="AC390" s="20"/>
    </row>
    <row r="391" spans="1:29" ht="15" customHeight="1">
      <c r="A391" s="279"/>
      <c r="B391" s="197"/>
      <c r="F391" s="340"/>
      <c r="G391" s="341"/>
      <c r="I391" s="340"/>
      <c r="J391" s="341"/>
      <c r="T391" s="158"/>
      <c r="U391" s="158"/>
      <c r="V391" s="159"/>
      <c r="W391" s="159"/>
      <c r="X391" s="159"/>
      <c r="Y391" s="159"/>
      <c r="Z391" s="160"/>
      <c r="AA391" s="20"/>
      <c r="AB391" s="20"/>
      <c r="AC391" s="20"/>
    </row>
    <row r="392" spans="1:29" ht="15" customHeight="1">
      <c r="A392" s="279"/>
      <c r="B392" s="197"/>
      <c r="F392" s="340"/>
      <c r="G392" s="341"/>
      <c r="I392" s="340"/>
      <c r="J392" s="341"/>
      <c r="T392" s="158"/>
      <c r="U392" s="158"/>
      <c r="V392" s="159"/>
      <c r="W392" s="159"/>
      <c r="X392" s="159"/>
      <c r="Y392" s="159"/>
      <c r="Z392" s="160"/>
      <c r="AA392" s="20"/>
      <c r="AB392" s="20"/>
      <c r="AC392" s="20"/>
    </row>
    <row r="393" spans="1:29" ht="15" customHeight="1">
      <c r="A393" s="279"/>
      <c r="B393" s="197"/>
      <c r="F393" s="340"/>
      <c r="G393" s="341"/>
      <c r="I393" s="340"/>
      <c r="J393" s="341"/>
      <c r="T393" s="158"/>
      <c r="U393" s="158"/>
      <c r="V393" s="159"/>
      <c r="W393" s="159"/>
      <c r="X393" s="159"/>
      <c r="Y393" s="159"/>
      <c r="Z393" s="160"/>
      <c r="AA393" s="20"/>
      <c r="AB393" s="20"/>
      <c r="AC393" s="20"/>
    </row>
    <row r="394" spans="1:29" ht="15" customHeight="1">
      <c r="A394" s="281"/>
      <c r="B394" s="282"/>
      <c r="F394" s="340"/>
      <c r="G394" s="341"/>
      <c r="I394" s="340"/>
      <c r="J394" s="341"/>
      <c r="T394" s="158"/>
      <c r="U394" s="158"/>
      <c r="V394" s="159"/>
      <c r="W394" s="159"/>
      <c r="X394" s="159"/>
      <c r="Y394" s="159"/>
      <c r="Z394" s="160"/>
      <c r="AA394" s="20"/>
      <c r="AB394" s="20"/>
      <c r="AC394" s="20"/>
    </row>
    <row r="395" spans="1:29" ht="15" customHeight="1">
      <c r="A395" s="281"/>
      <c r="B395" s="282"/>
      <c r="F395" s="340"/>
      <c r="G395" s="341"/>
      <c r="I395" s="340"/>
      <c r="J395" s="341"/>
      <c r="T395" s="158"/>
      <c r="U395" s="158"/>
      <c r="V395" s="159"/>
      <c r="W395" s="159"/>
      <c r="X395" s="159"/>
      <c r="Y395" s="159"/>
      <c r="Z395" s="160"/>
      <c r="AA395" s="20"/>
      <c r="AB395" s="20"/>
      <c r="AC395" s="20"/>
    </row>
    <row r="396" spans="1:29" ht="15" customHeight="1">
      <c r="A396" s="281"/>
      <c r="B396" s="282"/>
      <c r="F396" s="340"/>
      <c r="G396" s="341"/>
      <c r="I396" s="340"/>
      <c r="J396" s="341"/>
      <c r="T396" s="158"/>
      <c r="U396" s="158"/>
      <c r="V396" s="159"/>
      <c r="W396" s="159"/>
      <c r="X396" s="159"/>
      <c r="Y396" s="159"/>
      <c r="Z396" s="160"/>
      <c r="AA396" s="20"/>
      <c r="AB396" s="20"/>
      <c r="AC396" s="20"/>
    </row>
    <row r="397" spans="1:29" ht="15" customHeight="1">
      <c r="A397" s="281"/>
      <c r="B397" s="282"/>
      <c r="F397" s="340"/>
      <c r="G397" s="341"/>
      <c r="I397" s="340"/>
      <c r="J397" s="341"/>
      <c r="T397" s="158"/>
      <c r="U397" s="158"/>
      <c r="V397" s="159"/>
      <c r="W397" s="159"/>
      <c r="X397" s="159"/>
      <c r="Y397" s="159"/>
      <c r="Z397" s="160"/>
      <c r="AA397" s="20"/>
      <c r="AB397" s="20"/>
      <c r="AC397" s="20"/>
    </row>
    <row r="398" spans="1:29" ht="15" customHeight="1">
      <c r="A398" s="281"/>
      <c r="B398" s="282"/>
      <c r="F398" s="340"/>
      <c r="G398" s="341"/>
      <c r="I398" s="340"/>
      <c r="J398" s="341"/>
      <c r="T398" s="158"/>
      <c r="U398" s="158"/>
      <c r="V398" s="159"/>
      <c r="W398" s="159"/>
      <c r="X398" s="159"/>
      <c r="Y398" s="159"/>
      <c r="Z398" s="160"/>
      <c r="AA398" s="20"/>
      <c r="AB398" s="20"/>
      <c r="AC398" s="20"/>
    </row>
    <row r="399" spans="1:29" ht="15" customHeight="1">
      <c r="A399" s="281"/>
      <c r="B399" s="282"/>
      <c r="F399" s="340"/>
      <c r="G399" s="341"/>
      <c r="I399" s="340"/>
      <c r="J399" s="341"/>
      <c r="T399" s="158"/>
      <c r="U399" s="158"/>
      <c r="V399" s="159"/>
      <c r="W399" s="159"/>
      <c r="X399" s="159"/>
      <c r="Y399" s="159"/>
      <c r="Z399" s="160"/>
      <c r="AA399" s="20"/>
      <c r="AB399" s="20"/>
      <c r="AC399" s="20"/>
    </row>
    <row r="400" spans="1:29" ht="15" customHeight="1">
      <c r="A400" s="281"/>
      <c r="B400" s="282"/>
      <c r="F400" s="340"/>
      <c r="G400" s="341"/>
      <c r="I400" s="340"/>
      <c r="J400" s="341"/>
      <c r="T400" s="158"/>
      <c r="U400" s="158"/>
      <c r="V400" s="159"/>
      <c r="W400" s="159"/>
      <c r="X400" s="159"/>
      <c r="Y400" s="159"/>
      <c r="Z400" s="160"/>
      <c r="AA400" s="20"/>
      <c r="AB400" s="20"/>
      <c r="AC400" s="20"/>
    </row>
    <row r="401" spans="1:29" ht="15" customHeight="1">
      <c r="A401" s="281"/>
      <c r="B401" s="282"/>
      <c r="F401" s="340"/>
      <c r="G401" s="341"/>
      <c r="I401" s="340"/>
      <c r="J401" s="341"/>
      <c r="T401" s="158"/>
      <c r="U401" s="158"/>
      <c r="V401" s="159"/>
      <c r="W401" s="159"/>
      <c r="X401" s="159"/>
      <c r="Y401" s="159"/>
      <c r="Z401" s="160"/>
      <c r="AA401" s="20"/>
      <c r="AB401" s="20"/>
      <c r="AC401" s="20"/>
    </row>
    <row r="402" spans="1:29" ht="15" customHeight="1">
      <c r="A402" s="281"/>
      <c r="B402" s="282"/>
      <c r="F402" s="340"/>
      <c r="G402" s="341"/>
      <c r="I402" s="340"/>
      <c r="J402" s="341"/>
      <c r="T402" s="158"/>
      <c r="U402" s="158"/>
      <c r="V402" s="159"/>
      <c r="W402" s="159"/>
      <c r="X402" s="159"/>
      <c r="Y402" s="159"/>
      <c r="Z402" s="160"/>
      <c r="AA402" s="20"/>
      <c r="AB402" s="20"/>
      <c r="AC402" s="20"/>
    </row>
    <row r="403" spans="1:29" ht="15" customHeight="1">
      <c r="A403" s="281"/>
      <c r="B403" s="282"/>
      <c r="F403" s="340"/>
      <c r="G403" s="341"/>
      <c r="I403" s="340"/>
      <c r="J403" s="341"/>
      <c r="T403" s="158"/>
      <c r="U403" s="158"/>
      <c r="V403" s="159"/>
      <c r="W403" s="159"/>
      <c r="X403" s="159"/>
      <c r="Y403" s="159"/>
      <c r="Z403" s="160"/>
      <c r="AA403" s="20"/>
      <c r="AB403" s="20"/>
      <c r="AC403" s="20"/>
    </row>
    <row r="404" spans="1:29" ht="15" customHeight="1">
      <c r="A404" s="281"/>
      <c r="B404" s="282"/>
      <c r="F404" s="340"/>
      <c r="G404" s="341"/>
      <c r="I404" s="340"/>
      <c r="J404" s="341"/>
      <c r="T404" s="158"/>
      <c r="U404" s="158"/>
      <c r="V404" s="159"/>
      <c r="W404" s="159"/>
      <c r="X404" s="159"/>
      <c r="Y404" s="159"/>
      <c r="Z404" s="160"/>
      <c r="AA404" s="20"/>
      <c r="AB404" s="20"/>
      <c r="AC404" s="20"/>
    </row>
    <row r="405" spans="1:29" ht="15" customHeight="1">
      <c r="A405" s="281"/>
      <c r="B405" s="282"/>
      <c r="F405" s="340"/>
      <c r="G405" s="341"/>
      <c r="I405" s="340"/>
      <c r="J405" s="341"/>
      <c r="T405" s="158"/>
      <c r="U405" s="158"/>
      <c r="V405" s="159"/>
      <c r="W405" s="159"/>
      <c r="X405" s="159"/>
      <c r="Y405" s="159"/>
      <c r="Z405" s="160"/>
      <c r="AA405" s="20"/>
      <c r="AB405" s="20"/>
      <c r="AC405" s="20"/>
    </row>
    <row r="406" spans="1:29" ht="15" customHeight="1">
      <c r="A406" s="281"/>
      <c r="B406" s="282"/>
      <c r="F406" s="340"/>
      <c r="G406" s="341"/>
      <c r="I406" s="340"/>
      <c r="J406" s="341"/>
      <c r="T406" s="158"/>
      <c r="U406" s="158"/>
      <c r="V406" s="159"/>
      <c r="W406" s="159"/>
      <c r="X406" s="159"/>
      <c r="Y406" s="159"/>
      <c r="Z406" s="160"/>
      <c r="AA406" s="20"/>
      <c r="AB406" s="20"/>
      <c r="AC406" s="20"/>
    </row>
    <row r="407" spans="1:29" ht="15" customHeight="1">
      <c r="A407" s="281"/>
      <c r="B407" s="282"/>
      <c r="F407" s="340"/>
      <c r="G407" s="341"/>
      <c r="I407" s="340"/>
      <c r="J407" s="341"/>
      <c r="T407" s="158"/>
      <c r="U407" s="158"/>
      <c r="V407" s="159"/>
      <c r="W407" s="159"/>
      <c r="X407" s="159"/>
      <c r="Y407" s="159"/>
      <c r="Z407" s="160"/>
      <c r="AA407" s="20"/>
      <c r="AB407" s="20"/>
      <c r="AC407" s="20"/>
    </row>
    <row r="408" spans="1:29" ht="15" customHeight="1">
      <c r="A408" s="281"/>
      <c r="B408" s="282"/>
      <c r="F408" s="340"/>
      <c r="G408" s="341"/>
      <c r="I408" s="340"/>
      <c r="J408" s="341"/>
      <c r="T408" s="158"/>
      <c r="U408" s="158"/>
      <c r="V408" s="159"/>
      <c r="W408" s="159"/>
      <c r="X408" s="159"/>
      <c r="Y408" s="159"/>
      <c r="Z408" s="160"/>
      <c r="AA408" s="20"/>
      <c r="AB408" s="20"/>
      <c r="AC408" s="20"/>
    </row>
    <row r="409" spans="1:29" ht="15" customHeight="1">
      <c r="A409" s="281"/>
      <c r="B409" s="282"/>
      <c r="F409" s="340"/>
      <c r="G409" s="341"/>
      <c r="I409" s="340"/>
      <c r="J409" s="341"/>
      <c r="T409" s="158"/>
      <c r="U409" s="158"/>
      <c r="V409" s="159"/>
      <c r="W409" s="159"/>
      <c r="X409" s="159"/>
      <c r="Y409" s="159"/>
      <c r="Z409" s="160"/>
      <c r="AA409" s="20"/>
      <c r="AB409" s="20"/>
      <c r="AC409" s="20"/>
    </row>
    <row r="410" spans="1:29" ht="15" customHeight="1">
      <c r="A410" s="281"/>
      <c r="B410" s="282"/>
      <c r="F410" s="340"/>
      <c r="G410" s="341"/>
      <c r="I410" s="340"/>
      <c r="J410" s="341"/>
      <c r="T410" s="158"/>
      <c r="U410" s="158"/>
      <c r="V410" s="159"/>
      <c r="W410" s="159"/>
      <c r="X410" s="159"/>
      <c r="Y410" s="159"/>
      <c r="Z410" s="160"/>
      <c r="AA410" s="20"/>
      <c r="AB410" s="20"/>
      <c r="AC410" s="20"/>
    </row>
    <row r="411" spans="1:29" ht="15" customHeight="1">
      <c r="A411" s="281"/>
      <c r="B411" s="282"/>
      <c r="F411" s="340"/>
      <c r="G411" s="341"/>
      <c r="I411" s="340"/>
      <c r="J411" s="341"/>
      <c r="T411" s="158"/>
      <c r="U411" s="158"/>
      <c r="V411" s="159"/>
      <c r="W411" s="159"/>
      <c r="X411" s="159"/>
      <c r="Y411" s="159"/>
      <c r="Z411" s="160"/>
      <c r="AA411" s="20"/>
      <c r="AB411" s="20"/>
      <c r="AC411" s="20"/>
    </row>
    <row r="412" spans="1:29" ht="15" customHeight="1">
      <c r="A412" s="281"/>
      <c r="B412" s="282"/>
      <c r="F412" s="340"/>
      <c r="G412" s="341"/>
      <c r="I412" s="340"/>
      <c r="J412" s="341"/>
      <c r="T412" s="158"/>
      <c r="U412" s="158"/>
      <c r="V412" s="159"/>
      <c r="W412" s="159"/>
      <c r="X412" s="159"/>
      <c r="Y412" s="159"/>
      <c r="Z412" s="160"/>
      <c r="AA412" s="20"/>
      <c r="AB412" s="20"/>
      <c r="AC412" s="20"/>
    </row>
    <row r="413" spans="1:29" ht="15" customHeight="1">
      <c r="A413" s="281"/>
      <c r="B413" s="282"/>
      <c r="F413" s="340"/>
      <c r="G413" s="341"/>
      <c r="I413" s="340"/>
      <c r="J413" s="341"/>
      <c r="T413" s="158"/>
      <c r="U413" s="158"/>
      <c r="V413" s="159"/>
      <c r="W413" s="159"/>
      <c r="X413" s="159"/>
      <c r="Y413" s="159"/>
      <c r="Z413" s="160"/>
      <c r="AA413" s="20"/>
      <c r="AB413" s="20"/>
      <c r="AC413" s="20"/>
    </row>
    <row r="414" spans="1:29" ht="15" customHeight="1">
      <c r="A414" s="281"/>
      <c r="B414" s="282"/>
      <c r="F414" s="340"/>
      <c r="G414" s="341"/>
      <c r="I414" s="340"/>
      <c r="J414" s="341"/>
      <c r="T414" s="158"/>
      <c r="U414" s="158"/>
      <c r="V414" s="159"/>
      <c r="W414" s="159"/>
      <c r="X414" s="159"/>
      <c r="Y414" s="159"/>
      <c r="Z414" s="160"/>
      <c r="AA414" s="20"/>
      <c r="AB414" s="20"/>
      <c r="AC414" s="20"/>
    </row>
    <row r="415" spans="1:29" ht="15" customHeight="1">
      <c r="A415" s="281"/>
      <c r="B415" s="282"/>
      <c r="F415" s="340"/>
      <c r="G415" s="341"/>
      <c r="I415" s="340"/>
      <c r="J415" s="341"/>
      <c r="T415" s="158"/>
      <c r="U415" s="158"/>
      <c r="V415" s="159"/>
      <c r="W415" s="159"/>
      <c r="X415" s="159"/>
      <c r="Y415" s="159"/>
      <c r="Z415" s="160"/>
      <c r="AA415" s="20"/>
      <c r="AB415" s="20"/>
      <c r="AC415" s="20"/>
    </row>
    <row r="416" spans="1:29" ht="15" customHeight="1">
      <c r="A416" s="281"/>
      <c r="B416" s="282"/>
      <c r="F416" s="340"/>
      <c r="G416" s="341"/>
      <c r="I416" s="340"/>
      <c r="J416" s="341"/>
      <c r="T416" s="158"/>
      <c r="U416" s="158"/>
      <c r="V416" s="159"/>
      <c r="W416" s="159"/>
      <c r="X416" s="159"/>
      <c r="Y416" s="159"/>
      <c r="Z416" s="160"/>
      <c r="AA416" s="20"/>
      <c r="AB416" s="20"/>
      <c r="AC416" s="20"/>
    </row>
    <row r="417" spans="1:29" ht="15" customHeight="1">
      <c r="A417" s="281"/>
      <c r="B417" s="282"/>
      <c r="F417" s="340"/>
      <c r="G417" s="341"/>
      <c r="I417" s="340"/>
      <c r="J417" s="341"/>
      <c r="T417" s="158"/>
      <c r="U417" s="158"/>
      <c r="V417" s="159"/>
      <c r="W417" s="159"/>
      <c r="X417" s="159"/>
      <c r="Y417" s="159"/>
      <c r="Z417" s="160"/>
      <c r="AA417" s="20"/>
      <c r="AB417" s="20"/>
      <c r="AC417" s="20"/>
    </row>
    <row r="418" spans="1:29" ht="15" customHeight="1">
      <c r="A418" s="281"/>
      <c r="B418" s="282"/>
      <c r="F418" s="340"/>
      <c r="G418" s="341"/>
      <c r="I418" s="340"/>
      <c r="J418" s="341"/>
      <c r="T418" s="158"/>
      <c r="U418" s="158"/>
      <c r="V418" s="159"/>
      <c r="W418" s="159"/>
      <c r="X418" s="159"/>
      <c r="Y418" s="159"/>
      <c r="Z418" s="160"/>
      <c r="AA418" s="20"/>
      <c r="AB418" s="20"/>
      <c r="AC418" s="20"/>
    </row>
    <row r="419" spans="1:29" ht="15" customHeight="1">
      <c r="A419" s="281"/>
      <c r="B419" s="282"/>
      <c r="F419" s="340"/>
      <c r="G419" s="341"/>
      <c r="I419" s="340"/>
      <c r="J419" s="341"/>
      <c r="T419" s="158"/>
      <c r="U419" s="158"/>
      <c r="V419" s="159"/>
      <c r="W419" s="159"/>
      <c r="X419" s="159"/>
      <c r="Y419" s="159"/>
      <c r="Z419" s="160"/>
      <c r="AA419" s="20"/>
      <c r="AB419" s="20"/>
      <c r="AC419" s="20"/>
    </row>
    <row r="420" spans="1:29" ht="15" customHeight="1">
      <c r="A420" s="281"/>
      <c r="B420" s="282"/>
      <c r="F420" s="340"/>
      <c r="G420" s="341"/>
      <c r="I420" s="340"/>
      <c r="J420" s="341"/>
      <c r="T420" s="158"/>
      <c r="U420" s="158"/>
      <c r="V420" s="159"/>
      <c r="W420" s="159"/>
      <c r="X420" s="159"/>
      <c r="Y420" s="159"/>
      <c r="Z420" s="160"/>
      <c r="AA420" s="20"/>
      <c r="AB420" s="20"/>
      <c r="AC420" s="20"/>
    </row>
    <row r="421" spans="1:29" ht="15" customHeight="1">
      <c r="A421" s="281"/>
      <c r="B421" s="282"/>
      <c r="F421" s="340"/>
      <c r="G421" s="341"/>
      <c r="I421" s="340"/>
      <c r="J421" s="341"/>
      <c r="T421" s="158"/>
      <c r="U421" s="158"/>
      <c r="V421" s="159"/>
      <c r="W421" s="159"/>
      <c r="X421" s="159"/>
      <c r="Y421" s="159"/>
      <c r="Z421" s="160"/>
      <c r="AA421" s="20"/>
      <c r="AB421" s="20"/>
      <c r="AC421" s="20"/>
    </row>
    <row r="422" spans="1:29" ht="15" customHeight="1">
      <c r="A422" s="281"/>
      <c r="B422" s="282"/>
      <c r="F422" s="340"/>
      <c r="G422" s="341"/>
      <c r="I422" s="340"/>
      <c r="J422" s="341"/>
      <c r="T422" s="158"/>
      <c r="U422" s="158"/>
      <c r="V422" s="159"/>
      <c r="W422" s="159"/>
      <c r="X422" s="159"/>
      <c r="Y422" s="159"/>
      <c r="Z422" s="160"/>
      <c r="AA422" s="20"/>
      <c r="AB422" s="20"/>
      <c r="AC422" s="20"/>
    </row>
    <row r="423" spans="1:29" ht="15" customHeight="1">
      <c r="A423" s="281"/>
      <c r="B423" s="282"/>
      <c r="F423" s="340"/>
      <c r="G423" s="341"/>
      <c r="I423" s="340"/>
      <c r="J423" s="341"/>
      <c r="T423" s="158"/>
      <c r="U423" s="158"/>
      <c r="V423" s="159"/>
      <c r="W423" s="159"/>
      <c r="X423" s="159"/>
      <c r="Y423" s="159"/>
      <c r="Z423" s="160"/>
      <c r="AA423" s="20"/>
      <c r="AB423" s="20"/>
      <c r="AC423" s="20"/>
    </row>
    <row r="424" spans="1:29" ht="15" customHeight="1">
      <c r="A424" s="281"/>
      <c r="B424" s="282"/>
      <c r="F424" s="340"/>
      <c r="G424" s="341"/>
      <c r="I424" s="340"/>
      <c r="J424" s="341"/>
      <c r="T424" s="158"/>
      <c r="U424" s="158"/>
      <c r="V424" s="159"/>
      <c r="W424" s="159"/>
      <c r="X424" s="159"/>
      <c r="Y424" s="159"/>
      <c r="Z424" s="160"/>
      <c r="AA424" s="20"/>
      <c r="AB424" s="20"/>
      <c r="AC424" s="20"/>
    </row>
    <row r="425" spans="1:29" ht="15" customHeight="1">
      <c r="A425" s="281"/>
      <c r="B425" s="282"/>
      <c r="F425" s="340"/>
      <c r="G425" s="341"/>
      <c r="I425" s="340"/>
      <c r="J425" s="341"/>
      <c r="T425" s="158"/>
      <c r="U425" s="158"/>
      <c r="V425" s="159"/>
      <c r="W425" s="159"/>
      <c r="X425" s="159"/>
      <c r="Y425" s="159"/>
      <c r="Z425" s="160"/>
      <c r="AA425" s="20"/>
      <c r="AB425" s="20"/>
      <c r="AC425" s="20"/>
    </row>
    <row r="426" spans="1:29" ht="15" customHeight="1">
      <c r="A426" s="281"/>
      <c r="B426" s="282"/>
      <c r="F426" s="340"/>
      <c r="G426" s="341"/>
      <c r="I426" s="340"/>
      <c r="J426" s="341"/>
      <c r="T426" s="158"/>
      <c r="U426" s="158"/>
      <c r="V426" s="159"/>
      <c r="W426" s="159"/>
      <c r="X426" s="159"/>
      <c r="Y426" s="159"/>
      <c r="Z426" s="160"/>
      <c r="AA426" s="20"/>
      <c r="AB426" s="20"/>
      <c r="AC426" s="20"/>
    </row>
    <row r="427" spans="1:29" ht="15" customHeight="1">
      <c r="A427" s="281"/>
      <c r="B427" s="282"/>
      <c r="F427" s="340"/>
      <c r="G427" s="341"/>
      <c r="I427" s="340"/>
      <c r="J427" s="341"/>
      <c r="T427" s="158"/>
      <c r="U427" s="158"/>
      <c r="V427" s="159"/>
      <c r="W427" s="159"/>
      <c r="X427" s="159"/>
      <c r="Y427" s="159"/>
      <c r="Z427" s="160"/>
      <c r="AA427" s="20"/>
      <c r="AB427" s="20"/>
      <c r="AC427" s="20"/>
    </row>
    <row r="428" spans="1:29" ht="15" customHeight="1">
      <c r="A428" s="281"/>
      <c r="B428" s="282"/>
      <c r="F428" s="340"/>
      <c r="G428" s="341"/>
      <c r="I428" s="340"/>
      <c r="J428" s="341"/>
      <c r="T428" s="158"/>
      <c r="U428" s="158"/>
      <c r="V428" s="159"/>
      <c r="W428" s="159"/>
      <c r="X428" s="159"/>
      <c r="Y428" s="159"/>
      <c r="Z428" s="160"/>
      <c r="AA428" s="20"/>
      <c r="AB428" s="20"/>
      <c r="AC428" s="20"/>
    </row>
    <row r="429" spans="1:29" ht="15" customHeight="1">
      <c r="A429" s="281"/>
      <c r="B429" s="282"/>
      <c r="F429" s="340"/>
      <c r="G429" s="341"/>
      <c r="I429" s="340"/>
      <c r="J429" s="341"/>
      <c r="T429" s="158"/>
      <c r="U429" s="158"/>
      <c r="V429" s="159"/>
      <c r="W429" s="159"/>
      <c r="X429" s="159"/>
      <c r="Y429" s="159"/>
      <c r="Z429" s="160"/>
      <c r="AA429" s="20"/>
      <c r="AB429" s="20"/>
      <c r="AC429" s="20"/>
    </row>
    <row r="430" spans="1:29" ht="15" customHeight="1">
      <c r="A430" s="281"/>
      <c r="B430" s="282"/>
      <c r="F430" s="340"/>
      <c r="G430" s="341"/>
      <c r="I430" s="340"/>
      <c r="J430" s="341"/>
      <c r="T430" s="158"/>
      <c r="U430" s="158"/>
      <c r="V430" s="159"/>
      <c r="W430" s="159"/>
      <c r="X430" s="159"/>
      <c r="Y430" s="159"/>
      <c r="Z430" s="160"/>
      <c r="AA430" s="20"/>
      <c r="AB430" s="20"/>
      <c r="AC430" s="20"/>
    </row>
    <row r="431" spans="1:29" ht="15" customHeight="1">
      <c r="A431" s="281"/>
      <c r="B431" s="282"/>
      <c r="F431" s="340"/>
      <c r="G431" s="341"/>
      <c r="I431" s="340"/>
      <c r="J431" s="341"/>
      <c r="T431" s="158"/>
      <c r="U431" s="158"/>
      <c r="V431" s="159"/>
      <c r="W431" s="159"/>
      <c r="X431" s="159"/>
      <c r="Y431" s="159"/>
      <c r="Z431" s="160"/>
      <c r="AA431" s="20"/>
      <c r="AB431" s="20"/>
      <c r="AC431" s="20"/>
    </row>
    <row r="432" spans="1:29" ht="15" customHeight="1">
      <c r="A432" s="281"/>
      <c r="B432" s="282"/>
      <c r="F432" s="340"/>
      <c r="G432" s="341"/>
      <c r="I432" s="340"/>
      <c r="J432" s="341"/>
      <c r="T432" s="158"/>
      <c r="U432" s="158"/>
      <c r="V432" s="159"/>
      <c r="W432" s="159"/>
      <c r="X432" s="159"/>
      <c r="Y432" s="159"/>
      <c r="Z432" s="160"/>
      <c r="AA432" s="20"/>
      <c r="AB432" s="20"/>
      <c r="AC432" s="20"/>
    </row>
    <row r="433" spans="1:29" ht="15" customHeight="1">
      <c r="A433" s="281"/>
      <c r="B433" s="282"/>
      <c r="F433" s="340"/>
      <c r="G433" s="341"/>
      <c r="I433" s="340"/>
      <c r="J433" s="341"/>
      <c r="T433" s="158"/>
      <c r="U433" s="158"/>
      <c r="V433" s="159"/>
      <c r="W433" s="159"/>
      <c r="X433" s="159"/>
      <c r="Y433" s="159"/>
      <c r="Z433" s="160"/>
      <c r="AA433" s="20"/>
      <c r="AB433" s="20"/>
      <c r="AC433" s="20"/>
    </row>
    <row r="434" spans="1:29" ht="15" customHeight="1">
      <c r="A434" s="281"/>
      <c r="B434" s="282"/>
      <c r="F434" s="340"/>
      <c r="G434" s="341"/>
      <c r="I434" s="340"/>
      <c r="J434" s="341"/>
      <c r="T434" s="158"/>
      <c r="U434" s="158"/>
      <c r="V434" s="159"/>
      <c r="W434" s="159"/>
      <c r="X434" s="159"/>
      <c r="Y434" s="159"/>
      <c r="Z434" s="160"/>
      <c r="AA434" s="20"/>
      <c r="AB434" s="20"/>
      <c r="AC434" s="20"/>
    </row>
    <row r="435" spans="1:29" ht="15" customHeight="1">
      <c r="A435" s="281"/>
      <c r="B435" s="282"/>
      <c r="F435" s="340"/>
      <c r="G435" s="341"/>
      <c r="I435" s="340"/>
      <c r="J435" s="341"/>
      <c r="T435" s="158"/>
      <c r="U435" s="158"/>
      <c r="V435" s="159"/>
      <c r="W435" s="159"/>
      <c r="X435" s="159"/>
      <c r="Y435" s="159"/>
      <c r="Z435" s="160"/>
      <c r="AA435" s="20"/>
      <c r="AB435" s="20"/>
      <c r="AC435" s="20"/>
    </row>
    <row r="436" spans="1:29" ht="15" customHeight="1">
      <c r="A436" s="281"/>
      <c r="B436" s="282"/>
      <c r="F436" s="340"/>
      <c r="G436" s="341"/>
      <c r="I436" s="340"/>
      <c r="J436" s="341"/>
      <c r="T436" s="158"/>
      <c r="U436" s="158"/>
      <c r="V436" s="159"/>
      <c r="W436" s="159"/>
      <c r="X436" s="159"/>
      <c r="Y436" s="159"/>
      <c r="Z436" s="160"/>
      <c r="AA436" s="20"/>
      <c r="AB436" s="20"/>
      <c r="AC436" s="20"/>
    </row>
    <row r="437" spans="1:29" ht="15" customHeight="1">
      <c r="A437" s="281"/>
      <c r="B437" s="282"/>
      <c r="F437" s="340"/>
      <c r="G437" s="341"/>
      <c r="I437" s="340"/>
      <c r="J437" s="341"/>
      <c r="T437" s="158"/>
      <c r="U437" s="158"/>
      <c r="V437" s="159"/>
      <c r="W437" s="159"/>
      <c r="X437" s="159"/>
      <c r="Y437" s="159"/>
      <c r="Z437" s="160"/>
      <c r="AA437" s="20"/>
      <c r="AB437" s="20"/>
      <c r="AC437" s="20"/>
    </row>
    <row r="438" spans="1:29" ht="15" customHeight="1">
      <c r="A438" s="281"/>
      <c r="B438" s="282"/>
      <c r="F438" s="340"/>
      <c r="G438" s="341"/>
      <c r="I438" s="340"/>
      <c r="J438" s="341"/>
      <c r="T438" s="158"/>
      <c r="U438" s="158"/>
      <c r="V438" s="159"/>
      <c r="W438" s="159"/>
      <c r="X438" s="159"/>
      <c r="Y438" s="159"/>
      <c r="Z438" s="160"/>
      <c r="AA438" s="20"/>
      <c r="AB438" s="20"/>
      <c r="AC438" s="20"/>
    </row>
    <row r="439" spans="1:29" ht="15" customHeight="1">
      <c r="A439" s="281"/>
      <c r="B439" s="282"/>
      <c r="F439" s="340"/>
      <c r="G439" s="341"/>
      <c r="I439" s="340"/>
      <c r="J439" s="341"/>
      <c r="T439" s="158"/>
      <c r="U439" s="158"/>
      <c r="V439" s="159"/>
      <c r="W439" s="159"/>
      <c r="X439" s="159"/>
      <c r="Y439" s="159"/>
      <c r="Z439" s="160"/>
      <c r="AA439" s="20"/>
      <c r="AB439" s="20"/>
      <c r="AC439" s="20"/>
    </row>
    <row r="440" spans="1:29" ht="15" customHeight="1">
      <c r="A440" s="281"/>
      <c r="B440" s="282"/>
      <c r="F440" s="340"/>
      <c r="G440" s="341"/>
      <c r="I440" s="340"/>
      <c r="J440" s="341"/>
      <c r="T440" s="158"/>
      <c r="U440" s="158"/>
      <c r="V440" s="159"/>
      <c r="W440" s="159"/>
      <c r="X440" s="159"/>
      <c r="Y440" s="159"/>
      <c r="Z440" s="160"/>
      <c r="AA440" s="20"/>
      <c r="AB440" s="20"/>
      <c r="AC440" s="20"/>
    </row>
    <row r="441" spans="1:29" ht="15" customHeight="1">
      <c r="A441" s="281"/>
      <c r="B441" s="282"/>
      <c r="F441" s="340"/>
      <c r="G441" s="341"/>
      <c r="I441" s="340"/>
      <c r="J441" s="341"/>
      <c r="T441" s="158"/>
      <c r="U441" s="158"/>
      <c r="V441" s="159"/>
      <c r="W441" s="159"/>
      <c r="X441" s="159"/>
      <c r="Y441" s="159"/>
      <c r="Z441" s="160"/>
      <c r="AA441" s="20"/>
      <c r="AB441" s="20"/>
      <c r="AC441" s="20"/>
    </row>
    <row r="442" spans="1:29" ht="15" customHeight="1">
      <c r="A442" s="281"/>
      <c r="B442" s="282"/>
      <c r="F442" s="340"/>
      <c r="G442" s="341"/>
      <c r="I442" s="340"/>
      <c r="J442" s="341"/>
      <c r="T442" s="158"/>
      <c r="U442" s="158"/>
      <c r="V442" s="159"/>
      <c r="W442" s="159"/>
      <c r="X442" s="159"/>
      <c r="Y442" s="159"/>
      <c r="Z442" s="160"/>
      <c r="AA442" s="20"/>
      <c r="AB442" s="20"/>
      <c r="AC442" s="20"/>
    </row>
    <row r="443" spans="1:29" ht="15" customHeight="1">
      <c r="A443" s="281"/>
      <c r="B443" s="282"/>
      <c r="F443" s="340"/>
      <c r="G443" s="341"/>
      <c r="I443" s="340"/>
      <c r="J443" s="341"/>
      <c r="T443" s="158"/>
      <c r="U443" s="158"/>
      <c r="V443" s="159"/>
      <c r="W443" s="159"/>
      <c r="X443" s="159"/>
      <c r="Y443" s="159"/>
      <c r="Z443" s="160"/>
      <c r="AA443" s="20"/>
      <c r="AB443" s="20"/>
      <c r="AC443" s="20"/>
    </row>
    <row r="444" spans="1:29" ht="15" customHeight="1">
      <c r="A444" s="281"/>
      <c r="B444" s="282"/>
      <c r="F444" s="340"/>
      <c r="G444" s="341"/>
      <c r="I444" s="340"/>
      <c r="J444" s="341"/>
      <c r="T444" s="158"/>
      <c r="U444" s="158"/>
      <c r="V444" s="159"/>
      <c r="W444" s="159"/>
      <c r="X444" s="159"/>
      <c r="Y444" s="159"/>
      <c r="Z444" s="160"/>
      <c r="AA444" s="20"/>
      <c r="AB444" s="20"/>
      <c r="AC444" s="20"/>
    </row>
    <row r="445" spans="1:29" ht="15" customHeight="1">
      <c r="A445" s="281"/>
      <c r="B445" s="282"/>
      <c r="F445" s="340"/>
      <c r="G445" s="341"/>
      <c r="I445" s="340"/>
      <c r="J445" s="341"/>
      <c r="T445" s="158"/>
      <c r="U445" s="158"/>
      <c r="V445" s="159"/>
      <c r="W445" s="159"/>
      <c r="X445" s="159"/>
      <c r="Y445" s="159"/>
      <c r="Z445" s="160"/>
      <c r="AA445" s="20"/>
      <c r="AB445" s="20"/>
      <c r="AC445" s="20"/>
    </row>
    <row r="446" spans="1:29" ht="15" customHeight="1">
      <c r="A446" s="281"/>
      <c r="B446" s="282"/>
      <c r="F446" s="340"/>
      <c r="G446" s="341"/>
      <c r="I446" s="340"/>
      <c r="J446" s="341"/>
      <c r="T446" s="158"/>
      <c r="U446" s="158"/>
      <c r="V446" s="159"/>
      <c r="W446" s="159"/>
      <c r="X446" s="159"/>
      <c r="Y446" s="159"/>
      <c r="Z446" s="160"/>
      <c r="AA446" s="20"/>
      <c r="AB446" s="20"/>
      <c r="AC446" s="20"/>
    </row>
    <row r="447" spans="1:29" ht="15" customHeight="1">
      <c r="A447" s="281"/>
      <c r="B447" s="282"/>
      <c r="F447" s="340"/>
      <c r="G447" s="341"/>
      <c r="I447" s="340"/>
      <c r="J447" s="341"/>
      <c r="T447" s="158"/>
      <c r="U447" s="158"/>
      <c r="V447" s="159"/>
      <c r="W447" s="159"/>
      <c r="X447" s="159"/>
      <c r="Y447" s="159"/>
      <c r="Z447" s="160"/>
      <c r="AA447" s="20"/>
      <c r="AB447" s="20"/>
      <c r="AC447" s="20"/>
    </row>
    <row r="448" spans="1:29" ht="15" customHeight="1">
      <c r="A448" s="281"/>
      <c r="B448" s="282"/>
      <c r="F448" s="340"/>
      <c r="G448" s="341"/>
      <c r="I448" s="340"/>
      <c r="J448" s="341"/>
      <c r="T448" s="158"/>
      <c r="U448" s="158"/>
      <c r="V448" s="159"/>
      <c r="W448" s="159"/>
      <c r="X448" s="159"/>
      <c r="Y448" s="159"/>
      <c r="Z448" s="160"/>
      <c r="AA448" s="20"/>
      <c r="AB448" s="20"/>
      <c r="AC448" s="20"/>
    </row>
    <row r="449" spans="1:29" ht="15" customHeight="1">
      <c r="A449" s="281"/>
      <c r="B449" s="282"/>
      <c r="F449" s="340"/>
      <c r="G449" s="341"/>
      <c r="I449" s="340"/>
      <c r="J449" s="341"/>
      <c r="T449" s="158"/>
      <c r="U449" s="158"/>
      <c r="V449" s="159"/>
      <c r="W449" s="159"/>
      <c r="X449" s="159"/>
      <c r="Y449" s="159"/>
      <c r="Z449" s="160"/>
      <c r="AA449" s="20"/>
      <c r="AB449" s="20"/>
      <c r="AC449" s="20"/>
    </row>
    <row r="450" spans="1:29" ht="15" customHeight="1">
      <c r="A450" s="281"/>
      <c r="B450" s="282"/>
      <c r="F450" s="340"/>
      <c r="G450" s="341"/>
      <c r="I450" s="340"/>
      <c r="J450" s="341"/>
      <c r="T450" s="158"/>
      <c r="U450" s="158"/>
      <c r="V450" s="159"/>
      <c r="W450" s="159"/>
      <c r="X450" s="159"/>
      <c r="Y450" s="159"/>
      <c r="Z450" s="160"/>
      <c r="AA450" s="20"/>
      <c r="AB450" s="20"/>
      <c r="AC450" s="20"/>
    </row>
    <row r="451" spans="1:29" ht="15" customHeight="1">
      <c r="A451" s="281"/>
      <c r="B451" s="282"/>
      <c r="F451" s="340"/>
      <c r="G451" s="341"/>
      <c r="I451" s="340"/>
      <c r="J451" s="341"/>
      <c r="T451" s="158"/>
      <c r="U451" s="158"/>
      <c r="V451" s="159"/>
      <c r="W451" s="159"/>
      <c r="X451" s="159"/>
      <c r="Y451" s="159"/>
      <c r="Z451" s="160"/>
      <c r="AA451" s="20"/>
      <c r="AB451" s="20"/>
      <c r="AC451" s="20"/>
    </row>
    <row r="452" spans="1:29" ht="15" customHeight="1">
      <c r="A452" s="281"/>
      <c r="B452" s="282"/>
      <c r="F452" s="340"/>
      <c r="G452" s="341"/>
      <c r="I452" s="340"/>
      <c r="J452" s="341"/>
      <c r="T452" s="158"/>
      <c r="U452" s="158"/>
      <c r="V452" s="159"/>
      <c r="W452" s="159"/>
      <c r="X452" s="159"/>
      <c r="Y452" s="159"/>
      <c r="Z452" s="160"/>
      <c r="AA452" s="20"/>
      <c r="AB452" s="20"/>
      <c r="AC452" s="20"/>
    </row>
    <row r="453" spans="1:29" ht="15" customHeight="1">
      <c r="A453" s="281"/>
      <c r="B453" s="282"/>
      <c r="F453" s="340"/>
      <c r="G453" s="341"/>
      <c r="I453" s="340"/>
      <c r="J453" s="341"/>
      <c r="T453" s="158"/>
      <c r="U453" s="158"/>
      <c r="V453" s="159"/>
      <c r="W453" s="159"/>
      <c r="X453" s="159"/>
      <c r="Y453" s="159"/>
      <c r="Z453" s="160"/>
      <c r="AA453" s="20"/>
      <c r="AB453" s="20"/>
      <c r="AC453" s="20"/>
    </row>
    <row r="454" spans="1:29" ht="15" customHeight="1">
      <c r="A454" s="281"/>
      <c r="B454" s="282"/>
      <c r="F454" s="340"/>
      <c r="G454" s="341"/>
      <c r="I454" s="340"/>
      <c r="J454" s="341"/>
      <c r="T454" s="158"/>
      <c r="U454" s="158"/>
      <c r="V454" s="159"/>
      <c r="W454" s="159"/>
      <c r="X454" s="159"/>
      <c r="Y454" s="159"/>
      <c r="Z454" s="160"/>
      <c r="AA454" s="20"/>
      <c r="AB454" s="20"/>
      <c r="AC454" s="20"/>
    </row>
    <row r="455" spans="1:29" ht="15" customHeight="1">
      <c r="A455" s="281"/>
      <c r="B455" s="282"/>
      <c r="F455" s="340"/>
      <c r="G455" s="341"/>
      <c r="I455" s="340"/>
      <c r="J455" s="341"/>
      <c r="T455" s="158"/>
      <c r="U455" s="158"/>
      <c r="V455" s="159"/>
      <c r="W455" s="159"/>
      <c r="X455" s="159"/>
      <c r="Y455" s="159"/>
      <c r="Z455" s="160"/>
      <c r="AA455" s="20"/>
      <c r="AB455" s="20"/>
      <c r="AC455" s="20"/>
    </row>
    <row r="456" spans="1:29" ht="15" customHeight="1">
      <c r="A456" s="281"/>
      <c r="B456" s="282"/>
      <c r="F456" s="340"/>
      <c r="G456" s="341"/>
      <c r="I456" s="340"/>
      <c r="J456" s="341"/>
      <c r="T456" s="158"/>
      <c r="U456" s="158"/>
      <c r="V456" s="159"/>
      <c r="W456" s="159"/>
      <c r="X456" s="159"/>
      <c r="Y456" s="159"/>
      <c r="Z456" s="160"/>
      <c r="AA456" s="20"/>
      <c r="AB456" s="20"/>
      <c r="AC456" s="20"/>
    </row>
    <row r="457" spans="1:29" ht="15" customHeight="1">
      <c r="A457" s="281"/>
      <c r="B457" s="282"/>
      <c r="F457" s="340"/>
      <c r="G457" s="341"/>
      <c r="I457" s="340"/>
      <c r="J457" s="341"/>
      <c r="T457" s="158"/>
      <c r="U457" s="158"/>
      <c r="V457" s="159"/>
      <c r="W457" s="159"/>
      <c r="X457" s="159"/>
      <c r="Y457" s="159"/>
      <c r="Z457" s="160"/>
      <c r="AA457" s="20"/>
      <c r="AB457" s="20"/>
      <c r="AC457" s="20"/>
    </row>
    <row r="458" spans="1:29" ht="15" customHeight="1">
      <c r="A458" s="281"/>
      <c r="B458" s="282"/>
      <c r="F458" s="340"/>
      <c r="G458" s="341"/>
      <c r="I458" s="340"/>
      <c r="J458" s="341"/>
      <c r="T458" s="158"/>
      <c r="U458" s="158"/>
      <c r="V458" s="159"/>
      <c r="W458" s="159"/>
      <c r="X458" s="159"/>
      <c r="Y458" s="159"/>
      <c r="Z458" s="160"/>
      <c r="AA458" s="20"/>
      <c r="AB458" s="20"/>
      <c r="AC458" s="20"/>
    </row>
    <row r="459" spans="1:29" ht="15" customHeight="1">
      <c r="A459" s="281"/>
      <c r="B459" s="282"/>
      <c r="F459" s="340"/>
      <c r="G459" s="341"/>
      <c r="I459" s="340"/>
      <c r="J459" s="341"/>
      <c r="T459" s="158"/>
      <c r="U459" s="158"/>
      <c r="V459" s="159"/>
      <c r="W459" s="159"/>
      <c r="X459" s="159"/>
      <c r="Y459" s="159"/>
      <c r="Z459" s="160"/>
      <c r="AA459" s="20"/>
      <c r="AB459" s="20"/>
      <c r="AC459" s="20"/>
    </row>
    <row r="460" spans="1:29" ht="15" customHeight="1">
      <c r="A460" s="281"/>
      <c r="B460" s="282"/>
      <c r="F460" s="340"/>
      <c r="G460" s="341"/>
      <c r="I460" s="340"/>
      <c r="J460" s="341"/>
      <c r="T460" s="158"/>
      <c r="U460" s="158"/>
      <c r="V460" s="159"/>
      <c r="W460" s="159"/>
      <c r="X460" s="159"/>
      <c r="Y460" s="159"/>
      <c r="Z460" s="160"/>
      <c r="AA460" s="20"/>
      <c r="AB460" s="20"/>
      <c r="AC460" s="20"/>
    </row>
    <row r="461" spans="1:29" ht="15" customHeight="1">
      <c r="A461" s="281"/>
      <c r="B461" s="282"/>
      <c r="F461" s="340"/>
      <c r="G461" s="341"/>
      <c r="I461" s="340"/>
      <c r="J461" s="341"/>
      <c r="T461" s="158"/>
      <c r="U461" s="158"/>
      <c r="V461" s="159"/>
      <c r="W461" s="159"/>
      <c r="X461" s="159"/>
      <c r="Y461" s="159"/>
      <c r="Z461" s="160"/>
      <c r="AA461" s="20"/>
      <c r="AB461" s="20"/>
      <c r="AC461" s="20"/>
    </row>
    <row r="462" spans="1:29" ht="15" customHeight="1">
      <c r="A462" s="281"/>
      <c r="B462" s="282"/>
      <c r="F462" s="340"/>
      <c r="G462" s="341"/>
      <c r="I462" s="340"/>
      <c r="J462" s="341"/>
      <c r="T462" s="158"/>
      <c r="U462" s="158"/>
      <c r="V462" s="159"/>
      <c r="W462" s="159"/>
      <c r="X462" s="159"/>
      <c r="Y462" s="159"/>
      <c r="Z462" s="160"/>
      <c r="AA462" s="20"/>
      <c r="AB462" s="20"/>
      <c r="AC462" s="20"/>
    </row>
    <row r="463" spans="1:29" ht="15" customHeight="1">
      <c r="A463" s="281"/>
      <c r="B463" s="282"/>
      <c r="F463" s="340"/>
      <c r="G463" s="341"/>
      <c r="I463" s="340"/>
      <c r="J463" s="341"/>
      <c r="T463" s="158"/>
      <c r="U463" s="158"/>
      <c r="V463" s="159"/>
      <c r="W463" s="159"/>
      <c r="X463" s="159"/>
      <c r="Y463" s="159"/>
      <c r="Z463" s="160"/>
      <c r="AA463" s="20"/>
      <c r="AB463" s="20"/>
      <c r="AC463" s="20"/>
    </row>
    <row r="464" spans="1:29" ht="15" customHeight="1">
      <c r="A464" s="281"/>
      <c r="B464" s="282"/>
      <c r="F464" s="340"/>
      <c r="G464" s="341"/>
      <c r="I464" s="340"/>
      <c r="J464" s="341"/>
      <c r="T464" s="158"/>
      <c r="U464" s="158"/>
      <c r="V464" s="159"/>
      <c r="W464" s="159"/>
      <c r="X464" s="159"/>
      <c r="Y464" s="159"/>
      <c r="Z464" s="160"/>
      <c r="AA464" s="20"/>
      <c r="AB464" s="20"/>
      <c r="AC464" s="20"/>
    </row>
    <row r="465" spans="1:29" ht="15" customHeight="1">
      <c r="A465" s="281"/>
      <c r="B465" s="282"/>
      <c r="F465" s="340"/>
      <c r="G465" s="341"/>
      <c r="I465" s="340"/>
      <c r="J465" s="341"/>
      <c r="T465" s="158"/>
      <c r="U465" s="158"/>
      <c r="V465" s="159"/>
      <c r="W465" s="159"/>
      <c r="X465" s="159"/>
      <c r="Y465" s="159"/>
      <c r="Z465" s="160"/>
      <c r="AA465" s="20"/>
      <c r="AB465" s="20"/>
      <c r="AC465" s="20"/>
    </row>
    <row r="466" spans="1:29" ht="15" customHeight="1">
      <c r="A466" s="281"/>
      <c r="B466" s="282"/>
      <c r="F466" s="340"/>
      <c r="G466" s="341"/>
      <c r="I466" s="340"/>
      <c r="J466" s="341"/>
      <c r="T466" s="158"/>
      <c r="U466" s="158"/>
      <c r="V466" s="159"/>
      <c r="W466" s="159"/>
      <c r="X466" s="159"/>
      <c r="Y466" s="159"/>
      <c r="Z466" s="160"/>
      <c r="AA466" s="20"/>
      <c r="AB466" s="20"/>
      <c r="AC466" s="20"/>
    </row>
    <row r="467" spans="1:29" ht="15" customHeight="1">
      <c r="A467" s="281"/>
      <c r="B467" s="282"/>
      <c r="F467" s="340"/>
      <c r="G467" s="341"/>
      <c r="I467" s="340"/>
      <c r="J467" s="341"/>
      <c r="T467" s="158"/>
      <c r="U467" s="158"/>
      <c r="V467" s="159"/>
      <c r="W467" s="159"/>
      <c r="X467" s="159"/>
      <c r="Y467" s="159"/>
      <c r="Z467" s="160"/>
      <c r="AA467" s="20"/>
      <c r="AB467" s="20"/>
      <c r="AC467" s="20"/>
    </row>
    <row r="468" spans="1:29" ht="15" customHeight="1">
      <c r="A468" s="281"/>
      <c r="B468" s="282"/>
      <c r="F468" s="340"/>
      <c r="G468" s="341"/>
      <c r="I468" s="340"/>
      <c r="J468" s="341"/>
      <c r="T468" s="158"/>
      <c r="U468" s="158"/>
      <c r="V468" s="159"/>
      <c r="W468" s="159"/>
      <c r="X468" s="159"/>
      <c r="Y468" s="159"/>
      <c r="Z468" s="160"/>
      <c r="AA468" s="20"/>
      <c r="AB468" s="20"/>
      <c r="AC468" s="20"/>
    </row>
    <row r="469" spans="1:29" ht="15" customHeight="1">
      <c r="A469" s="281"/>
      <c r="B469" s="282"/>
      <c r="F469" s="340"/>
      <c r="G469" s="341"/>
      <c r="I469" s="340"/>
      <c r="J469" s="341"/>
      <c r="T469" s="158"/>
      <c r="U469" s="158"/>
      <c r="V469" s="159"/>
      <c r="W469" s="159"/>
      <c r="X469" s="159"/>
      <c r="Y469" s="159"/>
      <c r="Z469" s="160"/>
      <c r="AA469" s="20"/>
      <c r="AB469" s="20"/>
      <c r="AC469" s="20"/>
    </row>
    <row r="470" spans="1:29" ht="15" customHeight="1">
      <c r="A470" s="281"/>
      <c r="B470" s="282"/>
      <c r="F470" s="340"/>
      <c r="G470" s="341"/>
      <c r="I470" s="340"/>
      <c r="J470" s="341"/>
      <c r="T470" s="158"/>
      <c r="U470" s="158"/>
      <c r="V470" s="159"/>
      <c r="W470" s="159"/>
      <c r="X470" s="159"/>
      <c r="Y470" s="159"/>
      <c r="Z470" s="160"/>
      <c r="AA470" s="20"/>
      <c r="AB470" s="20"/>
      <c r="AC470" s="20"/>
    </row>
    <row r="471" spans="1:29" ht="15" customHeight="1">
      <c r="A471" s="281"/>
      <c r="B471" s="282"/>
      <c r="F471" s="340"/>
      <c r="G471" s="341"/>
      <c r="I471" s="340"/>
      <c r="J471" s="341"/>
      <c r="T471" s="158"/>
      <c r="U471" s="158"/>
      <c r="V471" s="159"/>
      <c r="W471" s="159"/>
      <c r="X471" s="159"/>
      <c r="Y471" s="159"/>
      <c r="Z471" s="160"/>
      <c r="AA471" s="20"/>
      <c r="AB471" s="20"/>
      <c r="AC471" s="20"/>
    </row>
    <row r="472" spans="1:29" ht="15" customHeight="1">
      <c r="A472" s="281"/>
      <c r="B472" s="282"/>
      <c r="F472" s="340"/>
      <c r="G472" s="341"/>
      <c r="I472" s="340"/>
      <c r="J472" s="341"/>
      <c r="T472" s="158"/>
      <c r="U472" s="158"/>
      <c r="V472" s="159"/>
      <c r="W472" s="159"/>
      <c r="X472" s="159"/>
      <c r="Y472" s="159"/>
      <c r="Z472" s="160"/>
      <c r="AA472" s="20"/>
      <c r="AB472" s="20"/>
      <c r="AC472" s="20"/>
    </row>
    <row r="473" spans="1:29" ht="15" customHeight="1">
      <c r="A473" s="281"/>
      <c r="B473" s="282"/>
      <c r="F473" s="340"/>
      <c r="G473" s="341"/>
      <c r="I473" s="340"/>
      <c r="J473" s="341"/>
      <c r="T473" s="158"/>
      <c r="U473" s="158"/>
      <c r="V473" s="159"/>
      <c r="W473" s="159"/>
      <c r="X473" s="159"/>
      <c r="Y473" s="159"/>
      <c r="Z473" s="160"/>
      <c r="AA473" s="20"/>
      <c r="AB473" s="20"/>
      <c r="AC473" s="20"/>
    </row>
    <row r="474" spans="1:29" ht="15" customHeight="1">
      <c r="A474" s="281"/>
      <c r="B474" s="282"/>
      <c r="F474" s="340"/>
      <c r="G474" s="341"/>
      <c r="I474" s="340"/>
      <c r="J474" s="341"/>
      <c r="T474" s="158"/>
      <c r="U474" s="158"/>
      <c r="V474" s="159"/>
      <c r="W474" s="159"/>
      <c r="X474" s="159"/>
      <c r="Y474" s="159"/>
      <c r="Z474" s="160"/>
      <c r="AA474" s="20"/>
      <c r="AB474" s="20"/>
      <c r="AC474" s="20"/>
    </row>
    <row r="475" spans="1:29" ht="15" customHeight="1">
      <c r="A475" s="281"/>
      <c r="B475" s="282"/>
      <c r="F475" s="340"/>
      <c r="G475" s="341"/>
      <c r="I475" s="340"/>
      <c r="J475" s="341"/>
      <c r="T475" s="158"/>
      <c r="U475" s="158"/>
      <c r="V475" s="159"/>
      <c r="W475" s="159"/>
      <c r="X475" s="159"/>
      <c r="Y475" s="159"/>
      <c r="Z475" s="160"/>
      <c r="AA475" s="20"/>
      <c r="AB475" s="20"/>
      <c r="AC475" s="20"/>
    </row>
    <row r="476" spans="1:29" ht="15" customHeight="1">
      <c r="A476" s="281"/>
      <c r="B476" s="282"/>
      <c r="F476" s="340"/>
      <c r="G476" s="341"/>
      <c r="I476" s="340"/>
      <c r="J476" s="341"/>
      <c r="T476" s="158"/>
      <c r="U476" s="158"/>
      <c r="V476" s="159"/>
      <c r="W476" s="159"/>
      <c r="X476" s="159"/>
      <c r="Y476" s="159"/>
      <c r="Z476" s="160"/>
      <c r="AA476" s="20"/>
      <c r="AB476" s="20"/>
      <c r="AC476" s="20"/>
    </row>
    <row r="477" spans="1:29" ht="15" customHeight="1">
      <c r="A477" s="281"/>
      <c r="B477" s="282"/>
      <c r="F477" s="340"/>
      <c r="G477" s="341"/>
      <c r="I477" s="340"/>
      <c r="J477" s="341"/>
      <c r="T477" s="158"/>
      <c r="U477" s="158"/>
      <c r="V477" s="159"/>
      <c r="W477" s="159"/>
      <c r="X477" s="159"/>
      <c r="Y477" s="159"/>
      <c r="Z477" s="160"/>
      <c r="AA477" s="20"/>
      <c r="AB477" s="20"/>
      <c r="AC477" s="20"/>
    </row>
    <row r="478" spans="1:29" ht="15" customHeight="1">
      <c r="A478" s="281"/>
      <c r="B478" s="282"/>
      <c r="F478" s="340"/>
      <c r="G478" s="341"/>
      <c r="I478" s="340"/>
      <c r="J478" s="341"/>
      <c r="T478" s="158"/>
      <c r="U478" s="158"/>
      <c r="V478" s="159"/>
      <c r="W478" s="159"/>
      <c r="X478" s="159"/>
      <c r="Y478" s="159"/>
      <c r="Z478" s="160"/>
      <c r="AA478" s="20"/>
      <c r="AB478" s="20"/>
      <c r="AC478" s="20"/>
    </row>
    <row r="479" spans="1:29" ht="15" customHeight="1">
      <c r="A479" s="281"/>
      <c r="B479" s="282"/>
      <c r="F479" s="340"/>
      <c r="G479" s="341"/>
      <c r="I479" s="340"/>
      <c r="J479" s="341"/>
      <c r="T479" s="158"/>
      <c r="U479" s="158"/>
      <c r="V479" s="159"/>
      <c r="W479" s="159"/>
      <c r="X479" s="159"/>
      <c r="Y479" s="159"/>
      <c r="Z479" s="160"/>
      <c r="AA479" s="20"/>
      <c r="AB479" s="20"/>
      <c r="AC479" s="20"/>
    </row>
    <row r="480" spans="1:29" ht="15" customHeight="1">
      <c r="A480" s="281"/>
      <c r="B480" s="282"/>
      <c r="F480" s="340"/>
      <c r="G480" s="341"/>
      <c r="I480" s="340"/>
      <c r="J480" s="341"/>
      <c r="T480" s="158"/>
      <c r="U480" s="158"/>
      <c r="V480" s="159"/>
      <c r="W480" s="159"/>
      <c r="X480" s="159"/>
      <c r="Y480" s="159"/>
      <c r="Z480" s="160"/>
      <c r="AA480" s="20"/>
      <c r="AB480" s="20"/>
      <c r="AC480" s="20"/>
    </row>
    <row r="481" spans="1:29" ht="15" customHeight="1">
      <c r="A481" s="281"/>
      <c r="B481" s="282"/>
      <c r="F481" s="340"/>
      <c r="G481" s="341"/>
      <c r="I481" s="340"/>
      <c r="J481" s="341"/>
      <c r="T481" s="158"/>
      <c r="U481" s="158"/>
      <c r="V481" s="159"/>
      <c r="W481" s="159"/>
      <c r="X481" s="159"/>
      <c r="Y481" s="159"/>
      <c r="Z481" s="160"/>
      <c r="AA481" s="20"/>
      <c r="AB481" s="20"/>
      <c r="AC481" s="20"/>
    </row>
    <row r="482" spans="1:29" ht="15" customHeight="1">
      <c r="A482" s="281"/>
      <c r="B482" s="282"/>
      <c r="F482" s="340"/>
      <c r="G482" s="341"/>
      <c r="I482" s="340"/>
      <c r="J482" s="341"/>
      <c r="T482" s="158"/>
      <c r="U482" s="158"/>
      <c r="V482" s="159"/>
      <c r="W482" s="159"/>
      <c r="X482" s="159"/>
      <c r="Y482" s="159"/>
      <c r="Z482" s="160"/>
      <c r="AA482" s="20"/>
      <c r="AB482" s="20"/>
      <c r="AC482" s="20"/>
    </row>
    <row r="483" spans="1:29" ht="15" customHeight="1">
      <c r="A483" s="281"/>
      <c r="B483" s="282"/>
      <c r="F483" s="340"/>
      <c r="G483" s="341"/>
      <c r="I483" s="340"/>
      <c r="J483" s="341"/>
      <c r="T483" s="158"/>
      <c r="U483" s="158"/>
      <c r="V483" s="159"/>
      <c r="W483" s="159"/>
      <c r="X483" s="159"/>
      <c r="Y483" s="159"/>
      <c r="Z483" s="160"/>
      <c r="AA483" s="20"/>
      <c r="AB483" s="20"/>
      <c r="AC483" s="20"/>
    </row>
    <row r="484" spans="1:29" ht="15" customHeight="1">
      <c r="A484" s="281"/>
      <c r="B484" s="282"/>
      <c r="F484" s="340"/>
      <c r="G484" s="341"/>
      <c r="I484" s="340"/>
      <c r="J484" s="341"/>
      <c r="T484" s="158"/>
      <c r="U484" s="158"/>
      <c r="V484" s="159"/>
      <c r="W484" s="159"/>
      <c r="X484" s="159"/>
      <c r="Y484" s="159"/>
      <c r="Z484" s="160"/>
      <c r="AA484" s="20"/>
      <c r="AB484" s="20"/>
      <c r="AC484" s="20"/>
    </row>
    <row r="485" spans="1:29" ht="15" customHeight="1">
      <c r="A485" s="281"/>
      <c r="B485" s="282"/>
      <c r="F485" s="340"/>
      <c r="G485" s="341"/>
      <c r="I485" s="340"/>
      <c r="J485" s="341"/>
      <c r="T485" s="158"/>
      <c r="U485" s="158"/>
      <c r="V485" s="159"/>
      <c r="W485" s="159"/>
      <c r="X485" s="159"/>
      <c r="Y485" s="159"/>
      <c r="Z485" s="160"/>
      <c r="AA485" s="20"/>
      <c r="AB485" s="20"/>
      <c r="AC485" s="20"/>
    </row>
    <row r="486" spans="1:29" ht="15" customHeight="1">
      <c r="A486" s="281"/>
      <c r="B486" s="282"/>
      <c r="F486" s="340"/>
      <c r="G486" s="341"/>
      <c r="I486" s="340"/>
      <c r="J486" s="341"/>
      <c r="T486" s="158"/>
      <c r="U486" s="158"/>
      <c r="V486" s="159"/>
      <c r="W486" s="159"/>
      <c r="X486" s="159"/>
      <c r="Y486" s="159"/>
      <c r="Z486" s="160"/>
      <c r="AA486" s="20"/>
      <c r="AB486" s="20"/>
      <c r="AC486" s="20"/>
    </row>
    <row r="487" spans="1:29" ht="15" customHeight="1">
      <c r="A487" s="281"/>
      <c r="B487" s="282"/>
      <c r="F487" s="340"/>
      <c r="G487" s="341"/>
      <c r="I487" s="340"/>
      <c r="J487" s="341"/>
      <c r="T487" s="158"/>
      <c r="U487" s="158"/>
      <c r="V487" s="159"/>
      <c r="W487" s="159"/>
      <c r="X487" s="159"/>
      <c r="Y487" s="159"/>
      <c r="Z487" s="160"/>
      <c r="AA487" s="20"/>
      <c r="AB487" s="20"/>
      <c r="AC487" s="20"/>
    </row>
    <row r="488" spans="1:29" ht="15" customHeight="1">
      <c r="A488" s="281"/>
      <c r="B488" s="282"/>
      <c r="F488" s="340"/>
      <c r="G488" s="341"/>
      <c r="I488" s="340"/>
      <c r="J488" s="341"/>
      <c r="T488" s="158"/>
      <c r="U488" s="158"/>
      <c r="V488" s="159"/>
      <c r="W488" s="159"/>
      <c r="X488" s="159"/>
      <c r="Y488" s="159"/>
      <c r="Z488" s="160"/>
      <c r="AA488" s="20"/>
      <c r="AB488" s="20"/>
      <c r="AC488" s="20"/>
    </row>
    <row r="489" spans="1:29" ht="15" customHeight="1">
      <c r="A489" s="281"/>
      <c r="B489" s="282"/>
      <c r="F489" s="340"/>
      <c r="G489" s="341"/>
      <c r="I489" s="340"/>
      <c r="J489" s="341"/>
      <c r="T489" s="158"/>
      <c r="U489" s="158"/>
      <c r="V489" s="159"/>
      <c r="W489" s="159"/>
      <c r="X489" s="159"/>
      <c r="Y489" s="159"/>
      <c r="Z489" s="160"/>
      <c r="AA489" s="20"/>
      <c r="AB489" s="20"/>
      <c r="AC489" s="20"/>
    </row>
    <row r="490" spans="1:29" ht="15" customHeight="1">
      <c r="A490" s="281"/>
      <c r="B490" s="282"/>
      <c r="F490" s="340"/>
      <c r="G490" s="341"/>
      <c r="I490" s="340"/>
      <c r="J490" s="341"/>
      <c r="T490" s="158"/>
      <c r="U490" s="158"/>
      <c r="V490" s="159"/>
      <c r="W490" s="159"/>
      <c r="X490" s="159"/>
      <c r="Y490" s="159"/>
      <c r="Z490" s="160"/>
      <c r="AA490" s="20"/>
      <c r="AB490" s="20"/>
      <c r="AC490" s="20"/>
    </row>
    <row r="491" spans="1:29" ht="15" customHeight="1">
      <c r="A491" s="281"/>
      <c r="B491" s="282"/>
      <c r="F491" s="340"/>
      <c r="G491" s="341"/>
      <c r="I491" s="340"/>
      <c r="J491" s="341"/>
      <c r="T491" s="158"/>
      <c r="U491" s="158"/>
      <c r="V491" s="159"/>
      <c r="W491" s="159"/>
      <c r="X491" s="159"/>
      <c r="Y491" s="159"/>
      <c r="Z491" s="160"/>
      <c r="AA491" s="20"/>
      <c r="AB491" s="20"/>
      <c r="AC491" s="20"/>
    </row>
    <row r="492" spans="1:29" ht="15" customHeight="1">
      <c r="A492" s="281"/>
      <c r="B492" s="282"/>
      <c r="F492" s="340"/>
      <c r="G492" s="341"/>
      <c r="I492" s="340"/>
      <c r="J492" s="341"/>
      <c r="T492" s="158"/>
      <c r="U492" s="158"/>
      <c r="V492" s="159"/>
      <c r="W492" s="159"/>
      <c r="X492" s="159"/>
      <c r="Y492" s="159"/>
      <c r="Z492" s="160"/>
      <c r="AA492" s="20"/>
      <c r="AB492" s="20"/>
      <c r="AC492" s="20"/>
    </row>
    <row r="493" spans="1:29" ht="15" customHeight="1">
      <c r="A493" s="281"/>
      <c r="B493" s="282"/>
      <c r="F493" s="340"/>
      <c r="G493" s="341"/>
      <c r="I493" s="340"/>
      <c r="J493" s="341"/>
      <c r="T493" s="158"/>
      <c r="U493" s="158"/>
      <c r="V493" s="159"/>
      <c r="W493" s="159"/>
      <c r="X493" s="159"/>
      <c r="Y493" s="159"/>
      <c r="Z493" s="160"/>
      <c r="AA493" s="20"/>
      <c r="AB493" s="20"/>
      <c r="AC493" s="20"/>
    </row>
    <row r="494" spans="1:29" ht="15" customHeight="1">
      <c r="A494" s="281"/>
      <c r="B494" s="282"/>
      <c r="F494" s="340"/>
      <c r="G494" s="341"/>
      <c r="I494" s="340"/>
      <c r="J494" s="341"/>
      <c r="T494" s="158"/>
      <c r="U494" s="158"/>
      <c r="V494" s="159"/>
      <c r="W494" s="159"/>
      <c r="X494" s="159"/>
      <c r="Y494" s="159"/>
      <c r="Z494" s="160"/>
      <c r="AA494" s="20"/>
      <c r="AB494" s="20"/>
      <c r="AC494" s="20"/>
    </row>
    <row r="495" spans="1:29" ht="15" customHeight="1">
      <c r="A495" s="281"/>
      <c r="B495" s="282"/>
      <c r="F495" s="340"/>
      <c r="G495" s="341"/>
      <c r="I495" s="340"/>
      <c r="J495" s="341"/>
      <c r="T495" s="158"/>
      <c r="U495" s="158"/>
      <c r="V495" s="159"/>
      <c r="W495" s="159"/>
      <c r="X495" s="159"/>
      <c r="Y495" s="159"/>
      <c r="Z495" s="160"/>
      <c r="AA495" s="20"/>
      <c r="AB495" s="20"/>
      <c r="AC495" s="20"/>
    </row>
    <row r="496" spans="1:29" ht="15" customHeight="1">
      <c r="A496" s="281"/>
      <c r="B496" s="282"/>
      <c r="F496" s="340"/>
      <c r="G496" s="341"/>
      <c r="I496" s="340"/>
      <c r="J496" s="341"/>
      <c r="T496" s="158"/>
      <c r="U496" s="158"/>
      <c r="V496" s="159"/>
      <c r="W496" s="159"/>
      <c r="X496" s="159"/>
      <c r="Y496" s="159"/>
      <c r="Z496" s="160"/>
      <c r="AA496" s="20"/>
      <c r="AB496" s="20"/>
      <c r="AC496" s="20"/>
    </row>
    <row r="497" spans="1:29" ht="15" customHeight="1">
      <c r="A497" s="281"/>
      <c r="B497" s="282"/>
      <c r="F497" s="340"/>
      <c r="G497" s="341"/>
      <c r="I497" s="340"/>
      <c r="J497" s="341"/>
      <c r="T497" s="158"/>
      <c r="U497" s="158"/>
      <c r="V497" s="159"/>
      <c r="W497" s="159"/>
      <c r="X497" s="159"/>
      <c r="Y497" s="159"/>
      <c r="Z497" s="160"/>
      <c r="AA497" s="20"/>
      <c r="AB497" s="20"/>
      <c r="AC497" s="20"/>
    </row>
    <row r="498" spans="1:29" ht="15" customHeight="1">
      <c r="A498" s="281"/>
      <c r="B498" s="282"/>
      <c r="F498" s="340"/>
      <c r="G498" s="341"/>
      <c r="I498" s="340"/>
      <c r="J498" s="341"/>
      <c r="T498" s="158"/>
      <c r="U498" s="158"/>
      <c r="V498" s="159"/>
      <c r="W498" s="159"/>
      <c r="X498" s="159"/>
      <c r="Y498" s="159"/>
      <c r="Z498" s="160"/>
      <c r="AA498" s="20"/>
      <c r="AB498" s="20"/>
      <c r="AC498" s="20"/>
    </row>
    <row r="499" spans="1:29" ht="15" customHeight="1">
      <c r="A499" s="281"/>
      <c r="B499" s="282"/>
      <c r="F499" s="340"/>
      <c r="G499" s="341"/>
      <c r="I499" s="340"/>
      <c r="J499" s="341"/>
      <c r="T499" s="158"/>
      <c r="U499" s="158"/>
      <c r="V499" s="159"/>
      <c r="W499" s="159"/>
      <c r="X499" s="159"/>
      <c r="Y499" s="159"/>
      <c r="Z499" s="160"/>
      <c r="AA499" s="20"/>
      <c r="AB499" s="20"/>
      <c r="AC499" s="20"/>
    </row>
    <row r="500" spans="1:29" ht="15" customHeight="1">
      <c r="A500" s="281"/>
      <c r="B500" s="282"/>
      <c r="F500" s="340"/>
      <c r="G500" s="341"/>
      <c r="I500" s="340"/>
      <c r="J500" s="341"/>
      <c r="T500" s="158"/>
      <c r="U500" s="158"/>
      <c r="V500" s="159"/>
      <c r="W500" s="159"/>
      <c r="X500" s="159"/>
      <c r="Y500" s="159"/>
      <c r="Z500" s="160"/>
      <c r="AA500" s="20"/>
      <c r="AB500" s="20"/>
      <c r="AC500" s="20"/>
    </row>
    <row r="501" spans="1:29" ht="15" customHeight="1">
      <c r="A501" s="281"/>
      <c r="B501" s="282"/>
      <c r="F501" s="340"/>
      <c r="G501" s="341"/>
      <c r="I501" s="340"/>
      <c r="J501" s="341"/>
      <c r="T501" s="158"/>
      <c r="U501" s="158"/>
      <c r="V501" s="159"/>
      <c r="W501" s="159"/>
      <c r="X501" s="159"/>
      <c r="Y501" s="159"/>
      <c r="Z501" s="160"/>
      <c r="AA501" s="20"/>
      <c r="AB501" s="20"/>
      <c r="AC501" s="20"/>
    </row>
    <row r="502" spans="1:29" ht="15" customHeight="1">
      <c r="A502" s="281"/>
      <c r="B502" s="282"/>
      <c r="F502" s="340"/>
      <c r="G502" s="341"/>
      <c r="I502" s="340"/>
      <c r="J502" s="341"/>
      <c r="T502" s="158"/>
      <c r="U502" s="158"/>
      <c r="V502" s="159"/>
      <c r="W502" s="159"/>
      <c r="X502" s="159"/>
      <c r="Y502" s="159"/>
      <c r="Z502" s="160"/>
      <c r="AA502" s="20"/>
      <c r="AB502" s="20"/>
      <c r="AC502" s="20"/>
    </row>
    <row r="503" spans="1:29" ht="15" customHeight="1">
      <c r="A503" s="281"/>
      <c r="B503" s="282"/>
      <c r="F503" s="340"/>
      <c r="G503" s="341"/>
      <c r="I503" s="340"/>
      <c r="J503" s="341"/>
      <c r="T503" s="158"/>
      <c r="U503" s="158"/>
      <c r="V503" s="159"/>
      <c r="W503" s="159"/>
      <c r="X503" s="159"/>
      <c r="Y503" s="159"/>
      <c r="Z503" s="160"/>
      <c r="AA503" s="20"/>
      <c r="AB503" s="20"/>
      <c r="AC503" s="20"/>
    </row>
    <row r="504" spans="1:29" ht="15" customHeight="1">
      <c r="A504" s="281"/>
      <c r="B504" s="282"/>
      <c r="F504" s="340"/>
      <c r="G504" s="341"/>
      <c r="I504" s="340"/>
      <c r="J504" s="341"/>
      <c r="T504" s="158"/>
      <c r="U504" s="158"/>
      <c r="V504" s="159"/>
      <c r="W504" s="159"/>
      <c r="X504" s="159"/>
      <c r="Y504" s="159"/>
      <c r="Z504" s="160"/>
      <c r="AA504" s="20"/>
      <c r="AB504" s="20"/>
      <c r="AC504" s="20"/>
    </row>
    <row r="505" spans="1:29" ht="15" customHeight="1">
      <c r="A505" s="281"/>
      <c r="B505" s="282"/>
      <c r="F505" s="340"/>
      <c r="G505" s="341"/>
      <c r="I505" s="340"/>
      <c r="J505" s="341"/>
      <c r="T505" s="158"/>
      <c r="U505" s="158"/>
      <c r="V505" s="159"/>
      <c r="W505" s="159"/>
      <c r="X505" s="159"/>
      <c r="Y505" s="159"/>
      <c r="Z505" s="160"/>
      <c r="AA505" s="20"/>
      <c r="AB505" s="20"/>
      <c r="AC505" s="20"/>
    </row>
    <row r="506" spans="1:29" ht="15" customHeight="1">
      <c r="A506" s="281"/>
      <c r="B506" s="282"/>
      <c r="F506" s="340"/>
      <c r="G506" s="341"/>
      <c r="I506" s="340"/>
      <c r="J506" s="341"/>
      <c r="T506" s="158"/>
      <c r="U506" s="158"/>
      <c r="V506" s="159"/>
      <c r="W506" s="159"/>
      <c r="X506" s="159"/>
      <c r="Y506" s="159"/>
      <c r="Z506" s="160"/>
      <c r="AA506" s="20"/>
      <c r="AB506" s="20"/>
      <c r="AC506" s="20"/>
    </row>
    <row r="507" spans="1:29" ht="15" customHeight="1">
      <c r="A507" s="281"/>
      <c r="B507" s="282"/>
      <c r="F507" s="340"/>
      <c r="G507" s="341"/>
      <c r="I507" s="340"/>
      <c r="J507" s="341"/>
      <c r="T507" s="158"/>
      <c r="U507" s="158"/>
      <c r="V507" s="159"/>
      <c r="W507" s="159"/>
      <c r="X507" s="159"/>
      <c r="Y507" s="159"/>
      <c r="Z507" s="160"/>
      <c r="AA507" s="20"/>
      <c r="AB507" s="20"/>
      <c r="AC507" s="20"/>
    </row>
    <row r="508" spans="1:29" ht="15" customHeight="1">
      <c r="A508" s="281"/>
      <c r="B508" s="282"/>
      <c r="F508" s="340"/>
      <c r="G508" s="341"/>
      <c r="I508" s="340"/>
      <c r="J508" s="341"/>
      <c r="T508" s="158"/>
      <c r="U508" s="158"/>
      <c r="V508" s="159"/>
      <c r="W508" s="159"/>
      <c r="X508" s="159"/>
      <c r="Y508" s="159"/>
      <c r="Z508" s="160"/>
      <c r="AA508" s="20"/>
      <c r="AB508" s="20"/>
      <c r="AC508" s="20"/>
    </row>
    <row r="509" spans="1:29" ht="15" customHeight="1">
      <c r="A509" s="281"/>
      <c r="B509" s="282"/>
      <c r="F509" s="340"/>
      <c r="G509" s="341"/>
      <c r="I509" s="340"/>
      <c r="J509" s="341"/>
      <c r="T509" s="158"/>
      <c r="U509" s="158"/>
      <c r="V509" s="159"/>
      <c r="W509" s="159"/>
      <c r="X509" s="159"/>
      <c r="Y509" s="159"/>
      <c r="Z509" s="160"/>
      <c r="AA509" s="20"/>
      <c r="AB509" s="20"/>
      <c r="AC509" s="20"/>
    </row>
    <row r="510" spans="1:29" ht="15" customHeight="1">
      <c r="A510" s="281"/>
      <c r="B510" s="282"/>
      <c r="F510" s="340"/>
      <c r="G510" s="341"/>
      <c r="I510" s="340"/>
      <c r="J510" s="341"/>
      <c r="T510" s="158"/>
      <c r="U510" s="158"/>
      <c r="V510" s="159"/>
      <c r="W510" s="159"/>
      <c r="X510" s="159"/>
      <c r="Y510" s="159"/>
      <c r="Z510" s="160"/>
      <c r="AA510" s="20"/>
      <c r="AB510" s="20"/>
      <c r="AC510" s="20"/>
    </row>
    <row r="511" spans="1:29" ht="15" customHeight="1">
      <c r="A511" s="281"/>
      <c r="B511" s="282"/>
      <c r="F511" s="340"/>
      <c r="G511" s="341"/>
      <c r="I511" s="340"/>
      <c r="J511" s="341"/>
      <c r="T511" s="158"/>
      <c r="U511" s="158"/>
      <c r="V511" s="159"/>
      <c r="W511" s="159"/>
      <c r="X511" s="159"/>
      <c r="Y511" s="159"/>
      <c r="Z511" s="160"/>
      <c r="AA511" s="20"/>
      <c r="AB511" s="20"/>
      <c r="AC511" s="20"/>
    </row>
    <row r="512" spans="1:29" ht="15" customHeight="1">
      <c r="A512" s="281"/>
      <c r="B512" s="282"/>
      <c r="F512" s="340"/>
      <c r="G512" s="341"/>
      <c r="I512" s="340"/>
      <c r="J512" s="341"/>
      <c r="T512" s="158"/>
      <c r="U512" s="158"/>
      <c r="V512" s="159"/>
      <c r="W512" s="159"/>
      <c r="X512" s="159"/>
      <c r="Y512" s="159"/>
      <c r="Z512" s="160"/>
      <c r="AA512" s="20"/>
      <c r="AB512" s="20"/>
      <c r="AC512" s="20"/>
    </row>
    <row r="513" spans="1:29" ht="15" customHeight="1">
      <c r="A513" s="281"/>
      <c r="B513" s="282"/>
      <c r="F513" s="340"/>
      <c r="G513" s="341"/>
      <c r="I513" s="340"/>
      <c r="J513" s="341"/>
      <c r="T513" s="158"/>
      <c r="U513" s="158"/>
      <c r="V513" s="159"/>
      <c r="W513" s="159"/>
      <c r="X513" s="159"/>
      <c r="Y513" s="159"/>
      <c r="Z513" s="160"/>
      <c r="AA513" s="20"/>
      <c r="AB513" s="20"/>
      <c r="AC513" s="20"/>
    </row>
    <row r="514" spans="1:29" ht="15" customHeight="1">
      <c r="A514" s="281"/>
      <c r="B514" s="282"/>
      <c r="F514" s="340"/>
      <c r="G514" s="341"/>
      <c r="I514" s="340"/>
      <c r="J514" s="341"/>
      <c r="T514" s="158"/>
      <c r="U514" s="158"/>
      <c r="V514" s="159"/>
      <c r="W514" s="159"/>
      <c r="X514" s="159"/>
      <c r="Y514" s="159"/>
      <c r="Z514" s="160"/>
      <c r="AA514" s="20"/>
      <c r="AB514" s="20"/>
      <c r="AC514" s="20"/>
    </row>
    <row r="515" spans="1:29" ht="15" customHeight="1">
      <c r="A515" s="281"/>
      <c r="B515" s="282"/>
      <c r="F515" s="340"/>
      <c r="G515" s="341"/>
      <c r="I515" s="340"/>
      <c r="J515" s="341"/>
      <c r="T515" s="158"/>
      <c r="U515" s="158"/>
      <c r="V515" s="159"/>
      <c r="W515" s="159"/>
      <c r="X515" s="159"/>
      <c r="Y515" s="159"/>
      <c r="Z515" s="160"/>
      <c r="AA515" s="20"/>
      <c r="AB515" s="20"/>
      <c r="AC515" s="20"/>
    </row>
    <row r="516" spans="1:29" ht="15" customHeight="1">
      <c r="A516" s="281"/>
      <c r="B516" s="282"/>
      <c r="F516" s="340"/>
      <c r="G516" s="341"/>
      <c r="I516" s="340"/>
      <c r="J516" s="341"/>
      <c r="T516" s="158"/>
      <c r="U516" s="158"/>
      <c r="V516" s="159"/>
      <c r="W516" s="159"/>
      <c r="X516" s="159"/>
      <c r="Y516" s="159"/>
      <c r="Z516" s="160"/>
      <c r="AA516" s="20"/>
      <c r="AB516" s="20"/>
      <c r="AC516" s="20"/>
    </row>
    <row r="517" spans="1:29" ht="15" customHeight="1">
      <c r="A517" s="281"/>
      <c r="B517" s="282"/>
      <c r="F517" s="340"/>
      <c r="G517" s="341"/>
      <c r="I517" s="340"/>
      <c r="J517" s="341"/>
      <c r="T517" s="158"/>
      <c r="U517" s="158"/>
      <c r="V517" s="159"/>
      <c r="W517" s="159"/>
      <c r="X517" s="159"/>
      <c r="Y517" s="159"/>
      <c r="Z517" s="160"/>
      <c r="AA517" s="20"/>
      <c r="AB517" s="20"/>
      <c r="AC517" s="20"/>
    </row>
    <row r="518" spans="1:29" ht="15" customHeight="1">
      <c r="A518" s="281"/>
      <c r="B518" s="282"/>
      <c r="F518" s="340"/>
      <c r="G518" s="341"/>
      <c r="I518" s="340"/>
      <c r="J518" s="341"/>
      <c r="T518" s="158"/>
      <c r="U518" s="158"/>
      <c r="V518" s="159"/>
      <c r="W518" s="159"/>
      <c r="X518" s="159"/>
      <c r="Y518" s="159"/>
      <c r="Z518" s="160"/>
      <c r="AA518" s="20"/>
      <c r="AB518" s="20"/>
      <c r="AC518" s="20"/>
    </row>
    <row r="519" spans="1:29" ht="15" customHeight="1">
      <c r="A519" s="281"/>
      <c r="B519" s="282"/>
      <c r="F519" s="340"/>
      <c r="G519" s="341"/>
      <c r="I519" s="340"/>
      <c r="J519" s="341"/>
      <c r="T519" s="158"/>
      <c r="U519" s="158"/>
      <c r="V519" s="159"/>
      <c r="W519" s="159"/>
      <c r="X519" s="159"/>
      <c r="Y519" s="159"/>
      <c r="Z519" s="160"/>
      <c r="AA519" s="20"/>
      <c r="AB519" s="20"/>
      <c r="AC519" s="20"/>
    </row>
    <row r="520" spans="1:29" ht="15" customHeight="1">
      <c r="A520" s="281"/>
      <c r="B520" s="282"/>
      <c r="F520" s="340"/>
      <c r="G520" s="341"/>
      <c r="I520" s="340"/>
      <c r="J520" s="341"/>
      <c r="T520" s="158"/>
      <c r="U520" s="158"/>
      <c r="V520" s="159"/>
      <c r="W520" s="159"/>
      <c r="X520" s="159"/>
      <c r="Y520" s="159"/>
      <c r="Z520" s="160"/>
      <c r="AA520" s="20"/>
      <c r="AB520" s="20"/>
      <c r="AC520" s="20"/>
    </row>
    <row r="521" spans="1:29" ht="15" customHeight="1">
      <c r="A521" s="281"/>
      <c r="B521" s="282"/>
      <c r="F521" s="340"/>
      <c r="G521" s="341"/>
      <c r="I521" s="340"/>
      <c r="J521" s="341"/>
      <c r="T521" s="158"/>
      <c r="U521" s="158"/>
      <c r="V521" s="159"/>
      <c r="W521" s="159"/>
      <c r="X521" s="159"/>
      <c r="Y521" s="159"/>
      <c r="Z521" s="160"/>
      <c r="AA521" s="20"/>
      <c r="AB521" s="20"/>
      <c r="AC521" s="20"/>
    </row>
    <row r="522" spans="1:29" ht="15" customHeight="1">
      <c r="A522" s="281"/>
      <c r="B522" s="282"/>
      <c r="F522" s="340"/>
      <c r="G522" s="341"/>
      <c r="I522" s="340"/>
      <c r="J522" s="341"/>
      <c r="T522" s="158"/>
      <c r="U522" s="158"/>
      <c r="V522" s="159"/>
      <c r="W522" s="159"/>
      <c r="X522" s="159"/>
      <c r="Y522" s="159"/>
      <c r="Z522" s="160"/>
      <c r="AA522" s="20"/>
      <c r="AB522" s="20"/>
      <c r="AC522" s="20"/>
    </row>
    <row r="523" spans="1:29" ht="15" customHeight="1">
      <c r="A523" s="281"/>
      <c r="B523" s="282"/>
      <c r="F523" s="340"/>
      <c r="G523" s="341"/>
      <c r="I523" s="340"/>
      <c r="J523" s="341"/>
      <c r="T523" s="158"/>
      <c r="U523" s="158"/>
      <c r="V523" s="159"/>
      <c r="W523" s="159"/>
      <c r="X523" s="159"/>
      <c r="Y523" s="159"/>
      <c r="Z523" s="160"/>
      <c r="AA523" s="20"/>
      <c r="AB523" s="20"/>
      <c r="AC523" s="20"/>
    </row>
    <row r="524" spans="1:29" ht="15" customHeight="1">
      <c r="A524" s="281"/>
      <c r="B524" s="282"/>
      <c r="F524" s="340"/>
      <c r="G524" s="341"/>
      <c r="I524" s="340"/>
      <c r="J524" s="341"/>
      <c r="T524" s="158"/>
      <c r="U524" s="158"/>
      <c r="V524" s="159"/>
      <c r="W524" s="159"/>
      <c r="X524" s="159"/>
      <c r="Y524" s="159"/>
      <c r="Z524" s="160"/>
      <c r="AA524" s="20"/>
      <c r="AB524" s="20"/>
      <c r="AC524" s="20"/>
    </row>
    <row r="525" spans="1:29" ht="15" customHeight="1">
      <c r="A525" s="281"/>
      <c r="B525" s="282"/>
      <c r="F525" s="340"/>
      <c r="G525" s="341"/>
      <c r="I525" s="340"/>
      <c r="J525" s="341"/>
      <c r="T525" s="158"/>
      <c r="U525" s="158"/>
      <c r="V525" s="159"/>
      <c r="W525" s="159"/>
      <c r="X525" s="159"/>
      <c r="Y525" s="159"/>
      <c r="Z525" s="160"/>
      <c r="AA525" s="20"/>
      <c r="AB525" s="20"/>
      <c r="AC525" s="20"/>
    </row>
    <row r="526" spans="1:29" ht="15" customHeight="1">
      <c r="A526" s="281"/>
      <c r="B526" s="282"/>
      <c r="F526" s="340"/>
      <c r="G526" s="341"/>
      <c r="I526" s="340"/>
      <c r="J526" s="341"/>
      <c r="T526" s="158"/>
      <c r="U526" s="158"/>
      <c r="V526" s="159"/>
      <c r="W526" s="159"/>
      <c r="X526" s="159"/>
      <c r="Y526" s="159"/>
      <c r="Z526" s="160"/>
      <c r="AA526" s="20"/>
      <c r="AB526" s="20"/>
      <c r="AC526" s="20"/>
    </row>
    <row r="527" spans="1:29" ht="15" customHeight="1">
      <c r="A527" s="281"/>
      <c r="B527" s="282"/>
      <c r="F527" s="340"/>
      <c r="G527" s="341"/>
      <c r="I527" s="340"/>
      <c r="J527" s="341"/>
      <c r="T527" s="158"/>
      <c r="U527" s="158"/>
      <c r="V527" s="159"/>
      <c r="W527" s="159"/>
      <c r="X527" s="159"/>
      <c r="Y527" s="159"/>
      <c r="Z527" s="160"/>
      <c r="AA527" s="20"/>
      <c r="AB527" s="20"/>
      <c r="AC527" s="20"/>
    </row>
    <row r="528" spans="1:29" ht="15" customHeight="1">
      <c r="A528" s="281"/>
      <c r="B528" s="282"/>
      <c r="F528" s="340"/>
      <c r="G528" s="341"/>
      <c r="I528" s="340"/>
      <c r="J528" s="341"/>
      <c r="T528" s="158"/>
      <c r="U528" s="158"/>
      <c r="V528" s="159"/>
      <c r="W528" s="159"/>
      <c r="X528" s="159"/>
      <c r="Y528" s="159"/>
      <c r="Z528" s="160"/>
      <c r="AA528" s="20"/>
      <c r="AB528" s="20"/>
      <c r="AC528" s="20"/>
    </row>
    <row r="529" spans="1:29" ht="15" customHeight="1">
      <c r="A529" s="281"/>
      <c r="B529" s="282"/>
      <c r="F529" s="340"/>
      <c r="G529" s="341"/>
      <c r="I529" s="340"/>
      <c r="J529" s="341"/>
      <c r="T529" s="158"/>
      <c r="U529" s="158"/>
      <c r="V529" s="159"/>
      <c r="W529" s="159"/>
      <c r="X529" s="159"/>
      <c r="Y529" s="159"/>
      <c r="Z529" s="160"/>
      <c r="AA529" s="20"/>
      <c r="AB529" s="20"/>
      <c r="AC529" s="20"/>
    </row>
    <row r="530" spans="1:29" ht="15" customHeight="1">
      <c r="A530" s="281"/>
      <c r="B530" s="282"/>
      <c r="F530" s="340"/>
      <c r="G530" s="341"/>
      <c r="I530" s="340"/>
      <c r="J530" s="341"/>
      <c r="T530" s="158"/>
      <c r="U530" s="158"/>
      <c r="V530" s="159"/>
      <c r="W530" s="159"/>
      <c r="X530" s="159"/>
      <c r="Y530" s="159"/>
      <c r="Z530" s="160"/>
      <c r="AA530" s="20"/>
      <c r="AB530" s="20"/>
      <c r="AC530" s="20"/>
    </row>
    <row r="531" spans="1:29" ht="15" customHeight="1">
      <c r="A531" s="281"/>
      <c r="B531" s="282"/>
      <c r="F531" s="340"/>
      <c r="G531" s="341"/>
      <c r="I531" s="340"/>
      <c r="J531" s="341"/>
      <c r="T531" s="158"/>
      <c r="U531" s="158"/>
      <c r="V531" s="159"/>
      <c r="W531" s="159"/>
      <c r="X531" s="159"/>
      <c r="Y531" s="159"/>
      <c r="Z531" s="160"/>
      <c r="AA531" s="20"/>
      <c r="AB531" s="20"/>
      <c r="AC531" s="20"/>
    </row>
    <row r="532" spans="1:29" ht="15" customHeight="1">
      <c r="A532" s="281"/>
      <c r="B532" s="282"/>
      <c r="F532" s="340"/>
      <c r="G532" s="341"/>
      <c r="I532" s="340"/>
      <c r="J532" s="341"/>
      <c r="T532" s="158"/>
      <c r="U532" s="158"/>
      <c r="V532" s="159"/>
      <c r="W532" s="159"/>
      <c r="X532" s="159"/>
      <c r="Y532" s="159"/>
      <c r="Z532" s="160"/>
      <c r="AA532" s="20"/>
      <c r="AB532" s="20"/>
      <c r="AC532" s="20"/>
    </row>
    <row r="533" spans="1:29" ht="15" customHeight="1">
      <c r="A533" s="281"/>
      <c r="B533" s="282"/>
      <c r="F533" s="340"/>
      <c r="G533" s="341"/>
      <c r="I533" s="340"/>
      <c r="J533" s="341"/>
      <c r="T533" s="158"/>
      <c r="U533" s="158"/>
      <c r="V533" s="159"/>
      <c r="W533" s="159"/>
      <c r="X533" s="159"/>
      <c r="Y533" s="159"/>
      <c r="Z533" s="160"/>
      <c r="AA533" s="20"/>
      <c r="AB533" s="20"/>
      <c r="AC533" s="20"/>
    </row>
    <row r="534" spans="1:29" ht="15" customHeight="1">
      <c r="A534" s="281"/>
      <c r="B534" s="282"/>
      <c r="F534" s="340"/>
      <c r="G534" s="341"/>
      <c r="I534" s="340"/>
      <c r="J534" s="341"/>
      <c r="T534" s="158"/>
      <c r="U534" s="158"/>
      <c r="V534" s="159"/>
      <c r="W534" s="159"/>
      <c r="X534" s="159"/>
      <c r="Y534" s="159"/>
      <c r="Z534" s="160"/>
      <c r="AA534" s="20"/>
      <c r="AB534" s="20"/>
      <c r="AC534" s="20"/>
    </row>
    <row r="535" spans="1:29" ht="15" customHeight="1">
      <c r="A535" s="281"/>
      <c r="B535" s="282"/>
      <c r="F535" s="340"/>
      <c r="G535" s="341"/>
      <c r="I535" s="340"/>
      <c r="J535" s="341"/>
      <c r="T535" s="158"/>
      <c r="U535" s="158"/>
      <c r="V535" s="159"/>
      <c r="W535" s="159"/>
      <c r="X535" s="159"/>
      <c r="Y535" s="159"/>
      <c r="Z535" s="160"/>
      <c r="AA535" s="20"/>
      <c r="AB535" s="20"/>
      <c r="AC535" s="20"/>
    </row>
    <row r="536" spans="1:29" ht="15" customHeight="1">
      <c r="A536" s="281"/>
      <c r="B536" s="282"/>
      <c r="F536" s="340"/>
      <c r="G536" s="341"/>
      <c r="I536" s="340"/>
      <c r="J536" s="341"/>
      <c r="T536" s="158"/>
      <c r="U536" s="158"/>
      <c r="V536" s="159"/>
      <c r="W536" s="159"/>
      <c r="X536" s="159"/>
      <c r="Y536" s="159"/>
      <c r="Z536" s="160"/>
      <c r="AA536" s="20"/>
      <c r="AB536" s="20"/>
      <c r="AC536" s="20"/>
    </row>
    <row r="537" spans="1:29" ht="15" customHeight="1">
      <c r="A537" s="281"/>
      <c r="B537" s="282"/>
      <c r="F537" s="340"/>
      <c r="G537" s="341"/>
      <c r="I537" s="340"/>
      <c r="J537" s="341"/>
      <c r="T537" s="158"/>
      <c r="U537" s="158"/>
      <c r="V537" s="159"/>
      <c r="W537" s="159"/>
      <c r="X537" s="159"/>
      <c r="Y537" s="159"/>
      <c r="Z537" s="160"/>
      <c r="AA537" s="20"/>
      <c r="AB537" s="20"/>
      <c r="AC537" s="20"/>
    </row>
    <row r="538" spans="1:29" ht="15" customHeight="1">
      <c r="A538" s="281"/>
      <c r="B538" s="282"/>
      <c r="F538" s="340"/>
      <c r="G538" s="341"/>
      <c r="I538" s="340"/>
      <c r="J538" s="341"/>
      <c r="T538" s="158"/>
      <c r="U538" s="158"/>
      <c r="V538" s="159"/>
      <c r="W538" s="159"/>
      <c r="X538" s="159"/>
      <c r="Y538" s="159"/>
      <c r="Z538" s="160"/>
      <c r="AA538" s="20"/>
      <c r="AB538" s="20"/>
      <c r="AC538" s="20"/>
    </row>
    <row r="539" spans="1:29" ht="15" customHeight="1">
      <c r="A539" s="281"/>
      <c r="B539" s="282"/>
      <c r="F539" s="340"/>
      <c r="G539" s="341"/>
      <c r="I539" s="340"/>
      <c r="J539" s="341"/>
      <c r="T539" s="158"/>
      <c r="U539" s="158"/>
      <c r="V539" s="159"/>
      <c r="W539" s="159"/>
      <c r="X539" s="159"/>
      <c r="Y539" s="159"/>
      <c r="Z539" s="160"/>
      <c r="AA539" s="20"/>
      <c r="AB539" s="20"/>
      <c r="AC539" s="20"/>
    </row>
    <row r="540" spans="1:29" ht="15" customHeight="1">
      <c r="A540" s="281"/>
      <c r="B540" s="282"/>
      <c r="F540" s="340"/>
      <c r="G540" s="341"/>
      <c r="I540" s="340"/>
      <c r="J540" s="341"/>
      <c r="T540" s="158"/>
      <c r="U540" s="158"/>
      <c r="V540" s="159"/>
      <c r="W540" s="159"/>
      <c r="X540" s="159"/>
      <c r="Y540" s="159"/>
      <c r="Z540" s="160"/>
      <c r="AA540" s="20"/>
      <c r="AB540" s="20"/>
      <c r="AC540" s="20"/>
    </row>
    <row r="541" spans="1:29" ht="15" customHeight="1">
      <c r="A541" s="281"/>
      <c r="B541" s="282"/>
      <c r="F541" s="340"/>
      <c r="G541" s="341"/>
      <c r="I541" s="340"/>
      <c r="J541" s="341"/>
      <c r="T541" s="158"/>
      <c r="U541" s="158"/>
      <c r="V541" s="159"/>
      <c r="W541" s="159"/>
      <c r="X541" s="159"/>
      <c r="Y541" s="159"/>
      <c r="Z541" s="160"/>
      <c r="AA541" s="20"/>
      <c r="AB541" s="20"/>
      <c r="AC541" s="20"/>
    </row>
    <row r="542" spans="1:29" ht="15" customHeight="1">
      <c r="A542" s="281"/>
      <c r="B542" s="282"/>
      <c r="F542" s="340"/>
      <c r="G542" s="341"/>
      <c r="I542" s="340"/>
      <c r="J542" s="341"/>
      <c r="T542" s="158"/>
      <c r="U542" s="158"/>
      <c r="V542" s="159"/>
      <c r="W542" s="159"/>
      <c r="X542" s="159"/>
      <c r="Y542" s="159"/>
      <c r="Z542" s="160"/>
      <c r="AA542" s="20"/>
      <c r="AB542" s="20"/>
      <c r="AC542" s="20"/>
    </row>
    <row r="543" spans="1:29" ht="15" customHeight="1">
      <c r="A543" s="281"/>
      <c r="B543" s="282"/>
      <c r="F543" s="340"/>
      <c r="G543" s="341"/>
      <c r="I543" s="340"/>
      <c r="J543" s="341"/>
      <c r="T543" s="158"/>
      <c r="U543" s="158"/>
      <c r="V543" s="159"/>
      <c r="W543" s="159"/>
      <c r="X543" s="159"/>
      <c r="Y543" s="159"/>
      <c r="Z543" s="160"/>
      <c r="AA543" s="20"/>
      <c r="AB543" s="20"/>
      <c r="AC543" s="20"/>
    </row>
    <row r="544" spans="1:29" ht="15" customHeight="1">
      <c r="A544" s="281"/>
      <c r="B544" s="282"/>
      <c r="F544" s="340"/>
      <c r="G544" s="341"/>
      <c r="I544" s="340"/>
      <c r="J544" s="341"/>
      <c r="T544" s="158"/>
      <c r="U544" s="158"/>
      <c r="V544" s="159"/>
      <c r="W544" s="159"/>
      <c r="X544" s="159"/>
      <c r="Y544" s="159"/>
      <c r="Z544" s="160"/>
      <c r="AA544" s="20"/>
      <c r="AB544" s="20"/>
      <c r="AC544" s="20"/>
    </row>
    <row r="545" spans="1:29" ht="15" customHeight="1">
      <c r="A545" s="281"/>
      <c r="B545" s="282"/>
      <c r="F545" s="340"/>
      <c r="G545" s="341"/>
      <c r="I545" s="340"/>
      <c r="J545" s="341"/>
      <c r="T545" s="158"/>
      <c r="U545" s="158"/>
      <c r="V545" s="159"/>
      <c r="W545" s="159"/>
      <c r="X545" s="159"/>
      <c r="Y545" s="159"/>
      <c r="Z545" s="160"/>
      <c r="AA545" s="20"/>
      <c r="AB545" s="20"/>
      <c r="AC545" s="20"/>
    </row>
    <row r="546" spans="1:29" ht="15" customHeight="1">
      <c r="A546" s="281"/>
      <c r="B546" s="282"/>
      <c r="F546" s="340"/>
      <c r="G546" s="341"/>
      <c r="I546" s="340"/>
      <c r="J546" s="341"/>
      <c r="T546" s="158"/>
      <c r="U546" s="158"/>
      <c r="V546" s="159"/>
      <c r="W546" s="159"/>
      <c r="X546" s="159"/>
      <c r="Y546" s="159"/>
      <c r="Z546" s="160"/>
      <c r="AA546" s="20"/>
      <c r="AB546" s="20"/>
      <c r="AC546" s="20"/>
    </row>
    <row r="547" spans="1:29" ht="15" customHeight="1">
      <c r="A547" s="281"/>
      <c r="B547" s="282"/>
      <c r="F547" s="340"/>
      <c r="G547" s="341"/>
      <c r="I547" s="340"/>
      <c r="J547" s="341"/>
      <c r="T547" s="158"/>
      <c r="U547" s="158"/>
      <c r="V547" s="159"/>
      <c r="W547" s="159"/>
      <c r="X547" s="159"/>
      <c r="Y547" s="159"/>
      <c r="Z547" s="160"/>
      <c r="AA547" s="20"/>
      <c r="AB547" s="20"/>
      <c r="AC547" s="20"/>
    </row>
    <row r="548" spans="1:29" ht="15" customHeight="1">
      <c r="A548" s="281"/>
      <c r="B548" s="282"/>
      <c r="F548" s="340"/>
      <c r="G548" s="341"/>
      <c r="I548" s="340"/>
      <c r="J548" s="341"/>
      <c r="T548" s="158"/>
      <c r="U548" s="158"/>
      <c r="V548" s="159"/>
      <c r="W548" s="159"/>
      <c r="X548" s="159"/>
      <c r="Y548" s="159"/>
      <c r="Z548" s="160"/>
      <c r="AA548" s="20"/>
      <c r="AB548" s="20"/>
      <c r="AC548" s="20"/>
    </row>
    <row r="549" spans="1:29" ht="15" customHeight="1">
      <c r="A549" s="281"/>
      <c r="B549" s="282"/>
      <c r="F549" s="340"/>
      <c r="G549" s="341"/>
      <c r="I549" s="340"/>
      <c r="J549" s="341"/>
      <c r="T549" s="158"/>
      <c r="U549" s="158"/>
      <c r="V549" s="159"/>
      <c r="W549" s="159"/>
      <c r="X549" s="159"/>
      <c r="Y549" s="159"/>
      <c r="Z549" s="160"/>
      <c r="AA549" s="20"/>
      <c r="AB549" s="20"/>
      <c r="AC549" s="20"/>
    </row>
    <row r="550" spans="1:29" ht="15" customHeight="1">
      <c r="A550" s="281"/>
      <c r="B550" s="282"/>
      <c r="F550" s="340"/>
      <c r="G550" s="341"/>
      <c r="I550" s="340"/>
      <c r="J550" s="341"/>
      <c r="T550" s="158"/>
      <c r="U550" s="158"/>
      <c r="V550" s="159"/>
      <c r="W550" s="159"/>
      <c r="X550" s="159"/>
      <c r="Y550" s="159"/>
      <c r="Z550" s="160"/>
      <c r="AA550" s="20"/>
      <c r="AB550" s="20"/>
      <c r="AC550" s="20"/>
    </row>
    <row r="551" spans="1:29" ht="15" customHeight="1">
      <c r="A551" s="281"/>
      <c r="B551" s="282"/>
      <c r="F551" s="340"/>
      <c r="G551" s="341"/>
      <c r="I551" s="340"/>
      <c r="J551" s="341"/>
      <c r="T551" s="158"/>
      <c r="U551" s="158"/>
      <c r="V551" s="159"/>
      <c r="W551" s="159"/>
      <c r="X551" s="159"/>
      <c r="Y551" s="159"/>
      <c r="Z551" s="160"/>
      <c r="AA551" s="20"/>
      <c r="AB551" s="20"/>
      <c r="AC551" s="20"/>
    </row>
    <row r="552" spans="1:29" ht="15" customHeight="1">
      <c r="A552" s="281"/>
      <c r="B552" s="282"/>
      <c r="F552" s="340"/>
      <c r="G552" s="341"/>
      <c r="I552" s="340"/>
      <c r="J552" s="341"/>
      <c r="T552" s="158"/>
      <c r="U552" s="158"/>
      <c r="V552" s="159"/>
      <c r="W552" s="159"/>
      <c r="X552" s="159"/>
      <c r="Y552" s="159"/>
      <c r="Z552" s="160"/>
      <c r="AA552" s="20"/>
      <c r="AB552" s="20"/>
      <c r="AC552" s="20"/>
    </row>
    <row r="553" spans="1:29" ht="15" customHeight="1">
      <c r="A553" s="281"/>
      <c r="B553" s="282"/>
      <c r="F553" s="340"/>
      <c r="G553" s="341"/>
      <c r="I553" s="340"/>
      <c r="J553" s="341"/>
      <c r="T553" s="158"/>
      <c r="U553" s="158"/>
      <c r="V553" s="159"/>
      <c r="W553" s="159"/>
      <c r="X553" s="159"/>
      <c r="Y553" s="159"/>
      <c r="Z553" s="160"/>
      <c r="AA553" s="20"/>
      <c r="AB553" s="20"/>
      <c r="AC553" s="20"/>
    </row>
    <row r="554" spans="1:29" ht="15" customHeight="1">
      <c r="A554" s="281"/>
      <c r="B554" s="282"/>
      <c r="F554" s="340"/>
      <c r="G554" s="341"/>
      <c r="I554" s="340"/>
      <c r="J554" s="341"/>
      <c r="T554" s="158"/>
      <c r="U554" s="158"/>
      <c r="V554" s="159"/>
      <c r="W554" s="159"/>
      <c r="X554" s="159"/>
      <c r="Y554" s="159"/>
      <c r="Z554" s="160"/>
      <c r="AA554" s="20"/>
      <c r="AB554" s="20"/>
      <c r="AC554" s="20"/>
    </row>
    <row r="555" spans="1:29" ht="15" customHeight="1">
      <c r="A555" s="281"/>
      <c r="B555" s="282"/>
      <c r="F555" s="340"/>
      <c r="G555" s="341"/>
      <c r="I555" s="340"/>
      <c r="J555" s="341"/>
      <c r="T555" s="158"/>
      <c r="U555" s="158"/>
      <c r="V555" s="159"/>
      <c r="W555" s="159"/>
      <c r="X555" s="159"/>
      <c r="Y555" s="159"/>
      <c r="Z555" s="160"/>
      <c r="AA555" s="20"/>
      <c r="AB555" s="20"/>
      <c r="AC555" s="20"/>
    </row>
    <row r="556" spans="1:29" ht="15" customHeight="1">
      <c r="A556" s="281"/>
      <c r="B556" s="282"/>
      <c r="F556" s="340"/>
      <c r="G556" s="341"/>
      <c r="I556" s="340"/>
      <c r="J556" s="341"/>
      <c r="T556" s="158"/>
      <c r="U556" s="158"/>
      <c r="V556" s="159"/>
      <c r="W556" s="159"/>
      <c r="X556" s="159"/>
      <c r="Y556" s="159"/>
      <c r="Z556" s="160"/>
      <c r="AA556" s="20"/>
      <c r="AB556" s="20"/>
      <c r="AC556" s="20"/>
    </row>
    <row r="557" spans="1:29" ht="15" customHeight="1">
      <c r="A557" s="281"/>
      <c r="B557" s="282"/>
      <c r="F557" s="340"/>
      <c r="G557" s="341"/>
      <c r="I557" s="340"/>
      <c r="J557" s="341"/>
      <c r="T557" s="158"/>
      <c r="U557" s="158"/>
      <c r="V557" s="159"/>
      <c r="W557" s="159"/>
      <c r="X557" s="159"/>
      <c r="Y557" s="159"/>
      <c r="Z557" s="160"/>
      <c r="AA557" s="20"/>
      <c r="AB557" s="20"/>
      <c r="AC557" s="20"/>
    </row>
    <row r="558" spans="1:29" ht="15" customHeight="1">
      <c r="A558" s="281"/>
      <c r="B558" s="282"/>
      <c r="F558" s="340"/>
      <c r="G558" s="341"/>
      <c r="I558" s="340"/>
      <c r="J558" s="341"/>
      <c r="T558" s="158"/>
      <c r="U558" s="158"/>
      <c r="V558" s="159"/>
      <c r="W558" s="159"/>
      <c r="X558" s="159"/>
      <c r="Y558" s="159"/>
      <c r="Z558" s="160"/>
      <c r="AA558" s="20"/>
      <c r="AB558" s="20"/>
      <c r="AC558" s="20"/>
    </row>
    <row r="559" spans="1:29" ht="15" customHeight="1">
      <c r="A559" s="281"/>
      <c r="B559" s="282"/>
      <c r="F559" s="340"/>
      <c r="G559" s="341"/>
      <c r="I559" s="340"/>
      <c r="J559" s="341"/>
      <c r="T559" s="158"/>
      <c r="U559" s="158"/>
      <c r="V559" s="159"/>
      <c r="W559" s="159"/>
      <c r="X559" s="159"/>
      <c r="Y559" s="159"/>
      <c r="Z559" s="160"/>
      <c r="AA559" s="20"/>
      <c r="AB559" s="20"/>
      <c r="AC559" s="20"/>
    </row>
    <row r="560" spans="1:29" ht="15" customHeight="1">
      <c r="A560" s="281"/>
      <c r="B560" s="282"/>
      <c r="F560" s="340"/>
      <c r="G560" s="341"/>
      <c r="I560" s="340"/>
      <c r="J560" s="341"/>
      <c r="T560" s="158"/>
      <c r="U560" s="158"/>
      <c r="V560" s="159"/>
      <c r="W560" s="159"/>
      <c r="X560" s="159"/>
      <c r="Y560" s="159"/>
      <c r="Z560" s="160"/>
      <c r="AA560" s="20"/>
      <c r="AB560" s="20"/>
      <c r="AC560" s="20"/>
    </row>
    <row r="561" spans="1:29" ht="15" customHeight="1">
      <c r="A561" s="281"/>
      <c r="B561" s="282"/>
      <c r="F561" s="340"/>
      <c r="G561" s="341"/>
      <c r="I561" s="340"/>
      <c r="J561" s="341"/>
      <c r="T561" s="158"/>
      <c r="U561" s="158"/>
      <c r="V561" s="159"/>
      <c r="W561" s="159"/>
      <c r="X561" s="159"/>
      <c r="Y561" s="159"/>
      <c r="Z561" s="160"/>
      <c r="AA561" s="20"/>
      <c r="AB561" s="20"/>
      <c r="AC561" s="20"/>
    </row>
    <row r="562" spans="1:29" ht="15" customHeight="1">
      <c r="A562" s="281"/>
      <c r="B562" s="282"/>
      <c r="F562" s="340"/>
      <c r="G562" s="341"/>
      <c r="I562" s="340"/>
      <c r="J562" s="341"/>
      <c r="T562" s="158"/>
      <c r="U562" s="158"/>
      <c r="V562" s="159"/>
      <c r="W562" s="159"/>
      <c r="X562" s="159"/>
      <c r="Y562" s="159"/>
      <c r="Z562" s="160"/>
      <c r="AA562" s="20"/>
      <c r="AB562" s="20"/>
      <c r="AC562" s="20"/>
    </row>
    <row r="563" spans="1:29" ht="15" customHeight="1">
      <c r="A563" s="281"/>
      <c r="B563" s="282"/>
      <c r="F563" s="340"/>
      <c r="G563" s="341"/>
      <c r="I563" s="340"/>
      <c r="J563" s="341"/>
      <c r="T563" s="158"/>
      <c r="U563" s="158"/>
      <c r="V563" s="159"/>
      <c r="W563" s="159"/>
      <c r="X563" s="159"/>
      <c r="Y563" s="159"/>
      <c r="Z563" s="160"/>
      <c r="AA563" s="20"/>
      <c r="AB563" s="20"/>
      <c r="AC563" s="20"/>
    </row>
    <row r="564" spans="1:29" ht="15" customHeight="1">
      <c r="A564" s="281"/>
      <c r="B564" s="282"/>
      <c r="F564" s="340"/>
      <c r="G564" s="341"/>
      <c r="I564" s="340"/>
      <c r="J564" s="341"/>
      <c r="T564" s="158"/>
      <c r="U564" s="158"/>
      <c r="V564" s="159"/>
      <c r="W564" s="159"/>
      <c r="X564" s="159"/>
      <c r="Y564" s="159"/>
      <c r="Z564" s="160"/>
      <c r="AA564" s="20"/>
      <c r="AB564" s="20"/>
      <c r="AC564" s="20"/>
    </row>
    <row r="565" spans="1:29" ht="15" customHeight="1">
      <c r="A565" s="281"/>
      <c r="B565" s="282"/>
      <c r="F565" s="340"/>
      <c r="G565" s="341"/>
      <c r="I565" s="340"/>
      <c r="J565" s="341"/>
      <c r="T565" s="158"/>
      <c r="U565" s="158"/>
      <c r="V565" s="159"/>
      <c r="W565" s="159"/>
      <c r="X565" s="159"/>
      <c r="Y565" s="159"/>
      <c r="Z565" s="160"/>
      <c r="AA565" s="20"/>
      <c r="AB565" s="20"/>
      <c r="AC565" s="20"/>
    </row>
    <row r="566" spans="1:29" ht="15" customHeight="1">
      <c r="A566" s="281"/>
      <c r="B566" s="282"/>
      <c r="F566" s="340"/>
      <c r="G566" s="341"/>
      <c r="I566" s="340"/>
      <c r="J566" s="341"/>
      <c r="T566" s="158"/>
      <c r="U566" s="158"/>
      <c r="V566" s="159"/>
      <c r="W566" s="159"/>
      <c r="X566" s="159"/>
      <c r="Y566" s="159"/>
      <c r="Z566" s="160"/>
      <c r="AA566" s="20"/>
      <c r="AB566" s="20"/>
      <c r="AC566" s="20"/>
    </row>
    <row r="567" spans="1:29" ht="15" customHeight="1">
      <c r="A567" s="281"/>
      <c r="B567" s="282"/>
      <c r="F567" s="340"/>
      <c r="G567" s="341"/>
      <c r="I567" s="340"/>
      <c r="J567" s="341"/>
      <c r="T567" s="158"/>
      <c r="U567" s="158"/>
      <c r="V567" s="159"/>
      <c r="W567" s="159"/>
      <c r="X567" s="159"/>
      <c r="Y567" s="159"/>
      <c r="Z567" s="160"/>
      <c r="AA567" s="20"/>
      <c r="AB567" s="20"/>
      <c r="AC567" s="20"/>
    </row>
    <row r="568" spans="1:29" ht="15" customHeight="1">
      <c r="A568" s="281"/>
      <c r="B568" s="282"/>
      <c r="F568" s="340"/>
      <c r="G568" s="341"/>
      <c r="I568" s="340"/>
      <c r="J568" s="341"/>
      <c r="T568" s="158"/>
      <c r="U568" s="158"/>
      <c r="V568" s="159"/>
      <c r="W568" s="159"/>
      <c r="X568" s="159"/>
      <c r="Y568" s="159"/>
      <c r="Z568" s="160"/>
      <c r="AA568" s="20"/>
      <c r="AB568" s="20"/>
      <c r="AC568" s="20"/>
    </row>
    <row r="569" spans="1:29" ht="15" customHeight="1">
      <c r="A569" s="281"/>
      <c r="B569" s="282"/>
      <c r="F569" s="340"/>
      <c r="G569" s="341"/>
      <c r="I569" s="340"/>
      <c r="J569" s="341"/>
      <c r="T569" s="158"/>
      <c r="U569" s="158"/>
      <c r="V569" s="159"/>
      <c r="W569" s="159"/>
      <c r="X569" s="159"/>
      <c r="Y569" s="159"/>
      <c r="Z569" s="160"/>
      <c r="AA569" s="20"/>
      <c r="AB569" s="20"/>
      <c r="AC569" s="20"/>
    </row>
    <row r="570" spans="1:29" ht="15" customHeight="1">
      <c r="A570" s="281"/>
      <c r="B570" s="282"/>
      <c r="F570" s="340"/>
      <c r="G570" s="341"/>
      <c r="I570" s="340"/>
      <c r="J570" s="341"/>
      <c r="T570" s="158"/>
      <c r="U570" s="158"/>
      <c r="V570" s="159"/>
      <c r="W570" s="159"/>
      <c r="X570" s="159"/>
      <c r="Y570" s="159"/>
      <c r="Z570" s="160"/>
      <c r="AA570" s="20"/>
      <c r="AB570" s="20"/>
      <c r="AC570" s="20"/>
    </row>
    <row r="571" spans="1:29" ht="15" customHeight="1">
      <c r="A571" s="281"/>
      <c r="B571" s="282"/>
      <c r="F571" s="340"/>
      <c r="G571" s="341"/>
      <c r="I571" s="340"/>
      <c r="J571" s="341"/>
      <c r="T571" s="158"/>
      <c r="U571" s="158"/>
      <c r="V571" s="159"/>
      <c r="W571" s="159"/>
      <c r="X571" s="159"/>
      <c r="Y571" s="159"/>
      <c r="Z571" s="160"/>
      <c r="AA571" s="20"/>
      <c r="AB571" s="20"/>
      <c r="AC571" s="20"/>
    </row>
    <row r="572" spans="1:29" ht="15" customHeight="1">
      <c r="A572" s="281"/>
      <c r="B572" s="282"/>
      <c r="F572" s="340"/>
      <c r="G572" s="341"/>
      <c r="I572" s="340"/>
      <c r="J572" s="341"/>
      <c r="T572" s="158"/>
      <c r="U572" s="158"/>
      <c r="V572" s="159"/>
      <c r="W572" s="159"/>
      <c r="X572" s="159"/>
      <c r="Y572" s="159"/>
      <c r="Z572" s="160"/>
      <c r="AA572" s="20"/>
      <c r="AB572" s="20"/>
      <c r="AC572" s="20"/>
    </row>
    <row r="573" spans="1:29" ht="15" customHeight="1">
      <c r="A573" s="281"/>
      <c r="B573" s="282"/>
      <c r="F573" s="340"/>
      <c r="G573" s="341"/>
      <c r="I573" s="340"/>
      <c r="J573" s="341"/>
      <c r="T573" s="158"/>
      <c r="U573" s="158"/>
      <c r="V573" s="159"/>
      <c r="W573" s="159"/>
      <c r="X573" s="159"/>
      <c r="Y573" s="159"/>
      <c r="Z573" s="160"/>
      <c r="AA573" s="20"/>
      <c r="AB573" s="20"/>
      <c r="AC573" s="20"/>
    </row>
    <row r="574" spans="1:29" ht="15" customHeight="1">
      <c r="A574" s="281"/>
      <c r="B574" s="282"/>
      <c r="F574" s="340"/>
      <c r="G574" s="341"/>
      <c r="I574" s="340"/>
      <c r="J574" s="341"/>
      <c r="T574" s="158"/>
      <c r="U574" s="158"/>
      <c r="V574" s="159"/>
      <c r="W574" s="159"/>
      <c r="X574" s="159"/>
      <c r="Y574" s="159"/>
      <c r="Z574" s="160"/>
      <c r="AA574" s="20"/>
      <c r="AB574" s="20"/>
      <c r="AC574" s="20"/>
    </row>
    <row r="575" spans="1:29" ht="15" customHeight="1">
      <c r="A575" s="281"/>
      <c r="B575" s="282"/>
      <c r="F575" s="340"/>
      <c r="G575" s="341"/>
      <c r="I575" s="340"/>
      <c r="J575" s="341"/>
      <c r="T575" s="158"/>
      <c r="U575" s="158"/>
      <c r="V575" s="159"/>
      <c r="W575" s="159"/>
      <c r="X575" s="159"/>
      <c r="Y575" s="159"/>
      <c r="Z575" s="160"/>
      <c r="AA575" s="20"/>
      <c r="AB575" s="20"/>
      <c r="AC575" s="20"/>
    </row>
    <row r="576" spans="1:29" ht="15" customHeight="1">
      <c r="A576" s="281"/>
      <c r="B576" s="282"/>
      <c r="F576" s="340"/>
      <c r="G576" s="341"/>
      <c r="I576" s="340"/>
      <c r="J576" s="341"/>
      <c r="T576" s="158"/>
      <c r="U576" s="158"/>
      <c r="V576" s="159"/>
      <c r="W576" s="159"/>
      <c r="X576" s="159"/>
      <c r="Y576" s="159"/>
      <c r="Z576" s="160"/>
      <c r="AA576" s="20"/>
      <c r="AB576" s="20"/>
      <c r="AC576" s="20"/>
    </row>
    <row r="577" spans="1:29" ht="15" customHeight="1">
      <c r="A577" s="281"/>
      <c r="B577" s="282"/>
      <c r="F577" s="340"/>
      <c r="G577" s="341"/>
      <c r="I577" s="340"/>
      <c r="J577" s="341"/>
      <c r="T577" s="158"/>
      <c r="U577" s="158"/>
      <c r="V577" s="159"/>
      <c r="W577" s="159"/>
      <c r="X577" s="159"/>
      <c r="Y577" s="159"/>
      <c r="Z577" s="160"/>
      <c r="AA577" s="20"/>
      <c r="AB577" s="20"/>
      <c r="AC577" s="20"/>
    </row>
    <row r="578" spans="1:29" ht="15" customHeight="1">
      <c r="A578" s="281"/>
      <c r="B578" s="282"/>
      <c r="F578" s="340"/>
      <c r="G578" s="341"/>
      <c r="I578" s="340"/>
      <c r="J578" s="341"/>
      <c r="T578" s="158"/>
      <c r="U578" s="158"/>
      <c r="V578" s="159"/>
      <c r="W578" s="159"/>
      <c r="X578" s="159"/>
      <c r="Y578" s="159"/>
      <c r="Z578" s="160"/>
      <c r="AA578" s="20"/>
      <c r="AB578" s="20"/>
      <c r="AC578" s="20"/>
    </row>
    <row r="579" spans="1:29" ht="15" customHeight="1">
      <c r="A579" s="281"/>
      <c r="B579" s="282"/>
      <c r="F579" s="340"/>
      <c r="G579" s="341"/>
      <c r="I579" s="340"/>
      <c r="J579" s="341"/>
      <c r="T579" s="158"/>
      <c r="U579" s="158"/>
      <c r="V579" s="159"/>
      <c r="W579" s="159"/>
      <c r="X579" s="159"/>
      <c r="Y579" s="159"/>
      <c r="Z579" s="160"/>
      <c r="AA579" s="20"/>
      <c r="AB579" s="20"/>
      <c r="AC579" s="20"/>
    </row>
    <row r="580" spans="1:29" ht="15" customHeight="1">
      <c r="A580" s="281"/>
      <c r="B580" s="282"/>
      <c r="F580" s="340"/>
      <c r="G580" s="341"/>
      <c r="I580" s="340"/>
      <c r="J580" s="341"/>
      <c r="T580" s="158"/>
      <c r="U580" s="158"/>
      <c r="V580" s="159"/>
      <c r="W580" s="159"/>
      <c r="X580" s="159"/>
      <c r="Y580" s="159"/>
      <c r="Z580" s="160"/>
      <c r="AA580" s="20"/>
      <c r="AB580" s="20"/>
      <c r="AC580" s="20"/>
    </row>
    <row r="581" spans="1:29" ht="15" customHeight="1">
      <c r="A581" s="281"/>
      <c r="B581" s="282"/>
      <c r="F581" s="340"/>
      <c r="G581" s="341"/>
      <c r="I581" s="340"/>
      <c r="J581" s="341"/>
      <c r="T581" s="158"/>
      <c r="U581" s="158"/>
      <c r="V581" s="159"/>
      <c r="W581" s="159"/>
      <c r="X581" s="159"/>
      <c r="Y581" s="159"/>
      <c r="Z581" s="160"/>
      <c r="AA581" s="20"/>
      <c r="AB581" s="20"/>
      <c r="AC581" s="20"/>
    </row>
    <row r="582" spans="1:29" ht="15" customHeight="1">
      <c r="A582" s="281"/>
      <c r="B582" s="282"/>
      <c r="F582" s="340"/>
      <c r="G582" s="341"/>
      <c r="I582" s="340"/>
      <c r="J582" s="341"/>
      <c r="T582" s="158"/>
      <c r="U582" s="158"/>
      <c r="V582" s="159"/>
      <c r="W582" s="159"/>
      <c r="X582" s="159"/>
      <c r="Y582" s="159"/>
      <c r="Z582" s="160"/>
      <c r="AA582" s="20"/>
      <c r="AB582" s="20"/>
      <c r="AC582" s="20"/>
    </row>
    <row r="583" spans="1:29" ht="15" customHeight="1">
      <c r="A583" s="281"/>
      <c r="B583" s="282"/>
      <c r="F583" s="340"/>
      <c r="G583" s="341"/>
      <c r="I583" s="340"/>
      <c r="J583" s="341"/>
      <c r="T583" s="158"/>
      <c r="U583" s="158"/>
      <c r="V583" s="159"/>
      <c r="W583" s="159"/>
      <c r="X583" s="159"/>
      <c r="Y583" s="159"/>
      <c r="Z583" s="160"/>
      <c r="AA583" s="20"/>
      <c r="AB583" s="20"/>
      <c r="AC583" s="20"/>
    </row>
    <row r="584" spans="1:29" ht="15" customHeight="1">
      <c r="A584" s="281"/>
      <c r="B584" s="282"/>
      <c r="F584" s="340"/>
      <c r="G584" s="341"/>
      <c r="I584" s="340"/>
      <c r="J584" s="341"/>
      <c r="T584" s="158"/>
      <c r="U584" s="158"/>
      <c r="V584" s="159"/>
      <c r="W584" s="159"/>
      <c r="X584" s="159"/>
      <c r="Y584" s="159"/>
      <c r="Z584" s="160"/>
      <c r="AA584" s="20"/>
      <c r="AB584" s="20"/>
      <c r="AC584" s="20"/>
    </row>
    <row r="585" spans="1:29" ht="15" customHeight="1">
      <c r="A585" s="281"/>
      <c r="B585" s="282"/>
      <c r="F585" s="340"/>
      <c r="G585" s="341"/>
      <c r="I585" s="340"/>
      <c r="J585" s="341"/>
      <c r="T585" s="158"/>
      <c r="U585" s="158"/>
      <c r="V585" s="159"/>
      <c r="W585" s="159"/>
      <c r="X585" s="159"/>
      <c r="Y585" s="159"/>
      <c r="Z585" s="160"/>
      <c r="AA585" s="20"/>
      <c r="AB585" s="20"/>
      <c r="AC585" s="20"/>
    </row>
    <row r="586" spans="1:29" ht="15" customHeight="1">
      <c r="A586" s="281"/>
      <c r="B586" s="282"/>
      <c r="F586" s="340"/>
      <c r="G586" s="341"/>
      <c r="I586" s="340"/>
      <c r="J586" s="341"/>
      <c r="T586" s="158"/>
      <c r="U586" s="158"/>
      <c r="V586" s="159"/>
      <c r="W586" s="159"/>
      <c r="X586" s="159"/>
      <c r="Y586" s="159"/>
      <c r="Z586" s="160"/>
      <c r="AA586" s="20"/>
      <c r="AB586" s="20"/>
      <c r="AC586" s="20"/>
    </row>
    <row r="587" spans="1:29" ht="15" customHeight="1">
      <c r="A587" s="281"/>
      <c r="B587" s="282"/>
      <c r="F587" s="340"/>
      <c r="G587" s="341"/>
      <c r="I587" s="340"/>
      <c r="J587" s="341"/>
      <c r="T587" s="158"/>
      <c r="U587" s="158"/>
      <c r="V587" s="159"/>
      <c r="W587" s="159"/>
      <c r="X587" s="159"/>
      <c r="Y587" s="159"/>
      <c r="Z587" s="160"/>
      <c r="AA587" s="20"/>
      <c r="AB587" s="20"/>
      <c r="AC587" s="20"/>
    </row>
    <row r="588" spans="1:29" ht="15" customHeight="1">
      <c r="A588" s="281"/>
      <c r="B588" s="282"/>
      <c r="F588" s="340"/>
      <c r="G588" s="341"/>
      <c r="I588" s="340"/>
      <c r="J588" s="341"/>
      <c r="T588" s="158"/>
      <c r="U588" s="158"/>
      <c r="V588" s="159"/>
      <c r="W588" s="159"/>
      <c r="X588" s="159"/>
      <c r="Y588" s="159"/>
      <c r="Z588" s="160"/>
      <c r="AA588" s="20"/>
      <c r="AB588" s="20"/>
      <c r="AC588" s="20"/>
    </row>
    <row r="589" spans="1:29" ht="15" customHeight="1">
      <c r="A589" s="281"/>
      <c r="B589" s="282"/>
      <c r="F589" s="340"/>
      <c r="G589" s="341"/>
      <c r="I589" s="340"/>
      <c r="J589" s="341"/>
      <c r="T589" s="158"/>
      <c r="U589" s="158"/>
      <c r="V589" s="159"/>
      <c r="W589" s="159"/>
      <c r="X589" s="159"/>
      <c r="Y589" s="159"/>
      <c r="Z589" s="160"/>
      <c r="AA589" s="20"/>
      <c r="AB589" s="20"/>
      <c r="AC589" s="20"/>
    </row>
    <row r="590" spans="1:29" ht="15" customHeight="1">
      <c r="A590" s="281"/>
      <c r="B590" s="282"/>
      <c r="F590" s="340"/>
      <c r="G590" s="341"/>
      <c r="I590" s="340"/>
      <c r="J590" s="341"/>
      <c r="T590" s="158"/>
      <c r="U590" s="158"/>
      <c r="V590" s="159"/>
      <c r="W590" s="159"/>
      <c r="X590" s="159"/>
      <c r="Y590" s="159"/>
      <c r="Z590" s="160"/>
      <c r="AA590" s="20"/>
      <c r="AB590" s="20"/>
      <c r="AC590" s="20"/>
    </row>
    <row r="591" spans="1:29" ht="15" customHeight="1">
      <c r="A591" s="281"/>
      <c r="B591" s="282"/>
      <c r="F591" s="340"/>
      <c r="G591" s="341"/>
      <c r="I591" s="340"/>
      <c r="J591" s="341"/>
      <c r="T591" s="158"/>
      <c r="U591" s="158"/>
      <c r="V591" s="159"/>
      <c r="W591" s="159"/>
      <c r="X591" s="159"/>
      <c r="Y591" s="159"/>
      <c r="Z591" s="160"/>
      <c r="AA591" s="20"/>
      <c r="AB591" s="20"/>
      <c r="AC591" s="20"/>
    </row>
    <row r="592" spans="1:29" ht="15" customHeight="1">
      <c r="A592" s="281"/>
      <c r="B592" s="282"/>
      <c r="F592" s="340"/>
      <c r="G592" s="341"/>
      <c r="I592" s="340"/>
      <c r="J592" s="341"/>
      <c r="T592" s="158"/>
      <c r="U592" s="158"/>
      <c r="V592" s="159"/>
      <c r="W592" s="159"/>
      <c r="X592" s="159"/>
      <c r="Y592" s="159"/>
      <c r="Z592" s="160"/>
      <c r="AA592" s="20"/>
      <c r="AB592" s="20"/>
      <c r="AC592" s="20"/>
    </row>
    <row r="593" spans="1:29" ht="15" customHeight="1">
      <c r="A593" s="281"/>
      <c r="B593" s="282"/>
      <c r="F593" s="340"/>
      <c r="G593" s="341"/>
      <c r="I593" s="340"/>
      <c r="J593" s="341"/>
      <c r="T593" s="158"/>
      <c r="U593" s="158"/>
      <c r="V593" s="159"/>
      <c r="W593" s="159"/>
      <c r="X593" s="159"/>
      <c r="Y593" s="159"/>
      <c r="Z593" s="160"/>
      <c r="AA593" s="20"/>
      <c r="AB593" s="20"/>
      <c r="AC593" s="20"/>
    </row>
    <row r="594" spans="1:29" ht="15" customHeight="1">
      <c r="A594" s="281"/>
      <c r="B594" s="282"/>
      <c r="F594" s="340"/>
      <c r="G594" s="341"/>
      <c r="I594" s="340"/>
      <c r="J594" s="341"/>
      <c r="T594" s="158"/>
      <c r="U594" s="158"/>
      <c r="V594" s="159"/>
      <c r="W594" s="159"/>
      <c r="X594" s="159"/>
      <c r="Y594" s="159"/>
      <c r="Z594" s="160"/>
      <c r="AA594" s="20"/>
      <c r="AB594" s="20"/>
      <c r="AC594" s="20"/>
    </row>
    <row r="595" spans="1:29" ht="15" customHeight="1">
      <c r="A595" s="281"/>
      <c r="B595" s="282"/>
      <c r="F595" s="340"/>
      <c r="G595" s="341"/>
      <c r="I595" s="340"/>
      <c r="J595" s="341"/>
      <c r="T595" s="158"/>
      <c r="U595" s="158"/>
      <c r="V595" s="159"/>
      <c r="W595" s="159"/>
      <c r="X595" s="159"/>
      <c r="Y595" s="159"/>
      <c r="Z595" s="160"/>
      <c r="AA595" s="20"/>
      <c r="AB595" s="20"/>
      <c r="AC595" s="20"/>
    </row>
    <row r="596" spans="1:29" ht="15" customHeight="1">
      <c r="A596" s="281"/>
      <c r="B596" s="282"/>
      <c r="F596" s="340"/>
      <c r="G596" s="341"/>
      <c r="I596" s="340"/>
      <c r="J596" s="341"/>
      <c r="T596" s="158"/>
      <c r="U596" s="158"/>
      <c r="V596" s="159"/>
      <c r="W596" s="159"/>
      <c r="X596" s="159"/>
      <c r="Y596" s="159"/>
      <c r="Z596" s="160"/>
      <c r="AA596" s="20"/>
      <c r="AB596" s="20"/>
      <c r="AC596" s="20"/>
    </row>
    <row r="597" spans="1:29" ht="15" customHeight="1">
      <c r="A597" s="281"/>
      <c r="B597" s="282"/>
      <c r="F597" s="340"/>
      <c r="G597" s="341"/>
      <c r="I597" s="340"/>
      <c r="J597" s="341"/>
      <c r="T597" s="158"/>
      <c r="U597" s="158"/>
      <c r="V597" s="159"/>
      <c r="W597" s="159"/>
      <c r="X597" s="159"/>
      <c r="Y597" s="159"/>
      <c r="Z597" s="160"/>
      <c r="AA597" s="20"/>
      <c r="AB597" s="20"/>
      <c r="AC597" s="20"/>
    </row>
    <row r="598" spans="1:29" ht="15" customHeight="1">
      <c r="A598" s="281"/>
      <c r="B598" s="282"/>
      <c r="F598" s="340"/>
      <c r="G598" s="341"/>
      <c r="I598" s="340"/>
      <c r="J598" s="341"/>
      <c r="T598" s="158"/>
      <c r="U598" s="158"/>
      <c r="V598" s="159"/>
      <c r="W598" s="159"/>
      <c r="X598" s="159"/>
      <c r="Y598" s="159"/>
      <c r="Z598" s="160"/>
      <c r="AA598" s="20"/>
      <c r="AB598" s="20"/>
      <c r="AC598" s="20"/>
    </row>
    <row r="599" spans="1:29" ht="15" customHeight="1">
      <c r="A599" s="281"/>
      <c r="B599" s="282"/>
      <c r="F599" s="340"/>
      <c r="G599" s="341"/>
      <c r="I599" s="340"/>
      <c r="J599" s="341"/>
      <c r="T599" s="158"/>
      <c r="U599" s="158"/>
      <c r="V599" s="159"/>
      <c r="W599" s="159"/>
      <c r="X599" s="159"/>
      <c r="Y599" s="159"/>
      <c r="Z599" s="160"/>
      <c r="AA599" s="20"/>
      <c r="AB599" s="20"/>
      <c r="AC599" s="20"/>
    </row>
    <row r="600" spans="1:29" ht="15" customHeight="1">
      <c r="A600" s="281"/>
      <c r="B600" s="282"/>
      <c r="F600" s="340"/>
      <c r="G600" s="341"/>
      <c r="I600" s="340"/>
      <c r="J600" s="341"/>
      <c r="T600" s="158"/>
      <c r="U600" s="158"/>
      <c r="V600" s="159"/>
      <c r="W600" s="159"/>
      <c r="X600" s="159"/>
      <c r="Y600" s="159"/>
      <c r="Z600" s="160"/>
      <c r="AA600" s="20"/>
      <c r="AB600" s="20"/>
      <c r="AC600" s="20"/>
    </row>
    <row r="601" spans="1:29" ht="15" customHeight="1">
      <c r="A601" s="281"/>
      <c r="B601" s="282"/>
      <c r="F601" s="340"/>
      <c r="G601" s="341"/>
      <c r="I601" s="340"/>
      <c r="J601" s="341"/>
      <c r="T601" s="158"/>
      <c r="U601" s="158"/>
      <c r="V601" s="159"/>
      <c r="W601" s="159"/>
      <c r="X601" s="159"/>
      <c r="Y601" s="159"/>
      <c r="Z601" s="160"/>
      <c r="AA601" s="20"/>
      <c r="AB601" s="20"/>
      <c r="AC601" s="20"/>
    </row>
    <row r="602" spans="1:29" ht="15" customHeight="1">
      <c r="A602" s="281"/>
      <c r="B602" s="282"/>
      <c r="F602" s="340"/>
      <c r="G602" s="341"/>
      <c r="I602" s="340"/>
      <c r="J602" s="341"/>
      <c r="T602" s="158"/>
      <c r="U602" s="158"/>
      <c r="V602" s="159"/>
      <c r="W602" s="159"/>
      <c r="X602" s="159"/>
      <c r="Y602" s="159"/>
      <c r="Z602" s="160"/>
      <c r="AA602" s="20"/>
      <c r="AB602" s="20"/>
      <c r="AC602" s="20"/>
    </row>
    <row r="603" spans="1:29" ht="15" customHeight="1">
      <c r="A603" s="281"/>
      <c r="B603" s="282"/>
      <c r="F603" s="340"/>
      <c r="G603" s="341"/>
      <c r="I603" s="340"/>
      <c r="J603" s="341"/>
      <c r="T603" s="158"/>
      <c r="U603" s="158"/>
      <c r="V603" s="159"/>
      <c r="W603" s="159"/>
      <c r="X603" s="159"/>
      <c r="Y603" s="159"/>
      <c r="Z603" s="160"/>
      <c r="AA603" s="20"/>
      <c r="AB603" s="20"/>
      <c r="AC603" s="20"/>
    </row>
    <row r="604" spans="1:29" ht="15" customHeight="1">
      <c r="A604" s="281"/>
      <c r="B604" s="282"/>
      <c r="F604" s="340"/>
      <c r="G604" s="341"/>
      <c r="I604" s="340"/>
      <c r="J604" s="341"/>
      <c r="T604" s="158"/>
      <c r="U604" s="158"/>
      <c r="V604" s="159"/>
      <c r="W604" s="159"/>
      <c r="X604" s="159"/>
      <c r="Y604" s="159"/>
      <c r="Z604" s="160"/>
      <c r="AA604" s="20"/>
      <c r="AB604" s="20"/>
      <c r="AC604" s="20"/>
    </row>
    <row r="605" spans="1:29" ht="15" customHeight="1">
      <c r="A605" s="281"/>
      <c r="B605" s="282"/>
      <c r="F605" s="340"/>
      <c r="G605" s="341"/>
      <c r="I605" s="340"/>
      <c r="J605" s="341"/>
      <c r="T605" s="158"/>
      <c r="U605" s="158"/>
      <c r="V605" s="159"/>
      <c r="W605" s="159"/>
      <c r="X605" s="159"/>
      <c r="Y605" s="159"/>
      <c r="Z605" s="160"/>
      <c r="AA605" s="20"/>
      <c r="AB605" s="20"/>
      <c r="AC605" s="20"/>
    </row>
    <row r="606" spans="1:29" ht="15" customHeight="1">
      <c r="A606" s="281"/>
      <c r="B606" s="282"/>
      <c r="F606" s="340"/>
      <c r="G606" s="341"/>
      <c r="I606" s="340"/>
      <c r="J606" s="341"/>
      <c r="T606" s="158"/>
      <c r="U606" s="158"/>
      <c r="V606" s="159"/>
      <c r="W606" s="159"/>
      <c r="X606" s="159"/>
      <c r="Y606" s="159"/>
      <c r="Z606" s="160"/>
      <c r="AA606" s="20"/>
      <c r="AB606" s="20"/>
      <c r="AC606" s="20"/>
    </row>
    <row r="607" spans="1:29" ht="15" customHeight="1">
      <c r="A607" s="281"/>
      <c r="B607" s="282"/>
      <c r="F607" s="340"/>
      <c r="G607" s="341"/>
      <c r="I607" s="340"/>
      <c r="J607" s="341"/>
      <c r="T607" s="158"/>
      <c r="U607" s="158"/>
      <c r="V607" s="159"/>
      <c r="W607" s="159"/>
      <c r="X607" s="159"/>
      <c r="Y607" s="159"/>
      <c r="Z607" s="160"/>
      <c r="AA607" s="20"/>
      <c r="AB607" s="20"/>
      <c r="AC607" s="20"/>
    </row>
    <row r="608" spans="1:29" ht="15" customHeight="1">
      <c r="A608" s="281"/>
      <c r="B608" s="282"/>
      <c r="F608" s="340"/>
      <c r="G608" s="341"/>
      <c r="I608" s="340"/>
      <c r="J608" s="341"/>
      <c r="T608" s="158"/>
      <c r="U608" s="158"/>
      <c r="V608" s="159"/>
      <c r="W608" s="159"/>
      <c r="X608" s="159"/>
      <c r="Y608" s="159"/>
      <c r="Z608" s="160"/>
      <c r="AA608" s="20"/>
      <c r="AB608" s="20"/>
      <c r="AC608" s="20"/>
    </row>
    <row r="609" spans="1:29" ht="15" customHeight="1">
      <c r="A609" s="281"/>
      <c r="B609" s="282"/>
      <c r="F609" s="340"/>
      <c r="G609" s="341"/>
      <c r="I609" s="340"/>
      <c r="J609" s="341"/>
      <c r="T609" s="158"/>
      <c r="U609" s="158"/>
      <c r="V609" s="159"/>
      <c r="W609" s="159"/>
      <c r="X609" s="159"/>
      <c r="Y609" s="159"/>
      <c r="Z609" s="160"/>
      <c r="AA609" s="20"/>
      <c r="AB609" s="20"/>
      <c r="AC609" s="20"/>
    </row>
    <row r="610" spans="1:29" ht="15" customHeight="1">
      <c r="A610" s="281"/>
      <c r="B610" s="282"/>
      <c r="F610" s="340"/>
      <c r="G610" s="341"/>
      <c r="I610" s="340"/>
      <c r="J610" s="341"/>
      <c r="T610" s="158"/>
      <c r="U610" s="158"/>
      <c r="V610" s="159"/>
      <c r="W610" s="159"/>
      <c r="X610" s="159"/>
      <c r="Y610" s="159"/>
      <c r="Z610" s="160"/>
      <c r="AA610" s="20"/>
      <c r="AB610" s="20"/>
      <c r="AC610" s="20"/>
    </row>
    <row r="611" spans="1:29" ht="15" customHeight="1">
      <c r="A611" s="281"/>
      <c r="B611" s="282"/>
      <c r="F611" s="340"/>
      <c r="G611" s="341"/>
      <c r="I611" s="340"/>
      <c r="J611" s="341"/>
      <c r="T611" s="158"/>
      <c r="U611" s="158"/>
      <c r="V611" s="159"/>
      <c r="W611" s="159"/>
      <c r="X611" s="159"/>
      <c r="Y611" s="159"/>
      <c r="Z611" s="160"/>
      <c r="AA611" s="20"/>
      <c r="AB611" s="20"/>
      <c r="AC611" s="20"/>
    </row>
    <row r="612" spans="1:29" ht="15" customHeight="1">
      <c r="A612" s="281"/>
      <c r="B612" s="282"/>
      <c r="F612" s="340"/>
      <c r="G612" s="341"/>
      <c r="I612" s="340"/>
      <c r="J612" s="341"/>
      <c r="T612" s="158"/>
      <c r="U612" s="158"/>
      <c r="V612" s="159"/>
      <c r="W612" s="159"/>
      <c r="X612" s="159"/>
      <c r="Y612" s="159"/>
      <c r="Z612" s="160"/>
      <c r="AA612" s="20"/>
      <c r="AB612" s="20"/>
      <c r="AC612" s="20"/>
    </row>
    <row r="613" spans="1:29" ht="15" customHeight="1">
      <c r="A613" s="281"/>
      <c r="B613" s="282"/>
      <c r="F613" s="340"/>
      <c r="G613" s="341"/>
      <c r="I613" s="340"/>
      <c r="J613" s="341"/>
      <c r="T613" s="158"/>
      <c r="U613" s="158"/>
      <c r="V613" s="159"/>
      <c r="W613" s="159"/>
      <c r="X613" s="159"/>
      <c r="Y613" s="159"/>
      <c r="Z613" s="160"/>
      <c r="AA613" s="20"/>
      <c r="AB613" s="20"/>
      <c r="AC613" s="20"/>
    </row>
    <row r="614" spans="1:29" ht="15" customHeight="1">
      <c r="A614" s="281"/>
      <c r="B614" s="282"/>
      <c r="F614" s="340"/>
      <c r="G614" s="341"/>
      <c r="I614" s="340"/>
      <c r="J614" s="341"/>
      <c r="T614" s="158"/>
      <c r="U614" s="158"/>
      <c r="V614" s="159"/>
      <c r="W614" s="159"/>
      <c r="X614" s="159"/>
      <c r="Y614" s="159"/>
      <c r="Z614" s="160"/>
      <c r="AA614" s="20"/>
      <c r="AB614" s="20"/>
      <c r="AC614" s="20"/>
    </row>
    <row r="615" spans="1:29" ht="15" customHeight="1">
      <c r="A615" s="281"/>
      <c r="B615" s="282"/>
      <c r="F615" s="340"/>
      <c r="G615" s="341"/>
      <c r="I615" s="340"/>
      <c r="J615" s="341"/>
      <c r="T615" s="158"/>
      <c r="U615" s="158"/>
      <c r="V615" s="159"/>
      <c r="W615" s="159"/>
      <c r="X615" s="159"/>
      <c r="Y615" s="159"/>
      <c r="Z615" s="160"/>
      <c r="AA615" s="20"/>
      <c r="AB615" s="20"/>
      <c r="AC615" s="20"/>
    </row>
    <row r="616" spans="1:29" ht="15" customHeight="1">
      <c r="A616" s="281"/>
      <c r="B616" s="282"/>
      <c r="F616" s="340"/>
      <c r="G616" s="341"/>
      <c r="I616" s="340"/>
      <c r="J616" s="341"/>
      <c r="T616" s="158"/>
      <c r="U616" s="158"/>
      <c r="V616" s="159"/>
      <c r="W616" s="159"/>
      <c r="X616" s="159"/>
      <c r="Y616" s="159"/>
      <c r="Z616" s="160"/>
      <c r="AA616" s="20"/>
      <c r="AB616" s="20"/>
      <c r="AC616" s="20"/>
    </row>
    <row r="617" spans="1:29" ht="15" customHeight="1">
      <c r="A617" s="281"/>
      <c r="B617" s="282"/>
      <c r="F617" s="340"/>
      <c r="G617" s="341"/>
      <c r="I617" s="340"/>
      <c r="J617" s="341"/>
      <c r="T617" s="158"/>
      <c r="U617" s="158"/>
      <c r="V617" s="159"/>
      <c r="W617" s="159"/>
      <c r="X617" s="159"/>
      <c r="Y617" s="159"/>
      <c r="Z617" s="160"/>
      <c r="AA617" s="20"/>
      <c r="AB617" s="20"/>
      <c r="AC617" s="20"/>
    </row>
    <row r="618" spans="1:29" ht="15" customHeight="1">
      <c r="A618" s="281"/>
      <c r="B618" s="282"/>
      <c r="F618" s="340"/>
      <c r="G618" s="341"/>
      <c r="I618" s="340"/>
      <c r="J618" s="341"/>
      <c r="T618" s="158"/>
      <c r="U618" s="158"/>
      <c r="V618" s="159"/>
      <c r="W618" s="159"/>
      <c r="X618" s="159"/>
      <c r="Y618" s="159"/>
      <c r="Z618" s="160"/>
      <c r="AA618" s="20"/>
      <c r="AB618" s="20"/>
      <c r="AC618" s="20"/>
    </row>
    <row r="619" spans="1:29" ht="15" customHeight="1">
      <c r="A619" s="281"/>
      <c r="B619" s="282"/>
      <c r="F619" s="340"/>
      <c r="G619" s="341"/>
      <c r="I619" s="340"/>
      <c r="J619" s="341"/>
      <c r="T619" s="158"/>
      <c r="U619" s="158"/>
      <c r="V619" s="159"/>
      <c r="W619" s="159"/>
      <c r="X619" s="159"/>
      <c r="Y619" s="159"/>
      <c r="Z619" s="160"/>
      <c r="AA619" s="20"/>
      <c r="AB619" s="20"/>
      <c r="AC619" s="20"/>
    </row>
    <row r="620" spans="1:29" ht="15" customHeight="1">
      <c r="A620" s="281"/>
      <c r="B620" s="282"/>
      <c r="F620" s="340"/>
      <c r="G620" s="341"/>
      <c r="I620" s="340"/>
      <c r="J620" s="341"/>
      <c r="T620" s="158"/>
      <c r="U620" s="158"/>
      <c r="V620" s="159"/>
      <c r="W620" s="159"/>
      <c r="X620" s="159"/>
      <c r="Y620" s="159"/>
      <c r="Z620" s="160"/>
      <c r="AA620" s="20"/>
      <c r="AB620" s="20"/>
      <c r="AC620" s="20"/>
    </row>
    <row r="621" spans="1:29" ht="15" customHeight="1">
      <c r="A621" s="281"/>
      <c r="B621" s="282"/>
      <c r="F621" s="340"/>
      <c r="G621" s="341"/>
      <c r="I621" s="340"/>
      <c r="J621" s="341"/>
      <c r="T621" s="158"/>
      <c r="U621" s="158"/>
      <c r="V621" s="159"/>
      <c r="W621" s="159"/>
      <c r="X621" s="159"/>
      <c r="Y621" s="159"/>
      <c r="Z621" s="160"/>
      <c r="AA621" s="20"/>
      <c r="AB621" s="20"/>
      <c r="AC621" s="20"/>
    </row>
    <row r="622" spans="1:29" ht="15" customHeight="1">
      <c r="A622" s="281"/>
      <c r="B622" s="282"/>
      <c r="F622" s="340"/>
      <c r="G622" s="341"/>
      <c r="I622" s="340"/>
      <c r="J622" s="341"/>
      <c r="T622" s="158"/>
      <c r="U622" s="158"/>
      <c r="V622" s="159"/>
      <c r="W622" s="159"/>
      <c r="X622" s="159"/>
      <c r="Y622" s="159"/>
      <c r="Z622" s="160"/>
      <c r="AA622" s="20"/>
      <c r="AB622" s="20"/>
      <c r="AC622" s="20"/>
    </row>
    <row r="623" spans="1:29" ht="15" customHeight="1">
      <c r="A623" s="281"/>
      <c r="B623" s="282"/>
      <c r="F623" s="340"/>
      <c r="G623" s="341"/>
      <c r="I623" s="340"/>
      <c r="J623" s="341"/>
      <c r="T623" s="158"/>
      <c r="U623" s="158"/>
      <c r="V623" s="159"/>
      <c r="W623" s="159"/>
      <c r="X623" s="159"/>
      <c r="Y623" s="159"/>
      <c r="Z623" s="160"/>
      <c r="AA623" s="20"/>
      <c r="AB623" s="20"/>
      <c r="AC623" s="20"/>
    </row>
    <row r="624" spans="1:29" ht="15" customHeight="1">
      <c r="A624" s="281"/>
      <c r="B624" s="282"/>
      <c r="F624" s="340"/>
      <c r="G624" s="341"/>
      <c r="I624" s="340"/>
      <c r="J624" s="341"/>
      <c r="T624" s="158"/>
      <c r="U624" s="158"/>
      <c r="V624" s="159"/>
      <c r="W624" s="159"/>
      <c r="X624" s="159"/>
      <c r="Y624" s="159"/>
      <c r="Z624" s="160"/>
      <c r="AA624" s="20"/>
      <c r="AB624" s="20"/>
      <c r="AC624" s="20"/>
    </row>
    <row r="625" spans="1:29" ht="15" customHeight="1">
      <c r="A625" s="281"/>
      <c r="B625" s="282"/>
      <c r="F625" s="340"/>
      <c r="G625" s="341"/>
      <c r="I625" s="340"/>
      <c r="J625" s="341"/>
      <c r="T625" s="158"/>
      <c r="U625" s="158"/>
      <c r="V625" s="159"/>
      <c r="W625" s="159"/>
      <c r="X625" s="159"/>
      <c r="Y625" s="159"/>
      <c r="Z625" s="160"/>
      <c r="AA625" s="20"/>
      <c r="AB625" s="20"/>
      <c r="AC625" s="20"/>
    </row>
    <row r="626" spans="1:29" ht="15" customHeight="1">
      <c r="A626" s="281"/>
      <c r="B626" s="282"/>
      <c r="F626" s="340"/>
      <c r="G626" s="341"/>
      <c r="I626" s="340"/>
      <c r="J626" s="341"/>
      <c r="T626" s="158"/>
      <c r="U626" s="158"/>
      <c r="V626" s="159"/>
      <c r="W626" s="159"/>
      <c r="X626" s="159"/>
      <c r="Y626" s="159"/>
      <c r="Z626" s="160"/>
      <c r="AA626" s="20"/>
      <c r="AB626" s="20"/>
      <c r="AC626" s="20"/>
    </row>
    <row r="627" spans="1:29" ht="15" customHeight="1">
      <c r="A627" s="281"/>
      <c r="B627" s="282"/>
      <c r="F627" s="340"/>
      <c r="G627" s="341"/>
      <c r="I627" s="340"/>
      <c r="J627" s="341"/>
      <c r="T627" s="158"/>
      <c r="U627" s="158"/>
      <c r="V627" s="159"/>
      <c r="W627" s="159"/>
      <c r="X627" s="159"/>
      <c r="Y627" s="159"/>
      <c r="Z627" s="160"/>
      <c r="AA627" s="20"/>
      <c r="AB627" s="20"/>
      <c r="AC627" s="20"/>
    </row>
    <row r="628" spans="1:29" ht="15" customHeight="1">
      <c r="A628" s="281"/>
      <c r="B628" s="282"/>
      <c r="F628" s="340"/>
      <c r="G628" s="341"/>
      <c r="I628" s="340"/>
      <c r="J628" s="341"/>
      <c r="T628" s="158"/>
      <c r="U628" s="158"/>
      <c r="V628" s="159"/>
      <c r="W628" s="159"/>
      <c r="X628" s="159"/>
      <c r="Y628" s="159"/>
      <c r="Z628" s="160"/>
      <c r="AA628" s="20"/>
      <c r="AB628" s="20"/>
      <c r="AC628" s="20"/>
    </row>
    <row r="629" spans="1:29" ht="15" customHeight="1">
      <c r="A629" s="281"/>
      <c r="B629" s="282"/>
      <c r="F629" s="340"/>
      <c r="G629" s="341"/>
      <c r="I629" s="340"/>
      <c r="J629" s="341"/>
      <c r="T629" s="158"/>
      <c r="U629" s="158"/>
      <c r="V629" s="159"/>
      <c r="W629" s="159"/>
      <c r="X629" s="159"/>
      <c r="Y629" s="159"/>
      <c r="Z629" s="160"/>
      <c r="AA629" s="20"/>
      <c r="AB629" s="20"/>
      <c r="AC629" s="20"/>
    </row>
    <row r="630" spans="1:29" ht="15" customHeight="1">
      <c r="A630" s="281"/>
      <c r="B630" s="282"/>
      <c r="F630" s="340"/>
      <c r="G630" s="341"/>
      <c r="I630" s="340"/>
      <c r="J630" s="341"/>
      <c r="T630" s="158"/>
      <c r="U630" s="158"/>
      <c r="V630" s="159"/>
      <c r="W630" s="159"/>
      <c r="X630" s="159"/>
      <c r="Y630" s="159"/>
      <c r="Z630" s="160"/>
      <c r="AA630" s="20"/>
      <c r="AB630" s="20"/>
      <c r="AC630" s="20"/>
    </row>
    <row r="631" spans="1:29" ht="15" customHeight="1">
      <c r="A631" s="281"/>
      <c r="B631" s="282"/>
      <c r="F631" s="340"/>
      <c r="G631" s="341"/>
      <c r="I631" s="340"/>
      <c r="J631" s="341"/>
      <c r="T631" s="158"/>
      <c r="U631" s="158"/>
      <c r="V631" s="159"/>
      <c r="W631" s="159"/>
      <c r="X631" s="159"/>
      <c r="Y631" s="159"/>
      <c r="Z631" s="160"/>
      <c r="AA631" s="20"/>
      <c r="AB631" s="20"/>
      <c r="AC631" s="20"/>
    </row>
    <row r="632" spans="1:29" ht="15" customHeight="1">
      <c r="A632" s="281"/>
      <c r="B632" s="282"/>
      <c r="F632" s="340"/>
      <c r="G632" s="341"/>
      <c r="I632" s="340"/>
      <c r="J632" s="341"/>
      <c r="T632" s="158"/>
      <c r="U632" s="158"/>
      <c r="V632" s="159"/>
      <c r="W632" s="159"/>
      <c r="X632" s="159"/>
      <c r="Y632" s="159"/>
      <c r="Z632" s="160"/>
      <c r="AA632" s="20"/>
      <c r="AB632" s="20"/>
      <c r="AC632" s="20"/>
    </row>
    <row r="633" spans="1:29" ht="15" customHeight="1">
      <c r="A633" s="281"/>
      <c r="B633" s="282"/>
      <c r="F633" s="340"/>
      <c r="G633" s="341"/>
      <c r="I633" s="340"/>
      <c r="J633" s="341"/>
      <c r="T633" s="158"/>
      <c r="U633" s="158"/>
      <c r="V633" s="159"/>
      <c r="W633" s="159"/>
      <c r="X633" s="159"/>
      <c r="Y633" s="159"/>
      <c r="Z633" s="160"/>
      <c r="AA633" s="20"/>
      <c r="AB633" s="20"/>
      <c r="AC633" s="20"/>
    </row>
    <row r="634" spans="1:29" ht="15" customHeight="1">
      <c r="A634" s="281"/>
      <c r="B634" s="282"/>
      <c r="F634" s="340"/>
      <c r="G634" s="341"/>
      <c r="I634" s="340"/>
      <c r="J634" s="341"/>
      <c r="T634" s="158"/>
      <c r="U634" s="158"/>
      <c r="V634" s="159"/>
      <c r="W634" s="159"/>
      <c r="X634" s="159"/>
      <c r="Y634" s="159"/>
      <c r="Z634" s="160"/>
      <c r="AA634" s="20"/>
      <c r="AB634" s="20"/>
      <c r="AC634" s="20"/>
    </row>
    <row r="635" spans="1:29" ht="15" customHeight="1">
      <c r="A635" s="281"/>
      <c r="B635" s="282"/>
      <c r="F635" s="340"/>
      <c r="G635" s="341"/>
      <c r="I635" s="340"/>
      <c r="J635" s="341"/>
      <c r="T635" s="158"/>
      <c r="U635" s="158"/>
      <c r="V635" s="159"/>
      <c r="W635" s="159"/>
      <c r="X635" s="159"/>
      <c r="Y635" s="159"/>
      <c r="Z635" s="160"/>
      <c r="AA635" s="20"/>
      <c r="AB635" s="20"/>
      <c r="AC635" s="20"/>
    </row>
    <row r="636" spans="1:29" ht="15" customHeight="1">
      <c r="A636" s="281"/>
      <c r="B636" s="282"/>
      <c r="F636" s="340"/>
      <c r="G636" s="341"/>
      <c r="I636" s="340"/>
      <c r="J636" s="341"/>
      <c r="T636" s="158"/>
      <c r="U636" s="158"/>
      <c r="V636" s="159"/>
      <c r="W636" s="159"/>
      <c r="X636" s="159"/>
      <c r="Y636" s="159"/>
      <c r="Z636" s="160"/>
      <c r="AA636" s="20"/>
      <c r="AB636" s="20"/>
      <c r="AC636" s="20"/>
    </row>
    <row r="637" spans="1:29" ht="15" customHeight="1">
      <c r="A637" s="281"/>
      <c r="B637" s="282"/>
      <c r="F637" s="340"/>
      <c r="G637" s="341"/>
      <c r="I637" s="340"/>
      <c r="J637" s="341"/>
      <c r="T637" s="158"/>
      <c r="U637" s="158"/>
      <c r="V637" s="159"/>
      <c r="W637" s="159"/>
      <c r="X637" s="159"/>
      <c r="Y637" s="159"/>
      <c r="Z637" s="160"/>
      <c r="AA637" s="20"/>
      <c r="AB637" s="20"/>
      <c r="AC637" s="20"/>
    </row>
    <row r="638" spans="1:29" ht="15" customHeight="1">
      <c r="A638" s="281"/>
      <c r="B638" s="282"/>
      <c r="F638" s="340"/>
      <c r="G638" s="341"/>
      <c r="I638" s="340"/>
      <c r="J638" s="341"/>
      <c r="T638" s="158"/>
      <c r="U638" s="158"/>
      <c r="V638" s="159"/>
      <c r="W638" s="159"/>
      <c r="X638" s="159"/>
      <c r="Y638" s="159"/>
      <c r="Z638" s="160"/>
      <c r="AA638" s="20"/>
      <c r="AB638" s="20"/>
      <c r="AC638" s="20"/>
    </row>
    <row r="639" spans="1:29" ht="15" customHeight="1">
      <c r="A639" s="281"/>
      <c r="B639" s="282"/>
      <c r="F639" s="340"/>
      <c r="G639" s="341"/>
      <c r="I639" s="340"/>
      <c r="J639" s="341"/>
      <c r="T639" s="158"/>
      <c r="U639" s="158"/>
      <c r="V639" s="159"/>
      <c r="W639" s="159"/>
      <c r="X639" s="159"/>
      <c r="Y639" s="159"/>
      <c r="Z639" s="160"/>
      <c r="AA639" s="20"/>
      <c r="AB639" s="20"/>
      <c r="AC639" s="20"/>
    </row>
    <row r="640" spans="1:29" ht="15" customHeight="1">
      <c r="A640" s="281"/>
      <c r="B640" s="282"/>
      <c r="F640" s="340"/>
      <c r="G640" s="341"/>
      <c r="I640" s="340"/>
      <c r="J640" s="341"/>
      <c r="T640" s="158"/>
      <c r="U640" s="158"/>
      <c r="V640" s="159"/>
      <c r="W640" s="159"/>
      <c r="X640" s="159"/>
      <c r="Y640" s="159"/>
      <c r="Z640" s="160"/>
      <c r="AA640" s="20"/>
      <c r="AB640" s="20"/>
      <c r="AC640" s="20"/>
    </row>
    <row r="641" spans="1:29" ht="15" customHeight="1">
      <c r="A641" s="281"/>
      <c r="B641" s="282"/>
      <c r="F641" s="340"/>
      <c r="G641" s="341"/>
      <c r="I641" s="340"/>
      <c r="J641" s="341"/>
      <c r="T641" s="158"/>
      <c r="U641" s="158"/>
      <c r="V641" s="159"/>
      <c r="W641" s="159"/>
      <c r="X641" s="159"/>
      <c r="Y641" s="159"/>
      <c r="Z641" s="160"/>
      <c r="AA641" s="20"/>
      <c r="AB641" s="20"/>
      <c r="AC641" s="20"/>
    </row>
    <row r="642" spans="1:29" ht="15" customHeight="1">
      <c r="A642" s="281"/>
      <c r="B642" s="282"/>
      <c r="F642" s="340"/>
      <c r="G642" s="341"/>
      <c r="I642" s="340"/>
      <c r="J642" s="341"/>
      <c r="T642" s="158"/>
      <c r="U642" s="158"/>
      <c r="V642" s="159"/>
      <c r="W642" s="159"/>
      <c r="X642" s="159"/>
      <c r="Y642" s="159"/>
      <c r="Z642" s="160"/>
      <c r="AA642" s="20"/>
      <c r="AB642" s="20"/>
      <c r="AC642" s="20"/>
    </row>
    <row r="643" spans="1:29" ht="15" customHeight="1">
      <c r="A643" s="281"/>
      <c r="B643" s="282"/>
      <c r="F643" s="340"/>
      <c r="G643" s="341"/>
      <c r="I643" s="340"/>
      <c r="J643" s="341"/>
      <c r="T643" s="158"/>
      <c r="U643" s="158"/>
      <c r="V643" s="159"/>
      <c r="W643" s="159"/>
      <c r="X643" s="159"/>
      <c r="Y643" s="159"/>
      <c r="Z643" s="160"/>
      <c r="AA643" s="20"/>
      <c r="AB643" s="20"/>
      <c r="AC643" s="20"/>
    </row>
    <row r="644" spans="1:29" ht="15" customHeight="1">
      <c r="A644" s="281"/>
      <c r="B644" s="282"/>
      <c r="F644" s="340"/>
      <c r="G644" s="341"/>
      <c r="I644" s="340"/>
      <c r="J644" s="341"/>
      <c r="T644" s="158"/>
      <c r="U644" s="158"/>
      <c r="V644" s="159"/>
      <c r="W644" s="159"/>
      <c r="X644" s="159"/>
      <c r="Y644" s="159"/>
      <c r="Z644" s="160"/>
      <c r="AA644" s="20"/>
      <c r="AB644" s="20"/>
      <c r="AC644" s="20"/>
    </row>
    <row r="645" spans="1:29" ht="15" customHeight="1">
      <c r="A645" s="281"/>
      <c r="B645" s="282"/>
      <c r="F645" s="340"/>
      <c r="G645" s="341"/>
      <c r="I645" s="340"/>
      <c r="J645" s="341"/>
      <c r="T645" s="158"/>
      <c r="U645" s="158"/>
      <c r="V645" s="159"/>
      <c r="W645" s="159"/>
      <c r="X645" s="159"/>
      <c r="Y645" s="159"/>
      <c r="Z645" s="160"/>
      <c r="AA645" s="20"/>
      <c r="AB645" s="20"/>
      <c r="AC645" s="20"/>
    </row>
    <row r="646" spans="1:29" ht="15" customHeight="1">
      <c r="A646" s="281"/>
      <c r="B646" s="282"/>
      <c r="F646" s="340"/>
      <c r="G646" s="341"/>
      <c r="I646" s="340"/>
      <c r="J646" s="341"/>
      <c r="T646" s="158"/>
      <c r="U646" s="158"/>
      <c r="V646" s="159"/>
      <c r="W646" s="159"/>
      <c r="X646" s="159"/>
      <c r="Y646" s="159"/>
      <c r="Z646" s="160"/>
      <c r="AA646" s="20"/>
      <c r="AB646" s="20"/>
      <c r="AC646" s="20"/>
    </row>
    <row r="647" spans="1:29" ht="15" customHeight="1">
      <c r="A647" s="281"/>
      <c r="B647" s="282"/>
      <c r="F647" s="340"/>
      <c r="G647" s="341"/>
      <c r="I647" s="340"/>
      <c r="J647" s="341"/>
      <c r="T647" s="158"/>
      <c r="U647" s="158"/>
      <c r="V647" s="159"/>
      <c r="W647" s="159"/>
      <c r="X647" s="159"/>
      <c r="Y647" s="159"/>
      <c r="Z647" s="160"/>
      <c r="AA647" s="20"/>
      <c r="AB647" s="20"/>
      <c r="AC647" s="20"/>
    </row>
    <row r="648" spans="1:29" ht="15" customHeight="1">
      <c r="A648" s="281"/>
      <c r="B648" s="282"/>
      <c r="F648" s="340"/>
      <c r="G648" s="341"/>
      <c r="I648" s="340"/>
      <c r="J648" s="341"/>
      <c r="T648" s="158"/>
      <c r="U648" s="158"/>
      <c r="V648" s="159"/>
      <c r="W648" s="159"/>
      <c r="X648" s="159"/>
      <c r="Y648" s="159"/>
      <c r="Z648" s="160"/>
      <c r="AA648" s="20"/>
      <c r="AB648" s="20"/>
      <c r="AC648" s="20"/>
    </row>
    <row r="649" spans="1:29" ht="15" customHeight="1">
      <c r="A649" s="281"/>
      <c r="B649" s="282"/>
      <c r="F649" s="340"/>
      <c r="G649" s="341"/>
      <c r="I649" s="340"/>
      <c r="J649" s="341"/>
      <c r="T649" s="158"/>
      <c r="U649" s="158"/>
      <c r="V649" s="159"/>
      <c r="W649" s="159"/>
      <c r="X649" s="159"/>
      <c r="Y649" s="159"/>
      <c r="Z649" s="160"/>
      <c r="AA649" s="20"/>
      <c r="AB649" s="20"/>
      <c r="AC649" s="20"/>
    </row>
    <row r="650" spans="1:29" ht="15" customHeight="1">
      <c r="A650" s="281"/>
      <c r="B650" s="282"/>
      <c r="F650" s="340"/>
      <c r="G650" s="341"/>
      <c r="I650" s="340"/>
      <c r="J650" s="341"/>
      <c r="T650" s="158"/>
      <c r="U650" s="158"/>
      <c r="V650" s="159"/>
      <c r="W650" s="159"/>
      <c r="X650" s="159"/>
      <c r="Y650" s="159"/>
      <c r="Z650" s="160"/>
      <c r="AA650" s="20"/>
      <c r="AB650" s="20"/>
      <c r="AC650" s="20"/>
    </row>
    <row r="651" spans="1:29" ht="15" customHeight="1">
      <c r="A651" s="281"/>
      <c r="B651" s="282"/>
      <c r="F651" s="340"/>
      <c r="G651" s="341"/>
      <c r="I651" s="340"/>
      <c r="J651" s="341"/>
      <c r="T651" s="158"/>
      <c r="U651" s="158"/>
      <c r="V651" s="159"/>
      <c r="W651" s="159"/>
      <c r="X651" s="159"/>
      <c r="Y651" s="159"/>
      <c r="Z651" s="160"/>
      <c r="AA651" s="20"/>
      <c r="AB651" s="20"/>
      <c r="AC651" s="20"/>
    </row>
    <row r="652" spans="1:29" ht="15" customHeight="1">
      <c r="A652" s="281"/>
      <c r="B652" s="282"/>
      <c r="F652" s="340"/>
      <c r="G652" s="341"/>
      <c r="I652" s="340"/>
      <c r="J652" s="341"/>
      <c r="T652" s="158"/>
      <c r="U652" s="158"/>
      <c r="V652" s="159"/>
      <c r="W652" s="159"/>
      <c r="X652" s="159"/>
      <c r="Y652" s="159"/>
      <c r="Z652" s="160"/>
      <c r="AA652" s="20"/>
      <c r="AB652" s="20"/>
      <c r="AC652" s="20"/>
    </row>
    <row r="653" spans="1:29" ht="15" customHeight="1">
      <c r="A653" s="281"/>
      <c r="B653" s="282"/>
      <c r="F653" s="340"/>
      <c r="G653" s="341"/>
      <c r="I653" s="340"/>
      <c r="J653" s="341"/>
      <c r="T653" s="158"/>
      <c r="U653" s="158"/>
      <c r="V653" s="159"/>
      <c r="W653" s="159"/>
      <c r="X653" s="159"/>
      <c r="Y653" s="159"/>
      <c r="Z653" s="160"/>
      <c r="AA653" s="20"/>
      <c r="AB653" s="20"/>
      <c r="AC653" s="20"/>
    </row>
    <row r="654" spans="1:29" ht="15" customHeight="1">
      <c r="A654" s="281"/>
      <c r="B654" s="282"/>
      <c r="F654" s="340"/>
      <c r="G654" s="341"/>
      <c r="I654" s="340"/>
      <c r="J654" s="341"/>
      <c r="T654" s="158"/>
      <c r="U654" s="158"/>
      <c r="V654" s="159"/>
      <c r="W654" s="159"/>
      <c r="X654" s="159"/>
      <c r="Y654" s="159"/>
      <c r="Z654" s="160"/>
      <c r="AA654" s="20"/>
      <c r="AB654" s="20"/>
      <c r="AC654" s="20"/>
    </row>
    <row r="655" spans="1:29" ht="15" customHeight="1">
      <c r="A655" s="281"/>
      <c r="B655" s="282"/>
      <c r="F655" s="340"/>
      <c r="G655" s="341"/>
      <c r="I655" s="340"/>
      <c r="J655" s="341"/>
      <c r="T655" s="158"/>
      <c r="U655" s="158"/>
      <c r="V655" s="159"/>
      <c r="W655" s="159"/>
      <c r="X655" s="159"/>
      <c r="Y655" s="159"/>
      <c r="Z655" s="160"/>
      <c r="AA655" s="20"/>
      <c r="AB655" s="20"/>
      <c r="AC655" s="20"/>
    </row>
    <row r="656" spans="1:29" ht="15" customHeight="1">
      <c r="A656" s="281"/>
      <c r="B656" s="282"/>
      <c r="F656" s="340"/>
      <c r="G656" s="341"/>
      <c r="I656" s="340"/>
      <c r="J656" s="341"/>
      <c r="T656" s="158"/>
      <c r="U656" s="158"/>
      <c r="V656" s="159"/>
      <c r="W656" s="159"/>
      <c r="X656" s="159"/>
      <c r="Y656" s="159"/>
      <c r="Z656" s="160"/>
      <c r="AA656" s="20"/>
      <c r="AB656" s="20"/>
      <c r="AC656" s="20"/>
    </row>
    <row r="657" spans="1:29" ht="15" customHeight="1">
      <c r="A657" s="281"/>
      <c r="B657" s="282"/>
      <c r="F657" s="340"/>
      <c r="G657" s="341"/>
      <c r="I657" s="340"/>
      <c r="J657" s="341"/>
      <c r="T657" s="158"/>
      <c r="U657" s="158"/>
      <c r="V657" s="159"/>
      <c r="W657" s="159"/>
      <c r="X657" s="159"/>
      <c r="Y657" s="159"/>
      <c r="Z657" s="160"/>
      <c r="AA657" s="20"/>
      <c r="AB657" s="20"/>
      <c r="AC657" s="20"/>
    </row>
    <row r="658" spans="1:29" ht="15" customHeight="1">
      <c r="A658" s="281"/>
      <c r="B658" s="282"/>
      <c r="F658" s="340"/>
      <c r="G658" s="341"/>
      <c r="I658" s="340"/>
      <c r="J658" s="341"/>
      <c r="T658" s="158"/>
      <c r="U658" s="158"/>
      <c r="V658" s="159"/>
      <c r="W658" s="159"/>
      <c r="X658" s="159"/>
      <c r="Y658" s="159"/>
      <c r="Z658" s="160"/>
      <c r="AA658" s="20"/>
      <c r="AB658" s="20"/>
      <c r="AC658" s="20"/>
    </row>
    <row r="659" spans="1:29" ht="15" customHeight="1">
      <c r="A659" s="281"/>
      <c r="B659" s="282"/>
      <c r="F659" s="340"/>
      <c r="G659" s="341"/>
      <c r="I659" s="340"/>
      <c r="J659" s="341"/>
      <c r="T659" s="158"/>
      <c r="U659" s="158"/>
      <c r="V659" s="159"/>
      <c r="W659" s="159"/>
      <c r="X659" s="159"/>
      <c r="Y659" s="159"/>
      <c r="Z659" s="160"/>
      <c r="AA659" s="20"/>
      <c r="AB659" s="20"/>
      <c r="AC659" s="20"/>
    </row>
    <row r="660" spans="1:29" ht="15" customHeight="1">
      <c r="A660" s="281"/>
      <c r="B660" s="282"/>
      <c r="F660" s="340"/>
      <c r="G660" s="341"/>
      <c r="I660" s="340"/>
      <c r="J660" s="341"/>
      <c r="T660" s="158"/>
      <c r="U660" s="158"/>
      <c r="V660" s="159"/>
      <c r="W660" s="159"/>
      <c r="X660" s="159"/>
      <c r="Y660" s="159"/>
      <c r="Z660" s="160"/>
      <c r="AA660" s="20"/>
      <c r="AB660" s="20"/>
      <c r="AC660" s="20"/>
    </row>
    <row r="661" spans="1:29" ht="15" customHeight="1">
      <c r="A661" s="281"/>
      <c r="B661" s="282"/>
      <c r="F661" s="340"/>
      <c r="G661" s="341"/>
      <c r="I661" s="340"/>
      <c r="J661" s="341"/>
      <c r="T661" s="158"/>
      <c r="U661" s="158"/>
      <c r="V661" s="159"/>
      <c r="W661" s="159"/>
      <c r="X661" s="159"/>
      <c r="Y661" s="159"/>
      <c r="Z661" s="160"/>
      <c r="AA661" s="20"/>
      <c r="AB661" s="20"/>
      <c r="AC661" s="20"/>
    </row>
    <row r="662" spans="1:29" ht="15" customHeight="1">
      <c r="A662" s="281"/>
      <c r="B662" s="282"/>
      <c r="F662" s="340"/>
      <c r="G662" s="341"/>
      <c r="I662" s="340"/>
      <c r="J662" s="341"/>
      <c r="T662" s="158"/>
      <c r="U662" s="158"/>
      <c r="V662" s="159"/>
      <c r="W662" s="159"/>
      <c r="X662" s="159"/>
      <c r="Y662" s="159"/>
      <c r="Z662" s="160"/>
      <c r="AA662" s="20"/>
      <c r="AB662" s="20"/>
      <c r="AC662" s="20"/>
    </row>
    <row r="663" spans="1:29" ht="15" customHeight="1">
      <c r="A663" s="281"/>
      <c r="B663" s="282"/>
      <c r="F663" s="340"/>
      <c r="G663" s="341"/>
      <c r="I663" s="340"/>
      <c r="J663" s="341"/>
      <c r="T663" s="158"/>
      <c r="U663" s="158"/>
      <c r="V663" s="159"/>
      <c r="W663" s="159"/>
      <c r="X663" s="159"/>
      <c r="Y663" s="159"/>
      <c r="Z663" s="160"/>
      <c r="AA663" s="20"/>
      <c r="AB663" s="20"/>
      <c r="AC663" s="20"/>
    </row>
    <row r="664" spans="1:29" ht="15" customHeight="1">
      <c r="A664" s="281"/>
      <c r="B664" s="282"/>
      <c r="F664" s="340"/>
      <c r="G664" s="341"/>
      <c r="I664" s="340"/>
      <c r="J664" s="341"/>
      <c r="T664" s="158"/>
      <c r="U664" s="158"/>
      <c r="V664" s="159"/>
      <c r="W664" s="159"/>
      <c r="X664" s="159"/>
      <c r="Y664" s="159"/>
      <c r="Z664" s="160"/>
      <c r="AA664" s="20"/>
      <c r="AB664" s="20"/>
      <c r="AC664" s="20"/>
    </row>
    <row r="665" spans="1:29" ht="15" customHeight="1">
      <c r="A665" s="281"/>
      <c r="B665" s="282"/>
      <c r="F665" s="340"/>
      <c r="G665" s="341"/>
      <c r="I665" s="340"/>
      <c r="J665" s="341"/>
      <c r="T665" s="158"/>
      <c r="U665" s="158"/>
      <c r="V665" s="159"/>
      <c r="W665" s="159"/>
      <c r="X665" s="159"/>
      <c r="Y665" s="159"/>
      <c r="Z665" s="160"/>
      <c r="AA665" s="20"/>
      <c r="AB665" s="20"/>
      <c r="AC665" s="20"/>
    </row>
    <row r="666" spans="1:29" ht="15" customHeight="1">
      <c r="A666" s="281"/>
      <c r="B666" s="282"/>
      <c r="F666" s="340"/>
      <c r="G666" s="341"/>
      <c r="I666" s="340"/>
      <c r="J666" s="341"/>
      <c r="T666" s="158"/>
      <c r="U666" s="158"/>
      <c r="V666" s="159"/>
      <c r="W666" s="159"/>
      <c r="X666" s="159"/>
      <c r="Y666" s="159"/>
      <c r="Z666" s="160"/>
      <c r="AA666" s="20"/>
      <c r="AB666" s="20"/>
      <c r="AC666" s="20"/>
    </row>
    <row r="667" spans="1:29" ht="15" customHeight="1">
      <c r="A667" s="281"/>
      <c r="B667" s="282"/>
      <c r="F667" s="340"/>
      <c r="G667" s="341"/>
      <c r="I667" s="340"/>
      <c r="J667" s="341"/>
      <c r="T667" s="158"/>
      <c r="U667" s="158"/>
      <c r="V667" s="159"/>
      <c r="W667" s="159"/>
      <c r="X667" s="159"/>
      <c r="Y667" s="159"/>
      <c r="Z667" s="160"/>
      <c r="AA667" s="20"/>
      <c r="AB667" s="20"/>
      <c r="AC667" s="20"/>
    </row>
    <row r="668" spans="1:29" ht="15" customHeight="1">
      <c r="A668" s="281"/>
      <c r="B668" s="282"/>
      <c r="F668" s="340"/>
      <c r="G668" s="341"/>
      <c r="I668" s="340"/>
      <c r="J668" s="341"/>
      <c r="T668" s="158"/>
      <c r="U668" s="158"/>
      <c r="V668" s="159"/>
      <c r="W668" s="159"/>
      <c r="X668" s="159"/>
      <c r="Y668" s="159"/>
      <c r="Z668" s="160"/>
      <c r="AA668" s="20"/>
      <c r="AB668" s="20"/>
      <c r="AC668" s="20"/>
    </row>
    <row r="669" spans="1:29" ht="15" customHeight="1">
      <c r="A669" s="281"/>
      <c r="B669" s="282"/>
      <c r="F669" s="340"/>
      <c r="G669" s="341"/>
      <c r="I669" s="340"/>
      <c r="J669" s="341"/>
      <c r="T669" s="158"/>
      <c r="U669" s="158"/>
      <c r="V669" s="159"/>
      <c r="W669" s="159"/>
      <c r="X669" s="159"/>
      <c r="Y669" s="159"/>
      <c r="Z669" s="160"/>
      <c r="AA669" s="20"/>
      <c r="AB669" s="20"/>
      <c r="AC669" s="20"/>
    </row>
    <row r="670" spans="1:29" ht="15" customHeight="1">
      <c r="A670" s="281"/>
      <c r="B670" s="282"/>
      <c r="F670" s="340"/>
      <c r="G670" s="341"/>
      <c r="I670" s="340"/>
      <c r="J670" s="341"/>
      <c r="T670" s="158"/>
      <c r="U670" s="158"/>
      <c r="V670" s="159"/>
      <c r="W670" s="159"/>
      <c r="X670" s="159"/>
      <c r="Y670" s="159"/>
      <c r="Z670" s="160"/>
      <c r="AA670" s="20"/>
      <c r="AB670" s="20"/>
      <c r="AC670" s="20"/>
    </row>
    <row r="671" spans="1:29" ht="15" customHeight="1">
      <c r="A671" s="281"/>
      <c r="B671" s="282"/>
      <c r="T671" s="158"/>
      <c r="U671" s="158"/>
      <c r="V671" s="159"/>
      <c r="W671" s="159"/>
      <c r="X671" s="159"/>
      <c r="Y671" s="159"/>
      <c r="Z671" s="160"/>
      <c r="AA671" s="20"/>
      <c r="AB671" s="20"/>
      <c r="AC671" s="20"/>
    </row>
    <row r="672" spans="1:29" ht="15" customHeight="1">
      <c r="A672" s="281"/>
      <c r="B672" s="282"/>
      <c r="T672" s="158"/>
      <c r="U672" s="158"/>
      <c r="V672" s="159"/>
      <c r="W672" s="159"/>
      <c r="X672" s="159"/>
      <c r="Y672" s="159"/>
      <c r="Z672" s="160"/>
      <c r="AA672" s="20"/>
      <c r="AB672" s="20"/>
      <c r="AC672" s="20"/>
    </row>
    <row r="673" spans="1:29" ht="15" customHeight="1">
      <c r="A673" s="281"/>
      <c r="B673" s="282"/>
      <c r="T673" s="158"/>
      <c r="U673" s="158"/>
      <c r="V673" s="159"/>
      <c r="W673" s="159"/>
      <c r="X673" s="159"/>
      <c r="Y673" s="159"/>
      <c r="Z673" s="160"/>
      <c r="AA673" s="20"/>
      <c r="AB673" s="20"/>
      <c r="AC673" s="20"/>
    </row>
    <row r="674" spans="1:29" ht="15" customHeight="1">
      <c r="A674" s="281"/>
      <c r="B674" s="282"/>
      <c r="T674" s="158"/>
      <c r="U674" s="158"/>
      <c r="V674" s="159"/>
      <c r="W674" s="159"/>
      <c r="X674" s="159"/>
      <c r="Y674" s="159"/>
      <c r="Z674" s="160"/>
      <c r="AA674" s="20"/>
      <c r="AB674" s="20"/>
      <c r="AC674" s="20"/>
    </row>
    <row r="675" spans="1:29" ht="15" customHeight="1">
      <c r="A675" s="281"/>
      <c r="B675" s="282"/>
      <c r="T675" s="158"/>
      <c r="U675" s="158"/>
      <c r="V675" s="159"/>
      <c r="W675" s="159"/>
      <c r="X675" s="159"/>
      <c r="Y675" s="159"/>
      <c r="Z675" s="160"/>
      <c r="AA675" s="20"/>
      <c r="AB675" s="20"/>
      <c r="AC675" s="20"/>
    </row>
    <row r="676" spans="1:29" ht="15" customHeight="1">
      <c r="A676" s="281"/>
      <c r="B676" s="282"/>
      <c r="T676" s="158"/>
      <c r="U676" s="158"/>
      <c r="V676" s="159"/>
      <c r="W676" s="159"/>
      <c r="X676" s="159"/>
      <c r="Y676" s="159"/>
      <c r="Z676" s="160"/>
      <c r="AA676" s="20"/>
      <c r="AB676" s="20"/>
      <c r="AC676" s="20"/>
    </row>
    <row r="677" spans="1:29" ht="15" customHeight="1">
      <c r="A677" s="281"/>
      <c r="B677" s="282"/>
      <c r="T677" s="158"/>
      <c r="U677" s="158"/>
      <c r="V677" s="159"/>
      <c r="W677" s="159"/>
      <c r="X677" s="159"/>
      <c r="Y677" s="159"/>
      <c r="Z677" s="160"/>
      <c r="AA677" s="20"/>
      <c r="AB677" s="20"/>
      <c r="AC677" s="20"/>
    </row>
    <row r="678" spans="1:29" ht="15" customHeight="1">
      <c r="A678" s="281"/>
      <c r="B678" s="282"/>
      <c r="T678" s="158"/>
      <c r="U678" s="158"/>
      <c r="V678" s="159"/>
      <c r="W678" s="159"/>
      <c r="X678" s="159"/>
      <c r="Y678" s="159"/>
      <c r="Z678" s="160"/>
      <c r="AA678" s="20"/>
      <c r="AB678" s="20"/>
      <c r="AC678" s="20"/>
    </row>
    <row r="679" spans="1:29" ht="15" customHeight="1">
      <c r="A679" s="281"/>
      <c r="B679" s="282"/>
      <c r="T679" s="158"/>
      <c r="U679" s="158"/>
      <c r="V679" s="159"/>
      <c r="W679" s="159"/>
      <c r="X679" s="159"/>
      <c r="Y679" s="159"/>
      <c r="Z679" s="160"/>
      <c r="AA679" s="20"/>
      <c r="AB679" s="20"/>
      <c r="AC679" s="20"/>
    </row>
    <row r="680" spans="1:29" ht="15" customHeight="1">
      <c r="A680" s="281"/>
      <c r="B680" s="282"/>
      <c r="T680" s="158"/>
      <c r="U680" s="158"/>
      <c r="V680" s="159"/>
      <c r="W680" s="159"/>
      <c r="X680" s="159"/>
      <c r="Y680" s="159"/>
      <c r="Z680" s="160"/>
      <c r="AA680" s="20"/>
      <c r="AB680" s="20"/>
      <c r="AC680" s="20"/>
    </row>
    <row r="681" spans="1:29" ht="15" customHeight="1">
      <c r="A681" s="281"/>
      <c r="B681" s="282"/>
      <c r="T681" s="158"/>
      <c r="U681" s="158"/>
      <c r="V681" s="159"/>
      <c r="W681" s="159"/>
      <c r="X681" s="159"/>
      <c r="Y681" s="159"/>
      <c r="Z681" s="160"/>
      <c r="AA681" s="20"/>
      <c r="AB681" s="20"/>
      <c r="AC681" s="20"/>
    </row>
    <row r="682" spans="1:29" ht="15" customHeight="1">
      <c r="A682" s="281"/>
      <c r="B682" s="282"/>
      <c r="T682" s="158"/>
      <c r="U682" s="158"/>
      <c r="V682" s="159"/>
      <c r="W682" s="159"/>
      <c r="X682" s="159"/>
      <c r="Y682" s="159"/>
      <c r="Z682" s="160"/>
      <c r="AA682" s="20"/>
      <c r="AB682" s="20"/>
      <c r="AC682" s="20"/>
    </row>
    <row r="683" spans="1:29" ht="15" customHeight="1">
      <c r="A683" s="281"/>
      <c r="B683" s="282"/>
      <c r="T683" s="158"/>
      <c r="U683" s="158"/>
      <c r="V683" s="159"/>
      <c r="W683" s="159"/>
      <c r="X683" s="159"/>
      <c r="Y683" s="159"/>
      <c r="Z683" s="160"/>
      <c r="AA683" s="20"/>
      <c r="AB683" s="20"/>
      <c r="AC683" s="20"/>
    </row>
    <row r="684" spans="1:29" ht="15" customHeight="1">
      <c r="A684" s="281"/>
      <c r="B684" s="282"/>
      <c r="T684" s="158"/>
      <c r="U684" s="158"/>
      <c r="V684" s="159"/>
      <c r="W684" s="159"/>
      <c r="X684" s="159"/>
      <c r="Y684" s="159"/>
      <c r="Z684" s="160"/>
      <c r="AA684" s="20"/>
      <c r="AB684" s="20"/>
      <c r="AC684" s="20"/>
    </row>
    <row r="685" spans="1:29" ht="15" customHeight="1">
      <c r="A685" s="281"/>
      <c r="B685" s="282"/>
      <c r="T685" s="158"/>
      <c r="U685" s="158"/>
      <c r="V685" s="159"/>
      <c r="W685" s="159"/>
      <c r="X685" s="159"/>
      <c r="Y685" s="159"/>
      <c r="Z685" s="160"/>
      <c r="AA685" s="20"/>
      <c r="AB685" s="20"/>
      <c r="AC685" s="20"/>
    </row>
    <row r="686" spans="1:29" ht="15" customHeight="1">
      <c r="A686" s="281"/>
      <c r="B686" s="282"/>
      <c r="T686" s="158"/>
      <c r="U686" s="158"/>
      <c r="V686" s="159"/>
      <c r="W686" s="159"/>
      <c r="X686" s="159"/>
      <c r="Y686" s="159"/>
      <c r="Z686" s="160"/>
      <c r="AA686" s="20"/>
      <c r="AB686" s="20"/>
      <c r="AC686" s="20"/>
    </row>
    <row r="687" spans="1:29" ht="15" customHeight="1">
      <c r="A687" s="281"/>
      <c r="B687" s="282"/>
      <c r="T687" s="158"/>
      <c r="U687" s="158"/>
      <c r="V687" s="159"/>
      <c r="W687" s="159"/>
      <c r="X687" s="159"/>
      <c r="Y687" s="159"/>
      <c r="Z687" s="160"/>
      <c r="AA687" s="20"/>
      <c r="AB687" s="20"/>
      <c r="AC687" s="20"/>
    </row>
    <row r="688" spans="1:29" ht="15" customHeight="1">
      <c r="A688" s="281"/>
      <c r="B688" s="282"/>
      <c r="T688" s="158"/>
      <c r="U688" s="158"/>
      <c r="V688" s="159"/>
      <c r="W688" s="159"/>
      <c r="X688" s="159"/>
      <c r="Y688" s="159"/>
      <c r="Z688" s="160"/>
      <c r="AA688" s="20"/>
      <c r="AB688" s="20"/>
      <c r="AC688" s="20"/>
    </row>
    <row r="689" spans="1:29" ht="15" customHeight="1">
      <c r="A689" s="281"/>
      <c r="B689" s="282"/>
      <c r="T689" s="158"/>
      <c r="U689" s="158"/>
      <c r="V689" s="159"/>
      <c r="W689" s="159"/>
      <c r="X689" s="159"/>
      <c r="Y689" s="159"/>
      <c r="Z689" s="160"/>
      <c r="AA689" s="20"/>
      <c r="AB689" s="20"/>
      <c r="AC689" s="20"/>
    </row>
    <row r="690" spans="1:29" ht="15" customHeight="1">
      <c r="A690" s="281"/>
      <c r="B690" s="282"/>
      <c r="T690" s="158"/>
      <c r="U690" s="158"/>
      <c r="V690" s="159"/>
      <c r="W690" s="159"/>
      <c r="X690" s="159"/>
      <c r="Y690" s="159"/>
      <c r="Z690" s="160"/>
      <c r="AA690" s="20"/>
      <c r="AB690" s="20"/>
      <c r="AC690" s="20"/>
    </row>
    <row r="691" spans="1:29" ht="15" customHeight="1">
      <c r="A691" s="281"/>
      <c r="B691" s="282"/>
      <c r="T691" s="158"/>
      <c r="U691" s="158"/>
      <c r="V691" s="159"/>
      <c r="W691" s="159"/>
      <c r="X691" s="159"/>
      <c r="Y691" s="159"/>
      <c r="Z691" s="160"/>
      <c r="AA691" s="20"/>
      <c r="AB691" s="20"/>
      <c r="AC691" s="20"/>
    </row>
    <row r="692" spans="1:29" ht="15" customHeight="1">
      <c r="A692" s="281"/>
      <c r="B692" s="282"/>
      <c r="T692" s="158"/>
      <c r="U692" s="158"/>
      <c r="V692" s="159"/>
      <c r="W692" s="159"/>
      <c r="X692" s="159"/>
      <c r="Y692" s="159"/>
      <c r="Z692" s="160"/>
      <c r="AA692" s="20"/>
      <c r="AB692" s="20"/>
      <c r="AC692" s="20"/>
    </row>
    <row r="693" spans="1:29" ht="15" customHeight="1">
      <c r="A693" s="281"/>
      <c r="B693" s="282"/>
      <c r="T693" s="158"/>
      <c r="U693" s="158"/>
      <c r="V693" s="159"/>
      <c r="W693" s="159"/>
      <c r="X693" s="159"/>
      <c r="Y693" s="159"/>
      <c r="Z693" s="160"/>
      <c r="AA693" s="20"/>
      <c r="AB693" s="20"/>
      <c r="AC693" s="20"/>
    </row>
    <row r="694" spans="1:29" ht="15" customHeight="1">
      <c r="A694" s="281"/>
      <c r="B694" s="282"/>
      <c r="T694" s="158"/>
      <c r="U694" s="158"/>
      <c r="V694" s="159"/>
      <c r="W694" s="159"/>
      <c r="X694" s="159"/>
      <c r="Y694" s="159"/>
      <c r="Z694" s="160"/>
      <c r="AA694" s="20"/>
      <c r="AB694" s="20"/>
      <c r="AC694" s="20"/>
    </row>
    <row r="695" spans="1:29" ht="15" customHeight="1">
      <c r="A695" s="281"/>
      <c r="B695" s="282"/>
      <c r="T695" s="158"/>
      <c r="U695" s="158"/>
      <c r="V695" s="159"/>
      <c r="W695" s="159"/>
      <c r="X695" s="159"/>
      <c r="Y695" s="159"/>
      <c r="Z695" s="160"/>
      <c r="AA695" s="20"/>
      <c r="AB695" s="20"/>
      <c r="AC695" s="20"/>
    </row>
    <row r="696" spans="1:29" ht="15" customHeight="1">
      <c r="A696" s="281"/>
      <c r="B696" s="282"/>
      <c r="T696" s="158"/>
      <c r="U696" s="158"/>
      <c r="V696" s="159"/>
      <c r="W696" s="159"/>
      <c r="X696" s="159"/>
      <c r="Y696" s="159"/>
      <c r="Z696" s="160"/>
      <c r="AA696" s="20"/>
      <c r="AB696" s="20"/>
      <c r="AC696" s="20"/>
    </row>
    <row r="697" spans="1:29" ht="15" customHeight="1">
      <c r="A697" s="281"/>
      <c r="B697" s="282"/>
      <c r="T697" s="158"/>
      <c r="U697" s="158"/>
      <c r="V697" s="159"/>
      <c r="W697" s="159"/>
      <c r="X697" s="159"/>
      <c r="Y697" s="159"/>
      <c r="Z697" s="160"/>
      <c r="AA697" s="20"/>
      <c r="AB697" s="20"/>
      <c r="AC697" s="20"/>
    </row>
    <row r="698" spans="1:29" ht="15" customHeight="1">
      <c r="A698" s="281"/>
      <c r="B698" s="282"/>
      <c r="T698" s="158"/>
      <c r="U698" s="158"/>
      <c r="V698" s="159"/>
      <c r="W698" s="159"/>
      <c r="X698" s="159"/>
      <c r="Y698" s="159"/>
      <c r="Z698" s="160"/>
      <c r="AA698" s="20"/>
      <c r="AB698" s="20"/>
      <c r="AC698" s="20"/>
    </row>
    <row r="699" spans="1:29" ht="15" customHeight="1">
      <c r="A699" s="281"/>
      <c r="B699" s="282"/>
      <c r="T699" s="158"/>
      <c r="U699" s="158"/>
      <c r="V699" s="159"/>
      <c r="W699" s="159"/>
      <c r="X699" s="159"/>
      <c r="Y699" s="159"/>
      <c r="Z699" s="160"/>
      <c r="AA699" s="20"/>
      <c r="AB699" s="20"/>
      <c r="AC699" s="20"/>
    </row>
    <row r="700" spans="1:29" ht="15" customHeight="1">
      <c r="A700" s="281"/>
      <c r="B700" s="282"/>
      <c r="T700" s="158"/>
      <c r="U700" s="158"/>
      <c r="V700" s="159"/>
      <c r="W700" s="159"/>
      <c r="X700" s="159"/>
      <c r="Y700" s="159"/>
      <c r="Z700" s="160"/>
      <c r="AA700" s="20"/>
      <c r="AB700" s="20"/>
      <c r="AC700" s="20"/>
    </row>
    <row r="701" spans="1:29" ht="15" customHeight="1">
      <c r="A701" s="281"/>
      <c r="B701" s="282"/>
      <c r="T701" s="158"/>
      <c r="U701" s="158"/>
      <c r="V701" s="159"/>
      <c r="W701" s="159"/>
      <c r="X701" s="159"/>
      <c r="Y701" s="159"/>
      <c r="Z701" s="160"/>
      <c r="AA701" s="20"/>
      <c r="AB701" s="20"/>
      <c r="AC701" s="20"/>
    </row>
    <row r="702" spans="1:29" ht="15" customHeight="1">
      <c r="A702" s="281"/>
      <c r="B702" s="282"/>
      <c r="T702" s="158"/>
      <c r="U702" s="158"/>
      <c r="V702" s="159"/>
      <c r="W702" s="159"/>
      <c r="X702" s="159"/>
      <c r="Y702" s="159"/>
      <c r="Z702" s="160"/>
      <c r="AA702" s="20"/>
      <c r="AB702" s="20"/>
      <c r="AC702" s="20"/>
    </row>
    <row r="703" spans="1:29" ht="15" customHeight="1">
      <c r="A703" s="281"/>
      <c r="B703" s="282"/>
      <c r="T703" s="158"/>
      <c r="U703" s="158"/>
      <c r="V703" s="159"/>
      <c r="W703" s="159"/>
      <c r="X703" s="159"/>
      <c r="Y703" s="159"/>
      <c r="Z703" s="160"/>
      <c r="AA703" s="20"/>
      <c r="AB703" s="20"/>
      <c r="AC703" s="20"/>
    </row>
    <row r="704" spans="1:29" ht="15" customHeight="1">
      <c r="A704" s="281"/>
      <c r="B704" s="282"/>
      <c r="T704" s="158"/>
      <c r="U704" s="158"/>
      <c r="V704" s="159"/>
      <c r="W704" s="159"/>
      <c r="X704" s="159"/>
      <c r="Y704" s="159"/>
      <c r="Z704" s="160"/>
      <c r="AA704" s="20"/>
      <c r="AB704" s="20"/>
      <c r="AC704" s="20"/>
    </row>
    <row r="705" spans="1:29" ht="15" customHeight="1">
      <c r="A705" s="281"/>
      <c r="B705" s="282"/>
      <c r="T705" s="158"/>
      <c r="U705" s="158"/>
      <c r="V705" s="159"/>
      <c r="W705" s="159"/>
      <c r="X705" s="159"/>
      <c r="Y705" s="159"/>
      <c r="Z705" s="160"/>
      <c r="AA705" s="20"/>
      <c r="AB705" s="20"/>
      <c r="AC705" s="20"/>
    </row>
    <row r="706" spans="1:29" ht="15" customHeight="1">
      <c r="A706" s="281"/>
      <c r="B706" s="282"/>
      <c r="T706" s="158"/>
      <c r="U706" s="158"/>
      <c r="V706" s="159"/>
      <c r="W706" s="159"/>
      <c r="X706" s="159"/>
      <c r="Y706" s="159"/>
      <c r="Z706" s="160"/>
      <c r="AA706" s="20"/>
      <c r="AB706" s="20"/>
      <c r="AC706" s="20"/>
    </row>
    <row r="707" spans="1:29" ht="15" customHeight="1">
      <c r="A707" s="281"/>
      <c r="B707" s="282"/>
      <c r="T707" s="158"/>
      <c r="U707" s="158"/>
      <c r="V707" s="159"/>
      <c r="W707" s="159"/>
      <c r="X707" s="159"/>
      <c r="Y707" s="159"/>
      <c r="Z707" s="160"/>
      <c r="AA707" s="20"/>
      <c r="AB707" s="20"/>
      <c r="AC707" s="20"/>
    </row>
    <row r="708" spans="1:29" ht="15" customHeight="1">
      <c r="A708" s="281"/>
      <c r="B708" s="282"/>
      <c r="T708" s="158"/>
      <c r="U708" s="158"/>
      <c r="V708" s="159"/>
      <c r="W708" s="159"/>
      <c r="X708" s="159"/>
      <c r="Y708" s="159"/>
      <c r="Z708" s="160"/>
      <c r="AA708" s="20"/>
      <c r="AB708" s="20"/>
      <c r="AC708" s="20"/>
    </row>
    <row r="709" spans="1:29" ht="15" customHeight="1">
      <c r="A709" s="281"/>
      <c r="B709" s="282"/>
      <c r="T709" s="158"/>
      <c r="U709" s="158"/>
      <c r="V709" s="159"/>
      <c r="W709" s="159"/>
      <c r="X709" s="159"/>
      <c r="Y709" s="159"/>
      <c r="Z709" s="160"/>
      <c r="AA709" s="20"/>
      <c r="AB709" s="20"/>
      <c r="AC709" s="20"/>
    </row>
    <row r="710" spans="1:29" ht="15" customHeight="1">
      <c r="A710" s="281"/>
      <c r="B710" s="282"/>
      <c r="T710" s="158"/>
      <c r="U710" s="158"/>
      <c r="V710" s="159"/>
      <c r="W710" s="159"/>
      <c r="X710" s="159"/>
      <c r="Y710" s="159"/>
      <c r="Z710" s="160"/>
      <c r="AA710" s="20"/>
      <c r="AB710" s="20"/>
      <c r="AC710" s="20"/>
    </row>
    <row r="711" spans="1:29" ht="15" customHeight="1">
      <c r="A711" s="281"/>
      <c r="B711" s="282"/>
      <c r="T711" s="158"/>
      <c r="U711" s="158"/>
      <c r="V711" s="159"/>
      <c r="W711" s="159"/>
      <c r="X711" s="159"/>
      <c r="Y711" s="159"/>
      <c r="Z711" s="160"/>
      <c r="AA711" s="20"/>
      <c r="AB711" s="20"/>
      <c r="AC711" s="20"/>
    </row>
    <row r="712" spans="1:29" ht="15" customHeight="1">
      <c r="A712" s="281"/>
      <c r="B712" s="282"/>
      <c r="T712" s="158"/>
      <c r="U712" s="158"/>
      <c r="V712" s="159"/>
      <c r="W712" s="159"/>
      <c r="X712" s="159"/>
      <c r="Y712" s="159"/>
      <c r="Z712" s="160"/>
      <c r="AA712" s="20"/>
      <c r="AB712" s="20"/>
      <c r="AC712" s="20"/>
    </row>
    <row r="713" spans="1:29" ht="15" customHeight="1">
      <c r="A713" s="281"/>
      <c r="B713" s="282"/>
      <c r="T713" s="158"/>
      <c r="U713" s="158"/>
      <c r="V713" s="159"/>
      <c r="W713" s="159"/>
      <c r="X713" s="159"/>
      <c r="Y713" s="159"/>
      <c r="AA713" s="20"/>
      <c r="AB713" s="20"/>
      <c r="AC713" s="20"/>
    </row>
    <row r="714" spans="1:29" ht="15" customHeight="1">
      <c r="A714" s="281"/>
      <c r="B714" s="282"/>
      <c r="T714" s="158"/>
      <c r="U714" s="158"/>
      <c r="V714" s="159"/>
      <c r="W714" s="159"/>
      <c r="X714" s="159"/>
      <c r="Y714" s="159"/>
      <c r="AA714" s="20"/>
      <c r="AB714" s="20"/>
      <c r="AC714" s="20"/>
    </row>
    <row r="715" spans="1:29" ht="15" customHeight="1">
      <c r="A715" s="281"/>
      <c r="B715" s="282"/>
      <c r="T715" s="158"/>
      <c r="U715" s="158"/>
      <c r="V715" s="159"/>
      <c r="W715" s="159"/>
      <c r="X715" s="159"/>
      <c r="Y715" s="159"/>
      <c r="AA715" s="20"/>
      <c r="AB715" s="20"/>
      <c r="AC715" s="20"/>
    </row>
    <row r="716" spans="1:29" ht="15" customHeight="1">
      <c r="A716" s="281"/>
      <c r="B716" s="282"/>
      <c r="T716" s="158"/>
      <c r="U716" s="158"/>
      <c r="V716" s="159"/>
      <c r="W716" s="159"/>
      <c r="X716" s="159"/>
      <c r="Y716" s="159"/>
      <c r="AA716" s="20"/>
      <c r="AB716" s="20"/>
      <c r="AC716" s="20"/>
    </row>
    <row r="717" spans="1:29" ht="15" customHeight="1">
      <c r="A717" s="281"/>
      <c r="B717" s="282"/>
      <c r="T717" s="158"/>
      <c r="U717" s="158"/>
      <c r="V717" s="159"/>
      <c r="W717" s="159"/>
      <c r="X717" s="159"/>
      <c r="Y717" s="159"/>
      <c r="AA717" s="20"/>
      <c r="AB717" s="20"/>
      <c r="AC717" s="20"/>
    </row>
    <row r="718" spans="1:29" ht="15" customHeight="1">
      <c r="A718" s="281"/>
      <c r="B718" s="282"/>
      <c r="T718" s="158"/>
      <c r="U718" s="158"/>
      <c r="V718" s="159"/>
      <c r="W718" s="159"/>
      <c r="X718" s="159"/>
      <c r="Y718" s="159"/>
      <c r="AA718" s="20"/>
      <c r="AB718" s="20"/>
      <c r="AC718" s="20"/>
    </row>
    <row r="719" spans="1:29" ht="15" customHeight="1">
      <c r="A719" s="281"/>
      <c r="B719" s="282"/>
      <c r="T719" s="158"/>
      <c r="U719" s="158"/>
      <c r="V719" s="159"/>
      <c r="W719" s="159"/>
      <c r="X719" s="159"/>
      <c r="Y719" s="159"/>
      <c r="AA719" s="20"/>
      <c r="AB719" s="20"/>
      <c r="AC719" s="20"/>
    </row>
    <row r="720" spans="1:29" ht="15" customHeight="1">
      <c r="A720" s="281"/>
      <c r="B720" s="282"/>
      <c r="T720" s="158"/>
      <c r="U720" s="158"/>
      <c r="V720" s="159"/>
      <c r="W720" s="159"/>
      <c r="X720" s="159"/>
      <c r="Y720" s="159"/>
      <c r="AA720" s="20"/>
      <c r="AB720" s="20"/>
      <c r="AC720" s="20"/>
    </row>
    <row r="721" spans="1:29" ht="15" customHeight="1">
      <c r="A721" s="281"/>
      <c r="B721" s="282"/>
      <c r="T721" s="158"/>
      <c r="U721" s="158"/>
      <c r="V721" s="159"/>
      <c r="W721" s="159"/>
      <c r="X721" s="159"/>
      <c r="Y721" s="159"/>
      <c r="AA721" s="20"/>
      <c r="AB721" s="20"/>
      <c r="AC721" s="20"/>
    </row>
    <row r="722" spans="1:29" ht="15" customHeight="1">
      <c r="A722" s="281"/>
      <c r="B722" s="282"/>
      <c r="T722" s="158"/>
      <c r="U722" s="158"/>
      <c r="V722" s="159"/>
      <c r="W722" s="159"/>
      <c r="X722" s="159"/>
      <c r="Y722" s="159"/>
      <c r="AA722" s="20"/>
      <c r="AB722" s="20"/>
      <c r="AC722" s="20"/>
    </row>
    <row r="723" spans="1:29" ht="15" customHeight="1">
      <c r="A723" s="281"/>
      <c r="B723" s="282"/>
      <c r="T723" s="158"/>
      <c r="U723" s="158"/>
      <c r="V723" s="159"/>
      <c r="W723" s="159"/>
      <c r="X723" s="159"/>
      <c r="Y723" s="159"/>
      <c r="AA723" s="20"/>
      <c r="AB723" s="20"/>
      <c r="AC723" s="20"/>
    </row>
    <row r="724" spans="1:29" ht="15" customHeight="1">
      <c r="A724" s="281"/>
      <c r="B724" s="282"/>
      <c r="T724" s="158"/>
      <c r="U724" s="158"/>
      <c r="V724" s="159"/>
      <c r="W724" s="159"/>
      <c r="X724" s="159"/>
      <c r="Y724" s="159"/>
      <c r="AA724" s="20"/>
      <c r="AB724" s="20"/>
      <c r="AC724" s="20"/>
    </row>
    <row r="725" spans="1:29" ht="15" customHeight="1">
      <c r="A725" s="281"/>
      <c r="B725" s="282"/>
      <c r="T725" s="158"/>
      <c r="U725" s="158"/>
      <c r="V725" s="159"/>
      <c r="W725" s="159"/>
      <c r="X725" s="159"/>
      <c r="Y725" s="159"/>
      <c r="AA725" s="20"/>
      <c r="AB725" s="20"/>
      <c r="AC725" s="20"/>
    </row>
    <row r="726" spans="1:29" ht="15" customHeight="1">
      <c r="A726" s="281"/>
      <c r="B726" s="282"/>
      <c r="T726" s="158"/>
      <c r="U726" s="158"/>
      <c r="V726" s="159"/>
      <c r="W726" s="159"/>
      <c r="X726" s="159"/>
      <c r="Y726" s="159"/>
      <c r="AA726" s="20"/>
      <c r="AB726" s="20"/>
      <c r="AC726" s="20"/>
    </row>
    <row r="727" spans="1:29" ht="15" customHeight="1">
      <c r="A727" s="281"/>
      <c r="B727" s="282"/>
      <c r="T727" s="158"/>
      <c r="U727" s="158"/>
      <c r="V727" s="159"/>
      <c r="W727" s="159"/>
      <c r="X727" s="159"/>
      <c r="Y727" s="159"/>
      <c r="AA727" s="20"/>
      <c r="AB727" s="20"/>
      <c r="AC727" s="20"/>
    </row>
    <row r="728" spans="1:29" ht="15" customHeight="1">
      <c r="A728" s="281"/>
      <c r="B728" s="282"/>
      <c r="T728" s="158"/>
      <c r="U728" s="158"/>
      <c r="V728" s="159"/>
      <c r="W728" s="159"/>
      <c r="X728" s="159"/>
      <c r="Y728" s="159"/>
      <c r="AA728" s="20"/>
      <c r="AB728" s="20"/>
      <c r="AC728" s="20"/>
    </row>
    <row r="729" spans="1:29" ht="15" customHeight="1">
      <c r="A729" s="281"/>
      <c r="B729" s="282"/>
      <c r="T729" s="158"/>
      <c r="U729" s="158"/>
      <c r="V729" s="159"/>
      <c r="W729" s="159"/>
      <c r="X729" s="159"/>
      <c r="Y729" s="159"/>
      <c r="AA729" s="20"/>
      <c r="AB729" s="20"/>
      <c r="AC729" s="20"/>
    </row>
    <row r="730" spans="1:29" ht="15" customHeight="1">
      <c r="A730" s="281"/>
      <c r="B730" s="282"/>
      <c r="T730" s="158"/>
      <c r="U730" s="158"/>
      <c r="V730" s="159"/>
      <c r="W730" s="159"/>
      <c r="X730" s="159"/>
      <c r="Y730" s="159"/>
      <c r="AA730" s="20"/>
      <c r="AB730" s="20"/>
      <c r="AC730" s="20"/>
    </row>
    <row r="731" spans="1:29" ht="15" customHeight="1">
      <c r="A731" s="281"/>
      <c r="B731" s="282"/>
      <c r="T731" s="158"/>
      <c r="U731" s="158"/>
      <c r="V731" s="159"/>
      <c r="W731" s="159"/>
      <c r="X731" s="159"/>
      <c r="Y731" s="159"/>
      <c r="AA731" s="20"/>
      <c r="AB731" s="20"/>
      <c r="AC731" s="20"/>
    </row>
    <row r="732" spans="1:29" ht="15" customHeight="1">
      <c r="A732" s="281"/>
      <c r="B732" s="282"/>
      <c r="AA732" s="20"/>
      <c r="AB732" s="20"/>
      <c r="AC732" s="20"/>
    </row>
    <row r="733" spans="1:29" ht="15" customHeight="1">
      <c r="A733" s="281"/>
      <c r="B733" s="282"/>
      <c r="AA733" s="20"/>
      <c r="AB733" s="20"/>
      <c r="AC733" s="20"/>
    </row>
    <row r="734" spans="1:29" ht="15" customHeight="1">
      <c r="A734" s="281"/>
      <c r="B734" s="282"/>
      <c r="AA734" s="20"/>
      <c r="AB734" s="20"/>
      <c r="AC734" s="20"/>
    </row>
    <row r="735" spans="1:29" ht="15" customHeight="1">
      <c r="A735" s="281"/>
      <c r="B735" s="282"/>
      <c r="AA735" s="20"/>
      <c r="AB735" s="20"/>
      <c r="AC735" s="20"/>
    </row>
    <row r="736" spans="1:29" ht="15" customHeight="1">
      <c r="A736" s="281"/>
      <c r="B736" s="282"/>
      <c r="AA736" s="20"/>
      <c r="AB736" s="20"/>
      <c r="AC736" s="20"/>
    </row>
    <row r="737" spans="1:29" ht="15" customHeight="1">
      <c r="A737" s="281"/>
      <c r="B737" s="282"/>
      <c r="AA737" s="20"/>
      <c r="AB737" s="20"/>
      <c r="AC737" s="20"/>
    </row>
    <row r="738" spans="1:29" ht="15" customHeight="1">
      <c r="A738" s="281"/>
      <c r="B738" s="282"/>
      <c r="AA738" s="20"/>
      <c r="AB738" s="20"/>
      <c r="AC738" s="20"/>
    </row>
    <row r="739" spans="1:29" ht="15" customHeight="1">
      <c r="A739" s="281"/>
      <c r="B739" s="282"/>
      <c r="AA739" s="20"/>
      <c r="AB739" s="20"/>
      <c r="AC739" s="20"/>
    </row>
    <row r="740" spans="1:29" ht="15" customHeight="1">
      <c r="A740" s="281"/>
      <c r="B740" s="282"/>
      <c r="AA740" s="20"/>
      <c r="AB740" s="20"/>
      <c r="AC740" s="20"/>
    </row>
    <row r="741" spans="1:29" ht="15" customHeight="1">
      <c r="A741" s="281"/>
      <c r="B741" s="282"/>
      <c r="AA741" s="20"/>
      <c r="AB741" s="20"/>
      <c r="AC741" s="20"/>
    </row>
    <row r="742" spans="1:29" ht="15" customHeight="1">
      <c r="A742" s="281"/>
      <c r="B742" s="282"/>
      <c r="AA742" s="20"/>
      <c r="AB742" s="20"/>
      <c r="AC742" s="20"/>
    </row>
    <row r="743" spans="1:29" ht="15" customHeight="1">
      <c r="A743" s="281"/>
      <c r="B743" s="282"/>
      <c r="AA743" s="20"/>
      <c r="AB743" s="20"/>
      <c r="AC743" s="20"/>
    </row>
    <row r="744" spans="1:29" ht="15" customHeight="1">
      <c r="A744" s="281"/>
      <c r="B744" s="282"/>
      <c r="AA744" s="20"/>
      <c r="AB744" s="20"/>
      <c r="AC744" s="20"/>
    </row>
    <row r="745" spans="1:29" ht="15" customHeight="1">
      <c r="A745" s="281"/>
      <c r="B745" s="282"/>
      <c r="AA745" s="20"/>
      <c r="AB745" s="20"/>
      <c r="AC745" s="20"/>
    </row>
    <row r="746" spans="1:29" ht="15" customHeight="1">
      <c r="A746" s="281"/>
      <c r="B746" s="282"/>
      <c r="AA746" s="20"/>
      <c r="AB746" s="20"/>
      <c r="AC746" s="20"/>
    </row>
    <row r="747" spans="1:29" ht="15" customHeight="1">
      <c r="A747" s="281"/>
      <c r="B747" s="282"/>
      <c r="AA747" s="20"/>
      <c r="AB747" s="20"/>
      <c r="AC747" s="20"/>
    </row>
    <row r="748" spans="1:29" ht="15" customHeight="1">
      <c r="A748" s="281"/>
      <c r="B748" s="282"/>
      <c r="AA748" s="20"/>
      <c r="AB748" s="20"/>
      <c r="AC748" s="20"/>
    </row>
    <row r="749" spans="1:29" ht="15" customHeight="1">
      <c r="A749" s="281"/>
      <c r="B749" s="282"/>
      <c r="AA749" s="20"/>
      <c r="AB749" s="20"/>
      <c r="AC749" s="20"/>
    </row>
    <row r="750" spans="1:29" ht="15" customHeight="1">
      <c r="A750" s="281"/>
      <c r="B750" s="282"/>
      <c r="AA750" s="20"/>
      <c r="AB750" s="20"/>
      <c r="AC750" s="20"/>
    </row>
    <row r="751" spans="1:29" ht="15" customHeight="1">
      <c r="A751" s="281"/>
      <c r="B751" s="282"/>
      <c r="AA751" s="20"/>
      <c r="AB751" s="20"/>
      <c r="AC751" s="20"/>
    </row>
    <row r="752" spans="1:29" ht="15" customHeight="1">
      <c r="A752" s="281"/>
      <c r="B752" s="282"/>
      <c r="AA752" s="20"/>
      <c r="AB752" s="20"/>
      <c r="AC752" s="20"/>
    </row>
    <row r="753" spans="1:29" ht="15" customHeight="1">
      <c r="A753" s="281"/>
      <c r="B753" s="282"/>
      <c r="AA753" s="20"/>
      <c r="AB753" s="20"/>
      <c r="AC753" s="20"/>
    </row>
    <row r="754" spans="1:29" ht="15" customHeight="1">
      <c r="A754" s="281"/>
      <c r="B754" s="282"/>
      <c r="AA754" s="20"/>
      <c r="AB754" s="20"/>
      <c r="AC754" s="20"/>
    </row>
    <row r="755" spans="1:29" ht="15" customHeight="1">
      <c r="A755" s="281"/>
      <c r="B755" s="282"/>
      <c r="AA755" s="20"/>
      <c r="AB755" s="20"/>
      <c r="AC755" s="20"/>
    </row>
    <row r="756" spans="1:29" ht="15" customHeight="1">
      <c r="A756" s="281"/>
      <c r="B756" s="282"/>
      <c r="AA756" s="20"/>
      <c r="AB756" s="20"/>
      <c r="AC756" s="20"/>
    </row>
    <row r="757" spans="1:29" ht="15" customHeight="1">
      <c r="A757" s="281"/>
      <c r="B757" s="282"/>
      <c r="AA757" s="20"/>
      <c r="AB757" s="20"/>
      <c r="AC757" s="20"/>
    </row>
    <row r="758" spans="1:29" ht="15" customHeight="1">
      <c r="A758" s="281"/>
      <c r="B758" s="282"/>
      <c r="AA758" s="20"/>
      <c r="AB758" s="20"/>
      <c r="AC758" s="20"/>
    </row>
    <row r="759" spans="1:29" ht="15" customHeight="1">
      <c r="A759" s="281"/>
      <c r="B759" s="282"/>
      <c r="AA759" s="20"/>
      <c r="AB759" s="20"/>
      <c r="AC759" s="20"/>
    </row>
    <row r="760" spans="1:29" ht="15" customHeight="1">
      <c r="A760" s="281"/>
      <c r="B760" s="282"/>
      <c r="AA760" s="20"/>
      <c r="AB760" s="20"/>
      <c r="AC760" s="20"/>
    </row>
    <row r="761" spans="1:29" ht="15" customHeight="1">
      <c r="A761" s="281"/>
      <c r="B761" s="282"/>
      <c r="AA761" s="20"/>
      <c r="AB761" s="20"/>
      <c r="AC761" s="20"/>
    </row>
    <row r="762" spans="1:29" ht="15" customHeight="1">
      <c r="A762" s="281"/>
      <c r="B762" s="282"/>
      <c r="AA762" s="20"/>
      <c r="AB762" s="20"/>
      <c r="AC762" s="20"/>
    </row>
    <row r="763" spans="1:29" ht="15" customHeight="1">
      <c r="A763" s="281"/>
      <c r="B763" s="282"/>
      <c r="AA763" s="20"/>
      <c r="AB763" s="20"/>
      <c r="AC763" s="20"/>
    </row>
    <row r="764" spans="1:29" ht="15" customHeight="1">
      <c r="A764" s="281"/>
      <c r="B764" s="282"/>
      <c r="AA764" s="20"/>
      <c r="AB764" s="20"/>
      <c r="AC764" s="20"/>
    </row>
    <row r="765" spans="1:29" ht="15" customHeight="1">
      <c r="A765" s="281"/>
      <c r="B765" s="282"/>
      <c r="AA765" s="20"/>
      <c r="AB765" s="20"/>
      <c r="AC765" s="20"/>
    </row>
    <row r="766" spans="1:29" ht="15" customHeight="1">
      <c r="A766" s="281"/>
      <c r="B766" s="282"/>
      <c r="AA766" s="20"/>
      <c r="AB766" s="20"/>
      <c r="AC766" s="20"/>
    </row>
    <row r="767" spans="1:29" ht="15" customHeight="1">
      <c r="A767" s="281"/>
      <c r="B767" s="282"/>
      <c r="AA767" s="20"/>
      <c r="AB767" s="20"/>
      <c r="AC767" s="20"/>
    </row>
    <row r="768" spans="1:29" ht="15" customHeight="1">
      <c r="A768" s="281"/>
      <c r="B768" s="282"/>
      <c r="AA768" s="20"/>
      <c r="AB768" s="20"/>
      <c r="AC768" s="20"/>
    </row>
    <row r="769" spans="1:29" ht="15" customHeight="1">
      <c r="A769" s="281"/>
      <c r="B769" s="282"/>
      <c r="AA769" s="20"/>
      <c r="AB769" s="20"/>
      <c r="AC769" s="20"/>
    </row>
    <row r="770" spans="1:29" ht="15" customHeight="1">
      <c r="A770" s="281"/>
      <c r="B770" s="282"/>
      <c r="AA770" s="20"/>
      <c r="AB770" s="20"/>
      <c r="AC770" s="20"/>
    </row>
    <row r="771" spans="1:29" ht="15" customHeight="1">
      <c r="A771" s="281"/>
      <c r="B771" s="282"/>
      <c r="AA771" s="20"/>
      <c r="AB771" s="20"/>
      <c r="AC771" s="20"/>
    </row>
    <row r="772" spans="1:29" ht="15" customHeight="1">
      <c r="A772" s="281"/>
      <c r="B772" s="282"/>
      <c r="AA772" s="20"/>
      <c r="AB772" s="20"/>
      <c r="AC772" s="20"/>
    </row>
    <row r="773" spans="1:29" ht="15" customHeight="1">
      <c r="A773" s="281"/>
      <c r="B773" s="282"/>
      <c r="AA773" s="20"/>
      <c r="AB773" s="20"/>
      <c r="AC773" s="20"/>
    </row>
    <row r="774" spans="1:29" ht="15" customHeight="1">
      <c r="A774" s="281"/>
      <c r="B774" s="282"/>
      <c r="AA774" s="20"/>
      <c r="AB774" s="20"/>
      <c r="AC774" s="20"/>
    </row>
    <row r="775" spans="1:29" ht="15" customHeight="1">
      <c r="A775" s="281"/>
      <c r="B775" s="282"/>
      <c r="AA775" s="20"/>
      <c r="AB775" s="20"/>
      <c r="AC775" s="20"/>
    </row>
    <row r="776" spans="1:29" ht="15" customHeight="1">
      <c r="A776" s="281"/>
      <c r="B776" s="282"/>
      <c r="AA776" s="20"/>
      <c r="AB776" s="20"/>
      <c r="AC776" s="20"/>
    </row>
    <row r="777" spans="1:29" ht="15" customHeight="1">
      <c r="A777" s="281"/>
      <c r="B777" s="282"/>
      <c r="AA777" s="20"/>
      <c r="AB777" s="20"/>
      <c r="AC777" s="20"/>
    </row>
    <row r="778" spans="1:29" ht="15" customHeight="1">
      <c r="A778" s="281"/>
      <c r="B778" s="282"/>
      <c r="AA778" s="20"/>
      <c r="AB778" s="20"/>
      <c r="AC778" s="20"/>
    </row>
    <row r="779" spans="1:29" ht="15" customHeight="1">
      <c r="A779" s="281"/>
      <c r="B779" s="282"/>
      <c r="AA779" s="20"/>
      <c r="AB779" s="20"/>
      <c r="AC779" s="20"/>
    </row>
    <row r="780" spans="1:29" ht="15" customHeight="1">
      <c r="A780" s="281"/>
      <c r="B780" s="282"/>
      <c r="AA780" s="20"/>
      <c r="AB780" s="20"/>
      <c r="AC780" s="20"/>
    </row>
    <row r="781" spans="1:29" ht="15" customHeight="1">
      <c r="A781" s="281"/>
      <c r="B781" s="282"/>
      <c r="AA781" s="20"/>
      <c r="AB781" s="20"/>
      <c r="AC781" s="20"/>
    </row>
    <row r="782" spans="1:29" ht="15" customHeight="1">
      <c r="A782" s="281"/>
      <c r="B782" s="282"/>
      <c r="AA782" s="20"/>
      <c r="AB782" s="20"/>
      <c r="AC782" s="20"/>
    </row>
    <row r="783" spans="1:29" ht="15" customHeight="1">
      <c r="A783" s="281"/>
      <c r="B783" s="282"/>
      <c r="AA783" s="20"/>
      <c r="AB783" s="20"/>
      <c r="AC783" s="20"/>
    </row>
    <row r="784" spans="1:29" ht="15" customHeight="1">
      <c r="A784" s="281"/>
      <c r="B784" s="282"/>
      <c r="AA784" s="20"/>
      <c r="AB784" s="20"/>
      <c r="AC784" s="20"/>
    </row>
    <row r="785" spans="1:29" ht="15" customHeight="1">
      <c r="A785" s="281"/>
      <c r="B785" s="282"/>
      <c r="AA785" s="20"/>
      <c r="AB785" s="20"/>
      <c r="AC785" s="20"/>
    </row>
    <row r="786" spans="1:29" ht="15" customHeight="1">
      <c r="A786" s="281"/>
      <c r="B786" s="282"/>
      <c r="AA786" s="20"/>
      <c r="AB786" s="20"/>
      <c r="AC786" s="20"/>
    </row>
    <row r="787" spans="1:29" ht="15" customHeight="1">
      <c r="A787" s="281"/>
      <c r="B787" s="282"/>
      <c r="AA787" s="20"/>
      <c r="AB787" s="20"/>
      <c r="AC787" s="20"/>
    </row>
    <row r="788" spans="1:29" ht="15" customHeight="1">
      <c r="A788" s="281"/>
      <c r="B788" s="282"/>
      <c r="AA788" s="20"/>
      <c r="AB788" s="20"/>
      <c r="AC788" s="20"/>
    </row>
    <row r="789" spans="1:29" ht="15" customHeight="1">
      <c r="A789" s="281"/>
      <c r="B789" s="282"/>
      <c r="AA789" s="20"/>
      <c r="AB789" s="20"/>
      <c r="AC789" s="20"/>
    </row>
    <row r="790" spans="1:29" ht="15" customHeight="1">
      <c r="A790" s="281"/>
      <c r="B790" s="282"/>
      <c r="AA790" s="20"/>
      <c r="AB790" s="20"/>
      <c r="AC790" s="20"/>
    </row>
    <row r="791" spans="1:29" ht="15" customHeight="1">
      <c r="A791" s="281"/>
      <c r="B791" s="282"/>
      <c r="AA791" s="20"/>
      <c r="AB791" s="20"/>
      <c r="AC791" s="20"/>
    </row>
    <row r="792" spans="1:29" ht="15" customHeight="1">
      <c r="A792" s="281"/>
      <c r="B792" s="282"/>
      <c r="AA792" s="20"/>
      <c r="AB792" s="20"/>
      <c r="AC792" s="20"/>
    </row>
    <row r="793" spans="1:29" ht="15" customHeight="1">
      <c r="A793" s="281"/>
      <c r="B793" s="282"/>
      <c r="AA793" s="20"/>
      <c r="AB793" s="20"/>
      <c r="AC793" s="20"/>
    </row>
    <row r="794" spans="1:29" ht="15" customHeight="1">
      <c r="A794" s="281"/>
      <c r="B794" s="282"/>
      <c r="AA794" s="20"/>
      <c r="AB794" s="20"/>
      <c r="AC794" s="20"/>
    </row>
    <row r="795" spans="1:29" ht="15" customHeight="1">
      <c r="A795" s="281"/>
      <c r="B795" s="282"/>
      <c r="AA795" s="20"/>
      <c r="AB795" s="20"/>
      <c r="AC795" s="20"/>
    </row>
    <row r="796" spans="1:29" ht="15" customHeight="1">
      <c r="A796" s="281"/>
      <c r="B796" s="282"/>
      <c r="AA796" s="20"/>
      <c r="AB796" s="20"/>
      <c r="AC796" s="20"/>
    </row>
    <row r="797" spans="1:29" ht="15" customHeight="1">
      <c r="A797" s="281"/>
      <c r="B797" s="282"/>
      <c r="AA797" s="20"/>
      <c r="AB797" s="20"/>
      <c r="AC797" s="20"/>
    </row>
    <row r="798" spans="1:29" ht="15" customHeight="1">
      <c r="A798" s="281"/>
      <c r="B798" s="282"/>
      <c r="AA798" s="20"/>
      <c r="AB798" s="20"/>
      <c r="AC798" s="20"/>
    </row>
    <row r="799" spans="1:29" ht="15" customHeight="1">
      <c r="A799" s="281"/>
      <c r="B799" s="282"/>
      <c r="AA799" s="20"/>
      <c r="AB799" s="20"/>
      <c r="AC799" s="20"/>
    </row>
    <row r="800" spans="1:29" ht="15" customHeight="1">
      <c r="A800" s="281"/>
      <c r="B800" s="282"/>
      <c r="AA800" s="20"/>
      <c r="AB800" s="20"/>
      <c r="AC800" s="20"/>
    </row>
    <row r="801" spans="1:29" ht="15" customHeight="1">
      <c r="A801" s="281"/>
      <c r="B801" s="282"/>
      <c r="AA801" s="20"/>
      <c r="AB801" s="20"/>
      <c r="AC801" s="20"/>
    </row>
    <row r="802" spans="1:29" ht="15" customHeight="1">
      <c r="A802" s="281"/>
      <c r="B802" s="282"/>
      <c r="AA802" s="20"/>
      <c r="AB802" s="20"/>
      <c r="AC802" s="20"/>
    </row>
    <row r="803" spans="1:29" ht="15" customHeight="1">
      <c r="A803" s="281"/>
      <c r="B803" s="282"/>
      <c r="AA803" s="20"/>
      <c r="AB803" s="20"/>
      <c r="AC803" s="20"/>
    </row>
    <row r="804" spans="1:29" ht="15" customHeight="1">
      <c r="A804" s="281"/>
      <c r="B804" s="282"/>
      <c r="AA804" s="20"/>
      <c r="AB804" s="20"/>
      <c r="AC804" s="20"/>
    </row>
    <row r="805" spans="1:29" ht="15" customHeight="1">
      <c r="A805" s="281"/>
      <c r="B805" s="282"/>
      <c r="AA805" s="20"/>
      <c r="AB805" s="20"/>
      <c r="AC805" s="20"/>
    </row>
    <row r="806" spans="1:29" ht="15" customHeight="1">
      <c r="A806" s="281"/>
      <c r="B806" s="282"/>
      <c r="AA806" s="20"/>
      <c r="AB806" s="20"/>
      <c r="AC806" s="20"/>
    </row>
    <row r="807" spans="1:29" ht="15" customHeight="1">
      <c r="A807" s="281"/>
      <c r="B807" s="282"/>
      <c r="AA807" s="20"/>
      <c r="AB807" s="20"/>
      <c r="AC807" s="20"/>
    </row>
    <row r="808" spans="1:29" ht="15" customHeight="1">
      <c r="A808" s="281"/>
      <c r="B808" s="282"/>
      <c r="AA808" s="20"/>
      <c r="AB808" s="20"/>
      <c r="AC808" s="20"/>
    </row>
    <row r="809" spans="1:29" ht="15" customHeight="1">
      <c r="A809" s="281"/>
      <c r="B809" s="282"/>
      <c r="AA809" s="20"/>
      <c r="AB809" s="20"/>
      <c r="AC809" s="20"/>
    </row>
    <row r="810" spans="1:29" ht="15" customHeight="1">
      <c r="A810" s="281"/>
      <c r="B810" s="282"/>
      <c r="AA810" s="20"/>
      <c r="AB810" s="20"/>
      <c r="AC810" s="20"/>
    </row>
    <row r="811" spans="1:29" ht="15" customHeight="1">
      <c r="A811" s="281"/>
      <c r="B811" s="282"/>
      <c r="AA811" s="20"/>
      <c r="AB811" s="20"/>
      <c r="AC811" s="20"/>
    </row>
    <row r="812" spans="1:29" ht="15" customHeight="1">
      <c r="A812" s="281"/>
      <c r="B812" s="282"/>
      <c r="AA812" s="20"/>
      <c r="AB812" s="20"/>
      <c r="AC812" s="20"/>
    </row>
    <row r="813" spans="1:29" ht="15" customHeight="1">
      <c r="A813" s="281"/>
      <c r="B813" s="282"/>
      <c r="AA813" s="20"/>
      <c r="AB813" s="20"/>
      <c r="AC813" s="20"/>
    </row>
    <row r="814" spans="1:29" ht="15" customHeight="1">
      <c r="A814" s="281"/>
      <c r="B814" s="282"/>
      <c r="AA814" s="20"/>
      <c r="AB814" s="20"/>
      <c r="AC814" s="20"/>
    </row>
    <row r="815" spans="1:29" ht="15" customHeight="1">
      <c r="A815" s="281"/>
      <c r="B815" s="282"/>
      <c r="AA815" s="20"/>
      <c r="AB815" s="20"/>
      <c r="AC815" s="20"/>
    </row>
    <row r="816" spans="1:29" ht="15" customHeight="1">
      <c r="A816" s="281"/>
      <c r="B816" s="282"/>
      <c r="AA816" s="20"/>
      <c r="AB816" s="20"/>
      <c r="AC816" s="20"/>
    </row>
    <row r="817" spans="1:29" ht="15" customHeight="1">
      <c r="A817" s="281"/>
      <c r="B817" s="282"/>
      <c r="AA817" s="20"/>
      <c r="AB817" s="20"/>
      <c r="AC817" s="20"/>
    </row>
    <row r="818" spans="1:29" ht="15" customHeight="1">
      <c r="A818" s="281"/>
      <c r="B818" s="282"/>
      <c r="AA818" s="20"/>
      <c r="AB818" s="20"/>
      <c r="AC818" s="20"/>
    </row>
    <row r="819" spans="1:29" ht="15" customHeight="1">
      <c r="A819" s="281"/>
      <c r="B819" s="282"/>
      <c r="AA819" s="20"/>
      <c r="AB819" s="20"/>
      <c r="AC819" s="20"/>
    </row>
    <row r="820" spans="1:29" ht="15" customHeight="1">
      <c r="A820" s="281"/>
      <c r="B820" s="282"/>
      <c r="AA820" s="20"/>
      <c r="AB820" s="20"/>
      <c r="AC820" s="20"/>
    </row>
    <row r="821" spans="1:29" ht="15" customHeight="1">
      <c r="A821" s="281"/>
      <c r="B821" s="282"/>
      <c r="AA821" s="20"/>
      <c r="AB821" s="20"/>
      <c r="AC821" s="20"/>
    </row>
    <row r="822" spans="1:29" ht="15" customHeight="1">
      <c r="A822" s="281"/>
      <c r="B822" s="282"/>
      <c r="AA822" s="20"/>
      <c r="AB822" s="20"/>
      <c r="AC822" s="20"/>
    </row>
    <row r="823" spans="1:29" ht="15" customHeight="1">
      <c r="A823" s="281"/>
      <c r="B823" s="282"/>
      <c r="AA823" s="20"/>
      <c r="AB823" s="20"/>
      <c r="AC823" s="20"/>
    </row>
    <row r="824" spans="1:29" ht="15" customHeight="1">
      <c r="A824" s="281"/>
      <c r="B824" s="282"/>
      <c r="AA824" s="20"/>
      <c r="AB824" s="20"/>
      <c r="AC824" s="20"/>
    </row>
    <row r="825" spans="1:29" ht="15" customHeight="1">
      <c r="A825" s="281"/>
      <c r="B825" s="282"/>
      <c r="AA825" s="20"/>
      <c r="AB825" s="20"/>
      <c r="AC825" s="20"/>
    </row>
    <row r="826" spans="1:29" ht="15" customHeight="1">
      <c r="A826" s="281"/>
      <c r="B826" s="282"/>
      <c r="AA826" s="20"/>
      <c r="AB826" s="20"/>
      <c r="AC826" s="20"/>
    </row>
    <row r="827" spans="1:29" ht="15" customHeight="1">
      <c r="A827" s="281"/>
      <c r="B827" s="282"/>
      <c r="AA827" s="20"/>
      <c r="AB827" s="20"/>
      <c r="AC827" s="20"/>
    </row>
    <row r="828" spans="1:29" ht="15" customHeight="1">
      <c r="A828" s="281"/>
      <c r="B828" s="282"/>
      <c r="AA828" s="20"/>
      <c r="AB828" s="20"/>
      <c r="AC828" s="20"/>
    </row>
    <row r="829" spans="1:29" ht="15" customHeight="1">
      <c r="A829" s="281"/>
      <c r="B829" s="282"/>
      <c r="AA829" s="20"/>
      <c r="AB829" s="20"/>
      <c r="AC829" s="20"/>
    </row>
    <row r="830" spans="1:29" ht="15" customHeight="1">
      <c r="A830" s="281"/>
      <c r="B830" s="282"/>
      <c r="AA830" s="20"/>
      <c r="AB830" s="20"/>
      <c r="AC830" s="20"/>
    </row>
    <row r="831" spans="1:29" ht="15" customHeight="1">
      <c r="A831" s="281"/>
      <c r="B831" s="282"/>
      <c r="AA831" s="20"/>
      <c r="AB831" s="20"/>
      <c r="AC831" s="20"/>
    </row>
    <row r="832" spans="1:29" ht="15" customHeight="1">
      <c r="A832" s="281"/>
      <c r="B832" s="282"/>
      <c r="AA832" s="20"/>
      <c r="AB832" s="20"/>
      <c r="AC832" s="20"/>
    </row>
    <row r="833" spans="1:29" ht="15" customHeight="1">
      <c r="A833" s="281"/>
      <c r="B833" s="282"/>
      <c r="AA833" s="20"/>
      <c r="AB833" s="20"/>
      <c r="AC833" s="20"/>
    </row>
    <row r="834" spans="1:29" ht="15" customHeight="1">
      <c r="A834" s="281"/>
      <c r="B834" s="282"/>
      <c r="AA834" s="20"/>
      <c r="AB834" s="20"/>
      <c r="AC834" s="20"/>
    </row>
    <row r="835" spans="1:29" ht="15" customHeight="1">
      <c r="A835" s="281"/>
      <c r="B835" s="282"/>
      <c r="AA835" s="20"/>
      <c r="AB835" s="20"/>
      <c r="AC835" s="20"/>
    </row>
    <row r="836" spans="1:29" ht="15" customHeight="1">
      <c r="A836" s="281"/>
      <c r="B836" s="282"/>
      <c r="AA836" s="20"/>
      <c r="AB836" s="20"/>
      <c r="AC836" s="20"/>
    </row>
    <row r="837" spans="1:29" ht="15" customHeight="1">
      <c r="A837" s="281"/>
      <c r="B837" s="282"/>
      <c r="AA837" s="20"/>
      <c r="AB837" s="20"/>
      <c r="AC837" s="20"/>
    </row>
    <row r="838" spans="1:29" ht="15" customHeight="1">
      <c r="A838" s="281"/>
      <c r="B838" s="282"/>
      <c r="AA838" s="20"/>
      <c r="AB838" s="20"/>
      <c r="AC838" s="20"/>
    </row>
    <row r="839" spans="1:29" ht="15" customHeight="1">
      <c r="A839" s="281"/>
      <c r="B839" s="282"/>
      <c r="AA839" s="20"/>
      <c r="AB839" s="20"/>
      <c r="AC839" s="20"/>
    </row>
    <row r="840" spans="1:29" ht="15" customHeight="1">
      <c r="A840" s="281"/>
      <c r="B840" s="282"/>
      <c r="AA840" s="20"/>
      <c r="AB840" s="20"/>
      <c r="AC840" s="20"/>
    </row>
    <row r="841" spans="1:29" ht="15" customHeight="1">
      <c r="A841" s="281"/>
      <c r="B841" s="282"/>
      <c r="AA841" s="20"/>
      <c r="AB841" s="20"/>
      <c r="AC841" s="20"/>
    </row>
    <row r="842" spans="1:29" ht="15" customHeight="1">
      <c r="A842" s="281"/>
      <c r="B842" s="282"/>
      <c r="AA842" s="20"/>
      <c r="AB842" s="20"/>
      <c r="AC842" s="20"/>
    </row>
    <row r="843" spans="1:29" ht="15" customHeight="1">
      <c r="A843" s="281"/>
      <c r="B843" s="282"/>
      <c r="AA843" s="20"/>
      <c r="AB843" s="20"/>
      <c r="AC843" s="20"/>
    </row>
    <row r="844" spans="1:29" ht="15" customHeight="1">
      <c r="A844" s="281"/>
      <c r="B844" s="282"/>
      <c r="AA844" s="20"/>
      <c r="AB844" s="20"/>
      <c r="AC844" s="20"/>
    </row>
    <row r="845" spans="1:29" ht="15" customHeight="1">
      <c r="A845" s="281"/>
      <c r="B845" s="282"/>
      <c r="AA845" s="20"/>
      <c r="AB845" s="20"/>
      <c r="AC845" s="20"/>
    </row>
    <row r="846" spans="1:29" ht="15" customHeight="1">
      <c r="A846" s="281"/>
      <c r="B846" s="282"/>
      <c r="AA846" s="20"/>
      <c r="AB846" s="20"/>
      <c r="AC846" s="20"/>
    </row>
    <row r="847" spans="1:29" ht="15" customHeight="1">
      <c r="A847" s="281"/>
      <c r="B847" s="282"/>
      <c r="AA847" s="20"/>
      <c r="AB847" s="20"/>
      <c r="AC847" s="20"/>
    </row>
    <row r="848" spans="1:29" ht="15" customHeight="1">
      <c r="A848" s="281"/>
      <c r="B848" s="282"/>
      <c r="AA848" s="20"/>
      <c r="AB848" s="20"/>
      <c r="AC848" s="20"/>
    </row>
    <row r="849" spans="1:29" ht="15" customHeight="1">
      <c r="A849" s="281"/>
      <c r="B849" s="282"/>
      <c r="AA849" s="20"/>
      <c r="AB849" s="20"/>
      <c r="AC849" s="20"/>
    </row>
    <row r="850" spans="1:29" ht="15" customHeight="1">
      <c r="A850" s="281"/>
      <c r="B850" s="282"/>
      <c r="AA850" s="20"/>
      <c r="AB850" s="20"/>
      <c r="AC850" s="20"/>
    </row>
    <row r="851" spans="1:29" ht="15" customHeight="1">
      <c r="A851" s="281"/>
      <c r="B851" s="282"/>
      <c r="AA851" s="20"/>
      <c r="AB851" s="20"/>
      <c r="AC851" s="20"/>
    </row>
    <row r="852" spans="1:29" ht="15" customHeight="1">
      <c r="A852" s="281"/>
      <c r="B852" s="282"/>
      <c r="AA852" s="20"/>
      <c r="AB852" s="20"/>
      <c r="AC852" s="20"/>
    </row>
    <row r="853" spans="1:29" ht="15" customHeight="1">
      <c r="A853" s="281"/>
      <c r="B853" s="282"/>
      <c r="AA853" s="20"/>
      <c r="AB853" s="20"/>
      <c r="AC853" s="20"/>
    </row>
    <row r="854" spans="1:29" ht="15" customHeight="1">
      <c r="A854" s="281"/>
      <c r="B854" s="282"/>
      <c r="AA854" s="20"/>
      <c r="AB854" s="20"/>
      <c r="AC854" s="20"/>
    </row>
    <row r="855" spans="1:29" ht="15" customHeight="1">
      <c r="A855" s="281"/>
      <c r="B855" s="282"/>
      <c r="AA855" s="20"/>
      <c r="AB855" s="20"/>
      <c r="AC855" s="20"/>
    </row>
    <row r="856" spans="1:29" ht="15" customHeight="1">
      <c r="A856" s="281"/>
      <c r="B856" s="282"/>
      <c r="AA856" s="20"/>
      <c r="AB856" s="20"/>
      <c r="AC856" s="20"/>
    </row>
    <row r="857" spans="1:29" ht="15" customHeight="1">
      <c r="A857" s="281"/>
      <c r="B857" s="282"/>
      <c r="AA857" s="20"/>
      <c r="AB857" s="20"/>
      <c r="AC857" s="20"/>
    </row>
    <row r="858" spans="1:29" ht="15" customHeight="1">
      <c r="A858" s="281"/>
      <c r="B858" s="282"/>
      <c r="AA858" s="20"/>
      <c r="AB858" s="20"/>
      <c r="AC858" s="20"/>
    </row>
    <row r="859" spans="1:29" ht="15" customHeight="1">
      <c r="A859" s="281"/>
      <c r="B859" s="282"/>
      <c r="AA859" s="20"/>
      <c r="AB859" s="20"/>
      <c r="AC859" s="20"/>
    </row>
    <row r="860" spans="1:29" ht="15" customHeight="1">
      <c r="A860" s="281"/>
      <c r="B860" s="282"/>
      <c r="AA860" s="20"/>
      <c r="AB860" s="20"/>
      <c r="AC860" s="20"/>
    </row>
    <row r="861" spans="1:29" ht="15" customHeight="1">
      <c r="A861" s="281"/>
      <c r="B861" s="282"/>
      <c r="AA861" s="20"/>
      <c r="AB861" s="20"/>
      <c r="AC861" s="20"/>
    </row>
    <row r="862" spans="1:29" ht="15" customHeight="1">
      <c r="A862" s="281"/>
      <c r="B862" s="282"/>
      <c r="AA862" s="20"/>
      <c r="AB862" s="20"/>
      <c r="AC862" s="20"/>
    </row>
    <row r="863" spans="1:29" ht="15" customHeight="1">
      <c r="A863" s="281"/>
      <c r="B863" s="282"/>
      <c r="AA863" s="20"/>
      <c r="AB863" s="20"/>
      <c r="AC863" s="20"/>
    </row>
    <row r="864" spans="1:29" ht="15" customHeight="1">
      <c r="A864" s="281"/>
      <c r="B864" s="282"/>
      <c r="AA864" s="20"/>
      <c r="AB864" s="20"/>
      <c r="AC864" s="20"/>
    </row>
    <row r="865" spans="1:29" ht="15" customHeight="1">
      <c r="A865" s="281"/>
      <c r="B865" s="282"/>
      <c r="AA865" s="20"/>
      <c r="AB865" s="20"/>
      <c r="AC865" s="20"/>
    </row>
    <row r="866" spans="1:29" ht="15" customHeight="1">
      <c r="A866" s="281"/>
      <c r="B866" s="282"/>
      <c r="AA866" s="20"/>
      <c r="AB866" s="20"/>
      <c r="AC866" s="20"/>
    </row>
    <row r="867" spans="1:29" ht="15" customHeight="1">
      <c r="A867" s="281"/>
      <c r="B867" s="282"/>
      <c r="AA867" s="20"/>
      <c r="AB867" s="20"/>
      <c r="AC867" s="20"/>
    </row>
    <row r="868" spans="1:29" ht="15" customHeight="1">
      <c r="A868" s="281"/>
      <c r="B868" s="282"/>
      <c r="AA868" s="20"/>
      <c r="AB868" s="20"/>
      <c r="AC868" s="20"/>
    </row>
    <row r="869" spans="1:29" ht="15" customHeight="1">
      <c r="A869" s="281"/>
      <c r="B869" s="282"/>
      <c r="AA869" s="20"/>
      <c r="AB869" s="20"/>
      <c r="AC869" s="20"/>
    </row>
    <row r="870" spans="1:29" ht="15" customHeight="1">
      <c r="A870" s="281"/>
      <c r="B870" s="282"/>
      <c r="AA870" s="20"/>
      <c r="AB870" s="20"/>
      <c r="AC870" s="20"/>
    </row>
    <row r="871" spans="1:29" ht="15" customHeight="1">
      <c r="A871" s="281"/>
      <c r="B871" s="282"/>
      <c r="AA871" s="20"/>
      <c r="AB871" s="20"/>
      <c r="AC871" s="20"/>
    </row>
    <row r="872" spans="1:29" ht="15" customHeight="1">
      <c r="A872" s="281"/>
      <c r="B872" s="282"/>
      <c r="AA872" s="20"/>
      <c r="AB872" s="20"/>
      <c r="AC872" s="20"/>
    </row>
    <row r="873" spans="1:29" ht="15" customHeight="1">
      <c r="A873" s="281"/>
      <c r="B873" s="282"/>
      <c r="AA873" s="20"/>
      <c r="AB873" s="20"/>
      <c r="AC873" s="20"/>
    </row>
    <row r="874" spans="1:29" ht="15" customHeight="1">
      <c r="A874" s="281"/>
      <c r="B874" s="282"/>
      <c r="AA874" s="20"/>
      <c r="AB874" s="20"/>
      <c r="AC874" s="20"/>
    </row>
    <row r="875" spans="1:29" ht="15" customHeight="1">
      <c r="A875" s="281"/>
      <c r="B875" s="282"/>
      <c r="AA875" s="20"/>
      <c r="AB875" s="20"/>
      <c r="AC875" s="20"/>
    </row>
    <row r="876" spans="1:29" ht="15" customHeight="1">
      <c r="A876" s="281"/>
      <c r="B876" s="282"/>
      <c r="AA876" s="20"/>
      <c r="AB876" s="20"/>
      <c r="AC876" s="20"/>
    </row>
    <row r="877" spans="1:29" ht="15" customHeight="1">
      <c r="A877" s="281"/>
      <c r="B877" s="282"/>
      <c r="AA877" s="20"/>
      <c r="AB877" s="20"/>
      <c r="AC877" s="20"/>
    </row>
    <row r="878" spans="1:29" ht="15" customHeight="1">
      <c r="A878" s="281"/>
      <c r="B878" s="282"/>
      <c r="AA878" s="20"/>
      <c r="AB878" s="20"/>
      <c r="AC878" s="20"/>
    </row>
    <row r="879" spans="1:29" ht="15" customHeight="1">
      <c r="A879" s="281"/>
      <c r="B879" s="282"/>
      <c r="AA879" s="20"/>
      <c r="AB879" s="20"/>
      <c r="AC879" s="20"/>
    </row>
    <row r="880" spans="1:29" ht="15" customHeight="1">
      <c r="A880" s="281"/>
      <c r="B880" s="282"/>
      <c r="AA880" s="20"/>
      <c r="AB880" s="20"/>
      <c r="AC880" s="20"/>
    </row>
    <row r="881" spans="1:29" ht="15" customHeight="1">
      <c r="A881" s="281"/>
      <c r="B881" s="282"/>
      <c r="AA881" s="20"/>
      <c r="AB881" s="20"/>
      <c r="AC881" s="20"/>
    </row>
    <row r="882" spans="1:29" ht="15" customHeight="1">
      <c r="A882" s="281"/>
      <c r="B882" s="282"/>
      <c r="AA882" s="20"/>
      <c r="AB882" s="20"/>
      <c r="AC882" s="20"/>
    </row>
    <row r="883" spans="1:29" ht="15" customHeight="1">
      <c r="A883" s="281"/>
      <c r="B883" s="282"/>
      <c r="AA883" s="20"/>
      <c r="AB883" s="20"/>
      <c r="AC883" s="20"/>
    </row>
    <row r="884" spans="1:29" ht="15" customHeight="1">
      <c r="A884" s="281"/>
      <c r="B884" s="282"/>
      <c r="AA884" s="20"/>
      <c r="AB884" s="20"/>
      <c r="AC884" s="20"/>
    </row>
    <row r="885" spans="1:29" ht="15" customHeight="1">
      <c r="A885" s="281"/>
      <c r="B885" s="282"/>
      <c r="AA885" s="20"/>
      <c r="AB885" s="20"/>
      <c r="AC885" s="20"/>
    </row>
    <row r="886" spans="1:29" ht="15" customHeight="1">
      <c r="A886" s="281"/>
      <c r="B886" s="282"/>
      <c r="AA886" s="20"/>
      <c r="AB886" s="20"/>
      <c r="AC886" s="20"/>
    </row>
    <row r="887" spans="1:29" ht="15" customHeight="1">
      <c r="A887" s="281"/>
      <c r="B887" s="282"/>
      <c r="AA887" s="20"/>
      <c r="AB887" s="20"/>
      <c r="AC887" s="20"/>
    </row>
    <row r="888" spans="1:29" ht="15" customHeight="1">
      <c r="A888" s="281"/>
      <c r="B888" s="282"/>
      <c r="AA888" s="20"/>
      <c r="AB888" s="20"/>
      <c r="AC888" s="20"/>
    </row>
    <row r="889" spans="1:29" ht="15" customHeight="1">
      <c r="A889" s="281"/>
      <c r="B889" s="282"/>
      <c r="AA889" s="20"/>
      <c r="AB889" s="20"/>
      <c r="AC889" s="20"/>
    </row>
    <row r="890" spans="1:29" ht="15" customHeight="1">
      <c r="A890" s="281"/>
      <c r="B890" s="282"/>
      <c r="AA890" s="20"/>
      <c r="AB890" s="20"/>
      <c r="AC890" s="20"/>
    </row>
    <row r="891" spans="1:29" ht="15" customHeight="1">
      <c r="A891" s="281"/>
      <c r="B891" s="282"/>
      <c r="AA891" s="20"/>
      <c r="AB891" s="20"/>
      <c r="AC891" s="20"/>
    </row>
    <row r="892" spans="1:29" ht="15" customHeight="1">
      <c r="A892" s="281"/>
      <c r="B892" s="282"/>
      <c r="AA892" s="20"/>
      <c r="AB892" s="20"/>
      <c r="AC892" s="20"/>
    </row>
    <row r="893" spans="1:29" ht="15" customHeight="1">
      <c r="A893" s="281"/>
      <c r="B893" s="282"/>
      <c r="AA893" s="20"/>
      <c r="AB893" s="20"/>
      <c r="AC893" s="20"/>
    </row>
    <row r="894" spans="1:29" ht="15" customHeight="1">
      <c r="A894" s="281"/>
      <c r="B894" s="282"/>
      <c r="AA894" s="20"/>
      <c r="AB894" s="20"/>
      <c r="AC894" s="20"/>
    </row>
    <row r="895" spans="1:29" ht="15" customHeight="1">
      <c r="A895" s="281"/>
      <c r="B895" s="282"/>
      <c r="AA895" s="20"/>
      <c r="AB895" s="20"/>
      <c r="AC895" s="20"/>
    </row>
    <row r="896" spans="1:29" ht="15" customHeight="1">
      <c r="A896" s="281"/>
      <c r="B896" s="282"/>
      <c r="AA896" s="20"/>
      <c r="AB896" s="20"/>
      <c r="AC896" s="20"/>
    </row>
    <row r="897" spans="1:29" ht="15" customHeight="1">
      <c r="A897" s="281"/>
      <c r="B897" s="282"/>
      <c r="AA897" s="20"/>
      <c r="AB897" s="20"/>
      <c r="AC897" s="20"/>
    </row>
    <row r="898" spans="1:29" ht="15" customHeight="1">
      <c r="A898" s="281"/>
      <c r="B898" s="282"/>
      <c r="AA898" s="20"/>
      <c r="AB898" s="20"/>
      <c r="AC898" s="20"/>
    </row>
    <row r="899" spans="1:29" ht="15" customHeight="1">
      <c r="A899" s="281"/>
      <c r="B899" s="282"/>
      <c r="AA899" s="20"/>
      <c r="AB899" s="20"/>
      <c r="AC899" s="20"/>
    </row>
    <row r="900" spans="1:29" ht="15" customHeight="1">
      <c r="A900" s="281"/>
      <c r="B900" s="282"/>
      <c r="AA900" s="20"/>
      <c r="AB900" s="20"/>
      <c r="AC900" s="20"/>
    </row>
    <row r="901" spans="1:29" ht="15" customHeight="1">
      <c r="A901" s="281"/>
      <c r="B901" s="282"/>
      <c r="AA901" s="20"/>
      <c r="AB901" s="20"/>
      <c r="AC901" s="20"/>
    </row>
    <row r="902" spans="1:29" ht="15" customHeight="1">
      <c r="A902" s="281"/>
      <c r="B902" s="282"/>
      <c r="AA902" s="20"/>
      <c r="AB902" s="20"/>
      <c r="AC902" s="20"/>
    </row>
    <row r="903" spans="1:29" ht="15" customHeight="1">
      <c r="A903" s="281"/>
      <c r="B903" s="282"/>
      <c r="AA903" s="20"/>
      <c r="AB903" s="20"/>
      <c r="AC903" s="20"/>
    </row>
    <row r="904" spans="1:29" ht="15" customHeight="1">
      <c r="A904" s="281"/>
      <c r="B904" s="282"/>
      <c r="AA904" s="20"/>
      <c r="AB904" s="20"/>
      <c r="AC904" s="20"/>
    </row>
    <row r="905" spans="1:29" ht="15" customHeight="1">
      <c r="A905" s="281"/>
      <c r="B905" s="282"/>
      <c r="AA905" s="20"/>
      <c r="AB905" s="20"/>
      <c r="AC905" s="20"/>
    </row>
    <row r="906" spans="1:29" ht="15" customHeight="1">
      <c r="A906" s="281"/>
      <c r="B906" s="282"/>
      <c r="AA906" s="20"/>
      <c r="AB906" s="20"/>
      <c r="AC906" s="20"/>
    </row>
    <row r="907" spans="1:29" ht="15" customHeight="1">
      <c r="A907" s="281"/>
      <c r="B907" s="282"/>
      <c r="AA907" s="20"/>
      <c r="AB907" s="20"/>
      <c r="AC907" s="20"/>
    </row>
    <row r="908" spans="1:29" ht="15" customHeight="1">
      <c r="A908" s="281"/>
      <c r="B908" s="282"/>
      <c r="AA908" s="20"/>
      <c r="AB908" s="20"/>
      <c r="AC908" s="20"/>
    </row>
    <row r="909" spans="1:29" ht="15" customHeight="1">
      <c r="A909" s="281"/>
      <c r="B909" s="282"/>
      <c r="AA909" s="20"/>
      <c r="AB909" s="20"/>
      <c r="AC909" s="20"/>
    </row>
    <row r="910" spans="1:29" ht="15" customHeight="1">
      <c r="A910" s="281"/>
      <c r="B910" s="282"/>
      <c r="AA910" s="20"/>
      <c r="AB910" s="20"/>
      <c r="AC910" s="20"/>
    </row>
    <row r="911" spans="1:29" ht="15" customHeight="1">
      <c r="A911" s="281"/>
      <c r="B911" s="282"/>
      <c r="AA911" s="20"/>
      <c r="AB911" s="20"/>
      <c r="AC911" s="20"/>
    </row>
    <row r="912" spans="1:29" ht="15" customHeight="1">
      <c r="A912" s="281"/>
      <c r="B912" s="282"/>
      <c r="AA912" s="20"/>
      <c r="AB912" s="20"/>
      <c r="AC912" s="20"/>
    </row>
    <row r="913" spans="1:29" ht="15" customHeight="1">
      <c r="A913" s="281"/>
      <c r="B913" s="282"/>
      <c r="AA913" s="20"/>
      <c r="AB913" s="20"/>
      <c r="AC913" s="20"/>
    </row>
    <row r="914" spans="1:29" ht="15" customHeight="1">
      <c r="A914" s="281"/>
      <c r="B914" s="282"/>
      <c r="AA914" s="20"/>
      <c r="AB914" s="20"/>
      <c r="AC914" s="20"/>
    </row>
    <row r="915" spans="1:29" ht="15" customHeight="1">
      <c r="A915" s="281"/>
      <c r="B915" s="282"/>
      <c r="AA915" s="20"/>
      <c r="AB915" s="20"/>
      <c r="AC915" s="20"/>
    </row>
    <row r="916" spans="1:29" ht="15" customHeight="1">
      <c r="A916" s="281"/>
      <c r="B916" s="282"/>
      <c r="AA916" s="20"/>
      <c r="AB916" s="20"/>
      <c r="AC916" s="20"/>
    </row>
    <row r="917" spans="1:29" ht="15" customHeight="1">
      <c r="A917" s="281"/>
      <c r="B917" s="282"/>
      <c r="AA917" s="20"/>
      <c r="AB917" s="20"/>
      <c r="AC917" s="20"/>
    </row>
    <row r="918" spans="1:29" ht="15" customHeight="1">
      <c r="A918" s="281"/>
      <c r="B918" s="282"/>
      <c r="AA918" s="20"/>
      <c r="AB918" s="20"/>
      <c r="AC918" s="20"/>
    </row>
    <row r="919" spans="1:29" ht="15" customHeight="1">
      <c r="A919" s="281"/>
      <c r="B919" s="282"/>
      <c r="AA919" s="20"/>
      <c r="AB919" s="20"/>
      <c r="AC919" s="20"/>
    </row>
    <row r="920" spans="1:29" ht="15" customHeight="1">
      <c r="A920" s="281"/>
      <c r="B920" s="282"/>
      <c r="AA920" s="20"/>
      <c r="AB920" s="20"/>
      <c r="AC920" s="20"/>
    </row>
    <row r="921" spans="1:29" ht="15" customHeight="1">
      <c r="AA921" s="20"/>
      <c r="AB921" s="20"/>
      <c r="AC921" s="20"/>
    </row>
    <row r="922" spans="1:29" ht="15" customHeight="1">
      <c r="AA922" s="20"/>
      <c r="AB922" s="20"/>
      <c r="AC922" s="20"/>
    </row>
    <row r="923" spans="1:29" ht="15" customHeight="1">
      <c r="AA923" s="20"/>
      <c r="AB923" s="20"/>
      <c r="AC923" s="20"/>
    </row>
    <row r="924" spans="1:29" ht="15" customHeight="1">
      <c r="AA924" s="20"/>
      <c r="AB924" s="20"/>
      <c r="AC924" s="20"/>
    </row>
    <row r="925" spans="1:29" ht="15" customHeight="1">
      <c r="AA925" s="20"/>
      <c r="AB925" s="20"/>
      <c r="AC925" s="20"/>
    </row>
    <row r="926" spans="1:29" ht="15" customHeight="1">
      <c r="AA926" s="20"/>
      <c r="AB926" s="20"/>
      <c r="AC926" s="20"/>
    </row>
    <row r="927" spans="1:29" ht="15" customHeight="1">
      <c r="AA927" s="20"/>
      <c r="AB927" s="20"/>
      <c r="AC927" s="20"/>
    </row>
    <row r="928" spans="1:29" ht="15" customHeight="1">
      <c r="AA928" s="20"/>
      <c r="AB928" s="20"/>
      <c r="AC928" s="20"/>
    </row>
    <row r="929" spans="27:29" ht="15" customHeight="1">
      <c r="AA929" s="20"/>
      <c r="AB929" s="20"/>
      <c r="AC929" s="20"/>
    </row>
    <row r="930" spans="27:29" ht="15" customHeight="1">
      <c r="AA930" s="20"/>
      <c r="AB930" s="20"/>
      <c r="AC930" s="20"/>
    </row>
    <row r="931" spans="27:29" ht="15" customHeight="1">
      <c r="AA931" s="20"/>
      <c r="AB931" s="20"/>
      <c r="AC931" s="20"/>
    </row>
    <row r="932" spans="27:29" ht="15" customHeight="1">
      <c r="AA932" s="20"/>
      <c r="AB932" s="20"/>
      <c r="AC932" s="20"/>
    </row>
    <row r="933" spans="27:29" ht="15" customHeight="1">
      <c r="AA933" s="20"/>
      <c r="AB933" s="20"/>
      <c r="AC933" s="20"/>
    </row>
    <row r="934" spans="27:29" ht="15" customHeight="1">
      <c r="AA934" s="20"/>
      <c r="AB934" s="20"/>
      <c r="AC934" s="20"/>
    </row>
    <row r="935" spans="27:29" ht="15" customHeight="1">
      <c r="AA935" s="20"/>
      <c r="AB935" s="20"/>
      <c r="AC935" s="20"/>
    </row>
    <row r="936" spans="27:29" ht="15" customHeight="1">
      <c r="AA936" s="20"/>
      <c r="AB936" s="20"/>
      <c r="AC936" s="20"/>
    </row>
    <row r="937" spans="27:29" ht="15" customHeight="1">
      <c r="AA937" s="20"/>
      <c r="AB937" s="20"/>
      <c r="AC937" s="20"/>
    </row>
    <row r="938" spans="27:29" ht="15" customHeight="1">
      <c r="AA938" s="20"/>
      <c r="AB938" s="20"/>
      <c r="AC938" s="20"/>
    </row>
    <row r="939" spans="27:29" ht="15" customHeight="1">
      <c r="AA939" s="20"/>
      <c r="AB939" s="20"/>
      <c r="AC939" s="20"/>
    </row>
    <row r="940" spans="27:29" ht="15" customHeight="1">
      <c r="AA940" s="20"/>
      <c r="AB940" s="20"/>
      <c r="AC940" s="20"/>
    </row>
    <row r="941" spans="27:29" ht="15" customHeight="1">
      <c r="AA941" s="20"/>
      <c r="AB941" s="20"/>
      <c r="AC941" s="20"/>
    </row>
    <row r="942" spans="27:29" ht="15" customHeight="1">
      <c r="AA942" s="20"/>
      <c r="AB942" s="20"/>
      <c r="AC942" s="20"/>
    </row>
    <row r="943" spans="27:29" ht="15" customHeight="1">
      <c r="AA943" s="20"/>
      <c r="AB943" s="20"/>
      <c r="AC943" s="20"/>
    </row>
    <row r="944" spans="27:29" ht="15" customHeight="1">
      <c r="AA944" s="20"/>
      <c r="AB944" s="20"/>
      <c r="AC944" s="20"/>
    </row>
    <row r="945" spans="27:29" ht="15" customHeight="1">
      <c r="AA945" s="20"/>
      <c r="AB945" s="20"/>
      <c r="AC945" s="20"/>
    </row>
    <row r="946" spans="27:29" ht="16.5">
      <c r="AA946" s="20"/>
      <c r="AB946" s="20"/>
      <c r="AC946" s="20"/>
    </row>
    <row r="947" spans="27:29" ht="16.5">
      <c r="AA947" s="20"/>
      <c r="AB947" s="20"/>
      <c r="AC947" s="20"/>
    </row>
    <row r="948" spans="27:29" ht="16.5">
      <c r="AA948" s="20"/>
      <c r="AB948" s="20"/>
      <c r="AC948" s="20"/>
    </row>
    <row r="949" spans="27:29" ht="16.5">
      <c r="AA949" s="20"/>
      <c r="AB949" s="20"/>
      <c r="AC949" s="20"/>
    </row>
    <row r="950" spans="27:29" ht="16.5">
      <c r="AA950" s="20"/>
      <c r="AB950" s="20"/>
      <c r="AC950" s="20"/>
    </row>
    <row r="951" spans="27:29" ht="16.5">
      <c r="AA951" s="20"/>
      <c r="AB951" s="20"/>
      <c r="AC951" s="20"/>
    </row>
    <row r="952" spans="27:29" ht="16.5">
      <c r="AA952" s="20"/>
      <c r="AB952" s="20"/>
      <c r="AC952" s="20"/>
    </row>
    <row r="953" spans="27:29" ht="16.5">
      <c r="AA953" s="20"/>
      <c r="AB953" s="20"/>
      <c r="AC953" s="20"/>
    </row>
    <row r="954" spans="27:29" ht="16.5">
      <c r="AA954" s="20"/>
      <c r="AB954" s="20"/>
      <c r="AC954" s="20"/>
    </row>
    <row r="955" spans="27:29" ht="16.5">
      <c r="AA955" s="20"/>
      <c r="AB955" s="20"/>
      <c r="AC955" s="20"/>
    </row>
    <row r="956" spans="27:29" ht="16.5">
      <c r="AA956" s="20"/>
      <c r="AB956" s="20"/>
      <c r="AC956" s="20"/>
    </row>
    <row r="957" spans="27:29" ht="16.5">
      <c r="AA957" s="20"/>
      <c r="AB957" s="20"/>
      <c r="AC957" s="20"/>
    </row>
    <row r="958" spans="27:29" ht="16.5">
      <c r="AA958" s="20"/>
      <c r="AB958" s="20"/>
      <c r="AC958" s="20"/>
    </row>
    <row r="959" spans="27:29" ht="16.5">
      <c r="AA959" s="20"/>
      <c r="AB959" s="20"/>
      <c r="AC959" s="20"/>
    </row>
    <row r="960" spans="27:29" ht="16.5">
      <c r="AA960" s="20"/>
      <c r="AB960" s="20"/>
      <c r="AC960" s="20"/>
    </row>
  </sheetData>
  <mergeCells count="4">
    <mergeCell ref="C17:D17"/>
    <mergeCell ref="C157:D157"/>
    <mergeCell ref="F80:G80"/>
    <mergeCell ref="F87:G87"/>
  </mergeCells>
  <phoneticPr fontId="8" type="noConversion"/>
  <conditionalFormatting sqref="F151">
    <cfRule type="containsText" dxfId="10" priority="4" operator="containsText" text="星期三">
      <formula>NOT(ISERROR(SEARCH("星期三",F151)))</formula>
    </cfRule>
  </conditionalFormatting>
  <conditionalFormatting sqref="I109">
    <cfRule type="containsText" dxfId="9" priority="3" operator="containsText" text="星期三">
      <formula>NOT(ISERROR(SEARCH("星期三",I109)))</formula>
    </cfRule>
  </conditionalFormatting>
  <conditionalFormatting sqref="I130">
    <cfRule type="containsText" dxfId="8" priority="2" operator="containsText" text="星期三">
      <formula>NOT(ISERROR(SEARCH("星期三",I130)))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1002"/>
  <sheetViews>
    <sheetView tabSelected="1" zoomScaleNormal="100" workbookViewId="0">
      <selection activeCell="AE19" sqref="AE19"/>
    </sheetView>
  </sheetViews>
  <sheetFormatPr defaultColWidth="11.25" defaultRowHeight="15" customHeight="1"/>
  <cols>
    <col min="1" max="1" width="6.75" style="101" customWidth="1"/>
    <col min="2" max="2" width="4.875" style="101" customWidth="1"/>
    <col min="3" max="3" width="4" style="101" customWidth="1"/>
    <col min="4" max="4" width="8.25" style="102" customWidth="1"/>
    <col min="5" max="5" width="11.25" style="102" customWidth="1"/>
    <col min="6" max="6" width="10.625" style="102" customWidth="1"/>
    <col min="7" max="7" width="29.375" style="102" customWidth="1"/>
    <col min="8" max="8" width="12.5" style="102" customWidth="1"/>
    <col min="9" max="9" width="28" style="102" customWidth="1"/>
    <col min="10" max="10" width="6.75" style="102" customWidth="1"/>
    <col min="11" max="11" width="6" style="102" customWidth="1"/>
    <col min="12" max="12" width="9.5" style="102" customWidth="1"/>
    <col min="13" max="13" width="36.5" style="102" customWidth="1"/>
    <col min="14" max="14" width="14.375" style="102" customWidth="1"/>
    <col min="15" max="15" width="10.75" style="142" customWidth="1"/>
    <col min="16" max="17" width="6.75" style="143" customWidth="1"/>
    <col min="18" max="18" width="6.25" style="139" customWidth="1"/>
    <col min="19" max="19" width="6.625" style="139" customWidth="1"/>
    <col min="20" max="20" width="7.25" style="139" customWidth="1"/>
    <col min="21" max="21" width="6.25" style="139" customWidth="1"/>
    <col min="22" max="22" width="11.75" style="139" customWidth="1"/>
    <col min="23" max="23" width="6.625" style="139" customWidth="1"/>
    <col min="24" max="24" width="6.75" style="139" customWidth="1"/>
    <col min="25" max="27" width="5.125" style="101" customWidth="1"/>
    <col min="28" max="16384" width="11.25" style="101"/>
  </cols>
  <sheetData>
    <row r="1" spans="1:24" ht="48.75" customHeight="1" thickBot="1">
      <c r="A1" s="581" t="s">
        <v>351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126"/>
      <c r="Q1" s="127"/>
      <c r="R1" s="127"/>
      <c r="S1" s="127"/>
      <c r="T1" s="127"/>
      <c r="U1" s="127"/>
      <c r="V1" s="127"/>
      <c r="W1" s="101"/>
      <c r="X1" s="101"/>
    </row>
    <row r="2" spans="1:24" ht="15.75" customHeight="1">
      <c r="A2" s="301" t="s">
        <v>31</v>
      </c>
      <c r="B2" s="302" t="s">
        <v>32</v>
      </c>
      <c r="C2" s="302" t="s">
        <v>36</v>
      </c>
      <c r="D2" s="303" t="s">
        <v>9</v>
      </c>
      <c r="E2" s="304" t="s">
        <v>33</v>
      </c>
      <c r="F2" s="304" t="s">
        <v>37</v>
      </c>
      <c r="G2" s="304" t="s">
        <v>33</v>
      </c>
      <c r="H2" s="304" t="s">
        <v>38</v>
      </c>
      <c r="I2" s="304" t="s">
        <v>33</v>
      </c>
      <c r="J2" s="304" t="s">
        <v>30</v>
      </c>
      <c r="K2" s="304" t="s">
        <v>33</v>
      </c>
      <c r="L2" s="304" t="s">
        <v>35</v>
      </c>
      <c r="M2" s="304" t="s">
        <v>33</v>
      </c>
      <c r="N2" s="304" t="s">
        <v>39</v>
      </c>
      <c r="O2" s="526" t="s">
        <v>40</v>
      </c>
      <c r="P2" s="300" t="s">
        <v>2</v>
      </c>
      <c r="Q2" s="129" t="s">
        <v>3</v>
      </c>
      <c r="R2" s="129" t="s">
        <v>4</v>
      </c>
      <c r="S2" s="129" t="s">
        <v>5</v>
      </c>
      <c r="T2" s="129" t="s">
        <v>6</v>
      </c>
      <c r="U2" s="129" t="s">
        <v>7</v>
      </c>
      <c r="V2" s="129" t="s">
        <v>8</v>
      </c>
      <c r="W2" s="130"/>
      <c r="X2" s="130"/>
    </row>
    <row r="3" spans="1:24" ht="34.5" customHeight="1">
      <c r="A3" s="527">
        <f>'葷-國小'!AA3</f>
        <v>45711</v>
      </c>
      <c r="B3" s="128" t="str">
        <f>'葷-國小'!AB3</f>
        <v>一</v>
      </c>
      <c r="C3" s="100" t="str">
        <f>'葷-國小'!AC3</f>
        <v>A2</v>
      </c>
      <c r="D3" s="131" t="str">
        <f>'葷-國小'!AD3</f>
        <v>白米飯</v>
      </c>
      <c r="E3" s="99" t="str">
        <f>'葷-國小'!AE3</f>
        <v xml:space="preserve">米     </v>
      </c>
      <c r="F3" s="131" t="str">
        <f>'葷-國小'!AF3</f>
        <v>南瓜滷肉</v>
      </c>
      <c r="G3" s="99" t="str">
        <f>'葷-國小'!AG3</f>
        <v xml:space="preserve">豬後腿肉 南瓜 胡蘿蔔 大蒜  </v>
      </c>
      <c r="H3" s="131" t="str">
        <f>'葷-國小'!AH3</f>
        <v>番茄炒蛋</v>
      </c>
      <c r="I3" s="99" t="str">
        <f>'葷-國小'!AI3</f>
        <v xml:space="preserve">大番茄 雞蛋 大蒜   </v>
      </c>
      <c r="J3" s="131" t="str">
        <f>'葷-國小'!AJ3</f>
        <v>時蔬</v>
      </c>
      <c r="K3" s="99" t="str">
        <f>'葷-國小'!AK3</f>
        <v xml:space="preserve">蔬菜 大蒜    </v>
      </c>
      <c r="L3" s="99" t="str">
        <f>'葷-國小'!AL3</f>
        <v>金針湯</v>
      </c>
      <c r="M3" s="131" t="str">
        <f>'葷-國小'!AM3</f>
        <v xml:space="preserve">金針菜乾 榨菜 薑 肉絲  </v>
      </c>
      <c r="N3" s="131" t="str">
        <f>'葷-國小'!AN3</f>
        <v>水果</v>
      </c>
      <c r="O3" s="528"/>
      <c r="P3" s="525">
        <f>'葷-國小'!AP3</f>
        <v>5.5</v>
      </c>
      <c r="Q3" s="501">
        <f>'葷-國小'!AQ3</f>
        <v>2.7558441558441555</v>
      </c>
      <c r="R3" s="498">
        <f>'葷-國小'!AR3</f>
        <v>1.37</v>
      </c>
      <c r="S3" s="498">
        <f>'葷-國小'!AS3</f>
        <v>2.062922077922078</v>
      </c>
      <c r="T3" s="498">
        <f>'葷-國小'!AT3</f>
        <v>0</v>
      </c>
      <c r="U3" s="498">
        <f>'葷-國小'!AU3</f>
        <v>0</v>
      </c>
      <c r="V3" s="498">
        <f>'葷-國小'!AV3</f>
        <v>746.26980519480526</v>
      </c>
      <c r="W3" s="134"/>
      <c r="X3" s="134"/>
    </row>
    <row r="4" spans="1:24" ht="34.5" customHeight="1">
      <c r="A4" s="527">
        <f>'葷-國小'!AA10</f>
        <v>45712</v>
      </c>
      <c r="B4" s="100" t="str">
        <f>'葷-國小'!AB10</f>
        <v>二</v>
      </c>
      <c r="C4" s="100" t="str">
        <f>'葷-國小'!AC10</f>
        <v>A2</v>
      </c>
      <c r="D4" s="99" t="str">
        <f>'葷-國小'!AD10</f>
        <v>糙米飯</v>
      </c>
      <c r="E4" s="99" t="str">
        <f>'葷-國小'!AE10</f>
        <v xml:space="preserve">米 糙米    </v>
      </c>
      <c r="F4" s="99" t="str">
        <f>'葷-國小'!AF10</f>
        <v>三杯雞丁</v>
      </c>
      <c r="G4" s="99" t="str">
        <f>'葷-國小'!AG10</f>
        <v xml:space="preserve">清肉 洋蔥 九層塔 大蒜  </v>
      </c>
      <c r="H4" s="99" t="str">
        <f>'葷-國小'!AH10</f>
        <v>針菇豆腐</v>
      </c>
      <c r="I4" s="99" t="str">
        <f>'葷-國小'!AI10</f>
        <v xml:space="preserve">豆腐 金針菇 豬絞肉 胡蘿蔔 大蒜 </v>
      </c>
      <c r="J4" s="99" t="str">
        <f>'葷-國小'!AJ10</f>
        <v>時蔬</v>
      </c>
      <c r="K4" s="99" t="str">
        <f>'葷-國小'!AK10</f>
        <v xml:space="preserve">蔬菜 大蒜    </v>
      </c>
      <c r="L4" s="99" t="str">
        <f>'葷-國小'!AL10</f>
        <v>時蔬蛋花湯</v>
      </c>
      <c r="M4" s="99" t="str">
        <f>'葷-國小'!AM10</f>
        <v xml:space="preserve">時蔬 雞蛋 薑   </v>
      </c>
      <c r="N4" s="99" t="str">
        <f>'葷-國小'!AN10</f>
        <v>果汁</v>
      </c>
      <c r="O4" s="528"/>
      <c r="P4" s="525">
        <f>'葷-國小'!AP10</f>
        <v>5</v>
      </c>
      <c r="Q4" s="501">
        <f>'葷-國小'!AQ10</f>
        <v>3.2175324675324672</v>
      </c>
      <c r="R4" s="498">
        <f>'葷-國小'!AR10</f>
        <v>1.375</v>
      </c>
      <c r="S4" s="498">
        <f>'葷-國小'!AS10</f>
        <v>2.2962662337662336</v>
      </c>
      <c r="T4" s="498">
        <f>'葷-國小'!AT10</f>
        <v>0</v>
      </c>
      <c r="U4" s="498">
        <f>'葷-國小'!AU10</f>
        <v>0</v>
      </c>
      <c r="V4" s="498">
        <f>'葷-國小'!AV10</f>
        <v>754.02191558441564</v>
      </c>
      <c r="W4" s="134"/>
      <c r="X4" s="134"/>
    </row>
    <row r="5" spans="1:24" ht="34.5" customHeight="1">
      <c r="A5" s="527">
        <f>'葷-國小'!AA17</f>
        <v>45713</v>
      </c>
      <c r="B5" s="100" t="str">
        <f>'葷-國小'!AB17</f>
        <v>三</v>
      </c>
      <c r="C5" s="100" t="str">
        <f>'葷-國小'!AC17</f>
        <v>A3</v>
      </c>
      <c r="D5" s="100" t="str">
        <f>'葷-國小'!AD17</f>
        <v>拌麵特餐</v>
      </c>
      <c r="E5" s="100" t="str">
        <f>'葷-國小'!AE17</f>
        <v xml:space="preserve">麵條     </v>
      </c>
      <c r="F5" s="100" t="str">
        <f>'葷-國小'!AF17</f>
        <v>蔥油腿排</v>
      </c>
      <c r="G5" s="100" t="str">
        <f>'葷-國小'!AG17</f>
        <v xml:space="preserve">腿排 青蔥    </v>
      </c>
      <c r="H5" s="100" t="str">
        <f>'葷-國小'!AH17</f>
        <v>拌麵配料</v>
      </c>
      <c r="I5" s="100" t="str">
        <f>'葷-國小'!AI17</f>
        <v>豬後腿肉 甘藍 胡蘿蔔 洋蔥 乾香菇 油蔥酥</v>
      </c>
      <c r="J5" s="100" t="str">
        <f>'葷-國小'!AJ17</f>
        <v>時蔬</v>
      </c>
      <c r="K5" s="100" t="str">
        <f>'葷-國小'!AK17</f>
        <v xml:space="preserve">蔬菜 大蒜    </v>
      </c>
      <c r="L5" s="100" t="str">
        <f>'葷-國小'!AL17</f>
        <v>時瓜湯</v>
      </c>
      <c r="M5" s="100" t="str">
        <f>'葷-國小'!AM17</f>
        <v xml:space="preserve">時瓜 薑 排骨   </v>
      </c>
      <c r="N5" s="100" t="str">
        <f>'葷-國小'!AN17</f>
        <v>水果</v>
      </c>
      <c r="O5" s="529"/>
      <c r="P5" s="525">
        <f>'葷-國小'!AP17</f>
        <v>5</v>
      </c>
      <c r="Q5" s="501">
        <f>'葷-國小'!AQ17</f>
        <v>3.3571428571428568</v>
      </c>
      <c r="R5" s="498">
        <f>'葷-國小'!AR17</f>
        <v>1.55</v>
      </c>
      <c r="S5" s="498">
        <f>'葷-國小'!AS17</f>
        <v>2.4535714285714283</v>
      </c>
      <c r="T5" s="498">
        <f>'葷-國小'!AT17</f>
        <v>0</v>
      </c>
      <c r="U5" s="498">
        <f>'葷-國小'!AU17</f>
        <v>0</v>
      </c>
      <c r="V5" s="498">
        <f>'葷-國小'!AV17</f>
        <v>775.94642857142844</v>
      </c>
      <c r="W5" s="134"/>
      <c r="X5" s="134"/>
    </row>
    <row r="6" spans="1:24" ht="33" customHeight="1">
      <c r="A6" s="527">
        <f>'葷-國小'!AA24</f>
        <v>45714</v>
      </c>
      <c r="B6" s="100" t="str">
        <f>'葷-國小'!AB24</f>
        <v>四</v>
      </c>
      <c r="C6" s="100" t="str">
        <f>'葷-國小'!AC24</f>
        <v>A4</v>
      </c>
      <c r="D6" s="100" t="str">
        <f>'葷-國小'!AD24</f>
        <v>糙米飯</v>
      </c>
      <c r="E6" s="100" t="str">
        <f>'葷-國小'!AE24</f>
        <v xml:space="preserve">米 糙米    </v>
      </c>
      <c r="F6" s="100" t="str">
        <f>'葷-國小'!AF24</f>
        <v>油腐肉燥</v>
      </c>
      <c r="G6" s="100" t="str">
        <f>'葷-國小'!AG24</f>
        <v xml:space="preserve">豬絞肉 四角油豆腐 胡蘿蔔 油蔥酥  </v>
      </c>
      <c r="H6" s="100" t="str">
        <f>'葷-國小'!AH24</f>
        <v>肉絲時蔬</v>
      </c>
      <c r="I6" s="100" t="str">
        <f>'葷-國小'!AI24</f>
        <v xml:space="preserve">豬後腿肉 時蔬 胡蘿蔔 大蒜  </v>
      </c>
      <c r="J6" s="100" t="str">
        <f>'葷-國小'!AJ24</f>
        <v>時蔬</v>
      </c>
      <c r="K6" s="100" t="str">
        <f>'葷-國小'!AK24</f>
        <v xml:space="preserve">蔬菜 大蒜    </v>
      </c>
      <c r="L6" s="100" t="str">
        <f>'葷-國小'!AL24</f>
        <v>綠豆湯</v>
      </c>
      <c r="M6" s="100" t="str">
        <f>'葷-國小'!AM24</f>
        <v xml:space="preserve">綠豆 冬瓜糖磚 二砂糖   </v>
      </c>
      <c r="N6" s="100" t="str">
        <f>'葷-國小'!AN24</f>
        <v>堅果</v>
      </c>
      <c r="O6" s="529"/>
      <c r="P6" s="525">
        <f>'葷-國小'!AP24</f>
        <v>5.8</v>
      </c>
      <c r="Q6" s="501">
        <f>'葷-國小'!AQ24</f>
        <v>2.5974025974025974</v>
      </c>
      <c r="R6" s="498">
        <f>'葷-國小'!AR24</f>
        <v>1.5</v>
      </c>
      <c r="S6" s="498">
        <f>'葷-國小'!AS24</f>
        <v>2.0487012987012987</v>
      </c>
      <c r="T6" s="498">
        <f>'葷-國小'!AT24</f>
        <v>0</v>
      </c>
      <c r="U6" s="498">
        <f>'葷-國小'!AU24</f>
        <v>0</v>
      </c>
      <c r="V6" s="498">
        <f>'葷-國小'!AV24</f>
        <v>759.4967532467532</v>
      </c>
      <c r="W6" s="134"/>
      <c r="X6" s="134"/>
    </row>
    <row r="7" spans="1:24" ht="34.5" customHeight="1">
      <c r="A7" s="527">
        <f>'葷-國小'!AA38</f>
        <v>45718</v>
      </c>
      <c r="B7" s="100" t="str">
        <f>'葷-國小'!AB38</f>
        <v>一</v>
      </c>
      <c r="C7" s="100" t="str">
        <f>'葷-國小'!AC38</f>
        <v>B1</v>
      </c>
      <c r="D7" s="100" t="str">
        <f>'葷-國小'!AD38</f>
        <v>白米飯</v>
      </c>
      <c r="E7" s="100" t="str">
        <f>'葷-國小'!AE38</f>
        <v xml:space="preserve">米     </v>
      </c>
      <c r="F7" s="100" t="str">
        <f>'葷-國小'!AF38</f>
        <v>醬燒冬瓜封</v>
      </c>
      <c r="G7" s="100" t="str">
        <f>'葷-國小'!AG38</f>
        <v xml:space="preserve">豬後腿肉 冬瓜 胡蘿蔔 薑 二砂糖 </v>
      </c>
      <c r="H7" s="100" t="str">
        <f>'葷-國小'!AH38</f>
        <v>豆瓣海茸</v>
      </c>
      <c r="I7" s="100" t="str">
        <f>'葷-國小'!AI38</f>
        <v xml:space="preserve">海帶茸 豬後腿肉 大蒜 豆瓣醬  </v>
      </c>
      <c r="J7" s="100" t="str">
        <f>'葷-國小'!AJ38</f>
        <v>時蔬</v>
      </c>
      <c r="K7" s="100" t="str">
        <f>'葷-國小'!AK38</f>
        <v xml:space="preserve">蔬菜 大蒜    </v>
      </c>
      <c r="L7" s="100" t="str">
        <f>'葷-國小'!AL38</f>
        <v>番茄蛋花湯</v>
      </c>
      <c r="M7" s="100" t="str">
        <f>'葷-國小'!AM38</f>
        <v xml:space="preserve">大番茄 雞蛋 薑   </v>
      </c>
      <c r="N7" s="100" t="str">
        <f>'葷-國小'!AN38</f>
        <v>水果</v>
      </c>
      <c r="O7" s="528"/>
      <c r="P7" s="525">
        <f>'葷-國小'!AP45</f>
        <v>5.3928571428571432</v>
      </c>
      <c r="Q7" s="501">
        <f>'葷-國小'!AQ45</f>
        <v>2.5844155844155843</v>
      </c>
      <c r="R7" s="501">
        <f>'葷-國小'!AR45</f>
        <v>1.8050000000000002</v>
      </c>
      <c r="S7" s="501">
        <f>'葷-國小'!AS45</f>
        <v>2.194707792207792</v>
      </c>
      <c r="T7" s="501">
        <f>'葷-國小'!AT45</f>
        <v>0</v>
      </c>
      <c r="U7" s="501">
        <f>'葷-國小'!AU45</f>
        <v>0</v>
      </c>
      <c r="V7" s="501">
        <f>'葷-國小'!AV45</f>
        <v>742.18230519480517</v>
      </c>
      <c r="W7" s="134"/>
      <c r="X7" s="134"/>
    </row>
    <row r="8" spans="1:24" ht="34.5" customHeight="1">
      <c r="A8" s="527">
        <f>'葷-國小'!AA45</f>
        <v>45719</v>
      </c>
      <c r="B8" s="100" t="str">
        <f>'葷-國小'!AB45</f>
        <v>二</v>
      </c>
      <c r="C8" s="100" t="str">
        <f>'葷-國小'!AC45</f>
        <v>B2</v>
      </c>
      <c r="D8" s="100" t="str">
        <f>'葷-國小'!AD45</f>
        <v>糙米飯</v>
      </c>
      <c r="E8" s="100" t="str">
        <f>'葷-國小'!AE45</f>
        <v xml:space="preserve">米 糙米    </v>
      </c>
      <c r="F8" s="100" t="str">
        <f>'葷-國小'!AF45</f>
        <v>咖哩雞</v>
      </c>
      <c r="G8" s="100" t="str">
        <f>'葷-國小'!AG45</f>
        <v>清肉 洋蔥 馬鈴薯 胡蘿蔔 大蒜 咖哩粉</v>
      </c>
      <c r="H8" s="100" t="str">
        <f>'葷-國小'!AH45</f>
        <v>時蔬炒蛋</v>
      </c>
      <c r="I8" s="100" t="str">
        <f>'葷-國小'!AI45</f>
        <v xml:space="preserve">時蔬 雞蛋 胡蘿蔔 大蒜  </v>
      </c>
      <c r="J8" s="100" t="str">
        <f>'葷-國小'!AJ45</f>
        <v>時蔬</v>
      </c>
      <c r="K8" s="100" t="str">
        <f>'葷-國小'!AK45</f>
        <v xml:space="preserve">蔬菜 大蒜    </v>
      </c>
      <c r="L8" s="100" t="str">
        <f>'葷-國小'!AL45</f>
        <v>蘿蔔黑輪湯</v>
      </c>
      <c r="M8" s="100" t="str">
        <f>'葷-國小'!AM45</f>
        <v xml:space="preserve">白蘿蔔 黑輪 薑   </v>
      </c>
      <c r="N8" s="100" t="str">
        <f>'葷-國小'!AN45</f>
        <v>堅果</v>
      </c>
      <c r="O8" s="530"/>
      <c r="P8" s="497">
        <f>'葷-國小'!AP45</f>
        <v>5.3928571428571432</v>
      </c>
      <c r="Q8" s="498">
        <f>'葷-國小'!AQ45</f>
        <v>2.5844155844155843</v>
      </c>
      <c r="R8" s="498">
        <f>'葷-國小'!AR45</f>
        <v>1.8050000000000002</v>
      </c>
      <c r="S8" s="498">
        <f>'葷-國小'!AS45</f>
        <v>2.194707792207792</v>
      </c>
      <c r="T8" s="498">
        <f>'葷-國小'!AT45</f>
        <v>0</v>
      </c>
      <c r="U8" s="498">
        <f>'葷-國小'!AU45</f>
        <v>0</v>
      </c>
      <c r="V8" s="498">
        <f>'葷-國小'!AV45</f>
        <v>742.18230519480517</v>
      </c>
      <c r="W8" s="134"/>
      <c r="X8" s="134"/>
    </row>
    <row r="9" spans="1:24" ht="34.5" customHeight="1">
      <c r="A9" s="527">
        <f>'葷-國小'!AA52</f>
        <v>45720</v>
      </c>
      <c r="B9" s="100" t="str">
        <f>'葷-國小'!AB52</f>
        <v>三</v>
      </c>
      <c r="C9" s="100" t="str">
        <f>'葷-國小'!AC52</f>
        <v>B3</v>
      </c>
      <c r="D9" s="100" t="str">
        <f>'葷-國小'!AD52</f>
        <v>油飯特餐</v>
      </c>
      <c r="E9" s="100" t="str">
        <f>'葷-國小'!AE52</f>
        <v xml:space="preserve">米 糯米    </v>
      </c>
      <c r="F9" s="100" t="str">
        <f>'葷-國小'!AF52</f>
        <v>香滷棒腿</v>
      </c>
      <c r="G9" s="100" t="str">
        <f>'葷-國小'!AG52</f>
        <v xml:space="preserve">棒腿     </v>
      </c>
      <c r="H9" s="100" t="str">
        <f>'葷-國小'!AH52</f>
        <v>油飯配料</v>
      </c>
      <c r="I9" s="100" t="str">
        <f>'葷-國小'!AI52</f>
        <v>豬後腿肉 蘿蔔乾 甘藍 乾香菇 油蔥酥 大蒜</v>
      </c>
      <c r="J9" s="100" t="str">
        <f>'葷-國小'!AJ52</f>
        <v>時蔬</v>
      </c>
      <c r="K9" s="100" t="str">
        <f>'葷-國小'!AK52</f>
        <v xml:space="preserve">蔬菜 大蒜    </v>
      </c>
      <c r="L9" s="100" t="str">
        <f>'葷-國小'!AL52</f>
        <v>時瓜湯</v>
      </c>
      <c r="M9" s="100" t="str">
        <f>'葷-國小'!AM52</f>
        <v xml:space="preserve">時瓜 排骨 薑   </v>
      </c>
      <c r="N9" s="100" t="str">
        <f>'葷-國小'!AN52</f>
        <v>水果</v>
      </c>
      <c r="O9" s="529"/>
      <c r="P9" s="497">
        <f>'葷-國小'!AP52</f>
        <v>5.5</v>
      </c>
      <c r="Q9" s="498">
        <f>'葷-國小'!AQ52</f>
        <v>3.214285714285714</v>
      </c>
      <c r="R9" s="498">
        <f>'葷-國小'!AR52</f>
        <v>1.6</v>
      </c>
      <c r="S9" s="498">
        <f>'葷-國小'!AS52</f>
        <v>2.5</v>
      </c>
      <c r="T9" s="498">
        <f>'葷-國小'!AT52</f>
        <v>0</v>
      </c>
      <c r="U9" s="498">
        <f>'葷-國小'!AU52</f>
        <v>0</v>
      </c>
      <c r="V9" s="498">
        <f>'葷-國小'!AV52</f>
        <v>806.07142857142856</v>
      </c>
      <c r="W9" s="134"/>
      <c r="X9" s="134"/>
    </row>
    <row r="10" spans="1:24" ht="34.5" customHeight="1">
      <c r="A10" s="527">
        <f>'葷-國小'!AA59</f>
        <v>45721</v>
      </c>
      <c r="B10" s="100" t="str">
        <f>'葷-國小'!AB59</f>
        <v>四</v>
      </c>
      <c r="C10" s="100" t="str">
        <f>'葷-國小'!AC59</f>
        <v>B4</v>
      </c>
      <c r="D10" s="99" t="str">
        <f>'葷-國小'!AD59</f>
        <v>糙米飯</v>
      </c>
      <c r="E10" s="99" t="str">
        <f>'葷-國小'!AE59</f>
        <v xml:space="preserve">米 糙米    </v>
      </c>
      <c r="F10" s="99" t="str">
        <f>'葷-國小'!AF59</f>
        <v>京醬肉絲</v>
      </c>
      <c r="G10" s="99" t="str">
        <f>'葷-國小'!AG59</f>
        <v xml:space="preserve">豬後腿肉 胡蘿蔔 杏鮑菇 大蒜 甜麵醬 </v>
      </c>
      <c r="H10" s="99" t="str">
        <f>'葷-國小'!AH59</f>
        <v>家常豆腐</v>
      </c>
      <c r="I10" s="99" t="str">
        <f>'葷-國小'!AI59</f>
        <v xml:space="preserve">豆腐 時蔬 絞肉 大蒜  </v>
      </c>
      <c r="J10" s="99" t="str">
        <f>'葷-國小'!AJ59</f>
        <v>時蔬</v>
      </c>
      <c r="K10" s="99" t="str">
        <f>'葷-國小'!AK59</f>
        <v xml:space="preserve">蔬菜 大蒜    </v>
      </c>
      <c r="L10" s="99" t="str">
        <f>'葷-國小'!AL59</f>
        <v>麥茶珍奶</v>
      </c>
      <c r="M10" s="99" t="str">
        <f>'葷-國小'!AM59</f>
        <v xml:space="preserve">粉圓 二砂糖 全脂奶粉 麥茶包 100人/包 </v>
      </c>
      <c r="N10" s="482" t="str">
        <f>'葷-國小'!AN59</f>
        <v>TAP豆奶</v>
      </c>
      <c r="O10" s="531"/>
      <c r="P10" s="525">
        <f>'葷-國小'!AP59</f>
        <v>6</v>
      </c>
      <c r="Q10" s="501">
        <f>'葷-國小'!AQ59</f>
        <v>2.7785714285714285</v>
      </c>
      <c r="R10" s="501">
        <f>'葷-國小'!AR59</f>
        <v>1.1499999999999999</v>
      </c>
      <c r="S10" s="501">
        <f>'葷-國小'!AS59</f>
        <v>1.9642857142857142</v>
      </c>
      <c r="T10" s="501">
        <f>'葷-國小'!AT59</f>
        <v>0.3</v>
      </c>
      <c r="U10" s="501">
        <f>'葷-國小'!AU59</f>
        <v>0</v>
      </c>
      <c r="V10" s="501">
        <f>'葷-國小'!AV59</f>
        <v>820.53571428571422</v>
      </c>
      <c r="W10" s="134"/>
      <c r="X10" s="134"/>
    </row>
    <row r="11" spans="1:24" ht="34.5" customHeight="1">
      <c r="A11" s="527">
        <f>'葷-國小'!AA66</f>
        <v>45722</v>
      </c>
      <c r="B11" s="100" t="str">
        <f>'葷-國小'!AB66</f>
        <v>五</v>
      </c>
      <c r="C11" s="100" t="str">
        <f>'葷-國小'!AC66</f>
        <v>B5</v>
      </c>
      <c r="D11" s="99" t="str">
        <f>'葷-國小'!AD66</f>
        <v>小米飯</v>
      </c>
      <c r="E11" s="99" t="str">
        <f>'葷-國小'!AE66</f>
        <v xml:space="preserve">米 小米    </v>
      </c>
      <c r="F11" s="99" t="str">
        <f>'葷-國小'!AF66</f>
        <v>打拋豬</v>
      </c>
      <c r="G11" s="99" t="str">
        <f>'葷-國小'!AG66</f>
        <v xml:space="preserve">豬絞肉 洋蔥 大番茄 九層塔 大蒜 </v>
      </c>
      <c r="H11" s="99" t="str">
        <f>'葷-國小'!AH66</f>
        <v>肉絲花椰</v>
      </c>
      <c r="I11" s="99" t="str">
        <f>'葷-國小'!AI66</f>
        <v xml:space="preserve">豬後腿肉 冷凍青花菜 胡蘿蔔 大蒜  </v>
      </c>
      <c r="J11" s="99" t="str">
        <f>'葷-國小'!AJ66</f>
        <v>時蔬</v>
      </c>
      <c r="K11" s="99" t="str">
        <f>'葷-國小'!AK66</f>
        <v xml:space="preserve">蔬菜 大蒜    </v>
      </c>
      <c r="L11" s="99" t="str">
        <f>'葷-國小'!AL66</f>
        <v>味噌豆腐湯</v>
      </c>
      <c r="M11" s="99" t="str">
        <f>'葷-國小'!AM66</f>
        <v xml:space="preserve">豆腐 味噌 薑   </v>
      </c>
      <c r="N11" s="99" t="str">
        <f>'葷-國小'!AN66</f>
        <v>保久乳</v>
      </c>
      <c r="O11" s="531"/>
      <c r="P11" s="525">
        <f>'葷-國小'!AP66</f>
        <v>5.2</v>
      </c>
      <c r="Q11" s="501">
        <f>'葷-國小'!AQ66</f>
        <v>2.5178571428571428</v>
      </c>
      <c r="R11" s="501">
        <f>'葷-國小'!AR66</f>
        <v>1.8</v>
      </c>
      <c r="S11" s="501">
        <f>'葷-國小'!AS66</f>
        <v>2.8</v>
      </c>
      <c r="T11" s="501">
        <f>'葷-國小'!AT66</f>
        <v>0</v>
      </c>
      <c r="U11" s="501">
        <f>'葷-國小'!AU66</f>
        <v>0</v>
      </c>
      <c r="V11" s="501">
        <f>'葷-國小'!AV66</f>
        <v>749.83928571428578</v>
      </c>
      <c r="W11" s="134"/>
      <c r="X11" s="134"/>
    </row>
    <row r="12" spans="1:24" ht="34.5" customHeight="1">
      <c r="A12" s="527">
        <f>'葷-國小'!AA73</f>
        <v>45725</v>
      </c>
      <c r="B12" s="100" t="str">
        <f>'葷-國小'!AB73</f>
        <v>一</v>
      </c>
      <c r="C12" s="100" t="str">
        <f>'葷-國小'!AC73</f>
        <v>C1</v>
      </c>
      <c r="D12" s="99" t="str">
        <f>'葷-國小'!AD73</f>
        <v>白米飯</v>
      </c>
      <c r="E12" s="99" t="str">
        <f>'葷-國小'!AE73</f>
        <v xml:space="preserve">米     </v>
      </c>
      <c r="F12" s="99" t="str">
        <f>'葷-國小'!AF73</f>
        <v>時蔬肉片</v>
      </c>
      <c r="G12" s="99" t="str">
        <f>'葷-國小'!AG73</f>
        <v xml:space="preserve">豬後腿肉 胡蘿蔔 時蔬 大蒜  </v>
      </c>
      <c r="H12" s="99" t="str">
        <f>'葷-國小'!AH73</f>
        <v>玉米炒蛋</v>
      </c>
      <c r="I12" s="99" t="str">
        <f>'葷-國小'!AI73</f>
        <v xml:space="preserve">雞蛋 冷凍玉米粒 大蒜 青蔥  </v>
      </c>
      <c r="J12" s="99" t="str">
        <f>'葷-國小'!AJ73</f>
        <v>時蔬</v>
      </c>
      <c r="K12" s="99" t="str">
        <f>'葷-國小'!AK73</f>
        <v xml:space="preserve">蔬菜 大蒜    </v>
      </c>
      <c r="L12" s="99" t="str">
        <f>'葷-國小'!AL73</f>
        <v>時蔬湯</v>
      </c>
      <c r="M12" s="99" t="str">
        <f>'葷-國小'!AM73</f>
        <v xml:space="preserve">時蔬 薑 排骨   </v>
      </c>
      <c r="N12" s="99" t="str">
        <f>'葷-國小'!AN73</f>
        <v>水果</v>
      </c>
      <c r="O12" s="531"/>
      <c r="P12" s="525">
        <f>'葷-國小'!AP73</f>
        <v>5.4375</v>
      </c>
      <c r="Q12" s="501">
        <f>'葷-國小'!AQ73</f>
        <v>2.9272727272727272</v>
      </c>
      <c r="R12" s="501">
        <f>'葷-國小'!AR73</f>
        <v>1.26</v>
      </c>
      <c r="S12" s="501">
        <f>'葷-國小'!AS73</f>
        <v>2.0936363636363637</v>
      </c>
      <c r="T12" s="501">
        <f>'葷-國小'!AT73</f>
        <v>0</v>
      </c>
      <c r="U12" s="501">
        <f>'葷-國小'!AU73</f>
        <v>0</v>
      </c>
      <c r="V12" s="501">
        <f>'葷-國小'!AV73</f>
        <v>753.0715909090909</v>
      </c>
      <c r="W12" s="134"/>
      <c r="X12" s="134"/>
    </row>
    <row r="13" spans="1:24" ht="34.5" customHeight="1">
      <c r="A13" s="527">
        <f>'葷-國小'!AA80</f>
        <v>45726</v>
      </c>
      <c r="B13" s="100" t="str">
        <f>'葷-國小'!AB80</f>
        <v>二</v>
      </c>
      <c r="C13" s="100" t="str">
        <f>'葷-國小'!AC80</f>
        <v>c2</v>
      </c>
      <c r="D13" s="99" t="str">
        <f>'葷-國小'!AD80</f>
        <v>糙米飯</v>
      </c>
      <c r="E13" s="99" t="str">
        <f>'葷-國小'!AE80</f>
        <v xml:space="preserve">米 糙米    </v>
      </c>
      <c r="F13" s="99" t="str">
        <f>'葷-國小'!AF80</f>
        <v>瓜仔雞</v>
      </c>
      <c r="G13" s="99" t="str">
        <f>'葷-國小'!AG80</f>
        <v xml:space="preserve">肉雞 醃漬花胡瓜 胡蘿蔔 大蒜  </v>
      </c>
      <c r="H13" s="99" t="str">
        <f>'葷-國小'!AH80</f>
        <v>培根甘藍</v>
      </c>
      <c r="I13" s="99" t="str">
        <f>'葷-國小'!AI80</f>
        <v xml:space="preserve">甘藍 培根 大蒜   </v>
      </c>
      <c r="J13" s="99" t="str">
        <f>'葷-國小'!AJ80</f>
        <v>時蔬</v>
      </c>
      <c r="K13" s="99" t="str">
        <f>'葷-國小'!AK80</f>
        <v xml:space="preserve">蔬菜 大蒜    </v>
      </c>
      <c r="L13" s="99" t="str">
        <f>'葷-國小'!AL80</f>
        <v>四神湯</v>
      </c>
      <c r="M13" s="99" t="str">
        <f>'葷-國小'!AM80</f>
        <v>豬後腿肉 雞豆 大薏仁 淮山片 枸杞 使用大薏仁不要用小薏仁</v>
      </c>
      <c r="N13" s="99" t="str">
        <f>'葷-國小'!AN80</f>
        <v>堅果</v>
      </c>
      <c r="O13" s="531"/>
      <c r="P13" s="525">
        <f>'葷-國小'!AP80</f>
        <v>5.32</v>
      </c>
      <c r="Q13" s="501">
        <f>'葷-國小'!AQ80</f>
        <v>2.7857142857142856</v>
      </c>
      <c r="R13" s="501">
        <f>'葷-國小'!AR80</f>
        <v>1.7550000000000001</v>
      </c>
      <c r="S13" s="501">
        <f>'葷-國小'!AS80</f>
        <v>2.2703571428571427</v>
      </c>
      <c r="T13" s="501">
        <f>'葷-國小'!AT80</f>
        <v>0</v>
      </c>
      <c r="U13" s="501">
        <f>'葷-國小'!AU80</f>
        <v>0</v>
      </c>
      <c r="V13" s="501">
        <f>'葷-國小'!AV80</f>
        <v>753.96964285714284</v>
      </c>
      <c r="W13" s="134"/>
      <c r="X13" s="134"/>
    </row>
    <row r="14" spans="1:24" ht="34.5" customHeight="1">
      <c r="A14" s="527">
        <f>'葷-國小'!AA87</f>
        <v>45727</v>
      </c>
      <c r="B14" s="100" t="str">
        <f>'葷-國小'!AB87</f>
        <v>三</v>
      </c>
      <c r="C14" s="100" t="str">
        <f>'葷-國小'!AC87</f>
        <v>C3</v>
      </c>
      <c r="D14" s="100" t="str">
        <f>'葷-國小'!AD87</f>
        <v>西式特餐</v>
      </c>
      <c r="E14" s="100" t="str">
        <f>'葷-國小'!AE87</f>
        <v xml:space="preserve">通心麵     </v>
      </c>
      <c r="F14" s="100" t="str">
        <f>'葷-國小'!AF87</f>
        <v>茄汁肉醬</v>
      </c>
      <c r="G14" s="100" t="str">
        <f>'葷-國小'!AG87</f>
        <v xml:space="preserve">豬絞肉 馬鈴薯 大番茄 洋蔥 番茄醬 </v>
      </c>
      <c r="H14" s="100" t="str">
        <f>'葷-國小'!AH87</f>
        <v>薯餅</v>
      </c>
      <c r="I14" s="100" t="str">
        <f>'葷-國小'!AI87</f>
        <v xml:space="preserve">薯餅      </v>
      </c>
      <c r="J14" s="100" t="str">
        <f>'葷-國小'!AJ87</f>
        <v>時蔬</v>
      </c>
      <c r="K14" s="100" t="str">
        <f>'葷-國小'!AK87</f>
        <v xml:space="preserve">蔬菜 大蒜    </v>
      </c>
      <c r="L14" s="100" t="str">
        <f>'葷-國小'!AL87</f>
        <v>時蔬蛋花湯</v>
      </c>
      <c r="M14" s="100" t="str">
        <f>'葷-國小'!AM87</f>
        <v xml:space="preserve">時蔬 雞蛋 薑   </v>
      </c>
      <c r="N14" s="100" t="str">
        <f>'葷-國小'!AN87</f>
        <v>水果</v>
      </c>
      <c r="O14" s="532" t="str">
        <f>'葷-國小'!AO87</f>
        <v>有機豆奶</v>
      </c>
      <c r="P14" s="525">
        <f>'葷-國小'!AP87</f>
        <v>6.625</v>
      </c>
      <c r="Q14" s="501">
        <f>'葷-國小'!AQ87</f>
        <v>2.2597402597402594</v>
      </c>
      <c r="R14" s="501">
        <f>'葷-國小'!AR87</f>
        <v>1.3</v>
      </c>
      <c r="S14" s="501">
        <f>'葷-國小'!AS87</f>
        <v>2.5</v>
      </c>
      <c r="T14" s="501">
        <f>'葷-國小'!AT87</f>
        <v>0</v>
      </c>
      <c r="U14" s="501">
        <f>'葷-國小'!AU87</f>
        <v>0</v>
      </c>
      <c r="V14" s="501">
        <f>'葷-國小'!AV87</f>
        <v>778</v>
      </c>
      <c r="W14" s="134"/>
      <c r="X14" s="134"/>
    </row>
    <row r="15" spans="1:24" ht="34.5" customHeight="1">
      <c r="A15" s="527">
        <f>'葷-國小'!AA94</f>
        <v>45728</v>
      </c>
      <c r="B15" s="100" t="str">
        <f>'葷-國小'!AB94</f>
        <v>四</v>
      </c>
      <c r="C15" s="100" t="str">
        <f>'葷-國小'!AC94</f>
        <v>C4</v>
      </c>
      <c r="D15" s="99" t="str">
        <f>'葷-國小'!AD94</f>
        <v>糙米飯</v>
      </c>
      <c r="E15" s="99" t="str">
        <f>'葷-國小'!AE94</f>
        <v xml:space="preserve">米 糙米    </v>
      </c>
      <c r="F15" s="99" t="str">
        <f>'葷-國小'!AF94</f>
        <v>海結滷肉</v>
      </c>
      <c r="G15" s="99" t="str">
        <f>'葷-國小'!AG94</f>
        <v xml:space="preserve">豬後腿肉 海帶結 胡蘿蔔 大蒜  </v>
      </c>
      <c r="H15" s="99" t="str">
        <f>'葷-國小'!AH94</f>
        <v>時蔬炒蛋</v>
      </c>
      <c r="I15" s="99" t="str">
        <f>'葷-國小'!AI94</f>
        <v xml:space="preserve">雞蛋 時蔬 大蒜   </v>
      </c>
      <c r="J15" s="99" t="str">
        <f>'葷-國小'!AJ94</f>
        <v>時蔬</v>
      </c>
      <c r="K15" s="99" t="str">
        <f>'葷-國小'!AK94</f>
        <v xml:space="preserve">蔬菜 大蒜    </v>
      </c>
      <c r="L15" s="99" t="str">
        <f>'葷-國小'!AL94</f>
        <v>綠豆地瓜圓</v>
      </c>
      <c r="M15" s="99" t="str">
        <f>'葷-國小'!AM94</f>
        <v xml:space="preserve">綠豆 地瓜圓 二砂糖   </v>
      </c>
      <c r="N15" s="99" t="str">
        <f>'葷-國小'!AN94</f>
        <v>果汁</v>
      </c>
      <c r="O15" s="531"/>
      <c r="P15" s="525">
        <f>'葷-國小'!AP94</f>
        <v>6.4</v>
      </c>
      <c r="Q15" s="501">
        <f>'葷-國小'!AQ94</f>
        <v>2.5844155844155843</v>
      </c>
      <c r="R15" s="501">
        <f>'葷-國小'!AR94</f>
        <v>1.3</v>
      </c>
      <c r="S15" s="501">
        <f>'葷-國小'!AS94</f>
        <v>1.942207792207792</v>
      </c>
      <c r="T15" s="501">
        <f>'葷-國小'!AT94</f>
        <v>0</v>
      </c>
      <c r="U15" s="501">
        <f>'葷-國小'!AU94</f>
        <v>0</v>
      </c>
      <c r="V15" s="501">
        <f>'葷-國小'!AV94</f>
        <v>793.73051948051943</v>
      </c>
      <c r="W15" s="134"/>
      <c r="X15" s="134"/>
    </row>
    <row r="16" spans="1:24" ht="30.75" customHeight="1">
      <c r="A16" s="527">
        <f>'葷-國小'!AA101</f>
        <v>45729</v>
      </c>
      <c r="B16" s="100" t="str">
        <f>'葷-國小'!AB101</f>
        <v>五</v>
      </c>
      <c r="C16" s="100" t="str">
        <f>'葷-國小'!AC101</f>
        <v>A5</v>
      </c>
      <c r="D16" s="99" t="str">
        <f>'葷-國小'!AD101</f>
        <v>芝麻飯</v>
      </c>
      <c r="E16" s="99" t="str">
        <f>'葷-國小'!AE101</f>
        <v xml:space="preserve">米 芝麻(熟)    </v>
      </c>
      <c r="F16" s="99" t="str">
        <f>'葷-國小'!AF101</f>
        <v>椒鹽魚排</v>
      </c>
      <c r="G16" s="99" t="str">
        <f>'葷-國小'!AG101</f>
        <v xml:space="preserve">魚排 胡椒鹽    </v>
      </c>
      <c r="H16" s="99" t="str">
        <f>'葷-國小'!AH101</f>
        <v>茄汁干片</v>
      </c>
      <c r="I16" s="99" t="str">
        <f>'葷-國小'!AI101</f>
        <v xml:space="preserve">豆干 大番茄 絞肉 大蒜 番茄醬 </v>
      </c>
      <c r="J16" s="99" t="str">
        <f>'葷-國小'!AJ101</f>
        <v>時蔬</v>
      </c>
      <c r="K16" s="99" t="str">
        <f>'葷-國小'!AK101</f>
        <v xml:space="preserve">蔬菜 大蒜    </v>
      </c>
      <c r="L16" s="99" t="str">
        <f>'葷-國小'!AL101</f>
        <v>三絲羹湯</v>
      </c>
      <c r="M16" s="99" t="str">
        <f>'葷-國小'!AM101</f>
        <v xml:space="preserve">脆筍 時蔬 胡蘿蔔 豬後腿肉  </v>
      </c>
      <c r="N16" s="99" t="str">
        <f>'葷-國小'!AN101</f>
        <v>保久乳</v>
      </c>
      <c r="O16" s="531"/>
      <c r="P16" s="525">
        <f>'葷-國小'!AP101</f>
        <v>5</v>
      </c>
      <c r="Q16" s="501">
        <f>'葷-國小'!AQ101</f>
        <v>2.9107142857142856</v>
      </c>
      <c r="R16" s="498">
        <f>'葷-國小'!AR101</f>
        <v>1.5</v>
      </c>
      <c r="S16" s="498">
        <f>'葷-國小'!AS101</f>
        <v>2.2053571428571428</v>
      </c>
      <c r="T16" s="498">
        <f>'葷-國小'!AT101</f>
        <v>0</v>
      </c>
      <c r="U16" s="498">
        <f>'葷-國小'!AU101</f>
        <v>0</v>
      </c>
      <c r="V16" s="498">
        <f>'葷-國小'!AV101</f>
        <v>730.04464285714289</v>
      </c>
      <c r="W16" s="134"/>
      <c r="X16" s="134"/>
    </row>
    <row r="17" spans="1:24" ht="34.5" customHeight="1">
      <c r="A17" s="527">
        <f>'葷-國小'!AA108</f>
        <v>45732</v>
      </c>
      <c r="B17" s="100" t="str">
        <f>'葷-國小'!AB108</f>
        <v>一</v>
      </c>
      <c r="C17" s="100" t="str">
        <f>'素-國中'!AG108</f>
        <v>D1</v>
      </c>
      <c r="D17" s="99" t="str">
        <f>'葷-國小'!AD108</f>
        <v>白米飯</v>
      </c>
      <c r="E17" s="99" t="str">
        <f>'葷-國小'!AE108</f>
        <v xml:space="preserve">米     </v>
      </c>
      <c r="F17" s="99" t="str">
        <f>'葷-國小'!AF108</f>
        <v>南瓜滷肉</v>
      </c>
      <c r="G17" s="99" t="str">
        <f>'葷-國小'!AG108</f>
        <v xml:space="preserve">豬後腿肉 南瓜 胡蘿蔔 大蒜  </v>
      </c>
      <c r="H17" s="99" t="str">
        <f>'葷-國小'!AH108</f>
        <v>洋蔥炒蛋</v>
      </c>
      <c r="I17" s="99" t="str">
        <f>'葷-國小'!AI108</f>
        <v xml:space="preserve">洋蔥 雞蛋 大蒜   </v>
      </c>
      <c r="J17" s="99" t="str">
        <f>'葷-國小'!AJ108</f>
        <v>時蔬</v>
      </c>
      <c r="K17" s="99" t="str">
        <f>'葷-國小'!AK108</f>
        <v xml:space="preserve">蔬菜 大蒜    </v>
      </c>
      <c r="L17" s="99" t="str">
        <f>'葷-國小'!AL108</f>
        <v>紫菜豆腐湯</v>
      </c>
      <c r="M17" s="99" t="str">
        <f>'葷-國小'!AM108</f>
        <v xml:space="preserve">紫菜 豆腐 薑   </v>
      </c>
      <c r="N17" s="99" t="str">
        <f>'葷-國小'!AN108</f>
        <v>水果</v>
      </c>
      <c r="O17" s="531"/>
      <c r="P17" s="525">
        <f>'葷-國小'!AP108</f>
        <v>5.5</v>
      </c>
      <c r="Q17" s="501">
        <f>'葷-國小'!AQ108</f>
        <v>2.9594155844155843</v>
      </c>
      <c r="R17" s="501">
        <f>'葷-國小'!AR108</f>
        <v>1.175</v>
      </c>
      <c r="S17" s="501">
        <f>'葷-國小'!AS108</f>
        <v>2.067207792207792</v>
      </c>
      <c r="T17" s="501">
        <f>'葷-國小'!AT108</f>
        <v>0</v>
      </c>
      <c r="U17" s="501">
        <f>'葷-國小'!AU108</f>
        <v>0</v>
      </c>
      <c r="V17" s="501">
        <f>'葷-國小'!AV108</f>
        <v>834.14821428571418</v>
      </c>
      <c r="W17" s="134"/>
      <c r="X17" s="134"/>
    </row>
    <row r="18" spans="1:24" ht="34.5" customHeight="1">
      <c r="A18" s="527">
        <f>'葷-國小'!AA115</f>
        <v>45733</v>
      </c>
      <c r="B18" s="100" t="str">
        <f>'葷-國小'!AB115</f>
        <v>二</v>
      </c>
      <c r="C18" s="100" t="s">
        <v>41</v>
      </c>
      <c r="D18" s="99" t="str">
        <f>'葷-國小'!AD115</f>
        <v>糙米飯</v>
      </c>
      <c r="E18" s="99" t="str">
        <f>'葷-國小'!AE115</f>
        <v xml:space="preserve">米 糙米    </v>
      </c>
      <c r="F18" s="99" t="str">
        <f>'葷-國小'!AF115</f>
        <v>鹹酥雞</v>
      </c>
      <c r="G18" s="99" t="str">
        <f>'葷-國小'!AG115</f>
        <v xml:space="preserve">鹹酥雞 大蒜 九層塔   </v>
      </c>
      <c r="H18" s="99" t="str">
        <f>'葷-國小'!AH115</f>
        <v>鐵板豆腐</v>
      </c>
      <c r="I18" s="99" t="str">
        <f>'葷-國小'!AI115</f>
        <v xml:space="preserve">豆腐 脆筍 絞肉 胡蘿蔔 大蒜 </v>
      </c>
      <c r="J18" s="99" t="str">
        <f>'葷-國小'!AJ115</f>
        <v>時蔬</v>
      </c>
      <c r="K18" s="99" t="str">
        <f>'葷-國小'!AK115</f>
        <v xml:space="preserve">蔬菜 大蒜    </v>
      </c>
      <c r="L18" s="99" t="str">
        <f>'葷-國小'!AL115</f>
        <v>時蔬湯</v>
      </c>
      <c r="M18" s="99" t="str">
        <f>'葷-國小'!AM115</f>
        <v xml:space="preserve">時蔬 薑 排骨   </v>
      </c>
      <c r="N18" s="99" t="str">
        <f>'葷-國小'!AN115</f>
        <v>堅果</v>
      </c>
      <c r="O18" s="531"/>
      <c r="P18" s="525">
        <f>'葷-國小'!AP115</f>
        <v>5</v>
      </c>
      <c r="Q18" s="501">
        <f>'葷-國小'!AQ115</f>
        <v>3.8785714285714286</v>
      </c>
      <c r="R18" s="501">
        <f>'葷-國小'!AR115</f>
        <v>1.7050000000000001</v>
      </c>
      <c r="S18" s="501">
        <f>'葷-國小'!AS115</f>
        <v>2.7917857142857141</v>
      </c>
      <c r="T18" s="501">
        <f>'葷-國小'!AT115</f>
        <v>0</v>
      </c>
      <c r="U18" s="501">
        <f>'葷-國小'!AU115</f>
        <v>0</v>
      </c>
      <c r="V18" s="501">
        <f>'葷-國小'!AV115</f>
        <v>652.93392857142851</v>
      </c>
      <c r="W18" s="134"/>
      <c r="X18" s="134"/>
    </row>
    <row r="19" spans="1:24" ht="34.5" customHeight="1">
      <c r="A19" s="527">
        <f>'葷-國小'!AA122</f>
        <v>45734</v>
      </c>
      <c r="B19" s="100" t="str">
        <f>'葷-國小'!AB122</f>
        <v>三</v>
      </c>
      <c r="C19" s="100" t="str">
        <f>'葷-國小'!AC122</f>
        <v>D3</v>
      </c>
      <c r="D19" s="100" t="str">
        <f>'葷-國小'!AD122</f>
        <v>刈包特餐</v>
      </c>
      <c r="E19" s="100" t="str">
        <f>'葷-國小'!AE122</f>
        <v xml:space="preserve">刈包     </v>
      </c>
      <c r="F19" s="100" t="str">
        <f>'葷-國小'!AF122</f>
        <v>香滷肉排</v>
      </c>
      <c r="G19" s="100" t="str">
        <f>'葷-國小'!AG122</f>
        <v xml:space="preserve">肉排     </v>
      </c>
      <c r="H19" s="100" t="str">
        <f>'葷-國小'!AH122</f>
        <v>洋蔥肉絲</v>
      </c>
      <c r="I19" s="100" t="str">
        <f>'葷-國小'!AI122</f>
        <v xml:space="preserve">豬後腿肉 洋蔥 大蒜 黑胡椒粒  </v>
      </c>
      <c r="J19" s="100" t="str">
        <f>'葷-國小'!AJ122</f>
        <v>時蔬</v>
      </c>
      <c r="K19" s="100" t="str">
        <f>'葷-國小'!AK122</f>
        <v xml:space="preserve">蔬菜 大蒜    </v>
      </c>
      <c r="L19" s="100" t="str">
        <f>'葷-國小'!AL122</f>
        <v>鹹粥</v>
      </c>
      <c r="M19" s="100" t="str">
        <f>'葷-國小'!AM122</f>
        <v xml:space="preserve">絞肉 白米 胡蘿蔔 乾香菇 時蔬 </v>
      </c>
      <c r="N19" s="100" t="str">
        <f>'葷-國小'!AN122</f>
        <v>水果</v>
      </c>
      <c r="O19" s="532" t="str">
        <f>'葷-國小'!AO122</f>
        <v>有機豆奶</v>
      </c>
      <c r="P19" s="497">
        <f>'葷-國小'!AP122</f>
        <v>5</v>
      </c>
      <c r="Q19" s="498">
        <f>'葷-國小'!AQ122</f>
        <v>3.8785714285714286</v>
      </c>
      <c r="R19" s="498">
        <f>'葷-國小'!AR122</f>
        <v>1.7050000000000001</v>
      </c>
      <c r="S19" s="498">
        <f>'葷-國小'!AS122</f>
        <v>2.7917857142857141</v>
      </c>
      <c r="T19" s="498">
        <f>'葷-國小'!AT122</f>
        <v>0</v>
      </c>
      <c r="U19" s="498">
        <f>'葷-國小'!AU122</f>
        <v>0</v>
      </c>
      <c r="V19" s="498">
        <f>'葷-國小'!AV122</f>
        <v>652.93392857142851</v>
      </c>
      <c r="W19" s="134"/>
      <c r="X19" s="134"/>
    </row>
    <row r="20" spans="1:24" ht="34.5" customHeight="1">
      <c r="A20" s="527">
        <f>'葷-國小'!AA129</f>
        <v>45735</v>
      </c>
      <c r="B20" s="100" t="str">
        <f>'葷-國小'!AB129</f>
        <v>四</v>
      </c>
      <c r="C20" s="100" t="str">
        <f>'葷-國小'!AC129</f>
        <v>D4</v>
      </c>
      <c r="D20" s="100" t="str">
        <f>'葷-國小'!AD129</f>
        <v>糙米飯</v>
      </c>
      <c r="E20" s="100" t="str">
        <f>'葷-國小'!AE129</f>
        <v xml:space="preserve">米 糙米    </v>
      </c>
      <c r="F20" s="100" t="str">
        <f>'葷-國小'!AF129</f>
        <v>咖哩鮮魚</v>
      </c>
      <c r="G20" s="100" t="str">
        <f>'葷-國小'!AG129</f>
        <v xml:space="preserve">魚丁 馬鈴薯 洋蔥 胡蘿蔔 咖哩粉 </v>
      </c>
      <c r="H20" s="100" t="str">
        <f>'葷-國小'!AH129</f>
        <v>蛋香甘藍</v>
      </c>
      <c r="I20" s="100" t="str">
        <f>'葷-國小'!AI129</f>
        <v xml:space="preserve">甘藍 雞蛋 大蒜   </v>
      </c>
      <c r="J20" s="100" t="str">
        <f>'葷-國小'!AJ129</f>
        <v>時蔬</v>
      </c>
      <c r="K20" s="100" t="str">
        <f>'葷-國小'!AK129</f>
        <v xml:space="preserve">蔬菜 大蒜    </v>
      </c>
      <c r="L20" s="100" t="str">
        <f>'葷-國小'!AL129</f>
        <v>冬瓜銀耳湯</v>
      </c>
      <c r="M20" s="100" t="str">
        <f>'葷-國小'!AM129</f>
        <v xml:space="preserve">乾銀耳 枸杞 二砂糖 冬瓜糖磚  </v>
      </c>
      <c r="N20" s="100" t="str">
        <f>'葷-國小'!AN129</f>
        <v>果汁</v>
      </c>
      <c r="O20" s="529"/>
      <c r="P20" s="497">
        <f>'葷-國小'!AP129</f>
        <v>3.5</v>
      </c>
      <c r="Q20" s="498">
        <f>'葷-國小'!AQ129</f>
        <v>2.8571428571428568</v>
      </c>
      <c r="R20" s="498">
        <f>'葷-國小'!AR129</f>
        <v>2.355</v>
      </c>
      <c r="S20" s="498">
        <f>'葷-國小'!AS129</f>
        <v>2.6060714285714282</v>
      </c>
      <c r="T20" s="498">
        <f>'葷-國小'!AT129</f>
        <v>0</v>
      </c>
      <c r="U20" s="498">
        <f>'葷-國小'!AU129</f>
        <v>0</v>
      </c>
      <c r="V20" s="498">
        <f>'葷-國小'!AV129</f>
        <v>705.20909090909095</v>
      </c>
      <c r="W20" s="134"/>
      <c r="X20" s="134"/>
    </row>
    <row r="21" spans="1:24" ht="34.5" customHeight="1">
      <c r="A21" s="527">
        <f>'葷-國小'!AA136</f>
        <v>45736</v>
      </c>
      <c r="B21" s="100" t="str">
        <f>'葷-國小'!AB136</f>
        <v>五</v>
      </c>
      <c r="C21" s="100" t="str">
        <f>'葷-國小'!AC136</f>
        <v>D5</v>
      </c>
      <c r="D21" s="100" t="str">
        <f>'葷-國小'!AD136</f>
        <v>紫米飯</v>
      </c>
      <c r="E21" s="100" t="str">
        <f>'葷-國小'!AE136</f>
        <v xml:space="preserve">米 黑秈糯米    </v>
      </c>
      <c r="F21" s="100" t="str">
        <f>'葷-國小'!AF136</f>
        <v>茄汁雞丁</v>
      </c>
      <c r="G21" s="100" t="str">
        <f>'葷-國小'!AG136</f>
        <v xml:space="preserve">肉雞 大番茄 洋蔥 大蒜 番茄醬 </v>
      </c>
      <c r="H21" s="100" t="str">
        <f>'葷-國小'!AH136</f>
        <v>沙茶寬粉</v>
      </c>
      <c r="I21" s="100" t="str">
        <f>'葷-國小'!AI136</f>
        <v>寬粉 時蔬 乾木耳 豬絞肉 大蒜 沙茶醬</v>
      </c>
      <c r="J21" s="100" t="str">
        <f>'葷-國小'!AJ136</f>
        <v>時蔬</v>
      </c>
      <c r="K21" s="100" t="str">
        <f>'葷-國小'!AK136</f>
        <v xml:space="preserve">蔬菜 大蒜    </v>
      </c>
      <c r="L21" s="100" t="str">
        <f>'葷-國小'!AL136</f>
        <v>時瓜湯</v>
      </c>
      <c r="M21" s="100" t="str">
        <f>'葷-國小'!AM136</f>
        <v xml:space="preserve">時瓜 排骨 薑   </v>
      </c>
      <c r="N21" s="100" t="str">
        <f>'葷-國小'!AN136</f>
        <v>保久乳</v>
      </c>
      <c r="O21" s="529"/>
      <c r="P21" s="497">
        <f>'葷-國小'!AP136</f>
        <v>5.4550000000000001</v>
      </c>
      <c r="Q21" s="498">
        <f>'葷-國小'!AQ136</f>
        <v>2.3522727272727275</v>
      </c>
      <c r="R21" s="498">
        <f>'葷-國小'!AR136</f>
        <v>1.405</v>
      </c>
      <c r="S21" s="498">
        <f>'葷-國小'!AS136</f>
        <v>1.8786363636363639</v>
      </c>
      <c r="T21" s="498">
        <f>'葷-國小'!AT136</f>
        <v>0</v>
      </c>
      <c r="U21" s="498">
        <f>'葷-國小'!AU136</f>
        <v>0</v>
      </c>
      <c r="V21" s="498">
        <f>'葷-國小'!AV136</f>
        <v>777.57678571428573</v>
      </c>
      <c r="W21" s="134"/>
      <c r="X21" s="134"/>
    </row>
    <row r="22" spans="1:24" ht="34.5" customHeight="1">
      <c r="A22" s="527">
        <f>'葷-國小'!AA143</f>
        <v>45739</v>
      </c>
      <c r="B22" s="100" t="str">
        <f>'葷-國小'!AB143</f>
        <v>一</v>
      </c>
      <c r="C22" s="100" t="str">
        <f>'葷-國小'!AC143</f>
        <v>E1</v>
      </c>
      <c r="D22" s="100" t="str">
        <f>'葷-國小'!AD143</f>
        <v>白米飯</v>
      </c>
      <c r="E22" s="100" t="str">
        <f>'葷-國小'!AE143</f>
        <v xml:space="preserve">米     </v>
      </c>
      <c r="F22" s="100" t="str">
        <f>'葷-國小'!AF143</f>
        <v>香菇肉燥</v>
      </c>
      <c r="G22" s="100" t="str">
        <f>'葷-國小'!AG143</f>
        <v xml:space="preserve">絞肉 乾香菇 洋蔥 大蒜  </v>
      </c>
      <c r="H22" s="100" t="str">
        <f>'葷-國小'!AH143</f>
        <v>肉絲花椰</v>
      </c>
      <c r="I22" s="100" t="str">
        <f>'葷-國小'!AI143</f>
        <v xml:space="preserve">冷凍青花菜 肉絲 胡蘿蔔 大蒜  </v>
      </c>
      <c r="J22" s="100" t="str">
        <f>'葷-國小'!AJ143</f>
        <v>時蔬</v>
      </c>
      <c r="K22" s="100" t="str">
        <f>'葷-國小'!AK143</f>
        <v xml:space="preserve">蔬菜 大蒜    </v>
      </c>
      <c r="L22" s="100" t="str">
        <f>'葷-國小'!AL143</f>
        <v>味噌豆皮湯</v>
      </c>
      <c r="M22" s="100" t="str">
        <f>'葷-國小'!AM143</f>
        <v xml:space="preserve">豆皮 味噌 柴魚片 時蔬  </v>
      </c>
      <c r="N22" s="100" t="str">
        <f>'葷-國小'!AN143</f>
        <v>水果</v>
      </c>
      <c r="O22" s="529"/>
      <c r="P22" s="497">
        <f>'葷-國小'!AP143</f>
        <v>5</v>
      </c>
      <c r="Q22" s="498">
        <f>'葷-國小'!AQ143</f>
        <v>2.361904761904762</v>
      </c>
      <c r="R22" s="498">
        <f>'葷-國小'!AR143</f>
        <v>1.95</v>
      </c>
      <c r="S22" s="498">
        <f>'葷-國小'!AS143</f>
        <v>2.1559523809523808</v>
      </c>
      <c r="T22" s="498">
        <f>'葷-國小'!AT143</f>
        <v>0</v>
      </c>
      <c r="U22" s="498">
        <f>'葷-國小'!AU143</f>
        <v>0</v>
      </c>
      <c r="V22" s="498">
        <f>'葷-國小'!AV143</f>
        <v>756</v>
      </c>
      <c r="W22" s="134"/>
      <c r="X22" s="134"/>
    </row>
    <row r="23" spans="1:24" ht="34.5" customHeight="1">
      <c r="A23" s="527">
        <f>'葷-國小'!AA150</f>
        <v>45740</v>
      </c>
      <c r="B23" s="100" t="str">
        <f>'葷-國小'!AB150</f>
        <v>二</v>
      </c>
      <c r="C23" s="100" t="str">
        <f>'葷-國小'!AC150</f>
        <v>E2</v>
      </c>
      <c r="D23" s="100" t="str">
        <f>'葷-國小'!AD150</f>
        <v>糙米飯</v>
      </c>
      <c r="E23" s="100" t="str">
        <f>'葷-國小'!AE150</f>
        <v xml:space="preserve">米 糙米    </v>
      </c>
      <c r="F23" s="100" t="str">
        <f>'葷-國小'!AF150</f>
        <v>泡菜滷肉</v>
      </c>
      <c r="G23" s="100" t="str">
        <f>'葷-國小'!AG150</f>
        <v xml:space="preserve">豬後腿肉 韓式泡菜 甘藍 胡蘿蔔 大蒜 </v>
      </c>
      <c r="H23" s="100" t="str">
        <f>'葷-國小'!AH150</f>
        <v>麻婆豆腐</v>
      </c>
      <c r="I23" s="100" t="str">
        <f>'葷-國小'!AI150</f>
        <v xml:space="preserve">豬絞肉 豆腐 大蒜 青蔥 豆瓣醬 </v>
      </c>
      <c r="J23" s="100" t="str">
        <f>'葷-國小'!AJ150</f>
        <v>時蔬</v>
      </c>
      <c r="K23" s="100" t="str">
        <f>'葷-國小'!AK150</f>
        <v xml:space="preserve">蔬菜 大蒜    </v>
      </c>
      <c r="L23" s="100" t="str">
        <f>'葷-國小'!AL150</f>
        <v>時蔬湯</v>
      </c>
      <c r="M23" s="100" t="str">
        <f>'葷-國小'!AM150</f>
        <v xml:space="preserve">時蔬 排骨 薑   </v>
      </c>
      <c r="N23" s="100" t="str">
        <f>'葷-國小'!AN150</f>
        <v>堅果</v>
      </c>
      <c r="O23" s="529"/>
      <c r="P23" s="497">
        <f>'葷-國小'!AP150</f>
        <v>5.375</v>
      </c>
      <c r="Q23" s="498">
        <f>'葷-國小'!AQ150</f>
        <v>3.1785714285714284</v>
      </c>
      <c r="R23" s="498">
        <f>'葷-國小'!AR150</f>
        <v>1.47</v>
      </c>
      <c r="S23" s="498">
        <f>'葷-國小'!AS150</f>
        <v>2.3242857142857143</v>
      </c>
      <c r="T23" s="498">
        <f>'葷-國小'!AT150</f>
        <v>0</v>
      </c>
      <c r="U23" s="498">
        <f>'葷-國小'!AU150</f>
        <v>0</v>
      </c>
      <c r="V23" s="498">
        <f>'葷-國小'!AV150</f>
        <v>578</v>
      </c>
      <c r="W23" s="134"/>
      <c r="X23" s="134"/>
    </row>
    <row r="24" spans="1:24" ht="34.5" customHeight="1">
      <c r="A24" s="527">
        <f>'葷-國小'!AA157</f>
        <v>45741</v>
      </c>
      <c r="B24" s="100" t="str">
        <f>'葷-國小'!AB157</f>
        <v>三</v>
      </c>
      <c r="C24" s="100" t="str">
        <f>'葷-國小'!AC157</f>
        <v>E3</v>
      </c>
      <c r="D24" s="100" t="str">
        <f>'葷-國小'!AD157</f>
        <v>中式米粉</v>
      </c>
      <c r="E24" s="100" t="str">
        <f>'葷-國小'!AE157</f>
        <v xml:space="preserve">米粉     </v>
      </c>
      <c r="F24" s="100" t="str">
        <f>'葷-國小'!AF157</f>
        <v>香滷腿排</v>
      </c>
      <c r="G24" s="100" t="str">
        <f>'葷-國小'!AG157</f>
        <v xml:space="preserve">腿排     </v>
      </c>
      <c r="H24" s="100" t="str">
        <f>'葷-國小'!AH157</f>
        <v>特餐配料</v>
      </c>
      <c r="I24" s="100" t="str">
        <f>'葷-國小'!AI157</f>
        <v xml:space="preserve">豬後腿肉 時蔬 胡蘿蔔 乾香菇 油蔥酥 </v>
      </c>
      <c r="J24" s="100" t="str">
        <f>'葷-國小'!AJ157</f>
        <v>時蔬</v>
      </c>
      <c r="K24" s="100" t="str">
        <f>'葷-國小'!AK157</f>
        <v xml:space="preserve">蔬菜 大蒜    </v>
      </c>
      <c r="L24" s="100" t="str">
        <f>'葷-國小'!AL157</f>
        <v>南瓜湯</v>
      </c>
      <c r="M24" s="100" t="str">
        <f>'葷-國小'!AM157</f>
        <v xml:space="preserve">南瓜 薑 排骨   </v>
      </c>
      <c r="N24" s="100" t="str">
        <f>'葷-國小'!AN157</f>
        <v>水果</v>
      </c>
      <c r="O24" s="532" t="str">
        <f>'葷-國小'!AO157</f>
        <v>有機豆奶</v>
      </c>
      <c r="P24" s="497">
        <f>'葷-國小'!AP157</f>
        <v>2.875</v>
      </c>
      <c r="Q24" s="498">
        <f>'葷-國小'!AQ157</f>
        <v>3.4</v>
      </c>
      <c r="R24" s="498">
        <f>'葷-國小'!AR157</f>
        <v>0.95</v>
      </c>
      <c r="S24" s="498">
        <f>'葷-國小'!AS157</f>
        <v>2.1749999999999998</v>
      </c>
      <c r="T24" s="498">
        <f>'葷-國小'!AT157</f>
        <v>0</v>
      </c>
      <c r="U24" s="498">
        <f>'葷-國小'!AU157</f>
        <v>0</v>
      </c>
      <c r="V24" s="498">
        <f>'葷-國小'!AV157</f>
        <v>748</v>
      </c>
      <c r="W24" s="134"/>
      <c r="X24" s="134"/>
    </row>
    <row r="25" spans="1:24" ht="34.5" customHeight="1">
      <c r="A25" s="527">
        <f>'葷-國小'!AA164</f>
        <v>45742</v>
      </c>
      <c r="B25" s="100" t="str">
        <f>'葷-國小'!AB164</f>
        <v>四</v>
      </c>
      <c r="C25" s="100" t="str">
        <f>'葷-國小'!AC164</f>
        <v>E4</v>
      </c>
      <c r="D25" s="100" t="str">
        <f>'葷-國小'!AD164</f>
        <v>糙米飯</v>
      </c>
      <c r="E25" s="100" t="str">
        <f>'葷-國小'!AE164</f>
        <v xml:space="preserve">米 糙米    </v>
      </c>
      <c r="F25" s="100" t="str">
        <f>'葷-國小'!AF164</f>
        <v>三杯豬柳</v>
      </c>
      <c r="G25" s="100" t="str">
        <f>'葷-國小'!AG164</f>
        <v xml:space="preserve">豬後腿肉 杏鮑菇 九層塔 胡蘿蔔 大蒜 </v>
      </c>
      <c r="H25" s="100" t="str">
        <f>'葷-國小'!AH164</f>
        <v>肉絲海根</v>
      </c>
      <c r="I25" s="100" t="str">
        <f>'葷-國小'!AI164</f>
        <v xml:space="preserve">海帶根 胡蘿蔔 豬後腿肉 大蒜  </v>
      </c>
      <c r="J25" s="100" t="str">
        <f>'葷-國小'!AJ164</f>
        <v>時蔬</v>
      </c>
      <c r="K25" s="100" t="str">
        <f>'葷-國小'!AK164</f>
        <v xml:space="preserve">蔬菜 大蒜    </v>
      </c>
      <c r="L25" s="100" t="str">
        <f>'葷-國小'!AL164</f>
        <v>仙草雙Q甜湯</v>
      </c>
      <c r="M25" s="100" t="str">
        <f>'葷-國小'!AM164</f>
        <v xml:space="preserve">仙草凍 芋圓 地瓜圓 二砂糖  </v>
      </c>
      <c r="N25" s="100" t="str">
        <f>'葷-國小'!AN164</f>
        <v>果汁</v>
      </c>
      <c r="O25" s="529"/>
      <c r="P25" s="497">
        <f>'葷-國小'!AP164</f>
        <v>6</v>
      </c>
      <c r="Q25" s="498">
        <f>'葷-國小'!AQ164</f>
        <v>2.1</v>
      </c>
      <c r="R25" s="498">
        <f>'葷-國小'!AR164</f>
        <v>1.6</v>
      </c>
      <c r="S25" s="498">
        <f>'葷-國小'!AS164</f>
        <v>2</v>
      </c>
      <c r="T25" s="498">
        <f>'葷-國小'!AT164</f>
        <v>0.3</v>
      </c>
      <c r="U25" s="498">
        <f>'葷-國小'!AU164</f>
        <v>0</v>
      </c>
      <c r="V25" s="498">
        <f>'葷-國小'!AV164</f>
        <v>720</v>
      </c>
      <c r="W25" s="134"/>
      <c r="X25" s="134"/>
    </row>
    <row r="26" spans="1:24" ht="34.5" customHeight="1">
      <c r="A26" s="527">
        <f>'葷-國小'!AA171</f>
        <v>45743</v>
      </c>
      <c r="B26" s="100" t="str">
        <f>'葷-國小'!AB171</f>
        <v>五</v>
      </c>
      <c r="C26" s="100" t="str">
        <f>'葷-國小'!AC171</f>
        <v>E5</v>
      </c>
      <c r="D26" s="100" t="str">
        <f>'葷-國小'!AD171</f>
        <v>麥仁飯</v>
      </c>
      <c r="E26" s="100" t="str">
        <f>'葷-國小'!AE171</f>
        <v xml:space="preserve">米 大麥仁    </v>
      </c>
      <c r="F26" s="100" t="str">
        <f>'葷-國小'!AF171</f>
        <v>香酥魚排</v>
      </c>
      <c r="G26" s="100" t="str">
        <f>'葷-國小'!AG171</f>
        <v xml:space="preserve">魚排     </v>
      </c>
      <c r="H26" s="100" t="str">
        <f>'葷-國小'!AH171</f>
        <v>鮪魚玉米蛋</v>
      </c>
      <c r="I26" s="100" t="str">
        <f>'葷-國小'!AI171</f>
        <v xml:space="preserve">鮪魚罐 冷凍玉米粒 雞蛋 洋蔥 黑胡椒粒 </v>
      </c>
      <c r="J26" s="100" t="str">
        <f>'葷-國小'!AJ171</f>
        <v>時蔬</v>
      </c>
      <c r="K26" s="100" t="str">
        <f>'葷-國小'!AK171</f>
        <v xml:space="preserve">蔬菜 大蒜    </v>
      </c>
      <c r="L26" s="100" t="str">
        <f>'葷-國小'!AL171</f>
        <v>時瓜湯</v>
      </c>
      <c r="M26" s="100" t="str">
        <f>'葷-國小'!AM171</f>
        <v xml:space="preserve">時瓜 排骨 薑   </v>
      </c>
      <c r="N26" s="100" t="str">
        <f>'葷-國小'!AN171</f>
        <v>保久乳</v>
      </c>
      <c r="O26" s="529"/>
      <c r="P26" s="497">
        <f>'葷-國小'!AP171</f>
        <v>5.1875</v>
      </c>
      <c r="Q26" s="498">
        <f>'葷-國小'!AQ171</f>
        <v>3</v>
      </c>
      <c r="R26" s="498">
        <f>'葷-國小'!AR171</f>
        <v>1.35</v>
      </c>
      <c r="S26" s="498">
        <f>'葷-國小'!AS171</f>
        <v>2.1749999999999998</v>
      </c>
      <c r="T26" s="498">
        <f>'葷-國小'!AT171</f>
        <v>0</v>
      </c>
      <c r="U26" s="498">
        <f>'葷-國小'!AU171</f>
        <v>0</v>
      </c>
      <c r="V26" s="498">
        <f>'葷-國小'!AV171</f>
        <v>770</v>
      </c>
      <c r="W26" s="134"/>
      <c r="X26" s="134"/>
    </row>
    <row r="27" spans="1:24" ht="34.5" customHeight="1">
      <c r="A27" s="527">
        <f>'葷-國小'!AA178</f>
        <v>45746</v>
      </c>
      <c r="B27" s="100" t="str">
        <f>'葷-國小'!AB178</f>
        <v>一</v>
      </c>
      <c r="C27" s="100" t="str">
        <f>'葷-國小'!AC178</f>
        <v>F1</v>
      </c>
      <c r="D27" s="100" t="str">
        <f>'葷-國小'!AD178</f>
        <v>白米飯</v>
      </c>
      <c r="E27" s="100" t="str">
        <f>'葷-國小'!AE178</f>
        <v xml:space="preserve">米     </v>
      </c>
      <c r="F27" s="100" t="str">
        <f>'葷-國小'!AF178</f>
        <v>麵輪滷肉</v>
      </c>
      <c r="G27" s="100" t="str">
        <f>'葷-國小'!AG178</f>
        <v xml:space="preserve">豬後腿肉 麵輪 胡蘿蔔 大蒜  </v>
      </c>
      <c r="H27" s="100" t="str">
        <f>'葷-國小'!AH178</f>
        <v>芹香干片</v>
      </c>
      <c r="I27" s="100" t="str">
        <f>'葷-國小'!AI178</f>
        <v xml:space="preserve">乾魷魚 豬後腿肉 豆干 芹菜 大蒜 </v>
      </c>
      <c r="J27" s="100" t="str">
        <f>'葷-國小'!AJ178</f>
        <v>時蔬</v>
      </c>
      <c r="K27" s="100" t="str">
        <f>'葷-國小'!AK178</f>
        <v xml:space="preserve">蔬菜 大蒜    </v>
      </c>
      <c r="L27" s="100" t="str">
        <f>'葷-國小'!AL178</f>
        <v>時蔬排骨湯</v>
      </c>
      <c r="M27" s="100" t="str">
        <f>'葷-國小'!AM178</f>
        <v xml:space="preserve">時蔬 排骨 薑   </v>
      </c>
      <c r="N27" s="100" t="str">
        <f>'葷-國小'!AN178</f>
        <v>水果</v>
      </c>
      <c r="O27" s="529"/>
      <c r="P27" s="497">
        <f>'葷-國小'!AP178</f>
        <v>5</v>
      </c>
      <c r="Q27" s="498">
        <f>'葷-國小'!AQ178</f>
        <v>3.7</v>
      </c>
      <c r="R27" s="498">
        <f>'葷-國小'!AR178</f>
        <v>1.2550000000000001</v>
      </c>
      <c r="S27" s="498">
        <f>'葷-國小'!AS178</f>
        <v>2.4775</v>
      </c>
      <c r="T27" s="498">
        <f>'葷-國小'!AT178</f>
        <v>0</v>
      </c>
      <c r="U27" s="498">
        <f>'葷-國小'!AU178</f>
        <v>0</v>
      </c>
      <c r="V27" s="498">
        <f>'葷-國小'!AV178</f>
        <v>735</v>
      </c>
      <c r="W27" s="134"/>
      <c r="X27" s="134"/>
    </row>
    <row r="28" spans="1:24" ht="34.5" customHeight="1" thickBot="1">
      <c r="A28" s="533">
        <f>'葷-國小'!AA185</f>
        <v>45747</v>
      </c>
      <c r="B28" s="534" t="str">
        <f>'葷-國小'!AB185</f>
        <v>二</v>
      </c>
      <c r="C28" s="534" t="str">
        <f>'葷-國小'!AC185</f>
        <v>F2</v>
      </c>
      <c r="D28" s="534" t="str">
        <f>'葷-國小'!AD185</f>
        <v>糙米飯</v>
      </c>
      <c r="E28" s="534" t="str">
        <f>'葷-國小'!AE185</f>
        <v xml:space="preserve">米 糙米    </v>
      </c>
      <c r="F28" s="534" t="str">
        <f>'葷-國小'!AF185</f>
        <v>咖哩雞</v>
      </c>
      <c r="G28" s="534" t="str">
        <f>'葷-國小'!AG185</f>
        <v>清肉 洋蔥 馬鈴薯 胡蘿蔔 大蒜 咖哩粉</v>
      </c>
      <c r="H28" s="534" t="str">
        <f>'葷-國小'!AH185</f>
        <v>螞蟻上樹</v>
      </c>
      <c r="I28" s="534" t="str">
        <f>'葷-國小'!AI185</f>
        <v xml:space="preserve">豬絞肉 冬粉 時蔬 乾木耳 大蒜 </v>
      </c>
      <c r="J28" s="534" t="str">
        <f>'葷-國小'!AJ185</f>
        <v>時蔬</v>
      </c>
      <c r="K28" s="534" t="str">
        <f>'葷-國小'!AK185</f>
        <v xml:space="preserve">蔬菜 大蒜    </v>
      </c>
      <c r="L28" s="534" t="str">
        <f>'葷-國小'!AL185</f>
        <v>番茄蛋花湯</v>
      </c>
      <c r="M28" s="534" t="str">
        <f>'葷-國小'!AM185</f>
        <v xml:space="preserve">雞蛋 大番茄 薑   </v>
      </c>
      <c r="N28" s="534" t="str">
        <f>'葷-國小'!AN185</f>
        <v>堅果</v>
      </c>
      <c r="O28" s="535"/>
      <c r="P28" s="497">
        <f>'葷-國小'!AP185</f>
        <v>6.25</v>
      </c>
      <c r="Q28" s="498">
        <f>'葷-國小'!AQ185</f>
        <v>2.2999999999999998</v>
      </c>
      <c r="R28" s="498">
        <f>'葷-國小'!AR185</f>
        <v>1.55</v>
      </c>
      <c r="S28" s="498">
        <f>'葷-國小'!AS185</f>
        <v>1.9249999999999998</v>
      </c>
      <c r="T28" s="498">
        <f>'葷-國小'!AT185</f>
        <v>0</v>
      </c>
      <c r="U28" s="498">
        <f>'葷-國小'!AU185</f>
        <v>0</v>
      </c>
      <c r="V28" s="498">
        <f>'葷-國小'!AV185</f>
        <v>766.6</v>
      </c>
      <c r="W28" s="134"/>
      <c r="X28" s="134"/>
    </row>
    <row r="29" spans="1:24" ht="34.5" customHeight="1">
      <c r="A29" s="582" t="s">
        <v>145</v>
      </c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101"/>
      <c r="X29" s="101"/>
    </row>
    <row r="30" spans="1:24" ht="34.5" customHeight="1">
      <c r="A30" s="582"/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101"/>
      <c r="X30" s="101"/>
    </row>
    <row r="31" spans="1:24" ht="34.5" customHeight="1">
      <c r="A31" s="582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101"/>
      <c r="X31" s="101"/>
    </row>
    <row r="32" spans="1:24" ht="33" customHeight="1">
      <c r="A32" s="582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101"/>
      <c r="X32" s="101"/>
    </row>
    <row r="33" spans="1:24" ht="15.7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101"/>
      <c r="L33" s="98"/>
      <c r="M33" s="98"/>
      <c r="N33" s="98"/>
      <c r="O33" s="136"/>
      <c r="P33" s="137"/>
      <c r="Q33" s="98"/>
      <c r="R33" s="98"/>
      <c r="S33" s="98"/>
      <c r="T33" s="98"/>
      <c r="U33" s="98"/>
      <c r="V33" s="98"/>
      <c r="W33" s="101"/>
      <c r="X33" s="101"/>
    </row>
    <row r="34" spans="1:24" ht="15.75" customHeigh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101"/>
      <c r="L34" s="98"/>
      <c r="M34" s="98"/>
      <c r="N34" s="98"/>
      <c r="O34" s="136"/>
      <c r="P34" s="137"/>
      <c r="Q34" s="98"/>
      <c r="R34" s="98"/>
      <c r="S34" s="98"/>
      <c r="T34" s="98"/>
      <c r="U34" s="98"/>
      <c r="V34" s="98"/>
      <c r="W34" s="101"/>
      <c r="X34" s="101"/>
    </row>
    <row r="35" spans="1:24" ht="15.75" customHeight="1"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38"/>
      <c r="P35" s="139"/>
      <c r="Q35" s="101"/>
      <c r="R35" s="101"/>
      <c r="S35" s="101"/>
      <c r="T35" s="101"/>
      <c r="U35" s="101"/>
      <c r="V35" s="101"/>
      <c r="W35" s="101"/>
      <c r="X35" s="101"/>
    </row>
    <row r="36" spans="1:24" ht="15.75" customHeight="1">
      <c r="A36" s="140"/>
      <c r="B36" s="141"/>
      <c r="C36" s="141"/>
      <c r="R36" s="144"/>
    </row>
    <row r="37" spans="1:24" ht="15.75" customHeight="1">
      <c r="A37" s="140"/>
      <c r="B37" s="141"/>
      <c r="C37" s="141"/>
      <c r="R37" s="144"/>
    </row>
    <row r="38" spans="1:24" ht="15.75" customHeight="1">
      <c r="A38" s="140"/>
      <c r="B38" s="141"/>
      <c r="C38" s="141"/>
      <c r="R38" s="144"/>
    </row>
    <row r="39" spans="1:24" ht="15.75" customHeight="1">
      <c r="A39" s="140"/>
      <c r="B39" s="141"/>
      <c r="C39" s="141"/>
      <c r="R39" s="144"/>
    </row>
    <row r="40" spans="1:24" ht="15.75" customHeight="1">
      <c r="A40" s="140"/>
      <c r="B40" s="141"/>
      <c r="C40" s="141"/>
      <c r="R40" s="144"/>
    </row>
    <row r="41" spans="1:24" ht="15.75" customHeight="1">
      <c r="A41" s="140"/>
      <c r="B41" s="141"/>
      <c r="C41" s="141"/>
      <c r="R41" s="144"/>
    </row>
    <row r="42" spans="1:24" ht="15.75" customHeight="1">
      <c r="A42" s="140"/>
      <c r="B42" s="141"/>
      <c r="C42" s="141"/>
      <c r="R42" s="144"/>
    </row>
    <row r="43" spans="1:24" ht="15.75" customHeight="1">
      <c r="A43" s="140"/>
      <c r="B43" s="141"/>
      <c r="C43" s="141"/>
      <c r="R43" s="144"/>
    </row>
    <row r="44" spans="1:24" ht="15.75" customHeight="1">
      <c r="A44" s="140"/>
      <c r="B44" s="141"/>
      <c r="C44" s="141"/>
      <c r="R44" s="144"/>
    </row>
    <row r="45" spans="1:24" ht="15.75" customHeight="1">
      <c r="A45" s="140"/>
      <c r="B45" s="141"/>
      <c r="C45" s="141"/>
      <c r="R45" s="144"/>
    </row>
    <row r="46" spans="1:24" ht="15.75" customHeight="1">
      <c r="A46" s="140"/>
      <c r="B46" s="141"/>
      <c r="C46" s="141"/>
      <c r="R46" s="144"/>
    </row>
    <row r="47" spans="1:24" ht="15.75" customHeight="1">
      <c r="A47" s="140"/>
      <c r="B47" s="141"/>
      <c r="C47" s="141"/>
      <c r="R47" s="144"/>
    </row>
    <row r="48" spans="1:24" ht="15.75" customHeight="1">
      <c r="A48" s="140"/>
      <c r="B48" s="141"/>
      <c r="C48" s="141"/>
      <c r="R48" s="144"/>
    </row>
    <row r="49" spans="1:18" ht="15.75" customHeight="1">
      <c r="A49" s="140"/>
      <c r="B49" s="141"/>
      <c r="C49" s="141"/>
      <c r="R49" s="144"/>
    </row>
    <row r="50" spans="1:18" ht="15.75" customHeight="1">
      <c r="A50" s="140"/>
      <c r="B50" s="141"/>
      <c r="C50" s="141"/>
      <c r="R50" s="144"/>
    </row>
    <row r="51" spans="1:18" ht="15.75" customHeight="1">
      <c r="A51" s="140"/>
      <c r="B51" s="141"/>
      <c r="C51" s="141"/>
      <c r="R51" s="144"/>
    </row>
    <row r="52" spans="1:18" ht="15.75" customHeight="1">
      <c r="A52" s="140"/>
      <c r="B52" s="141"/>
      <c r="C52" s="141"/>
      <c r="R52" s="144"/>
    </row>
    <row r="53" spans="1:18" ht="15.75" customHeight="1">
      <c r="A53" s="140"/>
      <c r="B53" s="141"/>
      <c r="C53" s="141"/>
      <c r="R53" s="144"/>
    </row>
    <row r="54" spans="1:18" ht="15.75" customHeight="1">
      <c r="A54" s="140"/>
      <c r="B54" s="141"/>
      <c r="C54" s="141"/>
      <c r="R54" s="144"/>
    </row>
    <row r="55" spans="1:18" ht="15.75" customHeight="1">
      <c r="A55" s="140"/>
      <c r="B55" s="141"/>
      <c r="C55" s="141"/>
      <c r="R55" s="144"/>
    </row>
    <row r="56" spans="1:18" ht="15.75" customHeight="1">
      <c r="A56" s="140"/>
      <c r="B56" s="141"/>
      <c r="C56" s="141"/>
      <c r="R56" s="144"/>
    </row>
    <row r="57" spans="1:18" ht="15.75" customHeight="1">
      <c r="A57" s="140"/>
      <c r="B57" s="141"/>
      <c r="C57" s="141"/>
      <c r="R57" s="144"/>
    </row>
    <row r="58" spans="1:18" ht="15.75" customHeight="1">
      <c r="A58" s="140"/>
      <c r="B58" s="141"/>
      <c r="C58" s="141"/>
      <c r="R58" s="144"/>
    </row>
    <row r="59" spans="1:18" ht="15.75" customHeight="1">
      <c r="A59" s="140"/>
      <c r="B59" s="141"/>
      <c r="C59" s="141"/>
      <c r="R59" s="144"/>
    </row>
    <row r="60" spans="1:18" ht="15.75" customHeight="1">
      <c r="A60" s="140"/>
      <c r="B60" s="141"/>
      <c r="C60" s="141"/>
      <c r="R60" s="144"/>
    </row>
    <row r="61" spans="1:18" ht="15.75" customHeight="1">
      <c r="A61" s="140"/>
      <c r="B61" s="141"/>
      <c r="C61" s="141"/>
      <c r="R61" s="144"/>
    </row>
    <row r="62" spans="1:18" ht="15.75" customHeight="1">
      <c r="A62" s="140"/>
      <c r="B62" s="141"/>
      <c r="C62" s="141"/>
      <c r="R62" s="144"/>
    </row>
    <row r="63" spans="1:18" ht="15.75" customHeight="1">
      <c r="A63" s="140"/>
      <c r="B63" s="141"/>
      <c r="C63" s="141"/>
      <c r="R63" s="144"/>
    </row>
    <row r="64" spans="1:18" ht="15.75" customHeight="1">
      <c r="A64" s="140"/>
      <c r="B64" s="141"/>
      <c r="C64" s="141"/>
      <c r="R64" s="144"/>
    </row>
    <row r="65" spans="1:18" ht="15.75" customHeight="1">
      <c r="A65" s="140"/>
      <c r="B65" s="141"/>
      <c r="C65" s="141"/>
      <c r="R65" s="144"/>
    </row>
    <row r="66" spans="1:18" ht="15.75" customHeight="1">
      <c r="A66" s="140"/>
      <c r="B66" s="141"/>
      <c r="C66" s="141"/>
      <c r="R66" s="144"/>
    </row>
    <row r="67" spans="1:18" ht="15.75" customHeight="1">
      <c r="A67" s="140"/>
      <c r="B67" s="141"/>
      <c r="C67" s="141"/>
      <c r="R67" s="144"/>
    </row>
    <row r="68" spans="1:18" ht="15.75" customHeight="1">
      <c r="A68" s="140"/>
      <c r="B68" s="141"/>
      <c r="C68" s="141"/>
      <c r="R68" s="144"/>
    </row>
    <row r="69" spans="1:18" ht="15.75" customHeight="1">
      <c r="A69" s="140"/>
      <c r="B69" s="141"/>
      <c r="C69" s="141"/>
      <c r="R69" s="144"/>
    </row>
    <row r="70" spans="1:18" ht="15.75" customHeight="1">
      <c r="A70" s="140"/>
      <c r="B70" s="141"/>
      <c r="C70" s="141"/>
      <c r="R70" s="144"/>
    </row>
    <row r="71" spans="1:18" ht="15.75" customHeight="1">
      <c r="A71" s="140"/>
      <c r="B71" s="141"/>
      <c r="C71" s="141"/>
      <c r="R71" s="144"/>
    </row>
    <row r="72" spans="1:18" ht="15.75" customHeight="1">
      <c r="A72" s="140"/>
      <c r="B72" s="141"/>
      <c r="C72" s="141"/>
      <c r="R72" s="144"/>
    </row>
    <row r="73" spans="1:18" ht="15.75" customHeight="1">
      <c r="A73" s="140"/>
      <c r="B73" s="141"/>
      <c r="C73" s="141"/>
      <c r="R73" s="144"/>
    </row>
    <row r="74" spans="1:18" ht="15.75" customHeight="1">
      <c r="A74" s="140"/>
      <c r="B74" s="141"/>
      <c r="C74" s="141"/>
      <c r="R74" s="144"/>
    </row>
    <row r="75" spans="1:18" ht="15.75" customHeight="1">
      <c r="A75" s="140"/>
      <c r="B75" s="141"/>
      <c r="C75" s="141"/>
      <c r="R75" s="144"/>
    </row>
    <row r="76" spans="1:18" ht="15.75" customHeight="1">
      <c r="A76" s="140"/>
      <c r="B76" s="141"/>
      <c r="C76" s="141"/>
      <c r="R76" s="144"/>
    </row>
    <row r="77" spans="1:18" ht="15.75" customHeight="1">
      <c r="A77" s="140"/>
      <c r="B77" s="141"/>
      <c r="C77" s="141"/>
      <c r="R77" s="144"/>
    </row>
    <row r="78" spans="1:18" ht="15.75" customHeight="1">
      <c r="A78" s="140"/>
      <c r="B78" s="141"/>
      <c r="C78" s="141"/>
      <c r="R78" s="144"/>
    </row>
    <row r="79" spans="1:18" ht="15.75" customHeight="1">
      <c r="A79" s="140"/>
      <c r="B79" s="141"/>
      <c r="C79" s="141"/>
      <c r="R79" s="144"/>
    </row>
    <row r="80" spans="1:18" ht="15.75" customHeight="1">
      <c r="A80" s="140"/>
      <c r="B80" s="141"/>
      <c r="C80" s="141"/>
      <c r="R80" s="144"/>
    </row>
    <row r="81" spans="1:18" ht="15.75" customHeight="1">
      <c r="A81" s="140"/>
      <c r="B81" s="141"/>
      <c r="C81" s="141"/>
      <c r="R81" s="144"/>
    </row>
    <row r="82" spans="1:18" ht="15.75" customHeight="1">
      <c r="A82" s="140"/>
      <c r="B82" s="141"/>
      <c r="C82" s="141"/>
      <c r="R82" s="144"/>
    </row>
    <row r="83" spans="1:18" ht="15.75" customHeight="1">
      <c r="A83" s="140"/>
      <c r="B83" s="141"/>
      <c r="C83" s="141"/>
      <c r="R83" s="144"/>
    </row>
    <row r="84" spans="1:18" ht="15.75" customHeight="1">
      <c r="A84" s="140"/>
      <c r="B84" s="141"/>
      <c r="C84" s="141"/>
      <c r="R84" s="144"/>
    </row>
    <row r="85" spans="1:18" ht="15.75" customHeight="1">
      <c r="A85" s="140"/>
      <c r="B85" s="141"/>
      <c r="C85" s="141"/>
      <c r="R85" s="144"/>
    </row>
    <row r="86" spans="1:18" ht="15.75" customHeight="1">
      <c r="A86" s="140"/>
      <c r="B86" s="141"/>
      <c r="C86" s="141"/>
      <c r="R86" s="144"/>
    </row>
    <row r="87" spans="1:18" ht="15.75" customHeight="1">
      <c r="A87" s="140"/>
      <c r="B87" s="141"/>
      <c r="C87" s="141"/>
      <c r="R87" s="144"/>
    </row>
    <row r="88" spans="1:18" ht="15.75" customHeight="1">
      <c r="A88" s="140"/>
      <c r="B88" s="141"/>
      <c r="C88" s="141"/>
      <c r="R88" s="144"/>
    </row>
    <row r="89" spans="1:18" ht="15.75" customHeight="1">
      <c r="A89" s="140"/>
      <c r="B89" s="141"/>
      <c r="C89" s="141"/>
      <c r="R89" s="144"/>
    </row>
    <row r="90" spans="1:18" ht="15.75" customHeight="1">
      <c r="A90" s="140"/>
      <c r="B90" s="141"/>
      <c r="C90" s="141"/>
      <c r="R90" s="144"/>
    </row>
    <row r="91" spans="1:18" ht="15.75" customHeight="1">
      <c r="A91" s="140"/>
      <c r="B91" s="141"/>
      <c r="C91" s="141"/>
      <c r="R91" s="144"/>
    </row>
    <row r="92" spans="1:18" ht="15.75" customHeight="1">
      <c r="A92" s="140"/>
      <c r="B92" s="141"/>
      <c r="C92" s="141"/>
      <c r="R92" s="144"/>
    </row>
    <row r="93" spans="1:18" ht="15.75" customHeight="1">
      <c r="A93" s="140"/>
      <c r="B93" s="141"/>
      <c r="C93" s="141"/>
      <c r="R93" s="144"/>
    </row>
    <row r="94" spans="1:18" ht="15.75" customHeight="1">
      <c r="A94" s="140"/>
      <c r="B94" s="141"/>
      <c r="C94" s="141"/>
      <c r="R94" s="144"/>
    </row>
    <row r="95" spans="1:18" ht="15.75" customHeight="1">
      <c r="A95" s="140"/>
      <c r="B95" s="141"/>
      <c r="C95" s="141"/>
      <c r="R95" s="144"/>
    </row>
    <row r="96" spans="1:18" ht="15.75" customHeight="1">
      <c r="A96" s="140"/>
      <c r="B96" s="141"/>
      <c r="C96" s="141"/>
      <c r="R96" s="144"/>
    </row>
    <row r="97" spans="1:18" ht="15.75" customHeight="1">
      <c r="A97" s="140"/>
      <c r="B97" s="141"/>
      <c r="C97" s="141"/>
      <c r="R97" s="144"/>
    </row>
    <row r="98" spans="1:18" ht="15.75" customHeight="1">
      <c r="A98" s="140"/>
      <c r="B98" s="141"/>
      <c r="C98" s="141"/>
      <c r="R98" s="144"/>
    </row>
    <row r="99" spans="1:18" ht="15.75" customHeight="1">
      <c r="A99" s="140"/>
      <c r="B99" s="141"/>
      <c r="C99" s="141"/>
      <c r="R99" s="144"/>
    </row>
    <row r="100" spans="1:18" ht="15.75" customHeight="1">
      <c r="A100" s="140"/>
      <c r="B100" s="141"/>
      <c r="C100" s="141"/>
      <c r="R100" s="144"/>
    </row>
    <row r="101" spans="1:18" ht="15.75" customHeight="1">
      <c r="A101" s="140"/>
      <c r="B101" s="141"/>
      <c r="C101" s="141"/>
      <c r="R101" s="144"/>
    </row>
    <row r="102" spans="1:18" ht="15.75" customHeight="1">
      <c r="A102" s="140"/>
      <c r="B102" s="141"/>
      <c r="C102" s="141"/>
      <c r="R102" s="144"/>
    </row>
    <row r="103" spans="1:18" ht="15.75" customHeight="1">
      <c r="A103" s="140"/>
      <c r="B103" s="141"/>
      <c r="C103" s="141"/>
      <c r="R103" s="144"/>
    </row>
    <row r="104" spans="1:18" ht="15.75" customHeight="1">
      <c r="A104" s="140"/>
      <c r="B104" s="141"/>
      <c r="C104" s="141"/>
      <c r="R104" s="144"/>
    </row>
    <row r="105" spans="1:18" ht="15.75" customHeight="1">
      <c r="A105" s="140"/>
      <c r="B105" s="141"/>
      <c r="C105" s="141"/>
      <c r="R105" s="144"/>
    </row>
    <row r="106" spans="1:18" ht="15.75" customHeight="1">
      <c r="A106" s="140"/>
      <c r="B106" s="141"/>
      <c r="C106" s="141"/>
      <c r="R106" s="144"/>
    </row>
    <row r="107" spans="1:18" ht="15.75" customHeight="1">
      <c r="A107" s="140"/>
      <c r="B107" s="141"/>
      <c r="C107" s="141"/>
      <c r="R107" s="144"/>
    </row>
    <row r="108" spans="1:18" ht="15.75" customHeight="1">
      <c r="A108" s="140"/>
      <c r="B108" s="141"/>
      <c r="C108" s="141"/>
      <c r="R108" s="144"/>
    </row>
    <row r="109" spans="1:18" ht="15.75" customHeight="1">
      <c r="A109" s="140"/>
      <c r="B109" s="141"/>
      <c r="C109" s="141"/>
      <c r="R109" s="144"/>
    </row>
    <row r="110" spans="1:18" ht="15.75" customHeight="1">
      <c r="A110" s="140"/>
      <c r="B110" s="141"/>
      <c r="C110" s="141"/>
      <c r="R110" s="144"/>
    </row>
    <row r="111" spans="1:18" ht="15.75" customHeight="1">
      <c r="A111" s="140"/>
      <c r="B111" s="141"/>
      <c r="C111" s="141"/>
      <c r="R111" s="144"/>
    </row>
    <row r="112" spans="1:18" ht="15.75" customHeight="1">
      <c r="A112" s="140"/>
      <c r="B112" s="141"/>
      <c r="C112" s="141"/>
      <c r="R112" s="144"/>
    </row>
    <row r="113" spans="1:18" ht="15.75" customHeight="1">
      <c r="A113" s="140"/>
      <c r="B113" s="141"/>
      <c r="C113" s="141"/>
      <c r="R113" s="144"/>
    </row>
    <row r="114" spans="1:18" ht="15.75" customHeight="1">
      <c r="A114" s="140"/>
      <c r="B114" s="141"/>
      <c r="C114" s="141"/>
      <c r="R114" s="144"/>
    </row>
    <row r="115" spans="1:18" ht="15.75" customHeight="1">
      <c r="A115" s="140"/>
      <c r="B115" s="141"/>
      <c r="C115" s="141"/>
      <c r="R115" s="144"/>
    </row>
    <row r="116" spans="1:18" ht="15.75" customHeight="1">
      <c r="A116" s="140"/>
      <c r="B116" s="141"/>
      <c r="C116" s="141"/>
      <c r="R116" s="144"/>
    </row>
    <row r="117" spans="1:18" ht="15.75" customHeight="1">
      <c r="A117" s="140"/>
      <c r="B117" s="141"/>
      <c r="C117" s="141"/>
      <c r="R117" s="144"/>
    </row>
    <row r="118" spans="1:18" ht="15.75" customHeight="1">
      <c r="A118" s="140"/>
      <c r="B118" s="141"/>
      <c r="C118" s="141"/>
      <c r="R118" s="144"/>
    </row>
    <row r="119" spans="1:18" ht="15.75" customHeight="1">
      <c r="A119" s="140"/>
      <c r="B119" s="141"/>
      <c r="C119" s="141"/>
      <c r="R119" s="144"/>
    </row>
    <row r="120" spans="1:18" ht="15.75" customHeight="1">
      <c r="A120" s="140"/>
      <c r="B120" s="141"/>
      <c r="C120" s="141"/>
      <c r="R120" s="144"/>
    </row>
    <row r="121" spans="1:18" ht="15.75" customHeight="1">
      <c r="A121" s="140"/>
      <c r="B121" s="141"/>
      <c r="C121" s="141"/>
      <c r="R121" s="144"/>
    </row>
    <row r="122" spans="1:18" ht="15.75" customHeight="1">
      <c r="A122" s="140"/>
      <c r="B122" s="141"/>
      <c r="C122" s="141"/>
      <c r="R122" s="144"/>
    </row>
    <row r="123" spans="1:18" ht="15.75" customHeight="1">
      <c r="A123" s="140"/>
      <c r="B123" s="141"/>
      <c r="C123" s="141"/>
      <c r="R123" s="144"/>
    </row>
    <row r="124" spans="1:18" ht="15.75" customHeight="1">
      <c r="A124" s="140"/>
      <c r="B124" s="141"/>
      <c r="C124" s="141"/>
      <c r="R124" s="144"/>
    </row>
    <row r="125" spans="1:18" ht="15.75" customHeight="1">
      <c r="A125" s="140"/>
      <c r="B125" s="141"/>
      <c r="C125" s="141"/>
      <c r="R125" s="144"/>
    </row>
    <row r="126" spans="1:18" ht="15.75" customHeight="1">
      <c r="A126" s="140"/>
      <c r="B126" s="141"/>
      <c r="C126" s="141"/>
      <c r="R126" s="144"/>
    </row>
    <row r="127" spans="1:18" ht="15.75" customHeight="1">
      <c r="A127" s="140"/>
      <c r="B127" s="141"/>
      <c r="C127" s="141"/>
      <c r="R127" s="144"/>
    </row>
    <row r="128" spans="1:18" ht="15.75" customHeight="1">
      <c r="A128" s="140"/>
      <c r="B128" s="141"/>
      <c r="C128" s="141"/>
      <c r="R128" s="144"/>
    </row>
    <row r="129" spans="1:18" ht="15.75" customHeight="1">
      <c r="A129" s="140"/>
      <c r="B129" s="141"/>
      <c r="C129" s="141"/>
      <c r="R129" s="144"/>
    </row>
    <row r="130" spans="1:18" ht="15.75" customHeight="1">
      <c r="A130" s="140"/>
      <c r="B130" s="141"/>
      <c r="C130" s="141"/>
      <c r="R130" s="144"/>
    </row>
    <row r="131" spans="1:18" ht="15.75" customHeight="1">
      <c r="A131" s="140"/>
      <c r="B131" s="141"/>
      <c r="C131" s="141"/>
      <c r="R131" s="144"/>
    </row>
    <row r="132" spans="1:18" ht="15.75" customHeight="1">
      <c r="A132" s="140"/>
      <c r="B132" s="141"/>
      <c r="C132" s="141"/>
      <c r="R132" s="144"/>
    </row>
    <row r="133" spans="1:18" ht="15.75" customHeight="1">
      <c r="A133" s="140"/>
      <c r="B133" s="141"/>
      <c r="C133" s="141"/>
      <c r="R133" s="144"/>
    </row>
    <row r="134" spans="1:18" ht="15.75" customHeight="1">
      <c r="A134" s="140"/>
      <c r="B134" s="141"/>
      <c r="C134" s="141"/>
      <c r="R134" s="144"/>
    </row>
    <row r="135" spans="1:18" ht="15.75" customHeight="1">
      <c r="A135" s="140"/>
      <c r="B135" s="141"/>
      <c r="C135" s="141"/>
      <c r="R135" s="144"/>
    </row>
    <row r="136" spans="1:18" ht="15.75" customHeight="1">
      <c r="A136" s="140"/>
      <c r="B136" s="141"/>
      <c r="C136" s="141"/>
      <c r="R136" s="144"/>
    </row>
    <row r="137" spans="1:18" ht="15.75" customHeight="1">
      <c r="A137" s="140"/>
      <c r="B137" s="141"/>
      <c r="C137" s="141"/>
      <c r="R137" s="144"/>
    </row>
    <row r="138" spans="1:18" ht="15.75" customHeight="1">
      <c r="A138" s="140"/>
      <c r="B138" s="141"/>
      <c r="C138" s="141"/>
      <c r="R138" s="144"/>
    </row>
    <row r="139" spans="1:18" ht="15.75" customHeight="1">
      <c r="A139" s="140"/>
      <c r="B139" s="141"/>
      <c r="C139" s="141"/>
      <c r="R139" s="144"/>
    </row>
    <row r="140" spans="1:18" ht="15.75" customHeight="1">
      <c r="A140" s="140"/>
      <c r="B140" s="141"/>
      <c r="C140" s="141"/>
      <c r="R140" s="144"/>
    </row>
    <row r="141" spans="1:18" ht="15.75" customHeight="1">
      <c r="A141" s="140"/>
      <c r="B141" s="141"/>
      <c r="C141" s="141"/>
      <c r="R141" s="144"/>
    </row>
    <row r="142" spans="1:18" ht="15.75" customHeight="1">
      <c r="A142" s="140"/>
      <c r="B142" s="141"/>
      <c r="C142" s="141"/>
      <c r="R142" s="144"/>
    </row>
    <row r="143" spans="1:18" ht="15.75" customHeight="1">
      <c r="A143" s="140"/>
      <c r="B143" s="141"/>
      <c r="C143" s="141"/>
      <c r="R143" s="144"/>
    </row>
    <row r="144" spans="1:18" ht="15.75" customHeight="1">
      <c r="A144" s="140"/>
      <c r="B144" s="141"/>
      <c r="C144" s="141"/>
      <c r="R144" s="144"/>
    </row>
    <row r="145" spans="1:18" ht="15.75" customHeight="1">
      <c r="A145" s="140"/>
      <c r="B145" s="141"/>
      <c r="C145" s="141"/>
      <c r="R145" s="144"/>
    </row>
    <row r="146" spans="1:18" ht="15.75" customHeight="1">
      <c r="A146" s="140"/>
      <c r="B146" s="141"/>
      <c r="C146" s="141"/>
      <c r="R146" s="144"/>
    </row>
    <row r="147" spans="1:18" ht="15.75" customHeight="1">
      <c r="A147" s="140"/>
      <c r="B147" s="141"/>
      <c r="C147" s="141"/>
      <c r="R147" s="144"/>
    </row>
    <row r="148" spans="1:18" ht="15.75" customHeight="1">
      <c r="A148" s="140"/>
      <c r="B148" s="141"/>
      <c r="C148" s="141"/>
      <c r="R148" s="144"/>
    </row>
    <row r="149" spans="1:18" ht="15.75" customHeight="1">
      <c r="A149" s="140"/>
      <c r="B149" s="141"/>
      <c r="C149" s="141"/>
      <c r="R149" s="144"/>
    </row>
    <row r="150" spans="1:18" ht="15.75" customHeight="1">
      <c r="A150" s="140"/>
      <c r="B150" s="141"/>
      <c r="C150" s="141"/>
      <c r="R150" s="144"/>
    </row>
    <row r="151" spans="1:18" ht="15.75" customHeight="1">
      <c r="A151" s="140"/>
      <c r="B151" s="141"/>
      <c r="C151" s="141"/>
      <c r="R151" s="144"/>
    </row>
    <row r="152" spans="1:18" ht="15.75" customHeight="1">
      <c r="A152" s="140"/>
      <c r="B152" s="141"/>
      <c r="C152" s="141"/>
      <c r="R152" s="144"/>
    </row>
    <row r="153" spans="1:18" ht="15.75" customHeight="1">
      <c r="A153" s="140"/>
      <c r="B153" s="141"/>
      <c r="C153" s="141"/>
      <c r="R153" s="144"/>
    </row>
    <row r="154" spans="1:18" ht="15.75" customHeight="1">
      <c r="A154" s="140"/>
      <c r="B154" s="141"/>
      <c r="C154" s="141"/>
      <c r="R154" s="144"/>
    </row>
    <row r="155" spans="1:18" ht="15.75" customHeight="1">
      <c r="A155" s="140"/>
      <c r="B155" s="141"/>
      <c r="C155" s="141"/>
      <c r="R155" s="144"/>
    </row>
    <row r="156" spans="1:18" ht="15.75" customHeight="1">
      <c r="A156" s="140"/>
      <c r="B156" s="141"/>
      <c r="C156" s="141"/>
      <c r="R156" s="144"/>
    </row>
    <row r="157" spans="1:18" ht="15.75" customHeight="1">
      <c r="A157" s="140"/>
      <c r="B157" s="141"/>
      <c r="C157" s="141"/>
      <c r="R157" s="144"/>
    </row>
    <row r="158" spans="1:18" ht="15.75" customHeight="1">
      <c r="A158" s="140"/>
      <c r="B158" s="141"/>
      <c r="C158" s="141"/>
      <c r="R158" s="144"/>
    </row>
    <row r="159" spans="1:18" ht="15.75" customHeight="1">
      <c r="A159" s="140"/>
      <c r="B159" s="141"/>
      <c r="C159" s="141"/>
      <c r="R159" s="144"/>
    </row>
    <row r="160" spans="1:18" ht="15.75" customHeight="1">
      <c r="A160" s="140"/>
      <c r="B160" s="141"/>
      <c r="C160" s="141"/>
      <c r="R160" s="144"/>
    </row>
    <row r="161" spans="1:18" ht="15.75" customHeight="1">
      <c r="A161" s="140"/>
      <c r="B161" s="141"/>
      <c r="C161" s="141"/>
      <c r="R161" s="144"/>
    </row>
    <row r="162" spans="1:18" ht="15.75" customHeight="1">
      <c r="A162" s="140"/>
      <c r="B162" s="141"/>
      <c r="C162" s="141"/>
      <c r="R162" s="144"/>
    </row>
    <row r="163" spans="1:18" ht="15.75" customHeight="1">
      <c r="A163" s="140"/>
      <c r="B163" s="141"/>
      <c r="C163" s="141"/>
      <c r="R163" s="144"/>
    </row>
    <row r="164" spans="1:18" ht="15.75" customHeight="1">
      <c r="A164" s="140"/>
      <c r="B164" s="141"/>
      <c r="C164" s="141"/>
      <c r="R164" s="144"/>
    </row>
    <row r="165" spans="1:18" ht="15.75" customHeight="1">
      <c r="A165" s="140"/>
      <c r="B165" s="141"/>
      <c r="C165" s="141"/>
      <c r="R165" s="144"/>
    </row>
    <row r="166" spans="1:18" ht="15.75" customHeight="1">
      <c r="A166" s="140"/>
      <c r="B166" s="141"/>
      <c r="C166" s="141"/>
      <c r="R166" s="144"/>
    </row>
    <row r="167" spans="1:18" ht="15.75" customHeight="1">
      <c r="A167" s="140"/>
      <c r="B167" s="141"/>
      <c r="C167" s="141"/>
      <c r="R167" s="144"/>
    </row>
    <row r="168" spans="1:18" ht="15.75" customHeight="1">
      <c r="A168" s="140"/>
      <c r="B168" s="141"/>
      <c r="C168" s="141"/>
      <c r="R168" s="144"/>
    </row>
    <row r="169" spans="1:18" ht="15.75" customHeight="1">
      <c r="A169" s="140"/>
      <c r="B169" s="141"/>
      <c r="C169" s="141"/>
      <c r="R169" s="134"/>
    </row>
    <row r="170" spans="1:18" ht="15.75" customHeight="1">
      <c r="A170" s="140"/>
      <c r="B170" s="141"/>
      <c r="C170" s="141"/>
      <c r="R170" s="134"/>
    </row>
    <row r="171" spans="1:18" ht="15.75" customHeight="1">
      <c r="A171" s="140"/>
      <c r="B171" s="141"/>
      <c r="C171" s="141"/>
      <c r="R171" s="134"/>
    </row>
    <row r="172" spans="1:18" ht="15.75" customHeight="1">
      <c r="A172" s="140"/>
      <c r="B172" s="141"/>
      <c r="C172" s="141"/>
      <c r="R172" s="134"/>
    </row>
    <row r="173" spans="1:18" ht="15.75" customHeight="1">
      <c r="A173" s="140"/>
      <c r="B173" s="141"/>
      <c r="C173" s="141"/>
      <c r="R173" s="134"/>
    </row>
    <row r="174" spans="1:18" ht="15.75" customHeight="1">
      <c r="A174" s="140"/>
      <c r="B174" s="141"/>
      <c r="C174" s="141"/>
      <c r="R174" s="134"/>
    </row>
    <row r="175" spans="1:18" ht="15.75" customHeight="1">
      <c r="A175" s="140"/>
      <c r="B175" s="141"/>
      <c r="C175" s="141"/>
      <c r="R175" s="134"/>
    </row>
    <row r="176" spans="1:18" ht="15.75" customHeight="1">
      <c r="A176" s="140"/>
      <c r="B176" s="141"/>
      <c r="C176" s="141"/>
      <c r="R176" s="134"/>
    </row>
    <row r="177" spans="1:18" ht="15.75" customHeight="1">
      <c r="A177" s="140"/>
      <c r="B177" s="141"/>
      <c r="C177" s="141"/>
      <c r="R177" s="134"/>
    </row>
    <row r="178" spans="1:18" ht="15.75" customHeight="1">
      <c r="A178" s="140"/>
      <c r="B178" s="141"/>
      <c r="C178" s="141"/>
      <c r="R178" s="134"/>
    </row>
    <row r="179" spans="1:18" ht="15.75" customHeight="1">
      <c r="A179" s="140"/>
      <c r="B179" s="141"/>
      <c r="C179" s="141"/>
      <c r="R179" s="134"/>
    </row>
    <row r="180" spans="1:18" ht="15.75" customHeight="1">
      <c r="A180" s="140"/>
      <c r="B180" s="141"/>
      <c r="C180" s="141"/>
      <c r="R180" s="134"/>
    </row>
    <row r="181" spans="1:18" ht="15.75" customHeight="1">
      <c r="A181" s="140"/>
      <c r="B181" s="141"/>
      <c r="C181" s="141"/>
      <c r="R181" s="134"/>
    </row>
    <row r="182" spans="1:18" ht="15.75" customHeight="1">
      <c r="A182" s="140"/>
      <c r="B182" s="141"/>
      <c r="C182" s="141"/>
      <c r="R182" s="134"/>
    </row>
    <row r="183" spans="1:18" ht="15.75" customHeight="1">
      <c r="A183" s="140"/>
      <c r="B183" s="141"/>
      <c r="C183" s="141"/>
      <c r="R183" s="134"/>
    </row>
    <row r="184" spans="1:18" ht="15.75" customHeight="1">
      <c r="A184" s="140"/>
      <c r="B184" s="141"/>
      <c r="C184" s="141"/>
      <c r="R184" s="134"/>
    </row>
    <row r="185" spans="1:18" ht="15.75" customHeight="1">
      <c r="A185" s="140"/>
      <c r="B185" s="141"/>
      <c r="C185" s="141"/>
      <c r="R185" s="134"/>
    </row>
    <row r="186" spans="1:18" ht="15.75" customHeight="1">
      <c r="A186" s="140"/>
      <c r="B186" s="141"/>
      <c r="C186" s="141"/>
      <c r="R186" s="134"/>
    </row>
    <row r="187" spans="1:18" ht="15.75" customHeight="1">
      <c r="A187" s="140"/>
      <c r="B187" s="141"/>
      <c r="C187" s="141"/>
      <c r="R187" s="134"/>
    </row>
    <row r="188" spans="1:18" ht="15.75" customHeight="1">
      <c r="A188" s="140"/>
      <c r="B188" s="141"/>
      <c r="C188" s="141"/>
      <c r="R188" s="134"/>
    </row>
    <row r="189" spans="1:18" ht="15.75" customHeight="1">
      <c r="A189" s="140"/>
      <c r="B189" s="141"/>
      <c r="C189" s="141"/>
      <c r="R189" s="134"/>
    </row>
    <row r="190" spans="1:18" ht="15.75" customHeight="1">
      <c r="A190" s="140"/>
      <c r="B190" s="141"/>
      <c r="C190" s="141"/>
      <c r="R190" s="134"/>
    </row>
    <row r="191" spans="1:18" ht="15.75" customHeight="1">
      <c r="A191" s="140"/>
      <c r="B191" s="141"/>
      <c r="C191" s="141"/>
      <c r="R191" s="134"/>
    </row>
    <row r="192" spans="1:18" ht="15.75" customHeight="1">
      <c r="A192" s="140"/>
      <c r="B192" s="141"/>
      <c r="C192" s="141"/>
      <c r="R192" s="134"/>
    </row>
    <row r="193" spans="1:18" ht="15.75" customHeight="1">
      <c r="A193" s="140"/>
      <c r="B193" s="141"/>
      <c r="C193" s="141"/>
      <c r="R193" s="134"/>
    </row>
    <row r="194" spans="1:18" ht="15.75" customHeight="1">
      <c r="A194" s="140"/>
      <c r="B194" s="141"/>
      <c r="C194" s="141"/>
      <c r="R194" s="134"/>
    </row>
    <row r="195" spans="1:18" ht="15.75" customHeight="1">
      <c r="A195" s="140"/>
      <c r="B195" s="141"/>
      <c r="C195" s="141"/>
      <c r="R195" s="134"/>
    </row>
    <row r="196" spans="1:18" ht="15.75" customHeight="1">
      <c r="A196" s="140"/>
      <c r="B196" s="141"/>
      <c r="C196" s="141"/>
      <c r="R196" s="134"/>
    </row>
    <row r="197" spans="1:18" ht="15.75" customHeight="1">
      <c r="A197" s="140"/>
      <c r="B197" s="141"/>
      <c r="C197" s="141"/>
      <c r="R197" s="134"/>
    </row>
    <row r="198" spans="1:18" ht="15.75" customHeight="1">
      <c r="A198" s="140"/>
      <c r="B198" s="141"/>
      <c r="C198" s="141"/>
      <c r="R198" s="134"/>
    </row>
    <row r="199" spans="1:18" ht="15.75" customHeight="1">
      <c r="A199" s="140"/>
      <c r="B199" s="141"/>
      <c r="C199" s="141"/>
      <c r="R199" s="134"/>
    </row>
    <row r="200" spans="1:18" ht="15.75" customHeight="1">
      <c r="A200" s="140"/>
      <c r="B200" s="141"/>
      <c r="C200" s="141"/>
      <c r="R200" s="134"/>
    </row>
    <row r="201" spans="1:18" ht="15.75" customHeight="1">
      <c r="A201" s="140"/>
      <c r="B201" s="141"/>
      <c r="C201" s="141"/>
      <c r="R201" s="134"/>
    </row>
    <row r="202" spans="1:18" ht="15.75" customHeight="1">
      <c r="A202" s="140"/>
      <c r="B202" s="141"/>
      <c r="C202" s="141"/>
      <c r="R202" s="134"/>
    </row>
    <row r="203" spans="1:18" ht="15.75" customHeight="1">
      <c r="A203" s="140"/>
      <c r="B203" s="141"/>
      <c r="C203" s="141"/>
      <c r="R203" s="134"/>
    </row>
    <row r="204" spans="1:18" ht="15.75" customHeight="1">
      <c r="A204" s="140"/>
      <c r="B204" s="141"/>
      <c r="C204" s="141"/>
      <c r="R204" s="134"/>
    </row>
    <row r="205" spans="1:18" ht="15.75" customHeight="1">
      <c r="A205" s="140"/>
      <c r="B205" s="141"/>
      <c r="C205" s="141"/>
      <c r="R205" s="134"/>
    </row>
    <row r="206" spans="1:18" ht="15.75" customHeight="1">
      <c r="A206" s="140"/>
      <c r="B206" s="141"/>
      <c r="C206" s="141"/>
      <c r="R206" s="134"/>
    </row>
    <row r="207" spans="1:18" ht="15.75" customHeight="1">
      <c r="A207" s="140"/>
      <c r="B207" s="141"/>
      <c r="C207" s="141"/>
      <c r="R207" s="134"/>
    </row>
    <row r="208" spans="1:18" ht="15.75" customHeight="1">
      <c r="A208" s="140"/>
      <c r="B208" s="141"/>
      <c r="C208" s="141"/>
      <c r="R208" s="134"/>
    </row>
    <row r="209" spans="1:18" ht="15.75" customHeight="1">
      <c r="A209" s="140"/>
      <c r="B209" s="141"/>
      <c r="C209" s="141"/>
      <c r="R209" s="134"/>
    </row>
    <row r="210" spans="1:18" ht="15.75" customHeight="1">
      <c r="A210" s="140"/>
      <c r="B210" s="141"/>
      <c r="C210" s="141"/>
      <c r="R210" s="134"/>
    </row>
    <row r="211" spans="1:18" ht="15.75" customHeight="1">
      <c r="A211" s="140"/>
      <c r="B211" s="141"/>
      <c r="C211" s="141"/>
      <c r="R211" s="134"/>
    </row>
    <row r="212" spans="1:18" ht="15.75" customHeight="1">
      <c r="A212" s="140"/>
      <c r="B212" s="141"/>
      <c r="C212" s="141"/>
      <c r="R212" s="134"/>
    </row>
    <row r="213" spans="1:18" ht="15.75" customHeight="1">
      <c r="A213" s="140"/>
      <c r="B213" s="141"/>
      <c r="C213" s="141"/>
      <c r="R213" s="134"/>
    </row>
    <row r="214" spans="1:18" ht="15.75" customHeight="1">
      <c r="A214" s="140"/>
      <c r="B214" s="141"/>
      <c r="C214" s="141"/>
      <c r="R214" s="134"/>
    </row>
    <row r="215" spans="1:18" ht="15.75" customHeight="1">
      <c r="A215" s="140"/>
      <c r="B215" s="141"/>
      <c r="C215" s="141"/>
      <c r="R215" s="134"/>
    </row>
    <row r="216" spans="1:18" ht="15.75" customHeight="1">
      <c r="A216" s="140"/>
      <c r="B216" s="141"/>
      <c r="C216" s="141"/>
      <c r="R216" s="134"/>
    </row>
    <row r="217" spans="1:18" ht="15.75" customHeight="1">
      <c r="A217" s="140"/>
      <c r="B217" s="141"/>
      <c r="C217" s="141"/>
      <c r="R217" s="134"/>
    </row>
    <row r="218" spans="1:18" ht="15.75" customHeight="1">
      <c r="A218" s="140"/>
      <c r="B218" s="141"/>
      <c r="C218" s="141"/>
      <c r="R218" s="134"/>
    </row>
    <row r="219" spans="1:18" ht="15.75" customHeight="1">
      <c r="A219" s="140"/>
      <c r="B219" s="141"/>
      <c r="C219" s="141"/>
      <c r="R219" s="134"/>
    </row>
    <row r="220" spans="1:18" ht="15.75" customHeight="1">
      <c r="A220" s="140"/>
      <c r="B220" s="141"/>
      <c r="C220" s="141"/>
      <c r="R220" s="134"/>
    </row>
    <row r="221" spans="1:18" ht="15.75" customHeight="1">
      <c r="A221" s="140"/>
      <c r="B221" s="141"/>
      <c r="C221" s="141"/>
      <c r="R221" s="134"/>
    </row>
    <row r="222" spans="1:18" ht="15.75" customHeight="1">
      <c r="A222" s="140"/>
      <c r="B222" s="141"/>
      <c r="C222" s="141"/>
      <c r="R222" s="134"/>
    </row>
    <row r="223" spans="1:18" ht="15.75" customHeight="1">
      <c r="A223" s="140"/>
      <c r="B223" s="141"/>
      <c r="C223" s="141"/>
      <c r="R223" s="134"/>
    </row>
    <row r="224" spans="1:18" ht="15.75" customHeight="1">
      <c r="A224" s="140"/>
      <c r="B224" s="141"/>
      <c r="C224" s="141"/>
      <c r="R224" s="134"/>
    </row>
    <row r="225" spans="1:18" ht="15.75" customHeight="1">
      <c r="A225" s="140"/>
      <c r="B225" s="141"/>
      <c r="C225" s="141"/>
      <c r="R225" s="134"/>
    </row>
    <row r="226" spans="1:18" ht="15.75" customHeight="1">
      <c r="A226" s="140"/>
      <c r="B226" s="141"/>
      <c r="C226" s="141"/>
      <c r="R226" s="134"/>
    </row>
    <row r="227" spans="1:18" ht="15.75" customHeight="1">
      <c r="A227" s="140"/>
      <c r="B227" s="141"/>
      <c r="C227" s="141"/>
      <c r="R227" s="134"/>
    </row>
    <row r="228" spans="1:18" ht="15.75" customHeight="1">
      <c r="A228" s="140"/>
      <c r="B228" s="141"/>
      <c r="C228" s="141"/>
      <c r="R228" s="134"/>
    </row>
    <row r="229" spans="1:18" ht="15.75" customHeight="1">
      <c r="A229" s="140"/>
      <c r="B229" s="141"/>
      <c r="C229" s="141"/>
      <c r="R229" s="134"/>
    </row>
    <row r="230" spans="1:18" ht="16.5">
      <c r="A230" s="140"/>
      <c r="B230" s="141"/>
      <c r="C230" s="141"/>
      <c r="R230" s="134"/>
    </row>
    <row r="231" spans="1:18" ht="16.5">
      <c r="A231" s="140"/>
      <c r="B231" s="141"/>
      <c r="C231" s="141"/>
      <c r="R231" s="134"/>
    </row>
    <row r="232" spans="1:18" ht="16.5">
      <c r="A232" s="140"/>
      <c r="B232" s="141"/>
      <c r="C232" s="141"/>
      <c r="R232" s="134"/>
    </row>
    <row r="233" spans="1:18" ht="16.5">
      <c r="A233" s="140"/>
      <c r="B233" s="141"/>
      <c r="C233" s="141"/>
      <c r="R233" s="134"/>
    </row>
    <row r="234" spans="1:18" ht="16.5">
      <c r="A234" s="140"/>
      <c r="B234" s="141"/>
      <c r="C234" s="141"/>
      <c r="R234" s="134"/>
    </row>
    <row r="235" spans="1:18" ht="16.5">
      <c r="A235" s="140"/>
      <c r="B235" s="141"/>
      <c r="C235" s="141"/>
      <c r="R235" s="134"/>
    </row>
    <row r="236" spans="1:18" ht="16.5">
      <c r="A236" s="140"/>
      <c r="B236" s="141"/>
      <c r="C236" s="141"/>
      <c r="R236" s="134"/>
    </row>
    <row r="237" spans="1:18" ht="16.5">
      <c r="A237" s="140"/>
      <c r="B237" s="141"/>
      <c r="C237" s="141"/>
      <c r="R237" s="134"/>
    </row>
    <row r="238" spans="1:18" ht="16.5">
      <c r="A238" s="140"/>
      <c r="B238" s="141"/>
      <c r="C238" s="141"/>
      <c r="R238" s="134"/>
    </row>
    <row r="239" spans="1:18" ht="16.5">
      <c r="A239" s="140"/>
      <c r="B239" s="141"/>
      <c r="C239" s="141"/>
      <c r="R239" s="134"/>
    </row>
    <row r="240" spans="1:18" ht="16.5">
      <c r="A240" s="140"/>
      <c r="B240" s="141"/>
      <c r="C240" s="141"/>
      <c r="R240" s="134"/>
    </row>
    <row r="241" spans="1:18" ht="16.5">
      <c r="A241" s="140"/>
      <c r="B241" s="141"/>
      <c r="C241" s="141"/>
      <c r="R241" s="134"/>
    </row>
    <row r="242" spans="1:18" ht="16.5">
      <c r="A242" s="140"/>
      <c r="B242" s="141"/>
      <c r="C242" s="141"/>
      <c r="R242" s="134"/>
    </row>
    <row r="243" spans="1:18" ht="16.5">
      <c r="A243" s="140"/>
      <c r="B243" s="141"/>
      <c r="C243" s="141"/>
      <c r="R243" s="134"/>
    </row>
    <row r="244" spans="1:18" ht="16.5">
      <c r="A244" s="140"/>
      <c r="B244" s="141"/>
      <c r="C244" s="141"/>
      <c r="R244" s="134"/>
    </row>
    <row r="245" spans="1:18" ht="16.5">
      <c r="A245" s="140"/>
      <c r="B245" s="141"/>
      <c r="C245" s="141"/>
      <c r="R245" s="134"/>
    </row>
    <row r="246" spans="1:18" ht="16.5">
      <c r="A246" s="140"/>
      <c r="B246" s="141"/>
      <c r="C246" s="141"/>
      <c r="R246" s="134"/>
    </row>
    <row r="247" spans="1:18" ht="16.5">
      <c r="A247" s="140"/>
      <c r="B247" s="141"/>
      <c r="C247" s="141"/>
      <c r="R247" s="134"/>
    </row>
    <row r="248" spans="1:18" ht="16.5">
      <c r="A248" s="140"/>
      <c r="B248" s="141"/>
      <c r="C248" s="141"/>
      <c r="R248" s="134"/>
    </row>
    <row r="249" spans="1:18" ht="16.5">
      <c r="A249" s="140"/>
      <c r="B249" s="141"/>
      <c r="C249" s="141"/>
      <c r="R249" s="134"/>
    </row>
    <row r="250" spans="1:18" ht="16.5">
      <c r="A250" s="140"/>
      <c r="B250" s="141"/>
      <c r="C250" s="141"/>
      <c r="R250" s="134"/>
    </row>
    <row r="251" spans="1:18" ht="16.5">
      <c r="A251" s="140"/>
      <c r="B251" s="141"/>
      <c r="C251" s="141"/>
      <c r="R251" s="134"/>
    </row>
    <row r="252" spans="1:18" ht="16.5">
      <c r="A252" s="140"/>
      <c r="B252" s="141"/>
      <c r="C252" s="141"/>
      <c r="R252" s="134"/>
    </row>
    <row r="253" spans="1:18" ht="16.5">
      <c r="A253" s="140"/>
      <c r="B253" s="141"/>
      <c r="C253" s="141"/>
      <c r="R253" s="134"/>
    </row>
    <row r="254" spans="1:18" ht="16.5">
      <c r="A254" s="140"/>
      <c r="B254" s="141"/>
      <c r="C254" s="141"/>
      <c r="R254" s="134"/>
    </row>
    <row r="255" spans="1:18" ht="16.5">
      <c r="A255" s="140"/>
      <c r="B255" s="141"/>
      <c r="C255" s="141"/>
      <c r="R255" s="134"/>
    </row>
    <row r="256" spans="1:18" ht="16.5">
      <c r="A256" s="140"/>
      <c r="B256" s="141"/>
      <c r="C256" s="141"/>
      <c r="R256" s="134"/>
    </row>
    <row r="257" spans="1:18" ht="16.5">
      <c r="A257" s="140"/>
      <c r="B257" s="141"/>
      <c r="C257" s="141"/>
      <c r="R257" s="134"/>
    </row>
    <row r="258" spans="1:18" ht="16.5">
      <c r="A258" s="140"/>
      <c r="B258" s="141"/>
      <c r="C258" s="141"/>
      <c r="R258" s="134"/>
    </row>
    <row r="259" spans="1:18" ht="16.5">
      <c r="A259" s="140"/>
      <c r="B259" s="141"/>
      <c r="C259" s="141"/>
      <c r="R259" s="134"/>
    </row>
    <row r="260" spans="1:18" ht="16.5">
      <c r="A260" s="140"/>
      <c r="B260" s="141"/>
      <c r="C260" s="141"/>
      <c r="R260" s="134"/>
    </row>
    <row r="261" spans="1:18" ht="16.5">
      <c r="A261" s="140"/>
      <c r="B261" s="141"/>
      <c r="C261" s="141"/>
      <c r="R261" s="134"/>
    </row>
    <row r="262" spans="1:18" ht="16.5">
      <c r="A262" s="140"/>
      <c r="B262" s="141"/>
      <c r="C262" s="141"/>
      <c r="R262" s="134"/>
    </row>
    <row r="263" spans="1:18" ht="16.5">
      <c r="A263" s="140"/>
      <c r="B263" s="141"/>
      <c r="C263" s="141"/>
      <c r="R263" s="134"/>
    </row>
    <row r="264" spans="1:18" ht="16.5">
      <c r="A264" s="140"/>
      <c r="B264" s="141"/>
      <c r="C264" s="141"/>
      <c r="R264" s="134"/>
    </row>
    <row r="265" spans="1:18" ht="16.5">
      <c r="A265" s="140"/>
      <c r="B265" s="141"/>
      <c r="C265" s="141"/>
      <c r="R265" s="134"/>
    </row>
    <row r="266" spans="1:18" ht="16.5">
      <c r="A266" s="140"/>
      <c r="B266" s="141"/>
      <c r="C266" s="141"/>
      <c r="R266" s="134"/>
    </row>
    <row r="267" spans="1:18" ht="16.5">
      <c r="A267" s="140"/>
      <c r="B267" s="141"/>
      <c r="C267" s="141"/>
      <c r="R267" s="134"/>
    </row>
    <row r="268" spans="1:18" ht="16.5">
      <c r="A268" s="140"/>
      <c r="B268" s="141"/>
      <c r="C268" s="141"/>
      <c r="R268" s="134"/>
    </row>
    <row r="269" spans="1:18" ht="16.5">
      <c r="A269" s="140"/>
      <c r="B269" s="141"/>
      <c r="C269" s="141"/>
      <c r="R269" s="134"/>
    </row>
    <row r="270" spans="1:18" ht="16.5">
      <c r="A270" s="140"/>
      <c r="B270" s="141"/>
      <c r="C270" s="141"/>
      <c r="R270" s="134"/>
    </row>
    <row r="271" spans="1:18" ht="16.5">
      <c r="A271" s="140"/>
      <c r="B271" s="141"/>
      <c r="C271" s="141"/>
      <c r="R271" s="134"/>
    </row>
    <row r="272" spans="1:18" ht="16.5">
      <c r="A272" s="140"/>
      <c r="B272" s="141"/>
      <c r="C272" s="141"/>
      <c r="R272" s="134"/>
    </row>
    <row r="273" spans="1:18" ht="16.5">
      <c r="A273" s="140"/>
      <c r="B273" s="141"/>
      <c r="C273" s="141"/>
      <c r="R273" s="134"/>
    </row>
    <row r="274" spans="1:18" ht="16.5">
      <c r="A274" s="140"/>
      <c r="B274" s="141"/>
      <c r="C274" s="141"/>
      <c r="R274" s="134"/>
    </row>
    <row r="275" spans="1:18" ht="16.5">
      <c r="A275" s="140"/>
      <c r="B275" s="141"/>
      <c r="C275" s="141"/>
      <c r="R275" s="134"/>
    </row>
    <row r="276" spans="1:18" ht="16.5">
      <c r="A276" s="140"/>
      <c r="B276" s="141"/>
      <c r="C276" s="141"/>
      <c r="R276" s="134"/>
    </row>
    <row r="277" spans="1:18" ht="16.5">
      <c r="A277" s="140"/>
      <c r="B277" s="141"/>
      <c r="C277" s="141"/>
      <c r="R277" s="134"/>
    </row>
    <row r="278" spans="1:18" ht="16.5">
      <c r="A278" s="140"/>
      <c r="B278" s="141"/>
      <c r="C278" s="141"/>
      <c r="R278" s="134"/>
    </row>
    <row r="279" spans="1:18" ht="16.5">
      <c r="A279" s="140"/>
      <c r="B279" s="141"/>
      <c r="C279" s="141"/>
      <c r="R279" s="134"/>
    </row>
    <row r="280" spans="1:18" ht="16.5">
      <c r="A280" s="140"/>
      <c r="B280" s="141"/>
      <c r="C280" s="141"/>
      <c r="R280" s="134"/>
    </row>
    <row r="281" spans="1:18" ht="16.5">
      <c r="A281" s="140"/>
      <c r="B281" s="141"/>
      <c r="C281" s="141"/>
      <c r="R281" s="134"/>
    </row>
    <row r="282" spans="1:18" ht="16.5">
      <c r="A282" s="140"/>
      <c r="B282" s="141"/>
      <c r="C282" s="141"/>
      <c r="R282" s="134"/>
    </row>
    <row r="283" spans="1:18" ht="16.5">
      <c r="A283" s="140"/>
      <c r="B283" s="141"/>
      <c r="C283" s="141"/>
      <c r="R283" s="134"/>
    </row>
    <row r="284" spans="1:18" ht="16.5">
      <c r="A284" s="140"/>
      <c r="B284" s="141"/>
      <c r="C284" s="141"/>
      <c r="R284" s="134"/>
    </row>
    <row r="285" spans="1:18" ht="16.5">
      <c r="A285" s="140"/>
      <c r="B285" s="141"/>
      <c r="C285" s="141"/>
      <c r="R285" s="134"/>
    </row>
    <row r="286" spans="1:18" ht="16.5">
      <c r="A286" s="140"/>
      <c r="B286" s="141"/>
      <c r="C286" s="141"/>
      <c r="R286" s="134"/>
    </row>
    <row r="287" spans="1:18" ht="16.5">
      <c r="A287" s="140"/>
      <c r="B287" s="141"/>
      <c r="C287" s="141"/>
      <c r="R287" s="134"/>
    </row>
    <row r="288" spans="1:18" ht="16.5">
      <c r="A288" s="140"/>
      <c r="B288" s="141"/>
      <c r="C288" s="141"/>
      <c r="R288" s="134"/>
    </row>
    <row r="289" spans="1:18" ht="16.5">
      <c r="A289" s="140"/>
      <c r="B289" s="141"/>
      <c r="C289" s="141"/>
      <c r="R289" s="134"/>
    </row>
    <row r="290" spans="1:18" ht="16.5">
      <c r="A290" s="140"/>
      <c r="B290" s="141"/>
      <c r="C290" s="141"/>
      <c r="R290" s="134"/>
    </row>
    <row r="291" spans="1:18" ht="16.5">
      <c r="A291" s="140"/>
      <c r="B291" s="141"/>
      <c r="C291" s="141"/>
      <c r="R291" s="134"/>
    </row>
    <row r="292" spans="1:18" ht="16.5">
      <c r="A292" s="140"/>
      <c r="B292" s="141"/>
      <c r="C292" s="141"/>
      <c r="R292" s="134"/>
    </row>
    <row r="293" spans="1:18" ht="16.5">
      <c r="A293" s="140"/>
      <c r="B293" s="141"/>
      <c r="C293" s="141"/>
      <c r="R293" s="134"/>
    </row>
    <row r="294" spans="1:18" ht="16.5">
      <c r="A294" s="140"/>
      <c r="B294" s="141"/>
      <c r="C294" s="141"/>
      <c r="R294" s="134"/>
    </row>
    <row r="295" spans="1:18" ht="16.5">
      <c r="A295" s="140"/>
      <c r="B295" s="141"/>
      <c r="C295" s="141"/>
      <c r="R295" s="134"/>
    </row>
    <row r="296" spans="1:18" ht="16.5">
      <c r="A296" s="140"/>
      <c r="B296" s="141"/>
      <c r="C296" s="141"/>
      <c r="R296" s="134"/>
    </row>
    <row r="297" spans="1:18" ht="16.5">
      <c r="A297" s="140"/>
      <c r="B297" s="141"/>
      <c r="C297" s="141"/>
      <c r="R297" s="134"/>
    </row>
    <row r="298" spans="1:18" ht="16.5">
      <c r="A298" s="140"/>
      <c r="B298" s="141"/>
      <c r="C298" s="141"/>
      <c r="R298" s="134"/>
    </row>
    <row r="299" spans="1:18" ht="16.5">
      <c r="A299" s="140"/>
      <c r="B299" s="141"/>
      <c r="C299" s="141"/>
      <c r="R299" s="134"/>
    </row>
    <row r="300" spans="1:18" ht="16.5">
      <c r="A300" s="140"/>
      <c r="B300" s="141"/>
      <c r="C300" s="141"/>
      <c r="R300" s="134"/>
    </row>
    <row r="301" spans="1:18" ht="16.5">
      <c r="A301" s="140"/>
      <c r="B301" s="141"/>
      <c r="C301" s="141"/>
      <c r="R301" s="134"/>
    </row>
    <row r="302" spans="1:18" ht="16.5">
      <c r="A302" s="140"/>
      <c r="B302" s="141"/>
      <c r="C302" s="141"/>
      <c r="R302" s="134"/>
    </row>
    <row r="303" spans="1:18" ht="16.5">
      <c r="A303" s="140"/>
      <c r="B303" s="141"/>
      <c r="C303" s="141"/>
      <c r="R303" s="134"/>
    </row>
    <row r="304" spans="1:18" ht="16.5">
      <c r="A304" s="140"/>
      <c r="B304" s="141"/>
      <c r="C304" s="141"/>
      <c r="R304" s="134"/>
    </row>
    <row r="305" spans="1:18" ht="16.5">
      <c r="A305" s="140"/>
      <c r="B305" s="141"/>
      <c r="C305" s="141"/>
      <c r="R305" s="134"/>
    </row>
    <row r="306" spans="1:18" ht="16.5">
      <c r="A306" s="140"/>
      <c r="B306" s="141"/>
      <c r="C306" s="141"/>
      <c r="R306" s="134"/>
    </row>
    <row r="307" spans="1:18" ht="16.5">
      <c r="A307" s="140"/>
      <c r="B307" s="141"/>
      <c r="C307" s="141"/>
      <c r="R307" s="134"/>
    </row>
    <row r="308" spans="1:18" ht="16.5">
      <c r="A308" s="140"/>
      <c r="B308" s="141"/>
      <c r="C308" s="141"/>
      <c r="R308" s="134"/>
    </row>
    <row r="309" spans="1:18" ht="16.5">
      <c r="A309" s="140"/>
      <c r="B309" s="141"/>
      <c r="C309" s="141"/>
      <c r="R309" s="134"/>
    </row>
    <row r="310" spans="1:18" ht="16.5">
      <c r="A310" s="140"/>
      <c r="B310" s="141"/>
      <c r="C310" s="141"/>
      <c r="R310" s="134"/>
    </row>
    <row r="311" spans="1:18" ht="16.5">
      <c r="A311" s="140"/>
      <c r="B311" s="141"/>
      <c r="C311" s="141"/>
      <c r="R311" s="134"/>
    </row>
    <row r="312" spans="1:18" ht="16.5">
      <c r="A312" s="140"/>
      <c r="B312" s="141"/>
      <c r="C312" s="141"/>
      <c r="R312" s="134"/>
    </row>
    <row r="313" spans="1:18" ht="16.5">
      <c r="A313" s="140"/>
      <c r="B313" s="141"/>
      <c r="C313" s="141"/>
      <c r="R313" s="134"/>
    </row>
    <row r="314" spans="1:18" ht="16.5">
      <c r="A314" s="140"/>
      <c r="B314" s="141"/>
      <c r="C314" s="141"/>
      <c r="R314" s="134"/>
    </row>
    <row r="315" spans="1:18" ht="16.5">
      <c r="A315" s="140"/>
      <c r="B315" s="141"/>
      <c r="C315" s="141"/>
      <c r="R315" s="134"/>
    </row>
    <row r="316" spans="1:18" ht="16.5">
      <c r="A316" s="140"/>
      <c r="B316" s="141"/>
      <c r="C316" s="141"/>
      <c r="R316" s="134"/>
    </row>
    <row r="317" spans="1:18" ht="16.5">
      <c r="A317" s="140"/>
      <c r="B317" s="141"/>
      <c r="C317" s="141"/>
      <c r="R317" s="134"/>
    </row>
    <row r="318" spans="1:18" ht="16.5">
      <c r="A318" s="140"/>
      <c r="B318" s="141"/>
      <c r="C318" s="141"/>
      <c r="R318" s="134"/>
    </row>
    <row r="319" spans="1:18" ht="16.5">
      <c r="A319" s="140"/>
      <c r="B319" s="141"/>
      <c r="C319" s="141"/>
      <c r="R319" s="134"/>
    </row>
    <row r="320" spans="1:18" ht="16.5">
      <c r="A320" s="140"/>
      <c r="B320" s="141"/>
      <c r="C320" s="141"/>
      <c r="R320" s="134"/>
    </row>
    <row r="321" spans="1:18" ht="16.5">
      <c r="A321" s="140"/>
      <c r="B321" s="141"/>
      <c r="C321" s="141"/>
      <c r="R321" s="134"/>
    </row>
    <row r="322" spans="1:18" ht="16.5">
      <c r="A322" s="140"/>
      <c r="B322" s="141"/>
      <c r="C322" s="141"/>
      <c r="R322" s="134"/>
    </row>
    <row r="323" spans="1:18" ht="16.5">
      <c r="A323" s="140"/>
      <c r="B323" s="141"/>
      <c r="C323" s="141"/>
      <c r="R323" s="134"/>
    </row>
    <row r="324" spans="1:18" ht="16.5">
      <c r="A324" s="140"/>
      <c r="B324" s="141"/>
      <c r="C324" s="141"/>
      <c r="R324" s="134"/>
    </row>
    <row r="325" spans="1:18" ht="16.5">
      <c r="A325" s="140"/>
      <c r="B325" s="141"/>
      <c r="C325" s="141"/>
      <c r="R325" s="134"/>
    </row>
    <row r="326" spans="1:18" ht="16.5">
      <c r="A326" s="140"/>
      <c r="B326" s="141"/>
      <c r="C326" s="141"/>
      <c r="R326" s="134"/>
    </row>
    <row r="327" spans="1:18" ht="16.5">
      <c r="A327" s="140"/>
      <c r="B327" s="141"/>
      <c r="C327" s="141"/>
      <c r="R327" s="134"/>
    </row>
    <row r="328" spans="1:18" ht="16.5">
      <c r="A328" s="140"/>
      <c r="B328" s="141"/>
      <c r="C328" s="141"/>
      <c r="R328" s="134"/>
    </row>
    <row r="329" spans="1:18" ht="16.5">
      <c r="A329" s="140"/>
      <c r="B329" s="141"/>
      <c r="C329" s="141"/>
      <c r="R329" s="134"/>
    </row>
    <row r="330" spans="1:18" ht="16.5">
      <c r="A330" s="140"/>
      <c r="B330" s="141"/>
      <c r="C330" s="141"/>
      <c r="R330" s="134"/>
    </row>
    <row r="331" spans="1:18" ht="16.5">
      <c r="A331" s="140"/>
      <c r="B331" s="141"/>
      <c r="C331" s="141"/>
      <c r="R331" s="134"/>
    </row>
    <row r="332" spans="1:18" ht="16.5">
      <c r="A332" s="140"/>
      <c r="B332" s="141"/>
      <c r="C332" s="141"/>
      <c r="R332" s="134"/>
    </row>
    <row r="333" spans="1:18" ht="16.5">
      <c r="A333" s="140"/>
      <c r="B333" s="141"/>
      <c r="C333" s="141"/>
      <c r="R333" s="134"/>
    </row>
    <row r="334" spans="1:18" ht="16.5">
      <c r="A334" s="140"/>
      <c r="B334" s="141"/>
      <c r="C334" s="141"/>
      <c r="R334" s="134"/>
    </row>
    <row r="335" spans="1:18" ht="16.5">
      <c r="A335" s="140"/>
      <c r="B335" s="141"/>
      <c r="C335" s="141"/>
      <c r="R335" s="134"/>
    </row>
    <row r="336" spans="1:18" ht="16.5">
      <c r="A336" s="140"/>
      <c r="B336" s="141"/>
      <c r="C336" s="141"/>
      <c r="R336" s="134"/>
    </row>
    <row r="337" spans="1:18" ht="16.5">
      <c r="A337" s="140"/>
      <c r="B337" s="141"/>
      <c r="C337" s="141"/>
      <c r="R337" s="134"/>
    </row>
    <row r="338" spans="1:18" ht="16.5">
      <c r="A338" s="140"/>
      <c r="B338" s="141"/>
      <c r="C338" s="141"/>
      <c r="R338" s="134"/>
    </row>
    <row r="339" spans="1:18" ht="16.5">
      <c r="A339" s="140"/>
      <c r="B339" s="141"/>
      <c r="C339" s="141"/>
      <c r="R339" s="134"/>
    </row>
    <row r="340" spans="1:18" ht="16.5">
      <c r="A340" s="140"/>
      <c r="B340" s="141"/>
      <c r="C340" s="141"/>
      <c r="R340" s="134"/>
    </row>
    <row r="341" spans="1:18" ht="16.5">
      <c r="A341" s="140"/>
      <c r="B341" s="141"/>
      <c r="C341" s="141"/>
      <c r="R341" s="134"/>
    </row>
    <row r="342" spans="1:18" ht="16.5">
      <c r="A342" s="140"/>
      <c r="B342" s="141"/>
      <c r="C342" s="141"/>
      <c r="R342" s="134"/>
    </row>
    <row r="343" spans="1:18" ht="16.5">
      <c r="A343" s="140"/>
      <c r="B343" s="141"/>
      <c r="C343" s="141"/>
      <c r="R343" s="134"/>
    </row>
    <row r="344" spans="1:18" ht="16.5">
      <c r="A344" s="140"/>
      <c r="B344" s="141"/>
      <c r="C344" s="141"/>
      <c r="R344" s="134"/>
    </row>
    <row r="345" spans="1:18" ht="16.5">
      <c r="A345" s="140"/>
      <c r="B345" s="141"/>
      <c r="C345" s="141"/>
      <c r="R345" s="134"/>
    </row>
    <row r="346" spans="1:18" ht="16.5">
      <c r="A346" s="140"/>
      <c r="B346" s="141"/>
      <c r="C346" s="141"/>
      <c r="R346" s="134"/>
    </row>
    <row r="347" spans="1:18" ht="16.5">
      <c r="A347" s="140"/>
      <c r="B347" s="141"/>
      <c r="C347" s="141"/>
      <c r="R347" s="134"/>
    </row>
    <row r="348" spans="1:18" ht="16.5">
      <c r="A348" s="140"/>
      <c r="B348" s="141"/>
      <c r="C348" s="141"/>
      <c r="R348" s="134"/>
    </row>
    <row r="349" spans="1:18" ht="16.5">
      <c r="A349" s="140"/>
      <c r="B349" s="141"/>
      <c r="C349" s="141"/>
      <c r="R349" s="134"/>
    </row>
    <row r="350" spans="1:18" ht="16.5">
      <c r="A350" s="140"/>
      <c r="B350" s="141"/>
      <c r="C350" s="141"/>
      <c r="R350" s="134"/>
    </row>
    <row r="351" spans="1:18" ht="16.5">
      <c r="A351" s="140"/>
      <c r="B351" s="141"/>
      <c r="C351" s="141"/>
      <c r="R351" s="134"/>
    </row>
    <row r="352" spans="1:18" ht="16.5">
      <c r="A352" s="140"/>
      <c r="B352" s="141"/>
      <c r="C352" s="141"/>
      <c r="R352" s="134"/>
    </row>
    <row r="353" spans="1:18" ht="16.5">
      <c r="A353" s="140"/>
      <c r="B353" s="141"/>
      <c r="C353" s="141"/>
      <c r="R353" s="134"/>
    </row>
    <row r="354" spans="1:18" ht="16.5">
      <c r="A354" s="140"/>
      <c r="B354" s="141"/>
      <c r="C354" s="141"/>
      <c r="R354" s="134"/>
    </row>
    <row r="355" spans="1:18" ht="16.5">
      <c r="A355" s="140"/>
      <c r="B355" s="141"/>
      <c r="C355" s="141"/>
      <c r="R355" s="134"/>
    </row>
    <row r="356" spans="1:18" ht="16.5">
      <c r="A356" s="140"/>
      <c r="B356" s="141"/>
      <c r="C356" s="141"/>
      <c r="R356" s="134"/>
    </row>
    <row r="357" spans="1:18" ht="16.5">
      <c r="A357" s="140"/>
      <c r="B357" s="141"/>
      <c r="C357" s="141"/>
      <c r="R357" s="134"/>
    </row>
    <row r="358" spans="1:18" ht="16.5">
      <c r="A358" s="140"/>
      <c r="B358" s="141"/>
      <c r="C358" s="141"/>
      <c r="R358" s="134"/>
    </row>
    <row r="359" spans="1:18" ht="16.5">
      <c r="A359" s="140"/>
      <c r="B359" s="141"/>
      <c r="C359" s="141"/>
      <c r="R359" s="134"/>
    </row>
    <row r="360" spans="1:18" ht="16.5">
      <c r="A360" s="140"/>
      <c r="B360" s="141"/>
      <c r="C360" s="141"/>
      <c r="R360" s="134"/>
    </row>
    <row r="361" spans="1:18" ht="16.5">
      <c r="A361" s="140"/>
      <c r="B361" s="141"/>
      <c r="C361" s="141"/>
      <c r="R361" s="134"/>
    </row>
    <row r="362" spans="1:18" ht="16.5">
      <c r="A362" s="140"/>
      <c r="B362" s="141"/>
      <c r="C362" s="141"/>
      <c r="R362" s="134"/>
    </row>
    <row r="363" spans="1:18" ht="16.5">
      <c r="A363" s="140"/>
      <c r="B363" s="141"/>
      <c r="C363" s="141"/>
      <c r="R363" s="134"/>
    </row>
    <row r="364" spans="1:18" ht="16.5">
      <c r="A364" s="140"/>
      <c r="B364" s="141"/>
      <c r="C364" s="141"/>
      <c r="R364" s="134"/>
    </row>
    <row r="365" spans="1:18" ht="16.5">
      <c r="A365" s="140"/>
      <c r="B365" s="141"/>
      <c r="C365" s="141"/>
      <c r="R365" s="134"/>
    </row>
    <row r="366" spans="1:18" ht="16.5">
      <c r="A366" s="140"/>
      <c r="B366" s="141"/>
      <c r="C366" s="141"/>
      <c r="R366" s="134"/>
    </row>
    <row r="367" spans="1:18" ht="16.5">
      <c r="A367" s="140"/>
      <c r="B367" s="141"/>
      <c r="C367" s="141"/>
      <c r="R367" s="134"/>
    </row>
    <row r="368" spans="1:18" ht="16.5">
      <c r="A368" s="140"/>
      <c r="B368" s="141"/>
      <c r="C368" s="141"/>
      <c r="R368" s="134"/>
    </row>
    <row r="369" spans="1:18" ht="16.5">
      <c r="A369" s="140"/>
      <c r="B369" s="141"/>
      <c r="C369" s="141"/>
      <c r="R369" s="134"/>
    </row>
    <row r="370" spans="1:18" ht="16.5">
      <c r="A370" s="140"/>
      <c r="B370" s="141"/>
      <c r="C370" s="141"/>
      <c r="R370" s="134"/>
    </row>
    <row r="371" spans="1:18" ht="16.5">
      <c r="A371" s="140"/>
      <c r="B371" s="141"/>
      <c r="C371" s="141"/>
      <c r="R371" s="134"/>
    </row>
    <row r="372" spans="1:18" ht="16.5">
      <c r="A372" s="140"/>
      <c r="B372" s="141"/>
      <c r="C372" s="141"/>
      <c r="R372" s="134"/>
    </row>
    <row r="373" spans="1:18" ht="16.5">
      <c r="A373" s="140"/>
      <c r="B373" s="141"/>
      <c r="C373" s="141"/>
      <c r="R373" s="134"/>
    </row>
    <row r="374" spans="1:18" ht="16.5">
      <c r="A374" s="140"/>
      <c r="B374" s="141"/>
      <c r="C374" s="141"/>
      <c r="R374" s="134"/>
    </row>
    <row r="375" spans="1:18" ht="16.5">
      <c r="A375" s="140"/>
      <c r="B375" s="141"/>
      <c r="C375" s="141"/>
      <c r="R375" s="134"/>
    </row>
    <row r="376" spans="1:18" ht="16.5">
      <c r="A376" s="140"/>
      <c r="B376" s="141"/>
      <c r="C376" s="141"/>
      <c r="R376" s="134"/>
    </row>
    <row r="377" spans="1:18" ht="16.5">
      <c r="A377" s="140"/>
      <c r="B377" s="141"/>
      <c r="C377" s="141"/>
      <c r="R377" s="134"/>
    </row>
    <row r="378" spans="1:18" ht="16.5">
      <c r="A378" s="140"/>
      <c r="B378" s="141"/>
      <c r="C378" s="141"/>
      <c r="R378" s="134"/>
    </row>
    <row r="379" spans="1:18" ht="16.5">
      <c r="A379" s="140"/>
      <c r="B379" s="141"/>
      <c r="C379" s="141"/>
      <c r="R379" s="134"/>
    </row>
    <row r="380" spans="1:18" ht="16.5">
      <c r="A380" s="140"/>
      <c r="B380" s="141"/>
      <c r="C380" s="141"/>
      <c r="R380" s="134"/>
    </row>
    <row r="381" spans="1:18" ht="16.5">
      <c r="A381" s="140"/>
      <c r="B381" s="141"/>
      <c r="C381" s="141"/>
      <c r="R381" s="134"/>
    </row>
    <row r="382" spans="1:18" ht="16.5">
      <c r="A382" s="140"/>
      <c r="B382" s="141"/>
      <c r="C382" s="141"/>
      <c r="R382" s="134"/>
    </row>
    <row r="383" spans="1:18" ht="16.5">
      <c r="A383" s="140"/>
      <c r="B383" s="141"/>
      <c r="C383" s="141"/>
      <c r="R383" s="134"/>
    </row>
    <row r="384" spans="1:18" ht="16.5">
      <c r="A384" s="140"/>
      <c r="B384" s="141"/>
      <c r="C384" s="141"/>
      <c r="R384" s="134"/>
    </row>
    <row r="385" spans="1:18" ht="16.5">
      <c r="A385" s="140"/>
      <c r="B385" s="141"/>
      <c r="C385" s="141"/>
      <c r="R385" s="134"/>
    </row>
    <row r="386" spans="1:18" ht="16.5">
      <c r="A386" s="140"/>
      <c r="B386" s="141"/>
      <c r="C386" s="141"/>
      <c r="R386" s="134"/>
    </row>
    <row r="387" spans="1:18" ht="16.5">
      <c r="A387" s="140"/>
      <c r="B387" s="141"/>
      <c r="C387" s="141"/>
      <c r="R387" s="134"/>
    </row>
    <row r="388" spans="1:18" ht="16.5">
      <c r="A388" s="140"/>
      <c r="B388" s="141"/>
      <c r="C388" s="141"/>
      <c r="R388" s="134"/>
    </row>
    <row r="389" spans="1:18" ht="16.5">
      <c r="A389" s="140"/>
      <c r="B389" s="141"/>
      <c r="C389" s="141"/>
      <c r="R389" s="134"/>
    </row>
    <row r="390" spans="1:18" ht="16.5">
      <c r="A390" s="140"/>
      <c r="B390" s="141"/>
      <c r="C390" s="141"/>
      <c r="R390" s="134"/>
    </row>
    <row r="391" spans="1:18" ht="16.5">
      <c r="A391" s="140"/>
      <c r="B391" s="141"/>
      <c r="C391" s="141"/>
      <c r="R391" s="134"/>
    </row>
    <row r="392" spans="1:18" ht="16.5">
      <c r="A392" s="140"/>
      <c r="B392" s="141"/>
      <c r="C392" s="141"/>
      <c r="R392" s="134"/>
    </row>
    <row r="393" spans="1:18" ht="16.5">
      <c r="A393" s="140"/>
      <c r="B393" s="141"/>
      <c r="C393" s="141"/>
      <c r="R393" s="134"/>
    </row>
    <row r="394" spans="1:18" ht="16.5">
      <c r="A394" s="140"/>
      <c r="B394" s="141"/>
      <c r="C394" s="141"/>
      <c r="R394" s="134"/>
    </row>
    <row r="395" spans="1:18" ht="16.5">
      <c r="A395" s="140"/>
      <c r="B395" s="141"/>
      <c r="C395" s="141"/>
      <c r="R395" s="134"/>
    </row>
    <row r="396" spans="1:18" ht="16.5">
      <c r="A396" s="140"/>
      <c r="B396" s="141"/>
      <c r="C396" s="141"/>
      <c r="R396" s="134"/>
    </row>
    <row r="397" spans="1:18" ht="16.5">
      <c r="A397" s="140"/>
      <c r="B397" s="141"/>
      <c r="C397" s="141"/>
      <c r="R397" s="134"/>
    </row>
    <row r="398" spans="1:18" ht="16.5">
      <c r="A398" s="140"/>
      <c r="B398" s="141"/>
      <c r="C398" s="141"/>
      <c r="R398" s="134"/>
    </row>
    <row r="399" spans="1:18" ht="16.5">
      <c r="A399" s="140"/>
      <c r="B399" s="141"/>
      <c r="C399" s="141"/>
      <c r="R399" s="134"/>
    </row>
    <row r="400" spans="1:18" ht="16.5">
      <c r="A400" s="140"/>
      <c r="B400" s="141"/>
      <c r="C400" s="141"/>
      <c r="R400" s="134"/>
    </row>
    <row r="401" spans="1:18" ht="16.5">
      <c r="A401" s="140"/>
      <c r="B401" s="141"/>
      <c r="C401" s="141"/>
      <c r="R401" s="134"/>
    </row>
    <row r="402" spans="1:18" ht="16.5">
      <c r="A402" s="140"/>
      <c r="B402" s="141"/>
      <c r="C402" s="141"/>
      <c r="R402" s="134"/>
    </row>
    <row r="403" spans="1:18" ht="16.5">
      <c r="A403" s="140"/>
      <c r="B403" s="141"/>
      <c r="C403" s="141"/>
      <c r="R403" s="134"/>
    </row>
    <row r="404" spans="1:18" ht="16.5">
      <c r="A404" s="140"/>
      <c r="B404" s="141"/>
      <c r="C404" s="141"/>
      <c r="R404" s="134"/>
    </row>
    <row r="405" spans="1:18" ht="16.5">
      <c r="A405" s="140"/>
      <c r="B405" s="141"/>
      <c r="C405" s="141"/>
      <c r="R405" s="134"/>
    </row>
    <row r="406" spans="1:18" ht="16.5">
      <c r="A406" s="140"/>
      <c r="B406" s="141"/>
      <c r="C406" s="141"/>
      <c r="R406" s="134"/>
    </row>
    <row r="407" spans="1:18" ht="16.5">
      <c r="A407" s="140"/>
      <c r="B407" s="141"/>
      <c r="C407" s="141"/>
      <c r="R407" s="134"/>
    </row>
    <row r="408" spans="1:18" ht="16.5">
      <c r="A408" s="140"/>
      <c r="B408" s="141"/>
      <c r="C408" s="141"/>
      <c r="R408" s="134"/>
    </row>
    <row r="409" spans="1:18" ht="16.5">
      <c r="A409" s="140"/>
      <c r="B409" s="141"/>
      <c r="C409" s="141"/>
      <c r="R409" s="134"/>
    </row>
    <row r="410" spans="1:18" ht="16.5">
      <c r="A410" s="140"/>
      <c r="B410" s="141"/>
      <c r="C410" s="141"/>
      <c r="R410" s="134"/>
    </row>
    <row r="411" spans="1:18" ht="16.5">
      <c r="A411" s="140"/>
      <c r="B411" s="141"/>
      <c r="C411" s="141"/>
      <c r="R411" s="134"/>
    </row>
    <row r="412" spans="1:18" ht="16.5">
      <c r="A412" s="140"/>
      <c r="B412" s="141"/>
      <c r="C412" s="141"/>
      <c r="R412" s="134"/>
    </row>
    <row r="413" spans="1:18" ht="16.5">
      <c r="A413" s="140"/>
      <c r="B413" s="141"/>
      <c r="C413" s="141"/>
      <c r="R413" s="134"/>
    </row>
    <row r="414" spans="1:18" ht="16.5">
      <c r="A414" s="140"/>
      <c r="B414" s="141"/>
      <c r="C414" s="141"/>
      <c r="R414" s="134"/>
    </row>
    <row r="415" spans="1:18" ht="16.5">
      <c r="A415" s="140"/>
      <c r="B415" s="141"/>
      <c r="C415" s="141"/>
      <c r="R415" s="134"/>
    </row>
    <row r="416" spans="1:18" ht="16.5">
      <c r="A416" s="140"/>
      <c r="B416" s="141"/>
      <c r="C416" s="141"/>
      <c r="R416" s="134"/>
    </row>
    <row r="417" spans="1:18" ht="16.5">
      <c r="A417" s="140"/>
      <c r="B417" s="141"/>
      <c r="C417" s="141"/>
      <c r="R417" s="134"/>
    </row>
    <row r="418" spans="1:18" ht="16.5">
      <c r="A418" s="140"/>
      <c r="B418" s="141"/>
      <c r="C418" s="141"/>
      <c r="R418" s="134"/>
    </row>
    <row r="419" spans="1:18" ht="16.5">
      <c r="A419" s="140"/>
      <c r="B419" s="141"/>
      <c r="C419" s="141"/>
      <c r="R419" s="134"/>
    </row>
    <row r="420" spans="1:18" ht="16.5">
      <c r="A420" s="140"/>
      <c r="B420" s="141"/>
      <c r="C420" s="141"/>
      <c r="R420" s="134"/>
    </row>
    <row r="421" spans="1:18" ht="16.5">
      <c r="A421" s="140"/>
      <c r="B421" s="141"/>
      <c r="C421" s="141"/>
      <c r="R421" s="134"/>
    </row>
    <row r="422" spans="1:18" ht="16.5">
      <c r="A422" s="140"/>
      <c r="B422" s="141"/>
      <c r="C422" s="141"/>
      <c r="R422" s="134"/>
    </row>
    <row r="423" spans="1:18" ht="16.5">
      <c r="A423" s="140"/>
      <c r="B423" s="141"/>
      <c r="C423" s="141"/>
      <c r="R423" s="134"/>
    </row>
    <row r="424" spans="1:18" ht="16.5">
      <c r="A424" s="140"/>
      <c r="B424" s="141"/>
      <c r="C424" s="141"/>
      <c r="R424" s="134"/>
    </row>
    <row r="425" spans="1:18" ht="16.5">
      <c r="A425" s="140"/>
      <c r="B425" s="141"/>
      <c r="C425" s="141"/>
      <c r="R425" s="134"/>
    </row>
    <row r="426" spans="1:18" ht="16.5">
      <c r="A426" s="140"/>
      <c r="B426" s="141"/>
      <c r="C426" s="141"/>
      <c r="R426" s="134"/>
    </row>
    <row r="427" spans="1:18" ht="16.5">
      <c r="A427" s="140"/>
      <c r="B427" s="141"/>
      <c r="C427" s="141"/>
      <c r="R427" s="134"/>
    </row>
    <row r="428" spans="1:18" ht="16.5">
      <c r="A428" s="140"/>
      <c r="B428" s="141"/>
      <c r="C428" s="141"/>
      <c r="R428" s="134"/>
    </row>
    <row r="429" spans="1:18" ht="16.5">
      <c r="A429" s="140"/>
      <c r="B429" s="141"/>
      <c r="C429" s="141"/>
      <c r="R429" s="134"/>
    </row>
    <row r="430" spans="1:18" ht="16.5">
      <c r="A430" s="140"/>
      <c r="B430" s="141"/>
      <c r="C430" s="141"/>
      <c r="R430" s="134"/>
    </row>
    <row r="431" spans="1:18" ht="16.5">
      <c r="A431" s="140"/>
      <c r="B431" s="141"/>
      <c r="C431" s="141"/>
      <c r="R431" s="134"/>
    </row>
    <row r="432" spans="1:18" ht="16.5">
      <c r="A432" s="140"/>
      <c r="B432" s="141"/>
      <c r="C432" s="141"/>
      <c r="R432" s="134"/>
    </row>
    <row r="433" spans="1:18" ht="16.5">
      <c r="A433" s="140"/>
      <c r="B433" s="141"/>
      <c r="C433" s="141"/>
      <c r="R433" s="134"/>
    </row>
    <row r="434" spans="1:18" ht="16.5">
      <c r="A434" s="140"/>
      <c r="B434" s="141"/>
      <c r="C434" s="141"/>
      <c r="R434" s="134"/>
    </row>
    <row r="435" spans="1:18" ht="16.5">
      <c r="A435" s="140"/>
      <c r="B435" s="141"/>
      <c r="C435" s="141"/>
      <c r="R435" s="134"/>
    </row>
    <row r="436" spans="1:18" ht="16.5">
      <c r="A436" s="140"/>
      <c r="B436" s="141"/>
      <c r="C436" s="141"/>
      <c r="R436" s="134"/>
    </row>
    <row r="437" spans="1:18" ht="16.5">
      <c r="A437" s="140"/>
      <c r="B437" s="141"/>
      <c r="C437" s="141"/>
      <c r="R437" s="134"/>
    </row>
    <row r="438" spans="1:18" ht="16.5">
      <c r="A438" s="140"/>
      <c r="B438" s="141"/>
      <c r="C438" s="141"/>
      <c r="R438" s="134"/>
    </row>
    <row r="439" spans="1:18" ht="16.5">
      <c r="A439" s="140"/>
      <c r="B439" s="141"/>
      <c r="C439" s="141"/>
      <c r="R439" s="134"/>
    </row>
    <row r="440" spans="1:18" ht="16.5">
      <c r="A440" s="140"/>
      <c r="B440" s="141"/>
      <c r="C440" s="141"/>
      <c r="R440" s="134"/>
    </row>
    <row r="441" spans="1:18" ht="16.5">
      <c r="A441" s="140"/>
      <c r="B441" s="141"/>
      <c r="C441" s="141"/>
      <c r="R441" s="134"/>
    </row>
    <row r="442" spans="1:18" ht="16.5">
      <c r="A442" s="140"/>
      <c r="B442" s="141"/>
      <c r="C442" s="141"/>
      <c r="R442" s="134"/>
    </row>
    <row r="443" spans="1:18" ht="16.5">
      <c r="A443" s="140"/>
      <c r="B443" s="141"/>
      <c r="C443" s="141"/>
      <c r="R443" s="134"/>
    </row>
    <row r="444" spans="1:18" ht="16.5">
      <c r="A444" s="140"/>
      <c r="B444" s="141"/>
      <c r="C444" s="141"/>
      <c r="R444" s="134"/>
    </row>
    <row r="445" spans="1:18" ht="16.5">
      <c r="A445" s="140"/>
      <c r="B445" s="141"/>
      <c r="C445" s="141"/>
      <c r="R445" s="134"/>
    </row>
    <row r="446" spans="1:18" ht="16.5">
      <c r="A446" s="140"/>
      <c r="B446" s="141"/>
      <c r="C446" s="141"/>
      <c r="R446" s="134"/>
    </row>
    <row r="447" spans="1:18" ht="16.5">
      <c r="A447" s="140"/>
      <c r="B447" s="141"/>
      <c r="C447" s="141"/>
      <c r="R447" s="134"/>
    </row>
    <row r="448" spans="1:18" ht="16.5">
      <c r="A448" s="140"/>
      <c r="B448" s="141"/>
      <c r="C448" s="141"/>
      <c r="R448" s="134"/>
    </row>
    <row r="449" spans="1:18" ht="16.5">
      <c r="A449" s="140"/>
      <c r="B449" s="141"/>
      <c r="C449" s="141"/>
      <c r="R449" s="134"/>
    </row>
    <row r="450" spans="1:18" ht="16.5">
      <c r="A450" s="140"/>
      <c r="B450" s="141"/>
      <c r="C450" s="141"/>
      <c r="R450" s="134"/>
    </row>
    <row r="451" spans="1:18" ht="16.5">
      <c r="A451" s="140"/>
      <c r="B451" s="141"/>
      <c r="C451" s="141"/>
      <c r="R451" s="134"/>
    </row>
    <row r="452" spans="1:18" ht="16.5">
      <c r="A452" s="140"/>
      <c r="B452" s="141"/>
      <c r="C452" s="141"/>
      <c r="R452" s="134"/>
    </row>
    <row r="453" spans="1:18" ht="16.5">
      <c r="A453" s="140"/>
      <c r="B453" s="141"/>
      <c r="C453" s="141"/>
      <c r="R453" s="134"/>
    </row>
    <row r="454" spans="1:18" ht="16.5">
      <c r="A454" s="140"/>
      <c r="B454" s="141"/>
      <c r="C454" s="141"/>
      <c r="R454" s="134"/>
    </row>
    <row r="455" spans="1:18" ht="16.5">
      <c r="A455" s="140"/>
      <c r="B455" s="141"/>
      <c r="C455" s="141"/>
      <c r="R455" s="134"/>
    </row>
    <row r="456" spans="1:18" ht="16.5">
      <c r="A456" s="140"/>
      <c r="B456" s="141"/>
      <c r="C456" s="141"/>
      <c r="R456" s="134"/>
    </row>
    <row r="457" spans="1:18" ht="16.5">
      <c r="A457" s="140"/>
      <c r="B457" s="141"/>
      <c r="C457" s="141"/>
      <c r="R457" s="134"/>
    </row>
    <row r="458" spans="1:18" ht="16.5">
      <c r="A458" s="140"/>
      <c r="B458" s="141"/>
      <c r="C458" s="141"/>
      <c r="R458" s="134"/>
    </row>
    <row r="459" spans="1:18" ht="16.5">
      <c r="A459" s="140"/>
      <c r="B459" s="141"/>
      <c r="C459" s="141"/>
      <c r="R459" s="134"/>
    </row>
    <row r="460" spans="1:18" ht="16.5">
      <c r="A460" s="140"/>
      <c r="B460" s="141"/>
      <c r="C460" s="141"/>
      <c r="R460" s="134"/>
    </row>
    <row r="461" spans="1:18" ht="16.5">
      <c r="A461" s="140"/>
      <c r="B461" s="141"/>
      <c r="C461" s="141"/>
      <c r="R461" s="134"/>
    </row>
    <row r="462" spans="1:18" ht="16.5">
      <c r="A462" s="140"/>
      <c r="B462" s="141"/>
      <c r="C462" s="141"/>
      <c r="R462" s="134"/>
    </row>
    <row r="463" spans="1:18" ht="16.5">
      <c r="A463" s="140"/>
      <c r="B463" s="141"/>
      <c r="C463" s="141"/>
      <c r="R463" s="134"/>
    </row>
    <row r="464" spans="1:18" ht="16.5">
      <c r="A464" s="140"/>
      <c r="B464" s="141"/>
      <c r="C464" s="141"/>
      <c r="R464" s="134"/>
    </row>
    <row r="465" spans="1:18" ht="16.5">
      <c r="A465" s="140"/>
      <c r="B465" s="141"/>
      <c r="C465" s="141"/>
      <c r="R465" s="134"/>
    </row>
    <row r="466" spans="1:18" ht="16.5">
      <c r="A466" s="140"/>
      <c r="B466" s="141"/>
      <c r="C466" s="141"/>
      <c r="R466" s="134"/>
    </row>
    <row r="467" spans="1:18" ht="16.5">
      <c r="A467" s="140"/>
      <c r="B467" s="141"/>
      <c r="C467" s="141"/>
      <c r="R467" s="134"/>
    </row>
    <row r="468" spans="1:18" ht="16.5">
      <c r="A468" s="140"/>
      <c r="B468" s="141"/>
      <c r="C468" s="141"/>
      <c r="R468" s="134"/>
    </row>
    <row r="469" spans="1:18" ht="16.5">
      <c r="A469" s="140"/>
      <c r="B469" s="141"/>
      <c r="C469" s="141"/>
      <c r="R469" s="134"/>
    </row>
    <row r="470" spans="1:18" ht="16.5">
      <c r="A470" s="140"/>
      <c r="B470" s="141"/>
      <c r="C470" s="141"/>
      <c r="R470" s="134"/>
    </row>
    <row r="471" spans="1:18" ht="16.5">
      <c r="A471" s="140"/>
      <c r="B471" s="141"/>
      <c r="C471" s="141"/>
      <c r="R471" s="134"/>
    </row>
    <row r="472" spans="1:18" ht="16.5">
      <c r="A472" s="140"/>
      <c r="B472" s="141"/>
      <c r="C472" s="141"/>
      <c r="R472" s="134"/>
    </row>
    <row r="473" spans="1:18" ht="16.5">
      <c r="A473" s="140"/>
      <c r="B473" s="141"/>
      <c r="C473" s="141"/>
      <c r="R473" s="134"/>
    </row>
    <row r="474" spans="1:18" ht="16.5">
      <c r="A474" s="140"/>
      <c r="B474" s="141"/>
      <c r="C474" s="141"/>
      <c r="R474" s="134"/>
    </row>
    <row r="475" spans="1:18" ht="16.5">
      <c r="A475" s="140"/>
      <c r="B475" s="141"/>
      <c r="C475" s="141"/>
      <c r="R475" s="134"/>
    </row>
    <row r="476" spans="1:18" ht="16.5">
      <c r="A476" s="140"/>
      <c r="B476" s="141"/>
      <c r="C476" s="141"/>
      <c r="R476" s="134"/>
    </row>
    <row r="477" spans="1:18" ht="16.5">
      <c r="A477" s="140"/>
      <c r="B477" s="141"/>
      <c r="C477" s="141"/>
      <c r="R477" s="134"/>
    </row>
    <row r="478" spans="1:18" ht="16.5">
      <c r="A478" s="140"/>
      <c r="B478" s="141"/>
      <c r="C478" s="141"/>
      <c r="R478" s="134"/>
    </row>
    <row r="479" spans="1:18" ht="16.5">
      <c r="A479" s="140"/>
      <c r="B479" s="141"/>
      <c r="C479" s="141"/>
      <c r="R479" s="134"/>
    </row>
    <row r="480" spans="1:18" ht="16.5">
      <c r="A480" s="140"/>
      <c r="B480" s="141"/>
      <c r="C480" s="141"/>
      <c r="R480" s="134"/>
    </row>
    <row r="481" spans="1:18" ht="16.5">
      <c r="A481" s="140"/>
      <c r="B481" s="141"/>
      <c r="C481" s="141"/>
      <c r="R481" s="134"/>
    </row>
    <row r="482" spans="1:18" ht="16.5">
      <c r="A482" s="140"/>
      <c r="B482" s="141"/>
      <c r="C482" s="141"/>
      <c r="R482" s="134"/>
    </row>
    <row r="483" spans="1:18" ht="16.5">
      <c r="A483" s="140"/>
      <c r="B483" s="141"/>
      <c r="C483" s="141"/>
      <c r="R483" s="134"/>
    </row>
    <row r="484" spans="1:18" ht="16.5">
      <c r="A484" s="140"/>
      <c r="B484" s="141"/>
      <c r="C484" s="141"/>
      <c r="R484" s="134"/>
    </row>
    <row r="485" spans="1:18" ht="16.5">
      <c r="A485" s="140"/>
      <c r="B485" s="141"/>
      <c r="C485" s="141"/>
      <c r="R485" s="134"/>
    </row>
    <row r="486" spans="1:18" ht="16.5">
      <c r="A486" s="140"/>
      <c r="B486" s="141"/>
      <c r="C486" s="141"/>
      <c r="R486" s="134"/>
    </row>
    <row r="487" spans="1:18" ht="16.5">
      <c r="A487" s="140"/>
      <c r="B487" s="141"/>
      <c r="C487" s="141"/>
      <c r="R487" s="134"/>
    </row>
    <row r="488" spans="1:18" ht="16.5">
      <c r="A488" s="140"/>
      <c r="B488" s="141"/>
      <c r="C488" s="141"/>
      <c r="R488" s="134"/>
    </row>
    <row r="489" spans="1:18" ht="16.5">
      <c r="A489" s="140"/>
      <c r="B489" s="141"/>
      <c r="C489" s="141"/>
      <c r="R489" s="134"/>
    </row>
    <row r="490" spans="1:18" ht="16.5">
      <c r="A490" s="140"/>
      <c r="B490" s="141"/>
      <c r="C490" s="141"/>
      <c r="R490" s="134"/>
    </row>
    <row r="491" spans="1:18" ht="16.5">
      <c r="A491" s="140"/>
      <c r="B491" s="141"/>
      <c r="C491" s="141"/>
      <c r="R491" s="134"/>
    </row>
    <row r="492" spans="1:18" ht="16.5">
      <c r="A492" s="140"/>
      <c r="B492" s="141"/>
      <c r="C492" s="141"/>
      <c r="R492" s="134"/>
    </row>
    <row r="493" spans="1:18" ht="16.5">
      <c r="A493" s="140"/>
      <c r="B493" s="141"/>
      <c r="C493" s="141"/>
      <c r="R493" s="134"/>
    </row>
    <row r="494" spans="1:18" ht="16.5">
      <c r="A494" s="140"/>
      <c r="B494" s="141"/>
      <c r="C494" s="141"/>
      <c r="R494" s="134"/>
    </row>
    <row r="495" spans="1:18" ht="16.5">
      <c r="A495" s="140"/>
      <c r="B495" s="141"/>
      <c r="C495" s="141"/>
      <c r="R495" s="134"/>
    </row>
    <row r="496" spans="1:18" ht="16.5">
      <c r="A496" s="140"/>
      <c r="B496" s="141"/>
      <c r="C496" s="141"/>
      <c r="R496" s="134"/>
    </row>
    <row r="497" spans="1:18" ht="16.5">
      <c r="A497" s="140"/>
      <c r="B497" s="141"/>
      <c r="C497" s="141"/>
      <c r="R497" s="134"/>
    </row>
    <row r="498" spans="1:18" ht="16.5">
      <c r="A498" s="140"/>
      <c r="B498" s="141"/>
      <c r="C498" s="141"/>
      <c r="R498" s="134"/>
    </row>
    <row r="499" spans="1:18" ht="16.5">
      <c r="A499" s="140"/>
      <c r="B499" s="141"/>
      <c r="C499" s="141"/>
      <c r="R499" s="134"/>
    </row>
    <row r="500" spans="1:18" ht="16.5">
      <c r="A500" s="140"/>
      <c r="B500" s="141"/>
      <c r="C500" s="141"/>
      <c r="R500" s="134"/>
    </row>
    <row r="501" spans="1:18" ht="16.5">
      <c r="A501" s="140"/>
      <c r="B501" s="141"/>
      <c r="C501" s="141"/>
      <c r="R501" s="134"/>
    </row>
    <row r="502" spans="1:18" ht="16.5">
      <c r="A502" s="140"/>
      <c r="B502" s="141"/>
      <c r="C502" s="141"/>
      <c r="R502" s="134"/>
    </row>
    <row r="503" spans="1:18" ht="16.5">
      <c r="A503" s="140"/>
      <c r="B503" s="141"/>
      <c r="C503" s="141"/>
      <c r="R503" s="134"/>
    </row>
    <row r="504" spans="1:18" ht="16.5">
      <c r="A504" s="140"/>
      <c r="B504" s="141"/>
      <c r="C504" s="141"/>
      <c r="R504" s="134"/>
    </row>
    <row r="505" spans="1:18" ht="16.5">
      <c r="A505" s="140"/>
      <c r="B505" s="141"/>
      <c r="C505" s="141"/>
      <c r="R505" s="134"/>
    </row>
    <row r="506" spans="1:18" ht="16.5">
      <c r="A506" s="140"/>
      <c r="B506" s="141"/>
      <c r="C506" s="141"/>
      <c r="R506" s="134"/>
    </row>
    <row r="507" spans="1:18" ht="16.5">
      <c r="A507" s="140"/>
      <c r="B507" s="141"/>
      <c r="C507" s="141"/>
      <c r="R507" s="134"/>
    </row>
    <row r="508" spans="1:18" ht="16.5">
      <c r="A508" s="140"/>
      <c r="B508" s="141"/>
      <c r="C508" s="141"/>
      <c r="R508" s="134"/>
    </row>
    <row r="509" spans="1:18" ht="16.5">
      <c r="A509" s="140"/>
      <c r="B509" s="141"/>
      <c r="C509" s="141"/>
      <c r="R509" s="134"/>
    </row>
    <row r="510" spans="1:18" ht="16.5">
      <c r="A510" s="140"/>
      <c r="B510" s="141"/>
      <c r="C510" s="141"/>
      <c r="R510" s="134"/>
    </row>
    <row r="511" spans="1:18" ht="16.5">
      <c r="A511" s="140"/>
      <c r="B511" s="141"/>
      <c r="C511" s="141"/>
      <c r="R511" s="134"/>
    </row>
    <row r="512" spans="1:18" ht="16.5">
      <c r="A512" s="140"/>
      <c r="B512" s="141"/>
      <c r="C512" s="141"/>
      <c r="R512" s="134"/>
    </row>
    <row r="513" spans="1:18" ht="16.5">
      <c r="A513" s="140"/>
      <c r="B513" s="141"/>
      <c r="C513" s="141"/>
      <c r="R513" s="134"/>
    </row>
    <row r="514" spans="1:18" ht="16.5">
      <c r="A514" s="140"/>
      <c r="B514" s="141"/>
      <c r="C514" s="141"/>
      <c r="R514" s="134"/>
    </row>
    <row r="515" spans="1:18" ht="16.5">
      <c r="A515" s="140"/>
      <c r="B515" s="141"/>
      <c r="C515" s="141"/>
      <c r="R515" s="134"/>
    </row>
    <row r="516" spans="1:18" ht="16.5">
      <c r="A516" s="140"/>
      <c r="B516" s="141"/>
      <c r="C516" s="141"/>
      <c r="R516" s="134"/>
    </row>
    <row r="517" spans="1:18" ht="16.5">
      <c r="A517" s="140"/>
      <c r="B517" s="141"/>
      <c r="C517" s="141"/>
      <c r="R517" s="134"/>
    </row>
    <row r="518" spans="1:18" ht="16.5">
      <c r="A518" s="140"/>
      <c r="B518" s="141"/>
      <c r="C518" s="141"/>
      <c r="R518" s="134"/>
    </row>
    <row r="519" spans="1:18" ht="16.5">
      <c r="A519" s="140"/>
      <c r="B519" s="141"/>
      <c r="C519" s="141"/>
      <c r="R519" s="134"/>
    </row>
    <row r="520" spans="1:18" ht="16.5">
      <c r="A520" s="140"/>
      <c r="B520" s="141"/>
      <c r="C520" s="141"/>
      <c r="R520" s="134"/>
    </row>
    <row r="521" spans="1:18" ht="16.5">
      <c r="A521" s="140"/>
      <c r="B521" s="141"/>
      <c r="C521" s="141"/>
      <c r="R521" s="134"/>
    </row>
    <row r="522" spans="1:18" ht="16.5">
      <c r="A522" s="140"/>
      <c r="B522" s="141"/>
      <c r="C522" s="141"/>
      <c r="R522" s="134"/>
    </row>
    <row r="523" spans="1:18" ht="16.5">
      <c r="A523" s="140"/>
      <c r="B523" s="141"/>
      <c r="C523" s="141"/>
      <c r="R523" s="134"/>
    </row>
    <row r="524" spans="1:18" ht="16.5">
      <c r="A524" s="140"/>
      <c r="B524" s="141"/>
      <c r="C524" s="141"/>
      <c r="R524" s="134"/>
    </row>
    <row r="525" spans="1:18" ht="16.5">
      <c r="A525" s="140"/>
      <c r="B525" s="141"/>
      <c r="C525" s="141"/>
      <c r="R525" s="134"/>
    </row>
    <row r="526" spans="1:18" ht="16.5">
      <c r="A526" s="140"/>
      <c r="B526" s="141"/>
      <c r="C526" s="141"/>
      <c r="R526" s="134"/>
    </row>
    <row r="527" spans="1:18" ht="16.5">
      <c r="A527" s="140"/>
      <c r="B527" s="141"/>
      <c r="C527" s="141"/>
      <c r="R527" s="134"/>
    </row>
    <row r="528" spans="1:18" ht="16.5">
      <c r="A528" s="140"/>
      <c r="B528" s="141"/>
      <c r="C528" s="141"/>
      <c r="R528" s="134"/>
    </row>
    <row r="529" spans="1:18" ht="16.5">
      <c r="A529" s="140"/>
      <c r="B529" s="141"/>
      <c r="C529" s="141"/>
      <c r="R529" s="134"/>
    </row>
    <row r="530" spans="1:18" ht="16.5">
      <c r="A530" s="140"/>
      <c r="B530" s="141"/>
      <c r="C530" s="141"/>
      <c r="R530" s="134"/>
    </row>
    <row r="531" spans="1:18" ht="16.5">
      <c r="A531" s="140"/>
      <c r="B531" s="141"/>
      <c r="C531" s="141"/>
      <c r="R531" s="134"/>
    </row>
    <row r="532" spans="1:18" ht="16.5">
      <c r="A532" s="140"/>
      <c r="B532" s="141"/>
      <c r="C532" s="141"/>
      <c r="R532" s="134"/>
    </row>
    <row r="533" spans="1:18" ht="16.5">
      <c r="A533" s="140"/>
      <c r="B533" s="141"/>
      <c r="C533" s="141"/>
      <c r="R533" s="134"/>
    </row>
    <row r="534" spans="1:18" ht="16.5">
      <c r="A534" s="140"/>
      <c r="B534" s="141"/>
      <c r="C534" s="141"/>
      <c r="R534" s="134"/>
    </row>
    <row r="535" spans="1:18" ht="16.5">
      <c r="A535" s="140"/>
      <c r="B535" s="141"/>
      <c r="C535" s="141"/>
      <c r="R535" s="134"/>
    </row>
    <row r="536" spans="1:18" ht="16.5">
      <c r="A536" s="140"/>
      <c r="B536" s="141"/>
      <c r="C536" s="141"/>
      <c r="R536" s="134"/>
    </row>
    <row r="537" spans="1:18" ht="16.5">
      <c r="A537" s="140"/>
      <c r="B537" s="141"/>
      <c r="C537" s="141"/>
      <c r="R537" s="134"/>
    </row>
    <row r="538" spans="1:18" ht="16.5">
      <c r="A538" s="140"/>
      <c r="B538" s="141"/>
      <c r="C538" s="141"/>
      <c r="R538" s="134"/>
    </row>
    <row r="539" spans="1:18" ht="16.5">
      <c r="A539" s="140"/>
      <c r="B539" s="141"/>
      <c r="C539" s="141"/>
      <c r="R539" s="134"/>
    </row>
    <row r="540" spans="1:18" ht="16.5">
      <c r="A540" s="140"/>
      <c r="B540" s="141"/>
      <c r="C540" s="141"/>
      <c r="R540" s="134"/>
    </row>
    <row r="541" spans="1:18" ht="16.5">
      <c r="A541" s="140"/>
      <c r="B541" s="141"/>
      <c r="C541" s="141"/>
      <c r="R541" s="134"/>
    </row>
    <row r="542" spans="1:18" ht="16.5">
      <c r="A542" s="140"/>
      <c r="B542" s="141"/>
      <c r="C542" s="141"/>
      <c r="R542" s="134"/>
    </row>
    <row r="543" spans="1:18" ht="16.5">
      <c r="A543" s="140"/>
      <c r="B543" s="141"/>
      <c r="C543" s="141"/>
      <c r="R543" s="134"/>
    </row>
    <row r="544" spans="1:18" ht="16.5">
      <c r="A544" s="140"/>
      <c r="B544" s="141"/>
      <c r="C544" s="141"/>
      <c r="R544" s="134"/>
    </row>
    <row r="545" spans="1:18" ht="16.5">
      <c r="A545" s="140"/>
      <c r="B545" s="141"/>
      <c r="C545" s="141"/>
      <c r="R545" s="134"/>
    </row>
    <row r="546" spans="1:18" ht="16.5">
      <c r="A546" s="140"/>
      <c r="B546" s="141"/>
      <c r="C546" s="141"/>
      <c r="R546" s="134"/>
    </row>
    <row r="547" spans="1:18" ht="16.5">
      <c r="A547" s="140"/>
      <c r="B547" s="141"/>
      <c r="C547" s="141"/>
      <c r="R547" s="134"/>
    </row>
    <row r="548" spans="1:18" ht="16.5">
      <c r="A548" s="140"/>
      <c r="B548" s="141"/>
      <c r="C548" s="141"/>
      <c r="R548" s="134"/>
    </row>
    <row r="549" spans="1:18" ht="16.5">
      <c r="A549" s="140"/>
      <c r="B549" s="141"/>
      <c r="C549" s="141"/>
      <c r="R549" s="134"/>
    </row>
    <row r="550" spans="1:18" ht="16.5">
      <c r="A550" s="140"/>
      <c r="B550" s="141"/>
      <c r="C550" s="141"/>
      <c r="R550" s="134"/>
    </row>
    <row r="551" spans="1:18" ht="16.5">
      <c r="A551" s="140"/>
      <c r="B551" s="141"/>
      <c r="C551" s="141"/>
      <c r="R551" s="134"/>
    </row>
    <row r="552" spans="1:18" ht="16.5">
      <c r="A552" s="140"/>
      <c r="B552" s="141"/>
      <c r="C552" s="141"/>
      <c r="R552" s="134"/>
    </row>
    <row r="553" spans="1:18" ht="16.5">
      <c r="A553" s="140"/>
      <c r="B553" s="141"/>
      <c r="C553" s="141"/>
      <c r="R553" s="134"/>
    </row>
    <row r="554" spans="1:18" ht="16.5">
      <c r="A554" s="140"/>
      <c r="B554" s="141"/>
      <c r="C554" s="141"/>
      <c r="R554" s="134"/>
    </row>
    <row r="555" spans="1:18" ht="16.5">
      <c r="A555" s="140"/>
      <c r="B555" s="141"/>
      <c r="C555" s="141"/>
      <c r="R555" s="134"/>
    </row>
    <row r="556" spans="1:18" ht="16.5">
      <c r="A556" s="140"/>
      <c r="B556" s="141"/>
      <c r="C556" s="141"/>
      <c r="R556" s="134"/>
    </row>
    <row r="557" spans="1:18" ht="16.5">
      <c r="A557" s="140"/>
      <c r="B557" s="141"/>
      <c r="C557" s="141"/>
      <c r="R557" s="134"/>
    </row>
    <row r="558" spans="1:18" ht="16.5">
      <c r="A558" s="140"/>
      <c r="B558" s="141"/>
      <c r="C558" s="141"/>
      <c r="R558" s="134"/>
    </row>
    <row r="559" spans="1:18" ht="16.5">
      <c r="A559" s="140"/>
      <c r="B559" s="141"/>
      <c r="C559" s="141"/>
      <c r="R559" s="134"/>
    </row>
    <row r="560" spans="1:18" ht="16.5">
      <c r="A560" s="140"/>
      <c r="B560" s="141"/>
      <c r="C560" s="141"/>
      <c r="R560" s="134"/>
    </row>
    <row r="561" spans="1:18" ht="16.5">
      <c r="A561" s="140"/>
      <c r="B561" s="141"/>
      <c r="C561" s="141"/>
      <c r="R561" s="134"/>
    </row>
    <row r="562" spans="1:18" ht="16.5">
      <c r="A562" s="140"/>
      <c r="B562" s="141"/>
      <c r="C562" s="141"/>
      <c r="R562" s="134"/>
    </row>
    <row r="563" spans="1:18" ht="16.5">
      <c r="A563" s="140"/>
      <c r="B563" s="141"/>
      <c r="C563" s="141"/>
      <c r="R563" s="134"/>
    </row>
    <row r="564" spans="1:18" ht="16.5">
      <c r="A564" s="140"/>
      <c r="B564" s="141"/>
      <c r="C564" s="141"/>
      <c r="R564" s="134"/>
    </row>
    <row r="565" spans="1:18" ht="16.5">
      <c r="A565" s="140"/>
      <c r="B565" s="141"/>
      <c r="C565" s="141"/>
      <c r="R565" s="134"/>
    </row>
    <row r="566" spans="1:18" ht="16.5">
      <c r="A566" s="140"/>
      <c r="B566" s="141"/>
      <c r="C566" s="141"/>
      <c r="R566" s="134"/>
    </row>
    <row r="567" spans="1:18" ht="16.5">
      <c r="A567" s="140"/>
      <c r="B567" s="141"/>
      <c r="C567" s="141"/>
      <c r="R567" s="134"/>
    </row>
    <row r="568" spans="1:18" ht="16.5">
      <c r="A568" s="140"/>
      <c r="B568" s="141"/>
      <c r="C568" s="141"/>
      <c r="R568" s="134"/>
    </row>
    <row r="569" spans="1:18" ht="16.5">
      <c r="A569" s="140"/>
      <c r="B569" s="141"/>
      <c r="C569" s="141"/>
      <c r="R569" s="134"/>
    </row>
    <row r="570" spans="1:18" ht="16.5">
      <c r="A570" s="140"/>
      <c r="B570" s="141"/>
      <c r="C570" s="141"/>
      <c r="R570" s="134"/>
    </row>
    <row r="571" spans="1:18" ht="16.5">
      <c r="A571" s="140"/>
      <c r="B571" s="141"/>
      <c r="C571" s="141"/>
      <c r="R571" s="134"/>
    </row>
    <row r="572" spans="1:18" ht="16.5">
      <c r="A572" s="140"/>
      <c r="B572" s="141"/>
      <c r="C572" s="141"/>
      <c r="R572" s="134"/>
    </row>
    <row r="573" spans="1:18" ht="16.5">
      <c r="A573" s="140"/>
      <c r="B573" s="141"/>
      <c r="C573" s="141"/>
      <c r="R573" s="134"/>
    </row>
    <row r="574" spans="1:18" ht="16.5">
      <c r="A574" s="140"/>
      <c r="B574" s="141"/>
      <c r="C574" s="141"/>
      <c r="R574" s="134"/>
    </row>
    <row r="575" spans="1:18" ht="16.5">
      <c r="A575" s="140"/>
      <c r="B575" s="141"/>
      <c r="C575" s="141"/>
      <c r="R575" s="134"/>
    </row>
    <row r="576" spans="1:18" ht="16.5">
      <c r="A576" s="140"/>
      <c r="B576" s="141"/>
      <c r="C576" s="141"/>
      <c r="R576" s="134"/>
    </row>
    <row r="577" spans="1:18" ht="16.5">
      <c r="A577" s="140"/>
      <c r="B577" s="141"/>
      <c r="C577" s="141"/>
      <c r="R577" s="134"/>
    </row>
    <row r="578" spans="1:18" ht="16.5">
      <c r="A578" s="140"/>
      <c r="B578" s="141"/>
      <c r="C578" s="141"/>
      <c r="R578" s="134"/>
    </row>
    <row r="579" spans="1:18" ht="16.5">
      <c r="A579" s="140"/>
      <c r="B579" s="141"/>
      <c r="C579" s="141"/>
      <c r="R579" s="134"/>
    </row>
    <row r="580" spans="1:18" ht="16.5">
      <c r="A580" s="140"/>
      <c r="B580" s="141"/>
      <c r="C580" s="141"/>
      <c r="R580" s="134"/>
    </row>
    <row r="581" spans="1:18" ht="16.5">
      <c r="A581" s="140"/>
      <c r="B581" s="141"/>
      <c r="C581" s="141"/>
      <c r="R581" s="134"/>
    </row>
    <row r="582" spans="1:18" ht="16.5">
      <c r="A582" s="140"/>
      <c r="B582" s="141"/>
      <c r="C582" s="141"/>
      <c r="R582" s="134"/>
    </row>
    <row r="583" spans="1:18" ht="16.5">
      <c r="A583" s="140"/>
      <c r="B583" s="141"/>
      <c r="C583" s="141"/>
      <c r="R583" s="134"/>
    </row>
    <row r="584" spans="1:18" ht="16.5">
      <c r="A584" s="140"/>
      <c r="B584" s="141"/>
      <c r="C584" s="141"/>
      <c r="R584" s="134"/>
    </row>
    <row r="585" spans="1:18" ht="16.5">
      <c r="A585" s="140"/>
      <c r="B585" s="141"/>
      <c r="C585" s="141"/>
      <c r="R585" s="134"/>
    </row>
    <row r="586" spans="1:18" ht="16.5">
      <c r="A586" s="140"/>
      <c r="B586" s="141"/>
      <c r="C586" s="141"/>
      <c r="R586" s="134"/>
    </row>
    <row r="587" spans="1:18" ht="16.5">
      <c r="A587" s="140"/>
      <c r="B587" s="141"/>
      <c r="C587" s="141"/>
      <c r="R587" s="134"/>
    </row>
    <row r="588" spans="1:18" ht="16.5">
      <c r="A588" s="140"/>
      <c r="B588" s="141"/>
      <c r="C588" s="141"/>
      <c r="R588" s="134"/>
    </row>
    <row r="589" spans="1:18" ht="16.5">
      <c r="A589" s="140"/>
      <c r="B589" s="141"/>
      <c r="C589" s="141"/>
      <c r="R589" s="134"/>
    </row>
    <row r="590" spans="1:18" ht="16.5">
      <c r="A590" s="140"/>
      <c r="B590" s="141"/>
      <c r="C590" s="141"/>
      <c r="R590" s="134"/>
    </row>
    <row r="591" spans="1:18" ht="16.5">
      <c r="A591" s="140"/>
      <c r="B591" s="141"/>
      <c r="C591" s="141"/>
      <c r="R591" s="134"/>
    </row>
    <row r="592" spans="1:18" ht="16.5">
      <c r="A592" s="140"/>
      <c r="B592" s="141"/>
      <c r="C592" s="141"/>
      <c r="R592" s="134"/>
    </row>
    <row r="593" spans="1:18" ht="16.5">
      <c r="A593" s="140"/>
      <c r="B593" s="141"/>
      <c r="C593" s="141"/>
      <c r="R593" s="134"/>
    </row>
    <row r="594" spans="1:18" ht="16.5">
      <c r="A594" s="140"/>
      <c r="B594" s="141"/>
      <c r="C594" s="141"/>
      <c r="R594" s="134"/>
    </row>
    <row r="595" spans="1:18" ht="16.5">
      <c r="A595" s="140"/>
      <c r="B595" s="141"/>
      <c r="C595" s="141"/>
      <c r="R595" s="134"/>
    </row>
    <row r="596" spans="1:18" ht="16.5">
      <c r="A596" s="140"/>
      <c r="B596" s="141"/>
      <c r="C596" s="141"/>
      <c r="R596" s="134"/>
    </row>
    <row r="597" spans="1:18" ht="16.5">
      <c r="A597" s="140"/>
      <c r="B597" s="141"/>
      <c r="C597" s="141"/>
      <c r="R597" s="134"/>
    </row>
    <row r="598" spans="1:18" ht="16.5">
      <c r="A598" s="140"/>
      <c r="B598" s="141"/>
      <c r="C598" s="141"/>
      <c r="R598" s="134"/>
    </row>
    <row r="599" spans="1:18" ht="16.5">
      <c r="A599" s="140"/>
      <c r="B599" s="141"/>
      <c r="C599" s="141"/>
      <c r="R599" s="134"/>
    </row>
    <row r="600" spans="1:18" ht="16.5">
      <c r="A600" s="140"/>
      <c r="B600" s="141"/>
      <c r="C600" s="141"/>
      <c r="R600" s="134"/>
    </row>
    <row r="601" spans="1:18" ht="16.5">
      <c r="A601" s="140"/>
      <c r="B601" s="141"/>
      <c r="C601" s="141"/>
      <c r="R601" s="134"/>
    </row>
    <row r="602" spans="1:18" ht="16.5">
      <c r="A602" s="140"/>
      <c r="B602" s="141"/>
      <c r="C602" s="141"/>
      <c r="R602" s="134"/>
    </row>
    <row r="603" spans="1:18" ht="16.5">
      <c r="A603" s="140"/>
      <c r="B603" s="141"/>
      <c r="C603" s="141"/>
      <c r="R603" s="134"/>
    </row>
    <row r="604" spans="1:18" ht="16.5">
      <c r="A604" s="140"/>
      <c r="B604" s="141"/>
      <c r="C604" s="141"/>
      <c r="R604" s="134"/>
    </row>
    <row r="605" spans="1:18" ht="16.5">
      <c r="A605" s="140"/>
      <c r="B605" s="141"/>
      <c r="C605" s="141"/>
      <c r="R605" s="134"/>
    </row>
    <row r="606" spans="1:18" ht="16.5">
      <c r="A606" s="140"/>
      <c r="B606" s="141"/>
      <c r="C606" s="141"/>
      <c r="R606" s="134"/>
    </row>
    <row r="607" spans="1:18" ht="16.5">
      <c r="A607" s="140"/>
      <c r="B607" s="141"/>
      <c r="C607" s="141"/>
      <c r="R607" s="134"/>
    </row>
    <row r="608" spans="1:18" ht="16.5">
      <c r="A608" s="140"/>
      <c r="B608" s="141"/>
      <c r="C608" s="141"/>
      <c r="R608" s="134"/>
    </row>
    <row r="609" spans="1:18" ht="16.5">
      <c r="A609" s="140"/>
      <c r="B609" s="141"/>
      <c r="C609" s="141"/>
      <c r="R609" s="134"/>
    </row>
    <row r="610" spans="1:18" ht="16.5">
      <c r="A610" s="140"/>
      <c r="B610" s="141"/>
      <c r="C610" s="141"/>
      <c r="R610" s="134"/>
    </row>
    <row r="611" spans="1:18" ht="16.5">
      <c r="A611" s="140"/>
      <c r="B611" s="141"/>
      <c r="C611" s="141"/>
      <c r="R611" s="134"/>
    </row>
    <row r="612" spans="1:18" ht="16.5">
      <c r="A612" s="140"/>
      <c r="B612" s="141"/>
      <c r="C612" s="141"/>
      <c r="R612" s="134"/>
    </row>
    <row r="613" spans="1:18" ht="16.5">
      <c r="A613" s="140"/>
      <c r="B613" s="141"/>
      <c r="C613" s="141"/>
      <c r="R613" s="134"/>
    </row>
    <row r="614" spans="1:18" ht="16.5">
      <c r="A614" s="140"/>
      <c r="B614" s="141"/>
      <c r="C614" s="141"/>
      <c r="R614" s="134"/>
    </row>
    <row r="615" spans="1:18" ht="16.5">
      <c r="A615" s="140"/>
      <c r="B615" s="141"/>
      <c r="C615" s="141"/>
      <c r="R615" s="134"/>
    </row>
    <row r="616" spans="1:18" ht="16.5">
      <c r="A616" s="140"/>
      <c r="B616" s="141"/>
      <c r="C616" s="141"/>
      <c r="R616" s="134"/>
    </row>
    <row r="617" spans="1:18" ht="16.5">
      <c r="A617" s="140"/>
      <c r="B617" s="141"/>
      <c r="C617" s="141"/>
      <c r="R617" s="134"/>
    </row>
    <row r="618" spans="1:18" ht="16.5">
      <c r="A618" s="140"/>
      <c r="B618" s="141"/>
      <c r="C618" s="141"/>
      <c r="R618" s="134"/>
    </row>
    <row r="619" spans="1:18" ht="16.5">
      <c r="A619" s="140"/>
      <c r="B619" s="141"/>
      <c r="C619" s="141"/>
      <c r="R619" s="134"/>
    </row>
    <row r="620" spans="1:18" ht="16.5">
      <c r="A620" s="140"/>
      <c r="B620" s="141"/>
      <c r="C620" s="141"/>
      <c r="R620" s="134"/>
    </row>
    <row r="621" spans="1:18" ht="16.5">
      <c r="A621" s="140"/>
      <c r="B621" s="141"/>
      <c r="C621" s="141"/>
      <c r="R621" s="134"/>
    </row>
    <row r="622" spans="1:18" ht="16.5">
      <c r="A622" s="140"/>
      <c r="B622" s="141"/>
      <c r="C622" s="141"/>
      <c r="R622" s="134"/>
    </row>
    <row r="623" spans="1:18" ht="16.5">
      <c r="A623" s="140"/>
      <c r="B623" s="141"/>
      <c r="C623" s="141"/>
      <c r="R623" s="134"/>
    </row>
    <row r="624" spans="1:18" ht="16.5">
      <c r="A624" s="140"/>
      <c r="B624" s="141"/>
      <c r="C624" s="141"/>
      <c r="R624" s="134"/>
    </row>
    <row r="625" spans="1:18" ht="16.5">
      <c r="A625" s="140"/>
      <c r="B625" s="141"/>
      <c r="C625" s="141"/>
      <c r="R625" s="134"/>
    </row>
    <row r="626" spans="1:18" ht="16.5">
      <c r="A626" s="140"/>
      <c r="B626" s="141"/>
      <c r="C626" s="141"/>
      <c r="R626" s="134"/>
    </row>
    <row r="627" spans="1:18" ht="16.5">
      <c r="A627" s="140"/>
      <c r="B627" s="141"/>
      <c r="C627" s="141"/>
      <c r="R627" s="134"/>
    </row>
    <row r="628" spans="1:18" ht="16.5">
      <c r="A628" s="140"/>
      <c r="B628" s="141"/>
      <c r="C628" s="141"/>
      <c r="R628" s="134"/>
    </row>
    <row r="629" spans="1:18" ht="16.5">
      <c r="A629" s="140"/>
      <c r="B629" s="141"/>
      <c r="C629" s="141"/>
      <c r="R629" s="134"/>
    </row>
    <row r="630" spans="1:18" ht="16.5">
      <c r="A630" s="140"/>
      <c r="B630" s="141"/>
      <c r="C630" s="141"/>
      <c r="R630" s="134"/>
    </row>
    <row r="631" spans="1:18" ht="16.5">
      <c r="A631" s="140"/>
      <c r="B631" s="141"/>
      <c r="C631" s="141"/>
      <c r="R631" s="134"/>
    </row>
    <row r="632" spans="1:18" ht="16.5">
      <c r="A632" s="140"/>
      <c r="B632" s="141"/>
      <c r="C632" s="141"/>
      <c r="R632" s="134"/>
    </row>
    <row r="633" spans="1:18" ht="16.5">
      <c r="A633" s="140"/>
      <c r="B633" s="141"/>
      <c r="C633" s="141"/>
      <c r="R633" s="134"/>
    </row>
    <row r="634" spans="1:18" ht="16.5">
      <c r="A634" s="140"/>
      <c r="B634" s="141"/>
      <c r="C634" s="141"/>
      <c r="R634" s="134"/>
    </row>
    <row r="635" spans="1:18" ht="16.5">
      <c r="A635" s="140"/>
      <c r="B635" s="141"/>
      <c r="C635" s="141"/>
      <c r="R635" s="134"/>
    </row>
    <row r="636" spans="1:18" ht="16.5">
      <c r="A636" s="140"/>
      <c r="B636" s="141"/>
      <c r="C636" s="141"/>
      <c r="R636" s="134"/>
    </row>
    <row r="637" spans="1:18" ht="16.5">
      <c r="A637" s="140"/>
      <c r="B637" s="141"/>
      <c r="C637" s="141"/>
      <c r="R637" s="134"/>
    </row>
    <row r="638" spans="1:18" ht="16.5">
      <c r="A638" s="140"/>
      <c r="B638" s="141"/>
      <c r="C638" s="141"/>
      <c r="R638" s="134"/>
    </row>
    <row r="639" spans="1:18" ht="16.5">
      <c r="A639" s="140"/>
      <c r="B639" s="141"/>
      <c r="C639" s="141"/>
      <c r="R639" s="134"/>
    </row>
    <row r="640" spans="1:18" ht="16.5">
      <c r="A640" s="140"/>
      <c r="B640" s="141"/>
      <c r="C640" s="141"/>
      <c r="R640" s="134"/>
    </row>
    <row r="641" spans="1:18" ht="16.5">
      <c r="A641" s="140"/>
      <c r="B641" s="141"/>
      <c r="C641" s="141"/>
      <c r="R641" s="134"/>
    </row>
    <row r="642" spans="1:18" ht="16.5">
      <c r="A642" s="140"/>
      <c r="B642" s="141"/>
      <c r="C642" s="141"/>
      <c r="R642" s="134"/>
    </row>
    <row r="643" spans="1:18" ht="16.5">
      <c r="A643" s="140"/>
      <c r="B643" s="141"/>
      <c r="C643" s="141"/>
      <c r="R643" s="134"/>
    </row>
    <row r="644" spans="1:18" ht="16.5">
      <c r="A644" s="140"/>
      <c r="B644" s="141"/>
      <c r="C644" s="141"/>
      <c r="R644" s="134"/>
    </row>
    <row r="645" spans="1:18" ht="16.5">
      <c r="A645" s="140"/>
      <c r="B645" s="141"/>
      <c r="C645" s="141"/>
      <c r="R645" s="134"/>
    </row>
    <row r="646" spans="1:18" ht="16.5">
      <c r="A646" s="140"/>
      <c r="B646" s="141"/>
      <c r="C646" s="141"/>
      <c r="R646" s="134"/>
    </row>
    <row r="647" spans="1:18" ht="16.5">
      <c r="A647" s="140"/>
      <c r="B647" s="141"/>
      <c r="C647" s="141"/>
      <c r="R647" s="134"/>
    </row>
    <row r="648" spans="1:18" ht="16.5">
      <c r="A648" s="140"/>
      <c r="B648" s="141"/>
      <c r="C648" s="141"/>
      <c r="R648" s="134"/>
    </row>
    <row r="649" spans="1:18" ht="16.5">
      <c r="A649" s="140"/>
      <c r="B649" s="141"/>
      <c r="C649" s="141"/>
      <c r="R649" s="134"/>
    </row>
    <row r="650" spans="1:18" ht="16.5">
      <c r="A650" s="140"/>
      <c r="B650" s="141"/>
      <c r="C650" s="141"/>
      <c r="R650" s="134"/>
    </row>
    <row r="651" spans="1:18" ht="16.5">
      <c r="A651" s="140"/>
      <c r="B651" s="141"/>
      <c r="C651" s="141"/>
      <c r="R651" s="134"/>
    </row>
    <row r="652" spans="1:18" ht="16.5">
      <c r="A652" s="140"/>
      <c r="B652" s="141"/>
      <c r="C652" s="141"/>
      <c r="R652" s="134"/>
    </row>
    <row r="653" spans="1:18" ht="16.5">
      <c r="A653" s="140"/>
      <c r="B653" s="141"/>
      <c r="C653" s="141"/>
      <c r="R653" s="134"/>
    </row>
    <row r="654" spans="1:18" ht="16.5">
      <c r="A654" s="140"/>
      <c r="B654" s="141"/>
      <c r="C654" s="141"/>
      <c r="R654" s="134"/>
    </row>
    <row r="655" spans="1:18" ht="16.5">
      <c r="A655" s="140"/>
      <c r="B655" s="141"/>
      <c r="C655" s="141"/>
      <c r="R655" s="134"/>
    </row>
    <row r="656" spans="1:18" ht="16.5">
      <c r="A656" s="140"/>
      <c r="B656" s="141"/>
      <c r="C656" s="141"/>
      <c r="R656" s="134"/>
    </row>
    <row r="657" spans="1:18" ht="16.5">
      <c r="A657" s="140"/>
      <c r="B657" s="141"/>
      <c r="C657" s="141"/>
      <c r="R657" s="134"/>
    </row>
    <row r="658" spans="1:18" ht="16.5">
      <c r="A658" s="140"/>
      <c r="B658" s="141"/>
      <c r="C658" s="141"/>
      <c r="R658" s="134"/>
    </row>
    <row r="659" spans="1:18" ht="16.5">
      <c r="A659" s="140"/>
      <c r="B659" s="141"/>
      <c r="C659" s="141"/>
      <c r="R659" s="134"/>
    </row>
    <row r="660" spans="1:18" ht="16.5">
      <c r="A660" s="140"/>
      <c r="B660" s="141"/>
      <c r="C660" s="141"/>
      <c r="R660" s="134"/>
    </row>
    <row r="661" spans="1:18" ht="16.5">
      <c r="A661" s="140"/>
      <c r="B661" s="141"/>
      <c r="C661" s="141"/>
      <c r="R661" s="134"/>
    </row>
    <row r="662" spans="1:18" ht="16.5">
      <c r="A662" s="140"/>
      <c r="B662" s="141"/>
      <c r="C662" s="141"/>
      <c r="R662" s="134"/>
    </row>
    <row r="663" spans="1:18" ht="16.5">
      <c r="A663" s="140"/>
      <c r="B663" s="141"/>
      <c r="C663" s="141"/>
      <c r="R663" s="134"/>
    </row>
    <row r="664" spans="1:18" ht="16.5">
      <c r="A664" s="140"/>
      <c r="B664" s="141"/>
      <c r="C664" s="141"/>
      <c r="R664" s="134"/>
    </row>
    <row r="665" spans="1:18" ht="16.5">
      <c r="A665" s="140"/>
      <c r="B665" s="141"/>
      <c r="C665" s="141"/>
      <c r="R665" s="134"/>
    </row>
    <row r="666" spans="1:18" ht="16.5">
      <c r="A666" s="140"/>
      <c r="B666" s="141"/>
      <c r="C666" s="141"/>
      <c r="R666" s="134"/>
    </row>
    <row r="667" spans="1:18" ht="16.5">
      <c r="A667" s="140"/>
      <c r="B667" s="141"/>
      <c r="C667" s="141"/>
      <c r="R667" s="134"/>
    </row>
    <row r="668" spans="1:18" ht="16.5">
      <c r="A668" s="140"/>
      <c r="B668" s="141"/>
      <c r="C668" s="141"/>
      <c r="R668" s="134"/>
    </row>
    <row r="669" spans="1:18" ht="16.5">
      <c r="A669" s="140"/>
      <c r="B669" s="141"/>
      <c r="C669" s="141"/>
      <c r="R669" s="134"/>
    </row>
    <row r="670" spans="1:18" ht="16.5">
      <c r="A670" s="140"/>
      <c r="B670" s="141"/>
      <c r="C670" s="141"/>
      <c r="R670" s="134"/>
    </row>
    <row r="671" spans="1:18" ht="16.5">
      <c r="A671" s="140"/>
      <c r="B671" s="141"/>
      <c r="C671" s="141"/>
      <c r="R671" s="134"/>
    </row>
    <row r="672" spans="1:18" ht="16.5">
      <c r="A672" s="140"/>
      <c r="B672" s="141"/>
      <c r="C672" s="141"/>
      <c r="R672" s="134"/>
    </row>
    <row r="673" spans="1:18" ht="16.5">
      <c r="A673" s="140"/>
      <c r="B673" s="141"/>
      <c r="C673" s="141"/>
      <c r="R673" s="134"/>
    </row>
    <row r="674" spans="1:18" ht="16.5">
      <c r="A674" s="140"/>
      <c r="B674" s="141"/>
      <c r="C674" s="141"/>
      <c r="R674" s="134"/>
    </row>
    <row r="675" spans="1:18" ht="16.5">
      <c r="A675" s="140"/>
      <c r="B675" s="141"/>
      <c r="C675" s="141"/>
      <c r="R675" s="134"/>
    </row>
    <row r="676" spans="1:18" ht="16.5">
      <c r="A676" s="140"/>
      <c r="B676" s="141"/>
      <c r="C676" s="141"/>
      <c r="R676" s="134"/>
    </row>
    <row r="677" spans="1:18" ht="16.5">
      <c r="A677" s="140"/>
      <c r="B677" s="141"/>
      <c r="C677" s="141"/>
      <c r="R677" s="134"/>
    </row>
    <row r="678" spans="1:18" ht="16.5">
      <c r="A678" s="140"/>
      <c r="B678" s="141"/>
      <c r="C678" s="141"/>
      <c r="R678" s="134"/>
    </row>
    <row r="679" spans="1:18" ht="16.5">
      <c r="A679" s="140"/>
      <c r="B679" s="141"/>
      <c r="C679" s="141"/>
      <c r="R679" s="134"/>
    </row>
    <row r="680" spans="1:18" ht="16.5">
      <c r="A680" s="140"/>
      <c r="B680" s="141"/>
      <c r="C680" s="141"/>
      <c r="R680" s="134"/>
    </row>
    <row r="681" spans="1:18" ht="16.5">
      <c r="A681" s="140"/>
      <c r="B681" s="141"/>
      <c r="C681" s="141"/>
      <c r="R681" s="134"/>
    </row>
    <row r="682" spans="1:18" ht="16.5">
      <c r="A682" s="140"/>
      <c r="B682" s="141"/>
      <c r="C682" s="141"/>
      <c r="R682" s="134"/>
    </row>
    <row r="683" spans="1:18" ht="16.5">
      <c r="A683" s="140"/>
      <c r="B683" s="141"/>
      <c r="C683" s="141"/>
      <c r="R683" s="134"/>
    </row>
    <row r="684" spans="1:18" ht="16.5">
      <c r="A684" s="140"/>
      <c r="B684" s="141"/>
      <c r="C684" s="141"/>
      <c r="R684" s="134"/>
    </row>
    <row r="685" spans="1:18" ht="16.5">
      <c r="A685" s="140"/>
      <c r="B685" s="141"/>
      <c r="C685" s="141"/>
      <c r="R685" s="134"/>
    </row>
    <row r="686" spans="1:18" ht="16.5">
      <c r="A686" s="140"/>
      <c r="B686" s="141"/>
      <c r="C686" s="141"/>
      <c r="R686" s="134"/>
    </row>
    <row r="687" spans="1:18" ht="16.5">
      <c r="A687" s="140"/>
      <c r="B687" s="141"/>
      <c r="C687" s="141"/>
      <c r="R687" s="134"/>
    </row>
    <row r="688" spans="1:18" ht="16.5">
      <c r="A688" s="140"/>
      <c r="B688" s="141"/>
      <c r="C688" s="141"/>
      <c r="R688" s="134"/>
    </row>
    <row r="689" spans="1:18" ht="16.5">
      <c r="A689" s="140"/>
      <c r="B689" s="141"/>
      <c r="C689" s="141"/>
      <c r="R689" s="134"/>
    </row>
    <row r="690" spans="1:18" ht="16.5">
      <c r="A690" s="140"/>
      <c r="B690" s="141"/>
      <c r="C690" s="141"/>
      <c r="R690" s="134"/>
    </row>
    <row r="691" spans="1:18" ht="16.5">
      <c r="A691" s="140"/>
      <c r="B691" s="141"/>
      <c r="C691" s="141"/>
      <c r="R691" s="134"/>
    </row>
    <row r="692" spans="1:18" ht="16.5">
      <c r="A692" s="140"/>
      <c r="B692" s="141"/>
      <c r="C692" s="141"/>
      <c r="R692" s="134"/>
    </row>
    <row r="693" spans="1:18" ht="16.5">
      <c r="A693" s="140"/>
      <c r="B693" s="141"/>
      <c r="C693" s="141"/>
      <c r="R693" s="134"/>
    </row>
    <row r="694" spans="1:18" ht="16.5">
      <c r="A694" s="140"/>
      <c r="B694" s="141"/>
      <c r="C694" s="141"/>
      <c r="R694" s="134"/>
    </row>
    <row r="695" spans="1:18" ht="16.5">
      <c r="A695" s="140"/>
      <c r="B695" s="141"/>
      <c r="C695" s="141"/>
      <c r="R695" s="134"/>
    </row>
    <row r="696" spans="1:18" ht="16.5">
      <c r="A696" s="140"/>
      <c r="B696" s="141"/>
      <c r="C696" s="141"/>
      <c r="R696" s="134"/>
    </row>
    <row r="697" spans="1:18" ht="16.5">
      <c r="A697" s="140"/>
      <c r="B697" s="141"/>
      <c r="C697" s="141"/>
      <c r="R697" s="134"/>
    </row>
    <row r="698" spans="1:18" ht="16.5">
      <c r="A698" s="140"/>
      <c r="B698" s="141"/>
      <c r="C698" s="141"/>
      <c r="R698" s="134"/>
    </row>
    <row r="699" spans="1:18" ht="16.5">
      <c r="A699" s="140"/>
      <c r="B699" s="141"/>
      <c r="C699" s="141"/>
      <c r="R699" s="134"/>
    </row>
    <row r="700" spans="1:18" ht="16.5">
      <c r="A700" s="140"/>
      <c r="B700" s="141"/>
      <c r="C700" s="141"/>
      <c r="R700" s="134"/>
    </row>
    <row r="701" spans="1:18" ht="16.5">
      <c r="A701" s="140"/>
      <c r="B701" s="141"/>
      <c r="C701" s="141"/>
      <c r="R701" s="134"/>
    </row>
    <row r="702" spans="1:18" ht="16.5">
      <c r="A702" s="140"/>
      <c r="B702" s="141"/>
      <c r="C702" s="141"/>
      <c r="R702" s="134"/>
    </row>
    <row r="703" spans="1:18" ht="16.5">
      <c r="A703" s="140"/>
      <c r="B703" s="141"/>
      <c r="C703" s="141"/>
      <c r="R703" s="134"/>
    </row>
    <row r="704" spans="1:18" ht="16.5">
      <c r="A704" s="140"/>
      <c r="B704" s="141"/>
      <c r="C704" s="141"/>
      <c r="R704" s="134"/>
    </row>
    <row r="705" spans="1:18" ht="16.5">
      <c r="A705" s="140"/>
      <c r="B705" s="141"/>
      <c r="C705" s="141"/>
      <c r="R705" s="134"/>
    </row>
    <row r="706" spans="1:18" ht="16.5">
      <c r="A706" s="140"/>
      <c r="B706" s="141"/>
      <c r="C706" s="141"/>
      <c r="R706" s="134"/>
    </row>
    <row r="707" spans="1:18" ht="16.5">
      <c r="A707" s="140"/>
      <c r="B707" s="141"/>
      <c r="C707" s="141"/>
      <c r="R707" s="134"/>
    </row>
    <row r="708" spans="1:18" ht="16.5">
      <c r="A708" s="140"/>
      <c r="B708" s="141"/>
      <c r="C708" s="141"/>
      <c r="R708" s="134"/>
    </row>
    <row r="709" spans="1:18" ht="16.5">
      <c r="A709" s="140"/>
      <c r="B709" s="141"/>
      <c r="C709" s="141"/>
      <c r="R709" s="134"/>
    </row>
    <row r="710" spans="1:18" ht="16.5">
      <c r="A710" s="140"/>
      <c r="B710" s="141"/>
      <c r="C710" s="141"/>
      <c r="R710" s="134"/>
    </row>
    <row r="711" spans="1:18" ht="16.5">
      <c r="A711" s="140"/>
      <c r="B711" s="141"/>
      <c r="C711" s="141"/>
      <c r="R711" s="134"/>
    </row>
    <row r="712" spans="1:18" ht="16.5">
      <c r="A712" s="140"/>
      <c r="B712" s="141"/>
      <c r="C712" s="141"/>
      <c r="R712" s="134"/>
    </row>
    <row r="713" spans="1:18" ht="16.5">
      <c r="A713" s="140"/>
      <c r="B713" s="141"/>
      <c r="C713" s="141"/>
      <c r="R713" s="134"/>
    </row>
    <row r="714" spans="1:18" ht="16.5">
      <c r="A714" s="140"/>
      <c r="B714" s="141"/>
      <c r="C714" s="141"/>
      <c r="R714" s="134"/>
    </row>
    <row r="715" spans="1:18" ht="16.5">
      <c r="A715" s="140"/>
      <c r="B715" s="141"/>
      <c r="C715" s="141"/>
      <c r="R715" s="134"/>
    </row>
    <row r="716" spans="1:18" ht="16.5">
      <c r="A716" s="140"/>
      <c r="B716" s="141"/>
      <c r="C716" s="141"/>
      <c r="R716" s="134"/>
    </row>
    <row r="717" spans="1:18" ht="16.5">
      <c r="A717" s="140"/>
      <c r="B717" s="141"/>
      <c r="C717" s="141"/>
      <c r="R717" s="134"/>
    </row>
    <row r="718" spans="1:18" ht="16.5">
      <c r="A718" s="140"/>
      <c r="B718" s="141"/>
      <c r="C718" s="141"/>
      <c r="R718" s="134"/>
    </row>
    <row r="719" spans="1:18" ht="16.5">
      <c r="A719" s="140"/>
      <c r="B719" s="141"/>
      <c r="C719" s="141"/>
      <c r="R719" s="134"/>
    </row>
    <row r="720" spans="1:18" ht="16.5">
      <c r="A720" s="140"/>
      <c r="B720" s="141"/>
      <c r="C720" s="141"/>
      <c r="R720" s="134"/>
    </row>
    <row r="721" spans="1:18" ht="16.5">
      <c r="A721" s="140"/>
      <c r="B721" s="141"/>
      <c r="C721" s="141"/>
      <c r="R721" s="134"/>
    </row>
    <row r="722" spans="1:18" ht="16.5">
      <c r="A722" s="140"/>
      <c r="B722" s="141"/>
      <c r="C722" s="141"/>
      <c r="R722" s="134"/>
    </row>
    <row r="723" spans="1:18" ht="16.5">
      <c r="A723" s="140"/>
      <c r="B723" s="141"/>
      <c r="C723" s="141"/>
      <c r="R723" s="134"/>
    </row>
    <row r="724" spans="1:18" ht="16.5">
      <c r="A724" s="140"/>
      <c r="B724" s="141"/>
      <c r="C724" s="141"/>
      <c r="R724" s="134"/>
    </row>
    <row r="725" spans="1:18" ht="16.5">
      <c r="A725" s="140"/>
      <c r="B725" s="141"/>
      <c r="C725" s="141"/>
      <c r="R725" s="134"/>
    </row>
    <row r="726" spans="1:18" ht="16.5">
      <c r="A726" s="140"/>
      <c r="B726" s="141"/>
      <c r="C726" s="141"/>
      <c r="R726" s="134"/>
    </row>
    <row r="727" spans="1:18" ht="16.5">
      <c r="A727" s="140"/>
      <c r="B727" s="141"/>
      <c r="C727" s="141"/>
      <c r="R727" s="134"/>
    </row>
    <row r="728" spans="1:18" ht="16.5">
      <c r="A728" s="140"/>
      <c r="B728" s="141"/>
      <c r="C728" s="141"/>
      <c r="R728" s="134"/>
    </row>
    <row r="729" spans="1:18" ht="16.5">
      <c r="A729" s="140"/>
      <c r="B729" s="141"/>
      <c r="C729" s="141"/>
      <c r="R729" s="134"/>
    </row>
    <row r="730" spans="1:18" ht="16.5">
      <c r="A730" s="140"/>
      <c r="B730" s="141"/>
      <c r="C730" s="141"/>
      <c r="R730" s="134"/>
    </row>
    <row r="731" spans="1:18" ht="16.5">
      <c r="A731" s="140"/>
      <c r="B731" s="141"/>
      <c r="C731" s="141"/>
      <c r="R731" s="134"/>
    </row>
    <row r="732" spans="1:18" ht="16.5">
      <c r="A732" s="140"/>
      <c r="B732" s="141"/>
      <c r="C732" s="141"/>
      <c r="R732" s="134"/>
    </row>
    <row r="733" spans="1:18" ht="16.5">
      <c r="A733" s="140"/>
      <c r="B733" s="141"/>
      <c r="C733" s="141"/>
      <c r="R733" s="134"/>
    </row>
    <row r="734" spans="1:18" ht="16.5">
      <c r="A734" s="140"/>
      <c r="B734" s="141"/>
      <c r="C734" s="141"/>
      <c r="R734" s="134"/>
    </row>
    <row r="735" spans="1:18" ht="16.5">
      <c r="A735" s="140"/>
      <c r="B735" s="141"/>
      <c r="C735" s="141"/>
      <c r="R735" s="134"/>
    </row>
    <row r="736" spans="1:18" ht="16.5">
      <c r="A736" s="140"/>
      <c r="B736" s="141"/>
      <c r="C736" s="141"/>
      <c r="R736" s="134"/>
    </row>
    <row r="737" spans="1:18" ht="16.5">
      <c r="A737" s="140"/>
      <c r="B737" s="141"/>
      <c r="C737" s="141"/>
      <c r="R737" s="134"/>
    </row>
    <row r="738" spans="1:18" ht="16.5">
      <c r="A738" s="140"/>
      <c r="B738" s="141"/>
      <c r="C738" s="141"/>
      <c r="R738" s="134"/>
    </row>
    <row r="739" spans="1:18" ht="16.5">
      <c r="A739" s="140"/>
      <c r="B739" s="141"/>
      <c r="C739" s="141"/>
      <c r="R739" s="134"/>
    </row>
    <row r="740" spans="1:18" ht="16.5">
      <c r="A740" s="140"/>
      <c r="B740" s="141"/>
      <c r="C740" s="141"/>
      <c r="R740" s="134"/>
    </row>
    <row r="741" spans="1:18" ht="16.5">
      <c r="A741" s="140"/>
      <c r="B741" s="141"/>
      <c r="C741" s="141"/>
      <c r="R741" s="134"/>
    </row>
    <row r="742" spans="1:18" ht="16.5">
      <c r="A742" s="140"/>
      <c r="B742" s="141"/>
      <c r="C742" s="141"/>
      <c r="R742" s="134"/>
    </row>
    <row r="743" spans="1:18" ht="16.5">
      <c r="A743" s="140"/>
      <c r="B743" s="141"/>
      <c r="C743" s="141"/>
      <c r="R743" s="134"/>
    </row>
    <row r="744" spans="1:18" ht="16.5">
      <c r="A744" s="140"/>
      <c r="B744" s="141"/>
      <c r="C744" s="141"/>
      <c r="R744" s="134"/>
    </row>
    <row r="745" spans="1:18" ht="16.5">
      <c r="A745" s="140"/>
      <c r="B745" s="141"/>
      <c r="C745" s="141"/>
      <c r="R745" s="134"/>
    </row>
    <row r="746" spans="1:18" ht="16.5">
      <c r="A746" s="140"/>
      <c r="B746" s="141"/>
      <c r="C746" s="141"/>
      <c r="R746" s="134"/>
    </row>
    <row r="747" spans="1:18" ht="16.5">
      <c r="A747" s="140"/>
      <c r="B747" s="141"/>
      <c r="C747" s="141"/>
      <c r="R747" s="134"/>
    </row>
    <row r="748" spans="1:18" ht="16.5">
      <c r="A748" s="140"/>
      <c r="B748" s="141"/>
      <c r="C748" s="141"/>
      <c r="R748" s="134"/>
    </row>
    <row r="749" spans="1:18" ht="16.5">
      <c r="A749" s="140"/>
      <c r="B749" s="141"/>
      <c r="C749" s="141"/>
      <c r="R749" s="134"/>
    </row>
    <row r="750" spans="1:18" ht="16.5">
      <c r="A750" s="140"/>
      <c r="B750" s="141"/>
      <c r="C750" s="141"/>
      <c r="R750" s="134"/>
    </row>
    <row r="751" spans="1:18" ht="16.5">
      <c r="A751" s="140"/>
      <c r="B751" s="141"/>
      <c r="C751" s="141"/>
      <c r="R751" s="134"/>
    </row>
    <row r="752" spans="1:18" ht="16.5">
      <c r="A752" s="140"/>
      <c r="B752" s="141"/>
      <c r="C752" s="141"/>
      <c r="R752" s="134"/>
    </row>
    <row r="753" spans="1:18" ht="16.5">
      <c r="A753" s="140"/>
      <c r="B753" s="141"/>
      <c r="C753" s="141"/>
      <c r="R753" s="134"/>
    </row>
    <row r="754" spans="1:18" ht="16.5">
      <c r="A754" s="140"/>
      <c r="B754" s="141"/>
      <c r="C754" s="141"/>
      <c r="R754" s="134"/>
    </row>
    <row r="755" spans="1:18" ht="16.5">
      <c r="A755" s="140"/>
      <c r="B755" s="141"/>
      <c r="C755" s="141"/>
      <c r="R755" s="134"/>
    </row>
    <row r="756" spans="1:18" ht="16.5">
      <c r="A756" s="140"/>
      <c r="B756" s="141"/>
      <c r="C756" s="141"/>
      <c r="R756" s="134"/>
    </row>
    <row r="757" spans="1:18" ht="16.5">
      <c r="A757" s="140"/>
      <c r="B757" s="141"/>
      <c r="C757" s="141"/>
      <c r="R757" s="134"/>
    </row>
    <row r="758" spans="1:18" ht="16.5">
      <c r="A758" s="140"/>
      <c r="B758" s="141"/>
      <c r="C758" s="141"/>
      <c r="R758" s="134"/>
    </row>
    <row r="759" spans="1:18" ht="16.5">
      <c r="A759" s="140"/>
      <c r="B759" s="141"/>
      <c r="C759" s="141"/>
      <c r="R759" s="134"/>
    </row>
    <row r="760" spans="1:18" ht="16.5">
      <c r="A760" s="140"/>
      <c r="B760" s="141"/>
      <c r="C760" s="141"/>
      <c r="R760" s="134"/>
    </row>
    <row r="761" spans="1:18" ht="16.5">
      <c r="A761" s="140"/>
      <c r="B761" s="141"/>
      <c r="C761" s="141"/>
      <c r="R761" s="134"/>
    </row>
    <row r="762" spans="1:18" ht="16.5">
      <c r="A762" s="140"/>
      <c r="B762" s="141"/>
      <c r="C762" s="141"/>
      <c r="R762" s="134"/>
    </row>
    <row r="763" spans="1:18" ht="16.5">
      <c r="A763" s="140"/>
      <c r="B763" s="141"/>
      <c r="C763" s="141"/>
      <c r="R763" s="134"/>
    </row>
    <row r="764" spans="1:18" ht="16.5">
      <c r="A764" s="140"/>
      <c r="B764" s="141"/>
      <c r="C764" s="141"/>
      <c r="R764" s="134"/>
    </row>
    <row r="765" spans="1:18" ht="16.5">
      <c r="A765" s="140"/>
      <c r="B765" s="141"/>
      <c r="C765" s="141"/>
      <c r="R765" s="134"/>
    </row>
    <row r="766" spans="1:18" ht="16.5">
      <c r="A766" s="140"/>
      <c r="B766" s="141"/>
      <c r="C766" s="141"/>
      <c r="R766" s="134"/>
    </row>
    <row r="767" spans="1:18" ht="16.5">
      <c r="A767" s="140"/>
      <c r="B767" s="141"/>
      <c r="C767" s="141"/>
      <c r="R767" s="134"/>
    </row>
    <row r="768" spans="1:18" ht="16.5">
      <c r="A768" s="140"/>
      <c r="B768" s="141"/>
      <c r="C768" s="141"/>
      <c r="R768" s="134"/>
    </row>
    <row r="769" spans="1:18" ht="16.5">
      <c r="A769" s="140"/>
      <c r="B769" s="141"/>
      <c r="C769" s="141"/>
      <c r="R769" s="134"/>
    </row>
    <row r="770" spans="1:18" ht="16.5">
      <c r="A770" s="140"/>
      <c r="B770" s="141"/>
      <c r="C770" s="141"/>
      <c r="R770" s="134"/>
    </row>
    <row r="771" spans="1:18" ht="16.5">
      <c r="A771" s="140"/>
      <c r="B771" s="141"/>
      <c r="C771" s="141"/>
      <c r="R771" s="134"/>
    </row>
    <row r="772" spans="1:18" ht="16.5">
      <c r="A772" s="140"/>
      <c r="B772" s="141"/>
      <c r="C772" s="141"/>
      <c r="R772" s="134"/>
    </row>
    <row r="773" spans="1:18" ht="16.5">
      <c r="A773" s="140"/>
      <c r="B773" s="141"/>
      <c r="C773" s="141"/>
      <c r="R773" s="134"/>
    </row>
    <row r="774" spans="1:18" ht="16.5">
      <c r="A774" s="140"/>
      <c r="B774" s="141"/>
      <c r="C774" s="141"/>
      <c r="R774" s="134"/>
    </row>
    <row r="775" spans="1:18" ht="16.5">
      <c r="A775" s="140"/>
      <c r="B775" s="141"/>
      <c r="C775" s="141"/>
      <c r="R775" s="134"/>
    </row>
    <row r="776" spans="1:18" ht="16.5">
      <c r="A776" s="140"/>
      <c r="B776" s="141"/>
      <c r="C776" s="141"/>
      <c r="R776" s="134"/>
    </row>
    <row r="777" spans="1:18" ht="16.5">
      <c r="A777" s="140"/>
      <c r="B777" s="141"/>
      <c r="C777" s="141"/>
      <c r="R777" s="134"/>
    </row>
    <row r="778" spans="1:18" ht="16.5">
      <c r="A778" s="140"/>
      <c r="B778" s="141"/>
      <c r="C778" s="141"/>
      <c r="R778" s="134"/>
    </row>
    <row r="779" spans="1:18" ht="16.5">
      <c r="A779" s="140"/>
      <c r="B779" s="141"/>
      <c r="C779" s="141"/>
      <c r="R779" s="134"/>
    </row>
    <row r="780" spans="1:18" ht="16.5">
      <c r="A780" s="140"/>
      <c r="B780" s="141"/>
      <c r="C780" s="141"/>
      <c r="R780" s="134"/>
    </row>
    <row r="781" spans="1:18" ht="16.5">
      <c r="A781" s="140"/>
      <c r="B781" s="141"/>
      <c r="C781" s="141"/>
      <c r="R781" s="134"/>
    </row>
    <row r="782" spans="1:18" ht="16.5">
      <c r="A782" s="140"/>
      <c r="B782" s="141"/>
      <c r="C782" s="141"/>
      <c r="R782" s="134"/>
    </row>
    <row r="783" spans="1:18" ht="16.5">
      <c r="A783" s="140"/>
      <c r="B783" s="141"/>
      <c r="C783" s="141"/>
      <c r="R783" s="134"/>
    </row>
    <row r="784" spans="1:18" ht="16.5">
      <c r="A784" s="140"/>
      <c r="B784" s="141"/>
      <c r="C784" s="141"/>
      <c r="R784" s="134"/>
    </row>
    <row r="785" spans="1:18" ht="16.5">
      <c r="A785" s="140"/>
      <c r="B785" s="141"/>
      <c r="C785" s="141"/>
      <c r="R785" s="134"/>
    </row>
    <row r="786" spans="1:18" ht="16.5">
      <c r="A786" s="140"/>
      <c r="B786" s="141"/>
      <c r="C786" s="141"/>
      <c r="R786" s="134"/>
    </row>
    <row r="787" spans="1:18" ht="16.5">
      <c r="A787" s="140"/>
      <c r="B787" s="141"/>
      <c r="C787" s="141"/>
      <c r="R787" s="134"/>
    </row>
    <row r="788" spans="1:18" ht="16.5">
      <c r="A788" s="140"/>
      <c r="B788" s="141"/>
      <c r="C788" s="141"/>
      <c r="R788" s="134"/>
    </row>
    <row r="789" spans="1:18" ht="16.5">
      <c r="A789" s="140"/>
      <c r="B789" s="141"/>
      <c r="C789" s="141"/>
      <c r="R789" s="134"/>
    </row>
    <row r="790" spans="1:18" ht="16.5">
      <c r="A790" s="140"/>
      <c r="B790" s="141"/>
      <c r="C790" s="141"/>
      <c r="R790" s="134"/>
    </row>
    <row r="791" spans="1:18" ht="16.5">
      <c r="A791" s="140"/>
      <c r="B791" s="141"/>
      <c r="C791" s="141"/>
      <c r="R791" s="134"/>
    </row>
    <row r="792" spans="1:18" ht="16.5">
      <c r="A792" s="140"/>
      <c r="B792" s="141"/>
      <c r="C792" s="141"/>
      <c r="R792" s="134"/>
    </row>
    <row r="793" spans="1:18" ht="16.5">
      <c r="A793" s="140"/>
      <c r="B793" s="141"/>
      <c r="C793" s="141"/>
      <c r="R793" s="134"/>
    </row>
    <row r="794" spans="1:18" ht="16.5">
      <c r="A794" s="140"/>
      <c r="B794" s="141"/>
      <c r="C794" s="141"/>
      <c r="R794" s="134"/>
    </row>
    <row r="795" spans="1:18" ht="16.5">
      <c r="A795" s="140"/>
      <c r="B795" s="141"/>
      <c r="C795" s="141"/>
      <c r="R795" s="134"/>
    </row>
    <row r="796" spans="1:18" ht="16.5">
      <c r="A796" s="140"/>
      <c r="B796" s="141"/>
      <c r="C796" s="141"/>
      <c r="R796" s="134"/>
    </row>
    <row r="797" spans="1:18" ht="16.5">
      <c r="A797" s="140"/>
      <c r="B797" s="141"/>
      <c r="C797" s="141"/>
      <c r="R797" s="134"/>
    </row>
    <row r="798" spans="1:18" ht="16.5">
      <c r="A798" s="140"/>
      <c r="B798" s="141"/>
      <c r="C798" s="141"/>
      <c r="R798" s="134"/>
    </row>
    <row r="799" spans="1:18" ht="16.5">
      <c r="A799" s="140"/>
      <c r="B799" s="141"/>
      <c r="C799" s="141"/>
      <c r="R799" s="134"/>
    </row>
    <row r="800" spans="1:18" ht="16.5">
      <c r="A800" s="140"/>
      <c r="B800" s="141"/>
      <c r="C800" s="141"/>
      <c r="R800" s="134"/>
    </row>
    <row r="801" spans="1:18" ht="16.5">
      <c r="A801" s="140"/>
      <c r="B801" s="141"/>
      <c r="C801" s="141"/>
      <c r="R801" s="134"/>
    </row>
    <row r="802" spans="1:18" ht="16.5">
      <c r="A802" s="140"/>
      <c r="B802" s="141"/>
      <c r="C802" s="141"/>
      <c r="R802" s="134"/>
    </row>
    <row r="803" spans="1:18" ht="16.5">
      <c r="A803" s="140"/>
      <c r="B803" s="141"/>
      <c r="C803" s="141"/>
      <c r="R803" s="134"/>
    </row>
    <row r="804" spans="1:18" ht="16.5">
      <c r="A804" s="140"/>
      <c r="B804" s="141"/>
      <c r="C804" s="141"/>
      <c r="R804" s="134"/>
    </row>
    <row r="805" spans="1:18" ht="16.5">
      <c r="A805" s="140"/>
      <c r="B805" s="141"/>
      <c r="C805" s="141"/>
      <c r="R805" s="134"/>
    </row>
    <row r="806" spans="1:18" ht="16.5">
      <c r="A806" s="140"/>
      <c r="B806" s="141"/>
      <c r="C806" s="141"/>
      <c r="R806" s="134"/>
    </row>
    <row r="807" spans="1:18" ht="16.5">
      <c r="A807" s="140"/>
      <c r="B807" s="141"/>
      <c r="C807" s="141"/>
      <c r="R807" s="134"/>
    </row>
    <row r="808" spans="1:18" ht="16.5">
      <c r="A808" s="140"/>
      <c r="B808" s="141"/>
      <c r="C808" s="141"/>
      <c r="R808" s="134"/>
    </row>
    <row r="809" spans="1:18" ht="16.5">
      <c r="A809" s="140"/>
      <c r="B809" s="141"/>
      <c r="C809" s="141"/>
      <c r="R809" s="134"/>
    </row>
    <row r="810" spans="1:18" ht="16.5">
      <c r="A810" s="140"/>
      <c r="B810" s="141"/>
      <c r="C810" s="141"/>
      <c r="R810" s="134"/>
    </row>
    <row r="811" spans="1:18" ht="16.5">
      <c r="A811" s="140"/>
      <c r="B811" s="141"/>
      <c r="C811" s="141"/>
      <c r="R811" s="134"/>
    </row>
    <row r="812" spans="1:18" ht="16.5">
      <c r="A812" s="140"/>
      <c r="B812" s="141"/>
      <c r="C812" s="141"/>
      <c r="R812" s="134"/>
    </row>
    <row r="813" spans="1:18" ht="16.5">
      <c r="A813" s="140"/>
      <c r="B813" s="141"/>
      <c r="C813" s="141"/>
      <c r="R813" s="134"/>
    </row>
    <row r="814" spans="1:18" ht="16.5">
      <c r="A814" s="140"/>
      <c r="B814" s="141"/>
      <c r="C814" s="141"/>
      <c r="R814" s="134"/>
    </row>
    <row r="815" spans="1:18" ht="16.5">
      <c r="A815" s="140"/>
      <c r="B815" s="141"/>
      <c r="C815" s="141"/>
      <c r="R815" s="134"/>
    </row>
    <row r="816" spans="1:18" ht="16.5">
      <c r="A816" s="140"/>
      <c r="B816" s="141"/>
      <c r="C816" s="141"/>
      <c r="R816" s="134"/>
    </row>
    <row r="817" spans="1:18" ht="16.5">
      <c r="A817" s="140"/>
      <c r="B817" s="141"/>
      <c r="C817" s="141"/>
      <c r="R817" s="134"/>
    </row>
    <row r="818" spans="1:18" ht="16.5">
      <c r="A818" s="140"/>
      <c r="B818" s="141"/>
      <c r="C818" s="141"/>
      <c r="R818" s="134"/>
    </row>
    <row r="819" spans="1:18" ht="16.5">
      <c r="A819" s="140"/>
      <c r="B819" s="141"/>
      <c r="C819" s="141"/>
      <c r="R819" s="134"/>
    </row>
    <row r="820" spans="1:18" ht="16.5">
      <c r="A820" s="140"/>
      <c r="B820" s="141"/>
      <c r="C820" s="141"/>
      <c r="R820" s="134"/>
    </row>
    <row r="821" spans="1:18" ht="16.5">
      <c r="A821" s="140"/>
      <c r="B821" s="141"/>
      <c r="C821" s="141"/>
      <c r="R821" s="134"/>
    </row>
    <row r="822" spans="1:18" ht="16.5">
      <c r="A822" s="140"/>
      <c r="B822" s="141"/>
      <c r="C822" s="141"/>
      <c r="R822" s="134"/>
    </row>
    <row r="823" spans="1:18" ht="16.5">
      <c r="A823" s="140"/>
      <c r="B823" s="141"/>
      <c r="C823" s="141"/>
      <c r="R823" s="134"/>
    </row>
    <row r="824" spans="1:18" ht="16.5">
      <c r="A824" s="140"/>
      <c r="B824" s="141"/>
      <c r="C824" s="141"/>
      <c r="R824" s="134"/>
    </row>
    <row r="825" spans="1:18" ht="16.5">
      <c r="A825" s="140"/>
      <c r="B825" s="141"/>
      <c r="C825" s="141"/>
      <c r="R825" s="134"/>
    </row>
    <row r="826" spans="1:18" ht="16.5">
      <c r="A826" s="140"/>
      <c r="B826" s="141"/>
      <c r="C826" s="141"/>
      <c r="R826" s="134"/>
    </row>
    <row r="827" spans="1:18" ht="16.5">
      <c r="A827" s="140"/>
      <c r="B827" s="141"/>
      <c r="C827" s="141"/>
      <c r="R827" s="134"/>
    </row>
    <row r="828" spans="1:18" ht="16.5">
      <c r="A828" s="140"/>
      <c r="B828" s="141"/>
      <c r="C828" s="141"/>
      <c r="R828" s="134"/>
    </row>
    <row r="829" spans="1:18" ht="16.5">
      <c r="A829" s="140"/>
      <c r="B829" s="141"/>
      <c r="C829" s="141"/>
      <c r="R829" s="134"/>
    </row>
    <row r="830" spans="1:18" ht="16.5">
      <c r="A830" s="140"/>
      <c r="B830" s="141"/>
      <c r="C830" s="141"/>
      <c r="R830" s="134"/>
    </row>
    <row r="831" spans="1:18" ht="16.5">
      <c r="A831" s="140"/>
      <c r="B831" s="141"/>
      <c r="C831" s="141"/>
      <c r="R831" s="134"/>
    </row>
    <row r="832" spans="1:18" ht="16.5">
      <c r="A832" s="140"/>
      <c r="B832" s="141"/>
      <c r="C832" s="141"/>
      <c r="R832" s="134"/>
    </row>
    <row r="833" spans="1:18" ht="16.5">
      <c r="A833" s="140"/>
      <c r="B833" s="141"/>
      <c r="C833" s="141"/>
      <c r="R833" s="134"/>
    </row>
    <row r="834" spans="1:18" ht="16.5">
      <c r="A834" s="140"/>
      <c r="B834" s="141"/>
      <c r="C834" s="141"/>
      <c r="R834" s="134"/>
    </row>
    <row r="835" spans="1:18" ht="16.5">
      <c r="A835" s="140"/>
      <c r="B835" s="141"/>
      <c r="C835" s="141"/>
      <c r="R835" s="134"/>
    </row>
    <row r="836" spans="1:18" ht="16.5">
      <c r="A836" s="140"/>
      <c r="B836" s="141"/>
      <c r="C836" s="141"/>
      <c r="R836" s="134"/>
    </row>
    <row r="837" spans="1:18" ht="16.5">
      <c r="A837" s="140"/>
      <c r="B837" s="141"/>
      <c r="C837" s="141"/>
      <c r="R837" s="134"/>
    </row>
    <row r="838" spans="1:18" ht="16.5">
      <c r="A838" s="140"/>
      <c r="B838" s="141"/>
      <c r="C838" s="141"/>
      <c r="R838" s="134"/>
    </row>
    <row r="839" spans="1:18" ht="16.5">
      <c r="A839" s="140"/>
      <c r="B839" s="141"/>
      <c r="C839" s="141"/>
      <c r="R839" s="134"/>
    </row>
    <row r="840" spans="1:18" ht="16.5">
      <c r="A840" s="140"/>
      <c r="B840" s="141"/>
      <c r="C840" s="141"/>
      <c r="R840" s="134"/>
    </row>
    <row r="841" spans="1:18" ht="16.5">
      <c r="A841" s="140"/>
      <c r="B841" s="141"/>
      <c r="C841" s="141"/>
      <c r="R841" s="134"/>
    </row>
    <row r="842" spans="1:18" ht="16.5">
      <c r="A842" s="140"/>
      <c r="B842" s="141"/>
      <c r="C842" s="141"/>
      <c r="R842" s="134"/>
    </row>
    <row r="843" spans="1:18" ht="16.5">
      <c r="A843" s="140"/>
      <c r="B843" s="141"/>
      <c r="C843" s="141"/>
      <c r="R843" s="134"/>
    </row>
    <row r="844" spans="1:18" ht="16.5">
      <c r="A844" s="140"/>
      <c r="B844" s="141"/>
      <c r="C844" s="141"/>
      <c r="R844" s="134"/>
    </row>
    <row r="845" spans="1:18" ht="16.5">
      <c r="A845" s="140"/>
      <c r="B845" s="141"/>
      <c r="C845" s="141"/>
      <c r="R845" s="134"/>
    </row>
    <row r="846" spans="1:18" ht="16.5">
      <c r="A846" s="140"/>
      <c r="B846" s="141"/>
      <c r="C846" s="141"/>
      <c r="R846" s="134"/>
    </row>
    <row r="847" spans="1:18" ht="16.5">
      <c r="A847" s="140"/>
      <c r="B847" s="141"/>
      <c r="C847" s="141"/>
      <c r="R847" s="134"/>
    </row>
    <row r="848" spans="1:18" ht="16.5">
      <c r="A848" s="140"/>
      <c r="B848" s="141"/>
      <c r="C848" s="141"/>
      <c r="R848" s="134"/>
    </row>
    <row r="849" spans="1:18" ht="16.5">
      <c r="A849" s="140"/>
      <c r="B849" s="141"/>
      <c r="C849" s="141"/>
      <c r="R849" s="134"/>
    </row>
    <row r="850" spans="1:18" ht="16.5">
      <c r="A850" s="140"/>
      <c r="B850" s="141"/>
      <c r="C850" s="141"/>
      <c r="R850" s="134"/>
    </row>
    <row r="851" spans="1:18" ht="16.5">
      <c r="A851" s="140"/>
      <c r="B851" s="141"/>
      <c r="C851" s="141"/>
      <c r="R851" s="134"/>
    </row>
    <row r="852" spans="1:18" ht="16.5">
      <c r="A852" s="140"/>
      <c r="B852" s="141"/>
      <c r="C852" s="141"/>
      <c r="R852" s="134"/>
    </row>
    <row r="853" spans="1:18" ht="16.5">
      <c r="A853" s="140"/>
      <c r="B853" s="141"/>
      <c r="C853" s="141"/>
      <c r="R853" s="134"/>
    </row>
    <row r="854" spans="1:18" ht="16.5">
      <c r="A854" s="140"/>
      <c r="B854" s="141"/>
      <c r="C854" s="141"/>
      <c r="R854" s="134"/>
    </row>
    <row r="855" spans="1:18" ht="16.5">
      <c r="A855" s="140"/>
      <c r="B855" s="141"/>
      <c r="C855" s="141"/>
      <c r="R855" s="134"/>
    </row>
    <row r="856" spans="1:18" ht="16.5">
      <c r="A856" s="140"/>
      <c r="B856" s="141"/>
      <c r="C856" s="141"/>
      <c r="R856" s="134"/>
    </row>
    <row r="857" spans="1:18" ht="16.5">
      <c r="A857" s="140"/>
      <c r="B857" s="141"/>
      <c r="C857" s="141"/>
      <c r="R857" s="134"/>
    </row>
    <row r="858" spans="1:18" ht="16.5">
      <c r="A858" s="140"/>
      <c r="B858" s="141"/>
      <c r="C858" s="141"/>
      <c r="R858" s="134"/>
    </row>
    <row r="859" spans="1:18" ht="16.5">
      <c r="A859" s="140"/>
      <c r="B859" s="141"/>
      <c r="C859" s="141"/>
      <c r="R859" s="134"/>
    </row>
    <row r="860" spans="1:18" ht="16.5">
      <c r="A860" s="140"/>
      <c r="B860" s="141"/>
      <c r="C860" s="141"/>
      <c r="R860" s="134"/>
    </row>
    <row r="861" spans="1:18" ht="16.5">
      <c r="A861" s="140"/>
      <c r="B861" s="141"/>
      <c r="C861" s="141"/>
      <c r="R861" s="134"/>
    </row>
    <row r="862" spans="1:18" ht="16.5">
      <c r="A862" s="140"/>
      <c r="B862" s="141"/>
      <c r="C862" s="141"/>
      <c r="R862" s="134"/>
    </row>
    <row r="863" spans="1:18" ht="16.5">
      <c r="A863" s="140"/>
      <c r="B863" s="141"/>
      <c r="C863" s="141"/>
      <c r="R863" s="134"/>
    </row>
    <row r="864" spans="1:18" ht="16.5">
      <c r="A864" s="140"/>
      <c r="B864" s="141"/>
      <c r="C864" s="141"/>
      <c r="R864" s="134"/>
    </row>
    <row r="865" spans="1:18" ht="16.5">
      <c r="A865" s="140"/>
      <c r="B865" s="141"/>
      <c r="C865" s="141"/>
      <c r="R865" s="134"/>
    </row>
    <row r="866" spans="1:18" ht="16.5">
      <c r="A866" s="140"/>
      <c r="B866" s="141"/>
      <c r="C866" s="141"/>
      <c r="R866" s="134"/>
    </row>
    <row r="867" spans="1:18" ht="16.5">
      <c r="A867" s="140"/>
      <c r="B867" s="141"/>
      <c r="C867" s="141"/>
      <c r="R867" s="134"/>
    </row>
    <row r="868" spans="1:18" ht="16.5">
      <c r="A868" s="140"/>
      <c r="B868" s="141"/>
      <c r="C868" s="141"/>
      <c r="R868" s="134"/>
    </row>
    <row r="869" spans="1:18" ht="16.5">
      <c r="A869" s="140"/>
      <c r="B869" s="141"/>
      <c r="C869" s="141"/>
      <c r="R869" s="134"/>
    </row>
    <row r="870" spans="1:18" ht="16.5">
      <c r="A870" s="140"/>
      <c r="B870" s="141"/>
      <c r="C870" s="141"/>
      <c r="R870" s="134"/>
    </row>
    <row r="871" spans="1:18" ht="16.5">
      <c r="A871" s="140"/>
      <c r="B871" s="141"/>
      <c r="C871" s="141"/>
      <c r="R871" s="134"/>
    </row>
    <row r="872" spans="1:18" ht="16.5">
      <c r="A872" s="140"/>
      <c r="B872" s="141"/>
      <c r="C872" s="141"/>
      <c r="R872" s="134"/>
    </row>
    <row r="873" spans="1:18" ht="16.5">
      <c r="A873" s="140"/>
      <c r="B873" s="141"/>
      <c r="C873" s="141"/>
      <c r="R873" s="134"/>
    </row>
    <row r="874" spans="1:18" ht="16.5">
      <c r="A874" s="140"/>
      <c r="B874" s="141"/>
      <c r="C874" s="141"/>
      <c r="R874" s="134"/>
    </row>
    <row r="875" spans="1:18" ht="16.5">
      <c r="A875" s="140"/>
      <c r="B875" s="141"/>
      <c r="C875" s="141"/>
      <c r="R875" s="134"/>
    </row>
    <row r="876" spans="1:18" ht="16.5">
      <c r="A876" s="140"/>
      <c r="B876" s="141"/>
      <c r="C876" s="141"/>
      <c r="R876" s="134"/>
    </row>
    <row r="877" spans="1:18" ht="16.5">
      <c r="A877" s="140"/>
      <c r="B877" s="141"/>
      <c r="C877" s="141"/>
      <c r="R877" s="134"/>
    </row>
    <row r="878" spans="1:18" ht="16.5">
      <c r="A878" s="140"/>
      <c r="B878" s="141"/>
      <c r="C878" s="141"/>
      <c r="R878" s="134"/>
    </row>
    <row r="879" spans="1:18" ht="16.5">
      <c r="A879" s="140"/>
      <c r="B879" s="141"/>
      <c r="C879" s="141"/>
      <c r="R879" s="134"/>
    </row>
    <row r="880" spans="1:18" ht="16.5">
      <c r="A880" s="140"/>
      <c r="B880" s="141"/>
      <c r="C880" s="141"/>
      <c r="R880" s="134"/>
    </row>
    <row r="881" spans="1:18" ht="16.5">
      <c r="A881" s="140"/>
      <c r="B881" s="141"/>
      <c r="C881" s="141"/>
      <c r="R881" s="134"/>
    </row>
    <row r="882" spans="1:18" ht="16.5">
      <c r="A882" s="140"/>
      <c r="B882" s="141"/>
      <c r="C882" s="141"/>
      <c r="R882" s="134"/>
    </row>
    <row r="883" spans="1:18" ht="16.5">
      <c r="A883" s="140"/>
      <c r="B883" s="141"/>
      <c r="C883" s="141"/>
      <c r="R883" s="134"/>
    </row>
    <row r="884" spans="1:18" ht="16.5">
      <c r="A884" s="140"/>
      <c r="B884" s="141"/>
      <c r="C884" s="141"/>
      <c r="R884" s="134"/>
    </row>
    <row r="885" spans="1:18" ht="16.5">
      <c r="A885" s="140"/>
      <c r="B885" s="141"/>
      <c r="C885" s="141"/>
      <c r="R885" s="134"/>
    </row>
    <row r="886" spans="1:18" ht="16.5">
      <c r="A886" s="140"/>
      <c r="B886" s="141"/>
      <c r="C886" s="141"/>
      <c r="R886" s="134"/>
    </row>
    <row r="887" spans="1:18" ht="16.5">
      <c r="A887" s="140"/>
      <c r="B887" s="141"/>
      <c r="C887" s="141"/>
      <c r="R887" s="134"/>
    </row>
    <row r="888" spans="1:18" ht="16.5">
      <c r="A888" s="140"/>
      <c r="B888" s="141"/>
      <c r="C888" s="141"/>
      <c r="R888" s="134"/>
    </row>
    <row r="889" spans="1:18" ht="16.5">
      <c r="A889" s="140"/>
      <c r="B889" s="141"/>
      <c r="C889" s="141"/>
      <c r="R889" s="134"/>
    </row>
    <row r="890" spans="1:18" ht="16.5">
      <c r="A890" s="140"/>
      <c r="B890" s="141"/>
      <c r="C890" s="141"/>
      <c r="R890" s="134"/>
    </row>
    <row r="891" spans="1:18" ht="16.5">
      <c r="A891" s="140"/>
      <c r="B891" s="141"/>
      <c r="C891" s="141"/>
      <c r="R891" s="134"/>
    </row>
    <row r="892" spans="1:18" ht="16.5">
      <c r="A892" s="140"/>
      <c r="B892" s="141"/>
      <c r="C892" s="141"/>
      <c r="R892" s="134"/>
    </row>
    <row r="893" spans="1:18" ht="16.5">
      <c r="A893" s="140"/>
      <c r="B893" s="141"/>
      <c r="C893" s="141"/>
      <c r="R893" s="134"/>
    </row>
    <row r="894" spans="1:18" ht="16.5">
      <c r="A894" s="140"/>
      <c r="B894" s="141"/>
      <c r="C894" s="141"/>
      <c r="R894" s="134"/>
    </row>
    <row r="895" spans="1:18" ht="16.5">
      <c r="A895" s="140"/>
      <c r="B895" s="141"/>
      <c r="C895" s="141"/>
      <c r="R895" s="134"/>
    </row>
    <row r="896" spans="1:18" ht="16.5">
      <c r="A896" s="140"/>
      <c r="B896" s="141"/>
      <c r="C896" s="141"/>
      <c r="R896" s="134"/>
    </row>
    <row r="897" spans="1:18" ht="16.5">
      <c r="A897" s="140"/>
      <c r="B897" s="141"/>
      <c r="C897" s="141"/>
      <c r="R897" s="134"/>
    </row>
    <row r="898" spans="1:18" ht="16.5">
      <c r="A898" s="140"/>
      <c r="B898" s="141"/>
      <c r="C898" s="141"/>
      <c r="R898" s="134"/>
    </row>
    <row r="899" spans="1:18" ht="16.5">
      <c r="A899" s="140"/>
      <c r="B899" s="141"/>
      <c r="C899" s="141"/>
      <c r="R899" s="134"/>
    </row>
    <row r="900" spans="1:18" ht="16.5">
      <c r="A900" s="140"/>
      <c r="B900" s="141"/>
      <c r="C900" s="141"/>
      <c r="R900" s="134"/>
    </row>
    <row r="901" spans="1:18" ht="16.5">
      <c r="A901" s="140"/>
      <c r="B901" s="141"/>
      <c r="C901" s="141"/>
      <c r="R901" s="134"/>
    </row>
    <row r="902" spans="1:18" ht="16.5">
      <c r="A902" s="140"/>
      <c r="B902" s="141"/>
      <c r="C902" s="141"/>
      <c r="R902" s="134"/>
    </row>
    <row r="903" spans="1:18" ht="16.5">
      <c r="A903" s="140"/>
      <c r="B903" s="141"/>
      <c r="C903" s="141"/>
      <c r="R903" s="134"/>
    </row>
    <row r="904" spans="1:18" ht="16.5">
      <c r="A904" s="140"/>
      <c r="B904" s="141"/>
      <c r="C904" s="141"/>
      <c r="R904" s="134"/>
    </row>
    <row r="905" spans="1:18" ht="16.5">
      <c r="A905" s="140"/>
      <c r="B905" s="141"/>
      <c r="C905" s="141"/>
      <c r="R905" s="134"/>
    </row>
    <row r="906" spans="1:18" ht="16.5">
      <c r="A906" s="140"/>
      <c r="B906" s="141"/>
      <c r="C906" s="141"/>
      <c r="R906" s="134"/>
    </row>
    <row r="907" spans="1:18" ht="16.5">
      <c r="A907" s="140"/>
      <c r="B907" s="141"/>
      <c r="C907" s="141"/>
      <c r="R907" s="134"/>
    </row>
    <row r="908" spans="1:18" ht="16.5">
      <c r="A908" s="140"/>
      <c r="B908" s="141"/>
      <c r="C908" s="141"/>
      <c r="R908" s="134"/>
    </row>
    <row r="909" spans="1:18" ht="16.5">
      <c r="A909" s="140"/>
      <c r="B909" s="141"/>
      <c r="C909" s="141"/>
      <c r="R909" s="134"/>
    </row>
    <row r="910" spans="1:18" ht="16.5">
      <c r="A910" s="140"/>
      <c r="B910" s="141"/>
      <c r="C910" s="141"/>
      <c r="R910" s="134"/>
    </row>
    <row r="911" spans="1:18" ht="16.5">
      <c r="A911" s="140"/>
      <c r="B911" s="141"/>
      <c r="C911" s="141"/>
      <c r="R911" s="134"/>
    </row>
    <row r="912" spans="1:18" ht="16.5">
      <c r="A912" s="140"/>
      <c r="B912" s="141"/>
      <c r="C912" s="141"/>
      <c r="R912" s="134"/>
    </row>
    <row r="913" spans="1:18" ht="16.5">
      <c r="A913" s="140"/>
      <c r="B913" s="141"/>
      <c r="C913" s="141"/>
      <c r="R913" s="134"/>
    </row>
    <row r="914" spans="1:18" ht="16.5">
      <c r="A914" s="140"/>
      <c r="B914" s="141"/>
      <c r="C914" s="141"/>
      <c r="R914" s="134"/>
    </row>
    <row r="915" spans="1:18" ht="16.5">
      <c r="A915" s="140"/>
      <c r="B915" s="141"/>
      <c r="C915" s="141"/>
      <c r="R915" s="134"/>
    </row>
    <row r="916" spans="1:18" ht="16.5">
      <c r="A916" s="140"/>
      <c r="B916" s="141"/>
      <c r="C916" s="141"/>
      <c r="R916" s="134"/>
    </row>
    <row r="917" spans="1:18" ht="16.5">
      <c r="A917" s="140"/>
      <c r="B917" s="141"/>
      <c r="C917" s="141"/>
      <c r="R917" s="134"/>
    </row>
    <row r="918" spans="1:18" ht="16.5">
      <c r="A918" s="140"/>
      <c r="B918" s="141"/>
      <c r="C918" s="141"/>
      <c r="R918" s="134"/>
    </row>
    <row r="919" spans="1:18" ht="16.5">
      <c r="A919" s="140"/>
      <c r="B919" s="141"/>
      <c r="C919" s="141"/>
      <c r="R919" s="134"/>
    </row>
    <row r="920" spans="1:18" ht="16.5">
      <c r="A920" s="140"/>
      <c r="B920" s="141"/>
      <c r="C920" s="141"/>
      <c r="R920" s="134"/>
    </row>
    <row r="921" spans="1:18" ht="16.5">
      <c r="A921" s="140"/>
      <c r="B921" s="141"/>
      <c r="C921" s="141"/>
      <c r="R921" s="134"/>
    </row>
    <row r="922" spans="1:18" ht="16.5">
      <c r="A922" s="140"/>
      <c r="B922" s="141"/>
      <c r="C922" s="141"/>
      <c r="R922" s="134"/>
    </row>
    <row r="923" spans="1:18" ht="16.5">
      <c r="A923" s="140"/>
      <c r="B923" s="141"/>
      <c r="C923" s="141"/>
      <c r="R923" s="134"/>
    </row>
    <row r="924" spans="1:18" ht="16.5">
      <c r="A924" s="140"/>
      <c r="B924" s="141"/>
      <c r="C924" s="141"/>
      <c r="R924" s="134"/>
    </row>
    <row r="925" spans="1:18" ht="16.5">
      <c r="A925" s="140"/>
      <c r="B925" s="141"/>
      <c r="C925" s="141"/>
      <c r="R925" s="134"/>
    </row>
    <row r="926" spans="1:18" ht="16.5">
      <c r="A926" s="140"/>
      <c r="B926" s="141"/>
      <c r="C926" s="141"/>
      <c r="R926" s="134"/>
    </row>
    <row r="927" spans="1:18" ht="16.5">
      <c r="A927" s="140"/>
      <c r="B927" s="141"/>
      <c r="C927" s="141"/>
      <c r="R927" s="134"/>
    </row>
    <row r="928" spans="1:18" ht="16.5">
      <c r="A928" s="140"/>
      <c r="B928" s="141"/>
      <c r="C928" s="141"/>
      <c r="R928" s="134"/>
    </row>
    <row r="929" spans="1:18" ht="16.5">
      <c r="A929" s="140"/>
      <c r="B929" s="141"/>
      <c r="C929" s="141"/>
      <c r="R929" s="134"/>
    </row>
    <row r="930" spans="1:18" ht="16.5">
      <c r="A930" s="140"/>
      <c r="B930" s="141"/>
      <c r="C930" s="141"/>
      <c r="R930" s="134"/>
    </row>
    <row r="931" spans="1:18" ht="16.5">
      <c r="A931" s="140"/>
      <c r="B931" s="141"/>
      <c r="C931" s="141"/>
      <c r="R931" s="134"/>
    </row>
    <row r="932" spans="1:18" ht="16.5">
      <c r="A932" s="140"/>
      <c r="B932" s="141"/>
      <c r="C932" s="141"/>
      <c r="R932" s="134"/>
    </row>
    <row r="933" spans="1:18" ht="16.5">
      <c r="A933" s="140"/>
      <c r="B933" s="141"/>
      <c r="C933" s="141"/>
      <c r="R933" s="134"/>
    </row>
    <row r="934" spans="1:18" ht="16.5">
      <c r="A934" s="140"/>
      <c r="B934" s="141"/>
      <c r="C934" s="141"/>
      <c r="R934" s="134"/>
    </row>
    <row r="935" spans="1:18" ht="16.5">
      <c r="A935" s="140"/>
      <c r="B935" s="141"/>
      <c r="C935" s="141"/>
      <c r="R935" s="134"/>
    </row>
    <row r="936" spans="1:18" ht="16.5">
      <c r="A936" s="140"/>
      <c r="B936" s="141"/>
      <c r="C936" s="141"/>
      <c r="R936" s="134"/>
    </row>
    <row r="937" spans="1:18" ht="16.5">
      <c r="A937" s="140"/>
      <c r="B937" s="141"/>
      <c r="C937" s="141"/>
      <c r="R937" s="134"/>
    </row>
    <row r="938" spans="1:18" ht="16.5">
      <c r="A938" s="140"/>
      <c r="B938" s="141"/>
      <c r="C938" s="141"/>
      <c r="R938" s="134"/>
    </row>
    <row r="939" spans="1:18" ht="16.5">
      <c r="A939" s="140"/>
      <c r="B939" s="141"/>
      <c r="C939" s="141"/>
      <c r="R939" s="134"/>
    </row>
    <row r="940" spans="1:18" ht="16.5">
      <c r="A940" s="140"/>
      <c r="B940" s="141"/>
      <c r="C940" s="141"/>
      <c r="R940" s="134"/>
    </row>
    <row r="941" spans="1:18" ht="16.5">
      <c r="A941" s="140"/>
      <c r="B941" s="141"/>
      <c r="C941" s="141"/>
      <c r="R941" s="134"/>
    </row>
    <row r="942" spans="1:18" ht="16.5">
      <c r="A942" s="140"/>
      <c r="B942" s="141"/>
      <c r="C942" s="141"/>
      <c r="R942" s="134"/>
    </row>
    <row r="943" spans="1:18" ht="16.5">
      <c r="A943" s="140"/>
      <c r="B943" s="141"/>
      <c r="C943" s="141"/>
      <c r="R943" s="134"/>
    </row>
    <row r="944" spans="1:18" ht="16.5">
      <c r="A944" s="140"/>
      <c r="B944" s="141"/>
      <c r="C944" s="141"/>
      <c r="R944" s="134"/>
    </row>
    <row r="945" spans="1:18" ht="16.5">
      <c r="A945" s="140"/>
      <c r="B945" s="141"/>
      <c r="C945" s="141"/>
      <c r="R945" s="134"/>
    </row>
    <row r="946" spans="1:18" ht="16.5">
      <c r="A946" s="140"/>
      <c r="B946" s="141"/>
      <c r="C946" s="141"/>
      <c r="R946" s="134"/>
    </row>
    <row r="947" spans="1:18" ht="16.5">
      <c r="A947" s="140"/>
      <c r="B947" s="141"/>
      <c r="C947" s="141"/>
      <c r="R947" s="134"/>
    </row>
    <row r="948" spans="1:18" ht="16.5">
      <c r="A948" s="140"/>
      <c r="B948" s="141"/>
      <c r="C948" s="141"/>
      <c r="R948" s="134"/>
    </row>
    <row r="949" spans="1:18" ht="16.5">
      <c r="A949" s="140"/>
      <c r="B949" s="141"/>
      <c r="C949" s="141"/>
      <c r="R949" s="134"/>
    </row>
    <row r="950" spans="1:18" ht="16.5">
      <c r="A950" s="140"/>
      <c r="B950" s="141"/>
      <c r="C950" s="141"/>
      <c r="R950" s="134"/>
    </row>
    <row r="951" spans="1:18" ht="16.5">
      <c r="A951" s="140"/>
      <c r="B951" s="141"/>
      <c r="C951" s="141"/>
      <c r="R951" s="134"/>
    </row>
    <row r="952" spans="1:18" ht="16.5">
      <c r="A952" s="140"/>
      <c r="B952" s="141"/>
      <c r="C952" s="141"/>
      <c r="R952" s="134"/>
    </row>
    <row r="953" spans="1:18" ht="16.5">
      <c r="A953" s="140"/>
      <c r="B953" s="141"/>
      <c r="C953" s="141"/>
      <c r="R953" s="134"/>
    </row>
    <row r="954" spans="1:18" ht="16.5">
      <c r="A954" s="140"/>
      <c r="B954" s="141"/>
      <c r="C954" s="141"/>
      <c r="R954" s="134"/>
    </row>
    <row r="955" spans="1:18" ht="16.5">
      <c r="A955" s="140"/>
      <c r="B955" s="141"/>
      <c r="C955" s="141"/>
      <c r="R955" s="134"/>
    </row>
    <row r="956" spans="1:18" ht="16.5">
      <c r="A956" s="140"/>
      <c r="B956" s="141"/>
      <c r="C956" s="141"/>
      <c r="R956" s="134"/>
    </row>
    <row r="957" spans="1:18" ht="16.5">
      <c r="A957" s="140"/>
      <c r="B957" s="141"/>
      <c r="C957" s="141"/>
      <c r="R957" s="134"/>
    </row>
    <row r="958" spans="1:18" ht="16.5">
      <c r="A958" s="140"/>
      <c r="B958" s="141"/>
      <c r="C958" s="141"/>
      <c r="R958" s="134"/>
    </row>
    <row r="959" spans="1:18" ht="16.5">
      <c r="A959" s="140"/>
      <c r="B959" s="141"/>
      <c r="C959" s="141"/>
      <c r="R959" s="134"/>
    </row>
    <row r="960" spans="1:18" ht="16.5">
      <c r="A960" s="140"/>
      <c r="B960" s="141"/>
      <c r="C960" s="141"/>
      <c r="R960" s="134"/>
    </row>
    <row r="961" spans="1:18" ht="16.5">
      <c r="A961" s="140"/>
      <c r="B961" s="141"/>
      <c r="C961" s="141"/>
      <c r="R961" s="134"/>
    </row>
    <row r="962" spans="1:18" ht="16.5">
      <c r="A962" s="140"/>
      <c r="B962" s="141"/>
      <c r="C962" s="141"/>
      <c r="R962" s="134"/>
    </row>
    <row r="963" spans="1:18" ht="16.5">
      <c r="A963" s="140"/>
      <c r="B963" s="141"/>
      <c r="C963" s="141"/>
      <c r="R963" s="134"/>
    </row>
    <row r="964" spans="1:18" ht="16.5">
      <c r="A964" s="140"/>
      <c r="B964" s="141"/>
      <c r="C964" s="141"/>
      <c r="R964" s="134"/>
    </row>
    <row r="965" spans="1:18" ht="16.5">
      <c r="A965" s="140"/>
      <c r="B965" s="141"/>
      <c r="C965" s="141"/>
      <c r="R965" s="134"/>
    </row>
    <row r="966" spans="1:18" ht="16.5">
      <c r="A966" s="140"/>
      <c r="B966" s="141"/>
      <c r="C966" s="141"/>
      <c r="R966" s="134"/>
    </row>
    <row r="967" spans="1:18" ht="16.5">
      <c r="A967" s="140"/>
      <c r="B967" s="141"/>
      <c r="C967" s="141"/>
      <c r="R967" s="134"/>
    </row>
    <row r="968" spans="1:18" ht="16.5">
      <c r="A968" s="140"/>
      <c r="B968" s="141"/>
      <c r="C968" s="141"/>
      <c r="R968" s="134"/>
    </row>
    <row r="969" spans="1:18" ht="16.5">
      <c r="A969" s="140"/>
      <c r="B969" s="141"/>
      <c r="C969" s="141"/>
      <c r="R969" s="134"/>
    </row>
    <row r="970" spans="1:18" ht="16.5">
      <c r="A970" s="140"/>
      <c r="B970" s="141"/>
      <c r="C970" s="141"/>
      <c r="R970" s="134"/>
    </row>
    <row r="971" spans="1:18" ht="16.5">
      <c r="A971" s="140"/>
      <c r="B971" s="141"/>
      <c r="C971" s="141"/>
      <c r="R971" s="134"/>
    </row>
    <row r="972" spans="1:18" ht="16.5">
      <c r="A972" s="140"/>
      <c r="B972" s="141"/>
      <c r="C972" s="141"/>
      <c r="R972" s="134"/>
    </row>
    <row r="973" spans="1:18" ht="16.5">
      <c r="A973" s="140"/>
      <c r="B973" s="141"/>
      <c r="C973" s="141"/>
      <c r="R973" s="134"/>
    </row>
    <row r="974" spans="1:18" ht="16.5">
      <c r="A974" s="140"/>
      <c r="B974" s="141"/>
      <c r="C974" s="141"/>
      <c r="R974" s="134"/>
    </row>
    <row r="975" spans="1:18" ht="16.5">
      <c r="A975" s="140"/>
      <c r="B975" s="141"/>
      <c r="C975" s="141"/>
      <c r="R975" s="134"/>
    </row>
    <row r="976" spans="1:18" ht="16.5">
      <c r="A976" s="140"/>
      <c r="B976" s="141"/>
      <c r="C976" s="141"/>
      <c r="R976" s="134"/>
    </row>
    <row r="977" spans="1:18" ht="16.5">
      <c r="A977" s="140"/>
      <c r="B977" s="141"/>
      <c r="C977" s="141"/>
      <c r="R977" s="134"/>
    </row>
    <row r="978" spans="1:18" ht="16.5">
      <c r="A978" s="140"/>
      <c r="B978" s="141"/>
      <c r="C978" s="141"/>
      <c r="R978" s="134"/>
    </row>
    <row r="979" spans="1:18" ht="16.5">
      <c r="A979" s="140"/>
      <c r="B979" s="141"/>
      <c r="C979" s="141"/>
      <c r="R979" s="134"/>
    </row>
    <row r="980" spans="1:18" ht="16.5">
      <c r="A980" s="140"/>
      <c r="B980" s="141"/>
      <c r="C980" s="141"/>
      <c r="R980" s="134"/>
    </row>
    <row r="981" spans="1:18" ht="16.5">
      <c r="A981" s="140"/>
      <c r="B981" s="141"/>
      <c r="C981" s="141"/>
      <c r="R981" s="134"/>
    </row>
    <row r="982" spans="1:18" ht="16.5">
      <c r="A982" s="140"/>
      <c r="B982" s="141"/>
      <c r="C982" s="141"/>
      <c r="R982" s="134"/>
    </row>
    <row r="983" spans="1:18" ht="16.5">
      <c r="A983" s="140"/>
      <c r="B983" s="141"/>
      <c r="C983" s="141"/>
      <c r="R983" s="134"/>
    </row>
    <row r="984" spans="1:18" ht="16.5">
      <c r="A984" s="140"/>
      <c r="B984" s="141"/>
      <c r="C984" s="141"/>
      <c r="R984" s="134"/>
    </row>
    <row r="985" spans="1:18" ht="16.5">
      <c r="A985" s="140"/>
      <c r="B985" s="141"/>
      <c r="C985" s="141"/>
      <c r="R985" s="134"/>
    </row>
    <row r="986" spans="1:18" ht="16.5">
      <c r="A986" s="140"/>
      <c r="B986" s="141"/>
      <c r="C986" s="141"/>
      <c r="R986" s="134"/>
    </row>
    <row r="987" spans="1:18" ht="16.5">
      <c r="A987" s="140"/>
      <c r="B987" s="141"/>
      <c r="C987" s="141"/>
      <c r="R987" s="134"/>
    </row>
    <row r="988" spans="1:18" ht="16.5">
      <c r="A988" s="140"/>
      <c r="B988" s="141"/>
      <c r="C988" s="141"/>
      <c r="R988" s="134"/>
    </row>
    <row r="989" spans="1:18" ht="16.5">
      <c r="A989" s="140"/>
      <c r="B989" s="141"/>
      <c r="C989" s="141"/>
      <c r="R989" s="134"/>
    </row>
    <row r="990" spans="1:18" ht="16.5">
      <c r="A990" s="140"/>
      <c r="B990" s="141"/>
      <c r="C990" s="141"/>
      <c r="R990" s="134"/>
    </row>
    <row r="991" spans="1:18" ht="16.5">
      <c r="A991" s="140"/>
      <c r="B991" s="141"/>
      <c r="C991" s="141"/>
      <c r="R991" s="134"/>
    </row>
    <row r="992" spans="1:18" ht="16.5">
      <c r="A992" s="140"/>
      <c r="B992" s="141"/>
      <c r="C992" s="141"/>
      <c r="R992" s="134"/>
    </row>
    <row r="993" spans="1:18" ht="16.5">
      <c r="A993" s="140"/>
      <c r="B993" s="141"/>
      <c r="C993" s="141"/>
      <c r="R993" s="134"/>
    </row>
    <row r="994" spans="1:18" ht="16.5">
      <c r="A994" s="140"/>
      <c r="B994" s="141"/>
      <c r="C994" s="141"/>
      <c r="R994" s="134"/>
    </row>
    <row r="995" spans="1:18" ht="16.5">
      <c r="A995" s="140"/>
      <c r="B995" s="141"/>
      <c r="C995" s="141"/>
      <c r="R995" s="134"/>
    </row>
    <row r="996" spans="1:18" ht="16.5">
      <c r="A996" s="140"/>
      <c r="B996" s="141"/>
      <c r="C996" s="141"/>
      <c r="R996" s="134"/>
    </row>
    <row r="997" spans="1:18" ht="16.5">
      <c r="A997" s="140"/>
      <c r="B997" s="141"/>
      <c r="C997" s="141"/>
      <c r="R997" s="134"/>
    </row>
    <row r="998" spans="1:18" ht="16.5">
      <c r="A998" s="140"/>
      <c r="B998" s="141"/>
      <c r="C998" s="141"/>
      <c r="R998" s="134"/>
    </row>
    <row r="999" spans="1:18" ht="16.5">
      <c r="A999" s="140"/>
      <c r="B999" s="141"/>
      <c r="C999" s="141"/>
      <c r="R999" s="134"/>
    </row>
    <row r="1000" spans="1:18" ht="16.5">
      <c r="A1000" s="140"/>
      <c r="B1000" s="141"/>
      <c r="C1000" s="141"/>
      <c r="R1000" s="134"/>
    </row>
    <row r="1001" spans="1:18" ht="16.5">
      <c r="A1001" s="140"/>
      <c r="B1001" s="141"/>
      <c r="C1001" s="141"/>
    </row>
    <row r="1002" spans="1:18" ht="16.5">
      <c r="A1002" s="140"/>
      <c r="B1002" s="141"/>
      <c r="C1002" s="141"/>
    </row>
  </sheetData>
  <mergeCells count="2">
    <mergeCell ref="A1:O1"/>
    <mergeCell ref="A29:V32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10"/>
  <sheetViews>
    <sheetView zoomScale="115" zoomScaleNormal="115" workbookViewId="0">
      <pane xSplit="1" ySplit="1" topLeftCell="Y168" activePane="bottomRight" state="frozen"/>
      <selection pane="topRight" activeCell="B1" sqref="B1"/>
      <selection pane="bottomLeft" activeCell="A3" sqref="A3"/>
      <selection pane="bottomRight" activeCell="AV185" sqref="AV185:BB185"/>
    </sheetView>
  </sheetViews>
  <sheetFormatPr defaultColWidth="11.25" defaultRowHeight="15" customHeight="1"/>
  <cols>
    <col min="1" max="1" width="9.5" style="169" customWidth="1"/>
    <col min="2" max="2" width="5.875" style="213" customWidth="1"/>
    <col min="3" max="3" width="10.75" style="448" customWidth="1"/>
    <col min="4" max="4" width="6.75" style="449" customWidth="1"/>
    <col min="5" max="5" width="5.75" style="211" customWidth="1"/>
    <col min="6" max="6" width="10.75" style="461" customWidth="1"/>
    <col min="7" max="7" width="6.75" style="454" customWidth="1"/>
    <col min="8" max="8" width="5.75" style="216" customWidth="1"/>
    <col min="9" max="9" width="10.75" style="461" customWidth="1"/>
    <col min="10" max="10" width="6.75" style="454" customWidth="1"/>
    <col min="11" max="11" width="5.75" style="216" customWidth="1"/>
    <col min="12" max="12" width="10.75" style="471" customWidth="1"/>
    <col min="13" max="13" width="6.75" style="472" customWidth="1"/>
    <col min="14" max="14" width="5.75" style="216" customWidth="1"/>
    <col min="15" max="15" width="4.375" style="471" customWidth="1"/>
    <col min="16" max="16" width="5.25" style="472" customWidth="1"/>
    <col min="17" max="17" width="5.75" style="216" customWidth="1"/>
    <col min="18" max="18" width="10.75" style="471" customWidth="1"/>
    <col min="19" max="19" width="6.75" style="472" customWidth="1"/>
    <col min="20" max="20" width="5.75" style="216" customWidth="1"/>
    <col min="21" max="21" width="8.75" style="322" customWidth="1"/>
    <col min="22" max="22" width="8.75" style="323" customWidth="1"/>
    <col min="23" max="23" width="6.25" style="437" customWidth="1"/>
    <col min="24" max="26" width="6.25" style="438" customWidth="1"/>
    <col min="27" max="28" width="4.125" style="438" customWidth="1"/>
    <col min="29" max="29" width="6.25" style="439" customWidth="1"/>
    <col min="30" max="30" width="4.625" style="10" customWidth="1"/>
    <col min="31" max="31" width="10.125" style="21" customWidth="1"/>
    <col min="32" max="33" width="2.75" style="21" customWidth="1"/>
    <col min="34" max="34" width="11.25" style="21" customWidth="1"/>
    <col min="35" max="35" width="8.5" style="21" customWidth="1"/>
    <col min="36" max="36" width="8.75" style="21" customWidth="1"/>
    <col min="37" max="37" width="3.625" style="21" customWidth="1"/>
    <col min="38" max="38" width="8.625" style="21" customWidth="1"/>
    <col min="39" max="39" width="11.125" style="21" customWidth="1"/>
    <col min="40" max="40" width="2.75" style="21" customWidth="1"/>
    <col min="41" max="41" width="9.125" style="21" customWidth="1"/>
    <col min="42" max="42" width="8.125" style="21" customWidth="1"/>
    <col min="43" max="43" width="6" style="21" customWidth="1"/>
    <col min="44" max="46" width="2.75" style="21" customWidth="1"/>
    <col min="47" max="47" width="8" style="21" customWidth="1"/>
    <col min="48" max="52" width="4.75" style="34" customWidth="1"/>
    <col min="53" max="53" width="8.125" style="34" customWidth="1"/>
    <col min="54" max="54" width="11.5" style="51" customWidth="1"/>
    <col min="55" max="16384" width="11.25" style="10"/>
  </cols>
  <sheetData>
    <row r="1" spans="1:55" ht="15" customHeight="1" thickBot="1">
      <c r="A1" s="163"/>
      <c r="B1" s="194" t="s">
        <v>0</v>
      </c>
      <c r="C1" s="440"/>
      <c r="D1" s="441"/>
      <c r="E1" s="195"/>
      <c r="F1" s="450"/>
      <c r="G1" s="451"/>
      <c r="H1" s="215"/>
      <c r="I1" s="450"/>
      <c r="J1" s="451"/>
      <c r="K1" s="215"/>
      <c r="L1" s="450"/>
      <c r="M1" s="451"/>
      <c r="N1" s="215"/>
      <c r="O1" s="450"/>
      <c r="P1" s="451"/>
      <c r="Q1" s="215"/>
      <c r="R1" s="450"/>
      <c r="S1" s="451"/>
      <c r="T1" s="215"/>
      <c r="U1" s="398"/>
      <c r="V1" s="399"/>
      <c r="W1" s="414"/>
      <c r="X1" s="415"/>
      <c r="Y1" s="415"/>
      <c r="Z1" s="415"/>
      <c r="AA1" s="415"/>
      <c r="AB1" s="415"/>
      <c r="AC1" s="416"/>
    </row>
    <row r="2" spans="1:55" ht="15" customHeight="1" thickBot="1">
      <c r="A2" s="164" t="s">
        <v>146</v>
      </c>
      <c r="B2" s="196" t="s">
        <v>1</v>
      </c>
      <c r="C2" s="442" t="s">
        <v>9</v>
      </c>
      <c r="D2" s="443" t="s">
        <v>10</v>
      </c>
      <c r="E2" s="272" t="s">
        <v>11</v>
      </c>
      <c r="F2" s="452" t="s">
        <v>37</v>
      </c>
      <c r="G2" s="453" t="s">
        <v>10</v>
      </c>
      <c r="H2" s="235" t="s">
        <v>11</v>
      </c>
      <c r="I2" s="452" t="s">
        <v>38</v>
      </c>
      <c r="J2" s="453" t="s">
        <v>10</v>
      </c>
      <c r="K2" s="235" t="s">
        <v>11</v>
      </c>
      <c r="L2" s="452" t="s">
        <v>34</v>
      </c>
      <c r="M2" s="453" t="s">
        <v>10</v>
      </c>
      <c r="N2" s="235" t="s">
        <v>11</v>
      </c>
      <c r="O2" s="452" t="s">
        <v>12</v>
      </c>
      <c r="P2" s="453" t="s">
        <v>10</v>
      </c>
      <c r="Q2" s="235" t="s">
        <v>11</v>
      </c>
      <c r="R2" s="452" t="s">
        <v>35</v>
      </c>
      <c r="S2" s="453" t="s">
        <v>10</v>
      </c>
      <c r="T2" s="235" t="s">
        <v>11</v>
      </c>
      <c r="U2" s="398" t="s">
        <v>313</v>
      </c>
      <c r="V2" s="399" t="s">
        <v>314</v>
      </c>
      <c r="W2" s="417" t="s">
        <v>2</v>
      </c>
      <c r="X2" s="418" t="s">
        <v>3</v>
      </c>
      <c r="Y2" s="418" t="s">
        <v>4</v>
      </c>
      <c r="Z2" s="418" t="s">
        <v>5</v>
      </c>
      <c r="AA2" s="419" t="s">
        <v>6</v>
      </c>
      <c r="AB2" s="419" t="s">
        <v>7</v>
      </c>
      <c r="AC2" s="420" t="s">
        <v>8</v>
      </c>
      <c r="AD2" s="37"/>
      <c r="AE2" s="22" t="s">
        <v>31</v>
      </c>
      <c r="AF2" s="22" t="s">
        <v>32</v>
      </c>
      <c r="AG2" s="22" t="s">
        <v>36</v>
      </c>
      <c r="AH2" s="23" t="s">
        <v>9</v>
      </c>
      <c r="AI2" s="24" t="s">
        <v>33</v>
      </c>
      <c r="AJ2" s="25" t="s">
        <v>37</v>
      </c>
      <c r="AK2" s="25" t="s">
        <v>33</v>
      </c>
      <c r="AL2" s="25" t="s">
        <v>38</v>
      </c>
      <c r="AM2" s="24" t="s">
        <v>33</v>
      </c>
      <c r="AN2" s="24" t="s">
        <v>34</v>
      </c>
      <c r="AO2" s="26" t="s">
        <v>33</v>
      </c>
      <c r="AP2" s="24" t="s">
        <v>30</v>
      </c>
      <c r="AQ2" s="24" t="s">
        <v>33</v>
      </c>
      <c r="AR2" s="24" t="s">
        <v>35</v>
      </c>
      <c r="AS2" s="24" t="s">
        <v>33</v>
      </c>
      <c r="AT2" s="27" t="s">
        <v>39</v>
      </c>
      <c r="AU2" s="28" t="s">
        <v>40</v>
      </c>
      <c r="AV2" s="50" t="s">
        <v>2</v>
      </c>
      <c r="AW2" s="50" t="s">
        <v>3</v>
      </c>
      <c r="AX2" s="50" t="s">
        <v>4</v>
      </c>
      <c r="AY2" s="50" t="s">
        <v>5</v>
      </c>
      <c r="AZ2" s="50" t="s">
        <v>6</v>
      </c>
      <c r="BA2" s="50" t="s">
        <v>7</v>
      </c>
      <c r="BB2" s="52" t="s">
        <v>8</v>
      </c>
      <c r="BC2" s="37"/>
    </row>
    <row r="3" spans="1:55" s="77" customFormat="1" ht="22.7" customHeight="1" thickBot="1">
      <c r="A3" s="165">
        <v>45711</v>
      </c>
      <c r="B3" s="273" t="s">
        <v>147</v>
      </c>
      <c r="C3" s="334" t="s">
        <v>183</v>
      </c>
      <c r="D3" s="444"/>
      <c r="E3" s="274" t="str">
        <f t="shared" ref="E3:E66" si="0">IF(D3,"公斤","")</f>
        <v/>
      </c>
      <c r="F3" s="334" t="s">
        <v>319</v>
      </c>
      <c r="G3" s="352"/>
      <c r="H3" s="274" t="str">
        <f t="shared" ref="H3:H66" si="1">IF(G3,"公斤","")</f>
        <v/>
      </c>
      <c r="I3" s="334" t="s">
        <v>121</v>
      </c>
      <c r="J3" s="364"/>
      <c r="K3" s="274" t="str">
        <f t="shared" ref="K3:K66" si="2">IF(J3,"公斤","")</f>
        <v/>
      </c>
      <c r="L3" s="355" t="s">
        <v>263</v>
      </c>
      <c r="M3" s="356"/>
      <c r="N3" s="274" t="str">
        <f t="shared" ref="N3:N66" si="3">IF(M3,"公斤","")</f>
        <v/>
      </c>
      <c r="O3" s="334" t="s">
        <v>14</v>
      </c>
      <c r="P3" s="352"/>
      <c r="Q3" s="274" t="str">
        <f t="shared" ref="Q3:Q66" si="4">IF(P3,"公斤","")</f>
        <v/>
      </c>
      <c r="R3" s="355" t="s">
        <v>82</v>
      </c>
      <c r="S3" s="356"/>
      <c r="T3" s="274" t="str">
        <f t="shared" ref="T3:T66" si="5">IF(S3,"公斤","")</f>
        <v/>
      </c>
      <c r="U3" s="400" t="s">
        <v>91</v>
      </c>
      <c r="V3" s="401"/>
      <c r="W3" s="421">
        <v>5.5</v>
      </c>
      <c r="X3" s="422">
        <v>3.089177489177489</v>
      </c>
      <c r="Y3" s="422">
        <v>2.0750000000000002</v>
      </c>
      <c r="Z3" s="422">
        <v>2.5820887445887446</v>
      </c>
      <c r="AA3" s="422"/>
      <c r="AB3" s="422"/>
      <c r="AC3" s="423">
        <v>812.25730519480521</v>
      </c>
      <c r="AD3" s="38"/>
      <c r="AE3" s="71">
        <f>A3</f>
        <v>45711</v>
      </c>
      <c r="AF3" s="71" t="str">
        <f>A4</f>
        <v>一</v>
      </c>
      <c r="AG3" s="71" t="str">
        <f>B3</f>
        <v>A2</v>
      </c>
      <c r="AH3" s="72" t="str">
        <f>C3</f>
        <v>白米飯</v>
      </c>
      <c r="AI3" s="73" t="str">
        <f>C4&amp;" "&amp;C5&amp;" "&amp;C6&amp;" "&amp;C7&amp;" "&amp;C8&amp;" "&amp;C9</f>
        <v xml:space="preserve">米     </v>
      </c>
      <c r="AJ3" s="72" t="str">
        <f>F3</f>
        <v>南瓜豆干</v>
      </c>
      <c r="AK3" s="73" t="str">
        <f>F4&amp;" "&amp;F5&amp;" "&amp;F6&amp;" "&amp;F7&amp;" "&amp;F8&amp;" "&amp;F9</f>
        <v xml:space="preserve">豆干 南瓜 胡蘿蔔 薑  </v>
      </c>
      <c r="AL3" s="72" t="str">
        <f>I3</f>
        <v>番茄炒蛋</v>
      </c>
      <c r="AM3" s="73" t="str">
        <f>I4&amp;" "&amp;I5&amp;" "&amp;I6&amp;" "&amp;I7&amp;" "&amp;I8&amp;" "&amp;I9</f>
        <v xml:space="preserve">大番茄 雞蛋 薑   </v>
      </c>
      <c r="AN3" s="72" t="str">
        <f>L3</f>
        <v>豆皮甘藍</v>
      </c>
      <c r="AO3" s="73" t="str">
        <f>L4&amp;" "&amp;L5&amp;" "&amp;L6&amp;" "&amp;L7&amp;" "&amp;L8&amp;" "&amp;L9</f>
        <v xml:space="preserve">豆皮 甘藍 薑   </v>
      </c>
      <c r="AP3" s="72" t="str">
        <f>O3</f>
        <v>時蔬</v>
      </c>
      <c r="AQ3" s="73" t="str">
        <f>O4&amp;" "&amp;O5&amp;" "&amp;O6&amp;" "&amp;O7&amp;" "&amp;O8&amp;" "&amp;O9</f>
        <v xml:space="preserve">蔬菜 薑    </v>
      </c>
      <c r="AR3" s="72" t="str">
        <f>R3</f>
        <v>金針湯</v>
      </c>
      <c r="AS3" s="73" t="str">
        <f>R4&amp;" "&amp;R5&amp;" "&amp;R6&amp;" "&amp;R7&amp;" "&amp;R8&amp;" "&amp;R9</f>
        <v xml:space="preserve">金針菜乾 榨菜 薑 素羊肉  </v>
      </c>
      <c r="AT3" s="74" t="str">
        <f>U3</f>
        <v>水果</v>
      </c>
      <c r="AU3" s="72">
        <f>V3</f>
        <v>0</v>
      </c>
      <c r="AV3" s="75">
        <f>W3</f>
        <v>5.5</v>
      </c>
      <c r="AW3" s="75">
        <f t="shared" ref="AW3:BB3" si="6">X3</f>
        <v>3.089177489177489</v>
      </c>
      <c r="AX3" s="75">
        <f t="shared" si="6"/>
        <v>2.0750000000000002</v>
      </c>
      <c r="AY3" s="75">
        <f t="shared" si="6"/>
        <v>2.5820887445887446</v>
      </c>
      <c r="AZ3" s="75">
        <f t="shared" si="6"/>
        <v>0</v>
      </c>
      <c r="BA3" s="75">
        <f t="shared" si="6"/>
        <v>0</v>
      </c>
      <c r="BB3" s="75">
        <f t="shared" si="6"/>
        <v>812.25730519480521</v>
      </c>
    </row>
    <row r="4" spans="1:55" ht="22.7" customHeight="1">
      <c r="A4" s="166" t="s">
        <v>148</v>
      </c>
      <c r="B4" s="221"/>
      <c r="C4" s="353" t="s">
        <v>15</v>
      </c>
      <c r="D4" s="354">
        <v>10</v>
      </c>
      <c r="E4" s="223" t="str">
        <f>IF(D4,"公斤","")</f>
        <v>公斤</v>
      </c>
      <c r="F4" s="353" t="s">
        <v>49</v>
      </c>
      <c r="G4" s="354">
        <v>6</v>
      </c>
      <c r="H4" s="223" t="str">
        <f>IF(G4,"公斤","")</f>
        <v>公斤</v>
      </c>
      <c r="I4" s="353" t="s">
        <v>62</v>
      </c>
      <c r="J4" s="365">
        <v>4</v>
      </c>
      <c r="K4" s="223" t="str">
        <f>IF(J4,"公斤","")</f>
        <v>公斤</v>
      </c>
      <c r="L4" s="353" t="s">
        <v>131</v>
      </c>
      <c r="M4" s="361">
        <v>0.5</v>
      </c>
      <c r="N4" s="223" t="str">
        <f>IF(M4,"公斤","")</f>
        <v>公斤</v>
      </c>
      <c r="O4" s="473" t="s">
        <v>12</v>
      </c>
      <c r="P4" s="361">
        <v>7</v>
      </c>
      <c r="Q4" s="223" t="str">
        <f>IF(P4,"公斤","")</f>
        <v>公斤</v>
      </c>
      <c r="R4" s="473" t="s">
        <v>58</v>
      </c>
      <c r="S4" s="361">
        <v>0.15</v>
      </c>
      <c r="T4" s="223" t="str">
        <f>IF(S4,"公斤","")</f>
        <v>公斤</v>
      </c>
      <c r="U4" s="402"/>
      <c r="V4" s="403"/>
      <c r="W4" s="424"/>
      <c r="X4" s="425"/>
      <c r="Y4" s="425"/>
      <c r="Z4" s="425"/>
      <c r="AA4" s="425"/>
      <c r="AB4" s="425"/>
      <c r="AC4" s="426"/>
      <c r="AD4" s="39"/>
      <c r="AE4" s="22"/>
      <c r="AF4" s="22"/>
      <c r="AG4" s="22"/>
    </row>
    <row r="5" spans="1:55" ht="22.7" customHeight="1">
      <c r="A5" s="166"/>
      <c r="B5" s="197"/>
      <c r="C5" s="334"/>
      <c r="D5" s="352"/>
      <c r="E5" s="199" t="str">
        <f t="shared" si="0"/>
        <v/>
      </c>
      <c r="F5" s="334" t="s">
        <v>69</v>
      </c>
      <c r="G5" s="352">
        <v>4</v>
      </c>
      <c r="H5" s="199" t="str">
        <f t="shared" si="1"/>
        <v>公斤</v>
      </c>
      <c r="I5" s="334" t="s">
        <v>53</v>
      </c>
      <c r="J5" s="364">
        <v>4</v>
      </c>
      <c r="K5" s="199" t="str">
        <f t="shared" si="2"/>
        <v>公斤</v>
      </c>
      <c r="L5" s="355" t="s">
        <v>126</v>
      </c>
      <c r="M5" s="356">
        <v>7</v>
      </c>
      <c r="N5" s="199" t="str">
        <f t="shared" si="3"/>
        <v>公斤</v>
      </c>
      <c r="O5" s="334" t="s">
        <v>20</v>
      </c>
      <c r="P5" s="352">
        <v>0.05</v>
      </c>
      <c r="Q5" s="199" t="str">
        <f t="shared" si="4"/>
        <v>公斤</v>
      </c>
      <c r="R5" s="334" t="s">
        <v>59</v>
      </c>
      <c r="S5" s="364">
        <v>2</v>
      </c>
      <c r="T5" s="199" t="str">
        <f t="shared" si="5"/>
        <v>公斤</v>
      </c>
      <c r="U5" s="404"/>
      <c r="V5" s="405"/>
      <c r="W5" s="421">
        <v>5.5</v>
      </c>
      <c r="X5" s="422">
        <v>2.7558441558441555</v>
      </c>
      <c r="Y5" s="422">
        <v>1.37</v>
      </c>
      <c r="Z5" s="422">
        <v>2.062922077922078</v>
      </c>
      <c r="AA5" s="422"/>
      <c r="AB5" s="422"/>
      <c r="AC5" s="423">
        <v>746.26980519480526</v>
      </c>
      <c r="AD5" s="39"/>
      <c r="AE5" s="22"/>
      <c r="AF5" s="22"/>
      <c r="AG5" s="22"/>
    </row>
    <row r="6" spans="1:55" ht="22.7" customHeight="1">
      <c r="A6" s="166" t="s">
        <v>149</v>
      </c>
      <c r="B6" s="197"/>
      <c r="C6" s="334"/>
      <c r="D6" s="352"/>
      <c r="E6" s="199" t="str">
        <f t="shared" si="0"/>
        <v/>
      </c>
      <c r="F6" s="355" t="s">
        <v>19</v>
      </c>
      <c r="G6" s="356">
        <v>0.5</v>
      </c>
      <c r="H6" s="199" t="str">
        <f t="shared" si="1"/>
        <v>公斤</v>
      </c>
      <c r="I6" s="334" t="s">
        <v>20</v>
      </c>
      <c r="J6" s="364">
        <v>0.05</v>
      </c>
      <c r="K6" s="199" t="str">
        <f t="shared" si="2"/>
        <v>公斤</v>
      </c>
      <c r="L6" s="334" t="s">
        <v>20</v>
      </c>
      <c r="M6" s="352">
        <v>0.05</v>
      </c>
      <c r="N6" s="199" t="str">
        <f t="shared" si="3"/>
        <v>公斤</v>
      </c>
      <c r="O6" s="334"/>
      <c r="P6" s="352"/>
      <c r="Q6" s="199" t="str">
        <f t="shared" si="4"/>
        <v/>
      </c>
      <c r="R6" s="334" t="s">
        <v>20</v>
      </c>
      <c r="S6" s="352">
        <v>0.05</v>
      </c>
      <c r="T6" s="199" t="str">
        <f t="shared" si="5"/>
        <v>公斤</v>
      </c>
      <c r="U6" s="404"/>
      <c r="V6" s="405"/>
      <c r="W6" s="421"/>
      <c r="X6" s="422"/>
      <c r="Y6" s="422"/>
      <c r="Z6" s="422"/>
      <c r="AA6" s="422"/>
      <c r="AB6" s="422"/>
      <c r="AC6" s="423"/>
      <c r="AD6" s="40"/>
      <c r="AE6" s="22"/>
      <c r="AF6" s="22"/>
      <c r="AG6" s="22"/>
    </row>
    <row r="7" spans="1:55" ht="22.7" customHeight="1">
      <c r="A7" s="166"/>
      <c r="B7" s="197"/>
      <c r="C7" s="334"/>
      <c r="D7" s="352"/>
      <c r="E7" s="199" t="str">
        <f t="shared" si="0"/>
        <v/>
      </c>
      <c r="F7" s="334" t="s">
        <v>20</v>
      </c>
      <c r="G7" s="352">
        <v>0.05</v>
      </c>
      <c r="H7" s="199" t="str">
        <f t="shared" si="1"/>
        <v>公斤</v>
      </c>
      <c r="I7" s="334"/>
      <c r="J7" s="364"/>
      <c r="K7" s="199" t="str">
        <f t="shared" si="2"/>
        <v/>
      </c>
      <c r="L7" s="334"/>
      <c r="M7" s="352"/>
      <c r="N7" s="199" t="str">
        <f t="shared" si="3"/>
        <v/>
      </c>
      <c r="O7" s="334"/>
      <c r="P7" s="352"/>
      <c r="Q7" s="199" t="str">
        <f t="shared" si="4"/>
        <v/>
      </c>
      <c r="R7" s="355" t="s">
        <v>349</v>
      </c>
      <c r="S7" s="356">
        <v>1</v>
      </c>
      <c r="T7" s="199" t="str">
        <f t="shared" si="5"/>
        <v>公斤</v>
      </c>
      <c r="U7" s="404"/>
      <c r="V7" s="405"/>
      <c r="W7" s="421"/>
      <c r="X7" s="422"/>
      <c r="Y7" s="422"/>
      <c r="Z7" s="422"/>
      <c r="AA7" s="422"/>
      <c r="AB7" s="422"/>
      <c r="AC7" s="423"/>
      <c r="AD7" s="39"/>
      <c r="AE7" s="22"/>
      <c r="AF7" s="22"/>
      <c r="AG7" s="22"/>
    </row>
    <row r="8" spans="1:55" ht="22.7" customHeight="1">
      <c r="A8" s="166"/>
      <c r="B8" s="197"/>
      <c r="C8" s="334"/>
      <c r="D8" s="352"/>
      <c r="E8" s="199" t="str">
        <f t="shared" si="0"/>
        <v/>
      </c>
      <c r="F8" s="334"/>
      <c r="G8" s="352"/>
      <c r="H8" s="199" t="str">
        <f t="shared" si="1"/>
        <v/>
      </c>
      <c r="I8" s="334"/>
      <c r="J8" s="352"/>
      <c r="K8" s="199" t="str">
        <f t="shared" si="2"/>
        <v/>
      </c>
      <c r="L8" s="334"/>
      <c r="M8" s="352"/>
      <c r="N8" s="199" t="str">
        <f t="shared" si="3"/>
        <v/>
      </c>
      <c r="O8" s="334"/>
      <c r="P8" s="352"/>
      <c r="Q8" s="199" t="str">
        <f t="shared" si="4"/>
        <v/>
      </c>
      <c r="R8" s="334"/>
      <c r="S8" s="454"/>
      <c r="T8" s="199" t="str">
        <f t="shared" si="5"/>
        <v/>
      </c>
      <c r="U8" s="404"/>
      <c r="V8" s="405"/>
      <c r="W8" s="421"/>
      <c r="X8" s="422"/>
      <c r="Y8" s="422"/>
      <c r="Z8" s="422"/>
      <c r="AA8" s="422"/>
      <c r="AB8" s="422"/>
      <c r="AC8" s="423"/>
      <c r="AD8" s="39"/>
      <c r="AE8" s="22"/>
      <c r="AF8" s="22"/>
      <c r="AG8" s="22"/>
    </row>
    <row r="9" spans="1:55" ht="22.7" customHeight="1" thickBot="1">
      <c r="A9" s="166"/>
      <c r="B9" s="197"/>
      <c r="C9" s="359"/>
      <c r="D9" s="360"/>
      <c r="E9" s="199" t="str">
        <f t="shared" si="0"/>
        <v/>
      </c>
      <c r="F9" s="359"/>
      <c r="G9" s="360"/>
      <c r="H9" s="199" t="str">
        <f t="shared" si="1"/>
        <v/>
      </c>
      <c r="I9" s="362"/>
      <c r="J9" s="363"/>
      <c r="K9" s="199" t="str">
        <f t="shared" si="2"/>
        <v/>
      </c>
      <c r="L9" s="362"/>
      <c r="M9" s="363"/>
      <c r="N9" s="199" t="str">
        <f t="shared" si="3"/>
        <v/>
      </c>
      <c r="O9" s="359"/>
      <c r="P9" s="360"/>
      <c r="Q9" s="199" t="str">
        <f t="shared" si="4"/>
        <v/>
      </c>
      <c r="R9" s="359"/>
      <c r="S9" s="360"/>
      <c r="T9" s="199" t="str">
        <f t="shared" si="5"/>
        <v/>
      </c>
      <c r="U9" s="406"/>
      <c r="V9" s="407"/>
      <c r="W9" s="427"/>
      <c r="X9" s="428"/>
      <c r="Y9" s="428"/>
      <c r="Z9" s="428"/>
      <c r="AA9" s="428"/>
      <c r="AB9" s="428"/>
      <c r="AC9" s="429"/>
      <c r="AD9" s="40"/>
      <c r="AE9" s="22"/>
      <c r="AF9" s="22"/>
      <c r="AG9" s="22"/>
    </row>
    <row r="10" spans="1:55" s="77" customFormat="1" ht="22.7" customHeight="1" thickBot="1">
      <c r="A10" s="165">
        <v>45712</v>
      </c>
      <c r="B10" s="273" t="s">
        <v>147</v>
      </c>
      <c r="C10" s="334" t="s">
        <v>21</v>
      </c>
      <c r="D10" s="444"/>
      <c r="E10" s="274" t="str">
        <f t="shared" si="0"/>
        <v/>
      </c>
      <c r="F10" s="334" t="s">
        <v>320</v>
      </c>
      <c r="G10" s="352"/>
      <c r="H10" s="274" t="str">
        <f t="shared" si="1"/>
        <v/>
      </c>
      <c r="I10" s="334" t="s">
        <v>230</v>
      </c>
      <c r="J10" s="352"/>
      <c r="K10" s="274" t="str">
        <f t="shared" si="2"/>
        <v/>
      </c>
      <c r="L10" s="355" t="s">
        <v>345</v>
      </c>
      <c r="M10" s="356"/>
      <c r="N10" s="274" t="str">
        <f t="shared" si="3"/>
        <v/>
      </c>
      <c r="O10" s="334" t="s">
        <v>14</v>
      </c>
      <c r="P10" s="352"/>
      <c r="Q10" s="274" t="str">
        <f t="shared" si="4"/>
        <v/>
      </c>
      <c r="R10" s="334" t="s">
        <v>350</v>
      </c>
      <c r="S10" s="364"/>
      <c r="T10" s="274" t="str">
        <f t="shared" si="5"/>
        <v/>
      </c>
      <c r="U10" s="408" t="s">
        <v>144</v>
      </c>
      <c r="V10" s="401"/>
      <c r="W10" s="421">
        <v>6</v>
      </c>
      <c r="X10" s="422">
        <v>3.3889610389610385</v>
      </c>
      <c r="Y10" s="422">
        <v>1.6759999999999999</v>
      </c>
      <c r="Z10" s="422">
        <v>2.5324805194805191</v>
      </c>
      <c r="AA10" s="422"/>
      <c r="AB10" s="422"/>
      <c r="AC10" s="423">
        <v>860.0337012987012</v>
      </c>
      <c r="AD10" s="38"/>
      <c r="AE10" s="71">
        <f>A10</f>
        <v>45712</v>
      </c>
      <c r="AF10" s="71" t="str">
        <f>A11</f>
        <v>二</v>
      </c>
      <c r="AG10" s="71" t="str">
        <f>B10</f>
        <v>A2</v>
      </c>
      <c r="AH10" s="72" t="str">
        <f>C10</f>
        <v>糙米飯</v>
      </c>
      <c r="AI10" s="73" t="str">
        <f>C11&amp;" "&amp;C12&amp;" "&amp;C13&amp;" "&amp;C14&amp;" "&amp;C15&amp;" "&amp;C16</f>
        <v xml:space="preserve">米 糙米    </v>
      </c>
      <c r="AJ10" s="72" t="str">
        <f>F10</f>
        <v>三杯麵腸</v>
      </c>
      <c r="AK10" s="73" t="str">
        <f>F11&amp;" "&amp;F12&amp;" "&amp;F13&amp;" "&amp;F14&amp;" "&amp;F15&amp;" "&amp;F16</f>
        <v xml:space="preserve">麵腸 杏鮑菇 九層塔 薑  </v>
      </c>
      <c r="AL10" s="72" t="str">
        <f>I10</f>
        <v>針菇豆腐</v>
      </c>
      <c r="AM10" s="73" t="str">
        <f>I11&amp;" "&amp;I12&amp;" "&amp;I13&amp;" "&amp;I14&amp;" "&amp;I15&amp;" "&amp;I16</f>
        <v xml:space="preserve">豆腐 金針菇 冷凍毛豆仁 胡蘿蔔 薑 </v>
      </c>
      <c r="AN10" s="72" t="str">
        <f>L10</f>
        <v>蔬香冬粉</v>
      </c>
      <c r="AO10" s="73" t="str">
        <f>L11&amp;" "&amp;L12&amp;" "&amp;L13&amp;" "&amp;L14&amp;" "&amp;L15&amp;" "&amp;L16</f>
        <v xml:space="preserve">素肉 冬粉 時蔬 乾木耳 薑 </v>
      </c>
      <c r="AP10" s="72" t="str">
        <f>O10</f>
        <v>時蔬</v>
      </c>
      <c r="AQ10" s="73" t="str">
        <f>O11&amp;" "&amp;O12&amp;" "&amp;O13&amp;" "&amp;O14&amp;" "&amp;O15&amp;" "&amp;O16</f>
        <v xml:space="preserve">蔬菜 薑    </v>
      </c>
      <c r="AR10" s="72" t="str">
        <f>R10</f>
        <v>時蔬蛋花湯</v>
      </c>
      <c r="AS10" s="73" t="str">
        <f>R11&amp;" "&amp;R12&amp;" "&amp;R13&amp;" "&amp;R14&amp;" "&amp;R15&amp;" "&amp;R16</f>
        <v xml:space="preserve">時蔬 雞蛋 薑   </v>
      </c>
      <c r="AT10" s="74" t="str">
        <f>U10</f>
        <v>果汁</v>
      </c>
      <c r="AU10" s="72">
        <f>V10</f>
        <v>0</v>
      </c>
      <c r="AV10" s="75">
        <f>W10</f>
        <v>6</v>
      </c>
      <c r="AW10" s="75">
        <f t="shared" ref="AW10:BB10" si="7">X10</f>
        <v>3.3889610389610385</v>
      </c>
      <c r="AX10" s="75">
        <f t="shared" si="7"/>
        <v>1.6759999999999999</v>
      </c>
      <c r="AY10" s="75">
        <f t="shared" si="7"/>
        <v>2.5324805194805191</v>
      </c>
      <c r="AZ10" s="75">
        <f t="shared" si="7"/>
        <v>0</v>
      </c>
      <c r="BA10" s="75">
        <f t="shared" si="7"/>
        <v>0</v>
      </c>
      <c r="BB10" s="75">
        <f t="shared" si="7"/>
        <v>860.0337012987012</v>
      </c>
    </row>
    <row r="11" spans="1:55" ht="22.7" customHeight="1">
      <c r="A11" s="166" t="s">
        <v>150</v>
      </c>
      <c r="B11" s="197"/>
      <c r="C11" s="353" t="s">
        <v>15</v>
      </c>
      <c r="D11" s="354">
        <v>7</v>
      </c>
      <c r="E11" s="199" t="str">
        <f t="shared" si="0"/>
        <v>公斤</v>
      </c>
      <c r="F11" s="353" t="s">
        <v>50</v>
      </c>
      <c r="G11" s="354">
        <v>6</v>
      </c>
      <c r="H11" s="199" t="str">
        <f t="shared" si="1"/>
        <v>公斤</v>
      </c>
      <c r="I11" s="353" t="s">
        <v>46</v>
      </c>
      <c r="J11" s="354">
        <v>6</v>
      </c>
      <c r="K11" s="199" t="str">
        <f t="shared" si="2"/>
        <v>公斤</v>
      </c>
      <c r="L11" s="353" t="s">
        <v>55</v>
      </c>
      <c r="M11" s="361">
        <v>0.6</v>
      </c>
      <c r="N11" s="199" t="str">
        <f t="shared" si="3"/>
        <v>公斤</v>
      </c>
      <c r="O11" s="473" t="s">
        <v>12</v>
      </c>
      <c r="P11" s="361">
        <v>7</v>
      </c>
      <c r="Q11" s="199" t="str">
        <f t="shared" si="4"/>
        <v>公斤</v>
      </c>
      <c r="R11" s="353" t="s">
        <v>30</v>
      </c>
      <c r="S11" s="354">
        <v>3</v>
      </c>
      <c r="T11" s="199" t="str">
        <f t="shared" si="5"/>
        <v>公斤</v>
      </c>
      <c r="U11" s="402"/>
      <c r="V11" s="403"/>
      <c r="W11" s="424"/>
      <c r="X11" s="425"/>
      <c r="Y11" s="425"/>
      <c r="Z11" s="425"/>
      <c r="AA11" s="425"/>
      <c r="AB11" s="425"/>
      <c r="AC11" s="426"/>
      <c r="AD11" s="39"/>
      <c r="AE11" s="22"/>
      <c r="AF11" s="22"/>
      <c r="AG11" s="22"/>
    </row>
    <row r="12" spans="1:55" ht="22.7" customHeight="1">
      <c r="A12" s="166"/>
      <c r="B12" s="197"/>
      <c r="C12" s="334" t="s">
        <v>23</v>
      </c>
      <c r="D12" s="352">
        <v>3</v>
      </c>
      <c r="E12" s="199" t="str">
        <f t="shared" si="0"/>
        <v>公斤</v>
      </c>
      <c r="F12" s="355" t="s">
        <v>205</v>
      </c>
      <c r="G12" s="356">
        <v>2</v>
      </c>
      <c r="H12" s="199" t="str">
        <f t="shared" si="1"/>
        <v>公斤</v>
      </c>
      <c r="I12" s="334" t="s">
        <v>231</v>
      </c>
      <c r="J12" s="352">
        <v>1</v>
      </c>
      <c r="K12" s="199" t="str">
        <f t="shared" si="2"/>
        <v>公斤</v>
      </c>
      <c r="L12" s="355" t="s">
        <v>29</v>
      </c>
      <c r="M12" s="356">
        <v>1.5</v>
      </c>
      <c r="N12" s="199" t="str">
        <f t="shared" si="3"/>
        <v>公斤</v>
      </c>
      <c r="O12" s="334" t="s">
        <v>20</v>
      </c>
      <c r="P12" s="352">
        <v>0.05</v>
      </c>
      <c r="Q12" s="199" t="str">
        <f t="shared" si="4"/>
        <v>公斤</v>
      </c>
      <c r="R12" s="334" t="s">
        <v>53</v>
      </c>
      <c r="S12" s="352">
        <v>1</v>
      </c>
      <c r="T12" s="199" t="str">
        <f t="shared" si="5"/>
        <v>公斤</v>
      </c>
      <c r="U12" s="404"/>
      <c r="V12" s="405"/>
      <c r="W12" s="421">
        <v>5</v>
      </c>
      <c r="X12" s="422">
        <v>3.2175324675324672</v>
      </c>
      <c r="Y12" s="422">
        <v>1.375</v>
      </c>
      <c r="Z12" s="422">
        <v>2.2962662337662336</v>
      </c>
      <c r="AA12" s="422"/>
      <c r="AB12" s="422"/>
      <c r="AC12" s="423">
        <v>754.02191558441564</v>
      </c>
      <c r="AD12" s="39"/>
      <c r="AE12" s="22"/>
      <c r="AF12" s="22"/>
      <c r="AG12" s="22"/>
    </row>
    <row r="13" spans="1:55" ht="22.7" customHeight="1">
      <c r="A13" s="166"/>
      <c r="B13" s="197"/>
      <c r="C13" s="334"/>
      <c r="D13" s="352"/>
      <c r="E13" s="199" t="str">
        <f t="shared" si="0"/>
        <v/>
      </c>
      <c r="F13" s="334" t="s">
        <v>193</v>
      </c>
      <c r="G13" s="352">
        <v>0.2</v>
      </c>
      <c r="H13" s="199" t="str">
        <f t="shared" si="1"/>
        <v>公斤</v>
      </c>
      <c r="I13" s="334" t="s">
        <v>116</v>
      </c>
      <c r="J13" s="352">
        <v>1</v>
      </c>
      <c r="K13" s="199" t="str">
        <f t="shared" si="2"/>
        <v>公斤</v>
      </c>
      <c r="L13" s="355" t="s">
        <v>14</v>
      </c>
      <c r="M13" s="356">
        <v>3</v>
      </c>
      <c r="N13" s="199" t="str">
        <f t="shared" si="3"/>
        <v>公斤</v>
      </c>
      <c r="O13" s="334"/>
      <c r="P13" s="352"/>
      <c r="Q13" s="199" t="str">
        <f t="shared" si="4"/>
        <v/>
      </c>
      <c r="R13" s="334" t="s">
        <v>20</v>
      </c>
      <c r="S13" s="352">
        <v>0.05</v>
      </c>
      <c r="T13" s="199" t="str">
        <f t="shared" si="5"/>
        <v>公斤</v>
      </c>
      <c r="U13" s="404"/>
      <c r="V13" s="405"/>
      <c r="W13" s="421"/>
      <c r="X13" s="422"/>
      <c r="Y13" s="422"/>
      <c r="Z13" s="422"/>
      <c r="AA13" s="422"/>
      <c r="AB13" s="422"/>
      <c r="AC13" s="423"/>
      <c r="AD13" s="40"/>
      <c r="AE13" s="22"/>
      <c r="AF13" s="22"/>
      <c r="AG13" s="22"/>
    </row>
    <row r="14" spans="1:55" ht="22.7" customHeight="1">
      <c r="A14" s="166"/>
      <c r="B14" s="197"/>
      <c r="C14" s="334"/>
      <c r="D14" s="352"/>
      <c r="E14" s="199" t="str">
        <f t="shared" si="0"/>
        <v/>
      </c>
      <c r="F14" s="334" t="s">
        <v>20</v>
      </c>
      <c r="G14" s="352">
        <v>0.05</v>
      </c>
      <c r="H14" s="199" t="str">
        <f t="shared" si="1"/>
        <v>公斤</v>
      </c>
      <c r="I14" s="334" t="s">
        <v>19</v>
      </c>
      <c r="J14" s="352">
        <v>0.5</v>
      </c>
      <c r="K14" s="199" t="str">
        <f t="shared" si="2"/>
        <v>公斤</v>
      </c>
      <c r="L14" s="334" t="s">
        <v>25</v>
      </c>
      <c r="M14" s="352">
        <v>0.01</v>
      </c>
      <c r="N14" s="199" t="str">
        <f t="shared" si="3"/>
        <v>公斤</v>
      </c>
      <c r="O14" s="334"/>
      <c r="P14" s="352"/>
      <c r="Q14" s="199" t="str">
        <f t="shared" si="4"/>
        <v/>
      </c>
      <c r="R14" s="334"/>
      <c r="S14" s="352"/>
      <c r="T14" s="199" t="str">
        <f t="shared" si="5"/>
        <v/>
      </c>
      <c r="U14" s="404"/>
      <c r="V14" s="405"/>
      <c r="W14" s="421"/>
      <c r="X14" s="422"/>
      <c r="Y14" s="422"/>
      <c r="Z14" s="422"/>
      <c r="AA14" s="422"/>
      <c r="AB14" s="422"/>
      <c r="AC14" s="423"/>
      <c r="AD14" s="39"/>
      <c r="AE14" s="22"/>
      <c r="AF14" s="22"/>
      <c r="AG14" s="22"/>
    </row>
    <row r="15" spans="1:55" ht="22.7" customHeight="1">
      <c r="A15" s="166"/>
      <c r="B15" s="197"/>
      <c r="C15" s="334"/>
      <c r="D15" s="352"/>
      <c r="E15" s="199" t="str">
        <f t="shared" si="0"/>
        <v/>
      </c>
      <c r="F15" s="334"/>
      <c r="G15" s="352"/>
      <c r="H15" s="199" t="str">
        <f t="shared" si="1"/>
        <v/>
      </c>
      <c r="I15" s="334" t="s">
        <v>20</v>
      </c>
      <c r="J15" s="352">
        <v>0.05</v>
      </c>
      <c r="K15" s="199" t="str">
        <f t="shared" si="2"/>
        <v>公斤</v>
      </c>
      <c r="L15" s="334" t="s">
        <v>20</v>
      </c>
      <c r="M15" s="352">
        <v>0.05</v>
      </c>
      <c r="N15" s="199" t="str">
        <f t="shared" si="3"/>
        <v>公斤</v>
      </c>
      <c r="O15" s="334"/>
      <c r="P15" s="352"/>
      <c r="Q15" s="199" t="str">
        <f t="shared" si="4"/>
        <v/>
      </c>
      <c r="R15" s="334"/>
      <c r="S15" s="352"/>
      <c r="T15" s="199" t="str">
        <f t="shared" si="5"/>
        <v/>
      </c>
      <c r="U15" s="404"/>
      <c r="V15" s="405"/>
      <c r="W15" s="421"/>
      <c r="X15" s="422"/>
      <c r="Y15" s="422"/>
      <c r="Z15" s="422"/>
      <c r="AA15" s="422"/>
      <c r="AB15" s="422"/>
      <c r="AC15" s="423"/>
      <c r="AD15" s="39"/>
      <c r="AE15" s="22"/>
      <c r="AF15" s="22"/>
      <c r="AG15" s="22"/>
    </row>
    <row r="16" spans="1:55" ht="22.7" customHeight="1" thickBot="1">
      <c r="A16" s="166"/>
      <c r="B16" s="197"/>
      <c r="C16" s="359"/>
      <c r="D16" s="360"/>
      <c r="E16" s="199" t="str">
        <f t="shared" si="0"/>
        <v/>
      </c>
      <c r="F16" s="359"/>
      <c r="G16" s="360"/>
      <c r="H16" s="199" t="str">
        <f t="shared" si="1"/>
        <v/>
      </c>
      <c r="I16" s="359"/>
      <c r="J16" s="360"/>
      <c r="K16" s="199" t="str">
        <f t="shared" si="2"/>
        <v/>
      </c>
      <c r="L16" s="362"/>
      <c r="M16" s="363"/>
      <c r="N16" s="199" t="str">
        <f t="shared" si="3"/>
        <v/>
      </c>
      <c r="O16" s="359"/>
      <c r="P16" s="360"/>
      <c r="Q16" s="199" t="str">
        <f t="shared" si="4"/>
        <v/>
      </c>
      <c r="R16" s="359"/>
      <c r="S16" s="360"/>
      <c r="T16" s="199" t="str">
        <f t="shared" si="5"/>
        <v/>
      </c>
      <c r="U16" s="406"/>
      <c r="V16" s="407"/>
      <c r="W16" s="427"/>
      <c r="X16" s="428"/>
      <c r="Y16" s="428"/>
      <c r="Z16" s="428"/>
      <c r="AA16" s="428"/>
      <c r="AB16" s="428"/>
      <c r="AC16" s="429"/>
      <c r="AD16" s="40"/>
      <c r="AE16" s="22"/>
      <c r="AF16" s="22"/>
      <c r="AG16" s="22"/>
    </row>
    <row r="17" spans="1:54" s="77" customFormat="1" ht="22.7" customHeight="1" thickBot="1">
      <c r="A17" s="165">
        <v>45713</v>
      </c>
      <c r="B17" s="273" t="s">
        <v>151</v>
      </c>
      <c r="C17" s="583" t="s">
        <v>133</v>
      </c>
      <c r="D17" s="576"/>
      <c r="E17" s="274" t="str">
        <f t="shared" si="0"/>
        <v/>
      </c>
      <c r="F17" s="334" t="s">
        <v>321</v>
      </c>
      <c r="G17" s="352"/>
      <c r="H17" s="274" t="str">
        <f t="shared" si="1"/>
        <v/>
      </c>
      <c r="I17" s="334" t="s">
        <v>125</v>
      </c>
      <c r="J17" s="352"/>
      <c r="K17" s="274" t="str">
        <f t="shared" si="2"/>
        <v/>
      </c>
      <c r="L17" s="334" t="s">
        <v>265</v>
      </c>
      <c r="M17" s="364"/>
      <c r="N17" s="274" t="str">
        <f t="shared" si="3"/>
        <v/>
      </c>
      <c r="O17" s="334" t="s">
        <v>14</v>
      </c>
      <c r="P17" s="352"/>
      <c r="Q17" s="274" t="str">
        <f t="shared" si="4"/>
        <v/>
      </c>
      <c r="R17" s="334" t="s">
        <v>141</v>
      </c>
      <c r="S17" s="364"/>
      <c r="T17" s="274" t="str">
        <f t="shared" si="5"/>
        <v/>
      </c>
      <c r="U17" s="400" t="s">
        <v>91</v>
      </c>
      <c r="V17" s="401"/>
      <c r="W17" s="421">
        <v>5</v>
      </c>
      <c r="X17" s="422">
        <v>4.0238095238095237</v>
      </c>
      <c r="Y17" s="422">
        <v>1.85</v>
      </c>
      <c r="Z17" s="422">
        <v>2.9369047619047617</v>
      </c>
      <c r="AA17" s="422"/>
      <c r="AB17" s="422"/>
      <c r="AC17" s="423">
        <v>855.19642857142844</v>
      </c>
      <c r="AD17" s="38"/>
      <c r="AE17" s="71">
        <f>A17</f>
        <v>45713</v>
      </c>
      <c r="AF17" s="71" t="str">
        <f>A18</f>
        <v>三</v>
      </c>
      <c r="AG17" s="71" t="str">
        <f>B17</f>
        <v>A3</v>
      </c>
      <c r="AH17" s="72" t="str">
        <f>C17</f>
        <v>拌麵特餐</v>
      </c>
      <c r="AI17" s="73" t="str">
        <f>C18&amp;" "&amp;C19&amp;" "&amp;C20&amp;" "&amp;C21&amp;" "&amp;C22&amp;" "&amp;C23</f>
        <v xml:space="preserve">麵條     </v>
      </c>
      <c r="AJ17" s="72" t="str">
        <f>F17</f>
        <v>香滷豆包</v>
      </c>
      <c r="AK17" s="73" t="str">
        <f>F18&amp;" "&amp;F19&amp;" "&amp;F20&amp;" "&amp;F21&amp;" "&amp;F22&amp;" "&amp;F23</f>
        <v xml:space="preserve">豆包     </v>
      </c>
      <c r="AL17" s="72" t="str">
        <f>I17</f>
        <v>拌麵配料</v>
      </c>
      <c r="AM17" s="73" t="str">
        <f>I18&amp;" "&amp;I19&amp;" "&amp;I20&amp;" "&amp;I21&amp;" "&amp;I22&amp;" "&amp;I23</f>
        <v xml:space="preserve">素肉 甘藍 胡蘿蔔 芹菜 乾香菇 </v>
      </c>
      <c r="AN17" s="72" t="str">
        <f>L17</f>
        <v>海結麵輪</v>
      </c>
      <c r="AO17" s="73" t="str">
        <f>L18&amp;" "&amp;L19&amp;" "&amp;L20&amp;" "&amp;L21&amp;" "&amp;L22&amp;" "&amp;L23</f>
        <v xml:space="preserve">海帶結 麵輪 紅蘿蔔 薑  </v>
      </c>
      <c r="AP17" s="72" t="str">
        <f>O17</f>
        <v>時蔬</v>
      </c>
      <c r="AQ17" s="73" t="str">
        <f>O18&amp;" "&amp;O19&amp;" "&amp;O20&amp;" "&amp;O21&amp;" "&amp;O22&amp;" "&amp;O23</f>
        <v xml:space="preserve">蔬菜 薑    </v>
      </c>
      <c r="AR17" s="72" t="str">
        <f>R17</f>
        <v>時瓜湯</v>
      </c>
      <c r="AS17" s="73" t="str">
        <f>R18&amp;" "&amp;R19&amp;" "&amp;R20&amp;" "&amp;R21&amp;" "&amp;R22&amp;" "&amp;R23</f>
        <v xml:space="preserve">時瓜 薑 素羊肉   </v>
      </c>
      <c r="AT17" s="74" t="str">
        <f>U17</f>
        <v>水果</v>
      </c>
      <c r="AU17" s="72">
        <f>V17</f>
        <v>0</v>
      </c>
      <c r="AV17" s="75">
        <f>W17</f>
        <v>5</v>
      </c>
      <c r="AW17" s="75">
        <f t="shared" ref="AW17:BB17" si="8">X17</f>
        <v>4.0238095238095237</v>
      </c>
      <c r="AX17" s="75">
        <f t="shared" si="8"/>
        <v>1.85</v>
      </c>
      <c r="AY17" s="75">
        <f t="shared" si="8"/>
        <v>2.9369047619047617</v>
      </c>
      <c r="AZ17" s="75">
        <f t="shared" si="8"/>
        <v>0</v>
      </c>
      <c r="BA17" s="75">
        <f t="shared" si="8"/>
        <v>0</v>
      </c>
      <c r="BB17" s="75">
        <f t="shared" si="8"/>
        <v>855.19642857142844</v>
      </c>
    </row>
    <row r="18" spans="1:54" ht="22.7" customHeight="1">
      <c r="A18" s="166" t="s">
        <v>152</v>
      </c>
      <c r="B18" s="197"/>
      <c r="C18" s="353" t="s">
        <v>134</v>
      </c>
      <c r="D18" s="354">
        <v>15</v>
      </c>
      <c r="E18" s="199" t="str">
        <f t="shared" si="0"/>
        <v>公斤</v>
      </c>
      <c r="F18" s="353" t="s">
        <v>52</v>
      </c>
      <c r="G18" s="354">
        <v>6</v>
      </c>
      <c r="H18" s="199" t="str">
        <f t="shared" si="1"/>
        <v>公斤</v>
      </c>
      <c r="I18" s="353" t="s">
        <v>55</v>
      </c>
      <c r="J18" s="354">
        <v>0.6</v>
      </c>
      <c r="K18" s="199" t="str">
        <f t="shared" si="2"/>
        <v>公斤</v>
      </c>
      <c r="L18" s="353" t="s">
        <v>61</v>
      </c>
      <c r="M18" s="354">
        <v>3</v>
      </c>
      <c r="N18" s="199" t="str">
        <f t="shared" si="3"/>
        <v>公斤</v>
      </c>
      <c r="O18" s="473" t="s">
        <v>12</v>
      </c>
      <c r="P18" s="361">
        <v>7</v>
      </c>
      <c r="Q18" s="199" t="str">
        <f t="shared" si="4"/>
        <v>公斤</v>
      </c>
      <c r="R18" s="353" t="s">
        <v>45</v>
      </c>
      <c r="S18" s="354">
        <v>5</v>
      </c>
      <c r="T18" s="199" t="str">
        <f t="shared" si="5"/>
        <v>公斤</v>
      </c>
      <c r="U18" s="402"/>
      <c r="V18" s="403"/>
      <c r="W18" s="424"/>
      <c r="X18" s="425"/>
      <c r="Y18" s="425"/>
      <c r="Z18" s="425"/>
      <c r="AA18" s="425"/>
      <c r="AB18" s="425"/>
      <c r="AC18" s="426"/>
      <c r="AD18" s="39"/>
      <c r="AE18" s="22"/>
      <c r="AF18" s="22"/>
      <c r="AG18" s="22"/>
    </row>
    <row r="19" spans="1:54" ht="22.7" customHeight="1">
      <c r="A19" s="166"/>
      <c r="B19" s="197"/>
      <c r="C19" s="334"/>
      <c r="D19" s="352"/>
      <c r="E19" s="199" t="str">
        <f t="shared" si="0"/>
        <v/>
      </c>
      <c r="F19" s="334"/>
      <c r="G19" s="352"/>
      <c r="H19" s="199" t="str">
        <f t="shared" si="1"/>
        <v/>
      </c>
      <c r="I19" s="334" t="s">
        <v>126</v>
      </c>
      <c r="J19" s="352">
        <v>2</v>
      </c>
      <c r="K19" s="199" t="str">
        <f t="shared" si="2"/>
        <v>公斤</v>
      </c>
      <c r="L19" s="334" t="s">
        <v>132</v>
      </c>
      <c r="M19" s="352">
        <v>1</v>
      </c>
      <c r="N19" s="199" t="str">
        <f t="shared" si="3"/>
        <v>公斤</v>
      </c>
      <c r="O19" s="334" t="s">
        <v>20</v>
      </c>
      <c r="P19" s="352">
        <v>0.05</v>
      </c>
      <c r="Q19" s="199" t="str">
        <f t="shared" si="4"/>
        <v>公斤</v>
      </c>
      <c r="R19" s="334" t="s">
        <v>20</v>
      </c>
      <c r="S19" s="352">
        <v>0.05</v>
      </c>
      <c r="T19" s="199" t="str">
        <f t="shared" si="5"/>
        <v>公斤</v>
      </c>
      <c r="U19" s="404"/>
      <c r="V19" s="405"/>
      <c r="W19" s="421">
        <v>5</v>
      </c>
      <c r="X19" s="422">
        <v>3.3571428571428568</v>
      </c>
      <c r="Y19" s="422">
        <v>1.55</v>
      </c>
      <c r="Z19" s="422">
        <v>2.4535714285714283</v>
      </c>
      <c r="AA19" s="422"/>
      <c r="AB19" s="422"/>
      <c r="AC19" s="423">
        <v>775.94642857142844</v>
      </c>
      <c r="AD19" s="39"/>
      <c r="AE19" s="22"/>
      <c r="AF19" s="22"/>
      <c r="AG19" s="22"/>
    </row>
    <row r="20" spans="1:54" ht="22.7" customHeight="1">
      <c r="A20" s="166"/>
      <c r="B20" s="197"/>
      <c r="C20" s="334"/>
      <c r="D20" s="352"/>
      <c r="E20" s="199" t="str">
        <f t="shared" si="0"/>
        <v/>
      </c>
      <c r="F20" s="334"/>
      <c r="G20" s="356"/>
      <c r="H20" s="199" t="str">
        <f t="shared" si="1"/>
        <v/>
      </c>
      <c r="I20" s="334" t="s">
        <v>19</v>
      </c>
      <c r="J20" s="352">
        <v>0.5</v>
      </c>
      <c r="K20" s="199" t="str">
        <f t="shared" si="2"/>
        <v>公斤</v>
      </c>
      <c r="L20" s="334" t="s">
        <v>111</v>
      </c>
      <c r="M20" s="352">
        <v>0.5</v>
      </c>
      <c r="N20" s="199" t="str">
        <f t="shared" si="3"/>
        <v>公斤</v>
      </c>
      <c r="O20" s="334"/>
      <c r="P20" s="352"/>
      <c r="Q20" s="199" t="str">
        <f t="shared" si="4"/>
        <v/>
      </c>
      <c r="R20" s="355" t="s">
        <v>349</v>
      </c>
      <c r="S20" s="356">
        <v>1</v>
      </c>
      <c r="T20" s="199" t="str">
        <f t="shared" si="5"/>
        <v>公斤</v>
      </c>
      <c r="U20" s="404"/>
      <c r="V20" s="405"/>
      <c r="W20" s="421"/>
      <c r="X20" s="422"/>
      <c r="Y20" s="422"/>
      <c r="Z20" s="422"/>
      <c r="AA20" s="422"/>
      <c r="AB20" s="422"/>
      <c r="AC20" s="423"/>
      <c r="AD20" s="40"/>
      <c r="AE20" s="22"/>
      <c r="AF20" s="22"/>
      <c r="AG20" s="22"/>
    </row>
    <row r="21" spans="1:54" ht="22.7" customHeight="1">
      <c r="A21" s="166"/>
      <c r="B21" s="197"/>
      <c r="C21" s="334"/>
      <c r="D21" s="352"/>
      <c r="E21" s="199" t="str">
        <f t="shared" si="0"/>
        <v/>
      </c>
      <c r="F21" s="334"/>
      <c r="G21" s="352"/>
      <c r="H21" s="199" t="str">
        <f t="shared" si="1"/>
        <v/>
      </c>
      <c r="I21" s="334" t="s">
        <v>86</v>
      </c>
      <c r="J21" s="352">
        <v>1</v>
      </c>
      <c r="K21" s="199" t="str">
        <f t="shared" si="2"/>
        <v>公斤</v>
      </c>
      <c r="L21" s="334" t="s">
        <v>20</v>
      </c>
      <c r="M21" s="352">
        <v>0.05</v>
      </c>
      <c r="N21" s="199" t="str">
        <f t="shared" si="3"/>
        <v>公斤</v>
      </c>
      <c r="O21" s="334"/>
      <c r="P21" s="352"/>
      <c r="Q21" s="199" t="str">
        <f t="shared" si="4"/>
        <v/>
      </c>
      <c r="R21" s="334"/>
      <c r="S21" s="352"/>
      <c r="T21" s="199" t="str">
        <f t="shared" si="5"/>
        <v/>
      </c>
      <c r="U21" s="404"/>
      <c r="V21" s="405"/>
      <c r="W21" s="421"/>
      <c r="X21" s="422"/>
      <c r="Y21" s="422"/>
      <c r="Z21" s="422"/>
      <c r="AA21" s="422"/>
      <c r="AB21" s="422"/>
      <c r="AC21" s="423"/>
      <c r="AD21" s="39"/>
      <c r="AE21" s="22"/>
      <c r="AF21" s="22"/>
      <c r="AG21" s="22"/>
    </row>
    <row r="22" spans="1:54" ht="22.7" customHeight="1">
      <c r="A22" s="166"/>
      <c r="B22" s="197"/>
      <c r="C22" s="334"/>
      <c r="D22" s="352"/>
      <c r="E22" s="199" t="str">
        <f t="shared" si="0"/>
        <v/>
      </c>
      <c r="F22" s="334"/>
      <c r="G22" s="352"/>
      <c r="H22" s="199" t="str">
        <f t="shared" si="1"/>
        <v/>
      </c>
      <c r="I22" s="334" t="s">
        <v>26</v>
      </c>
      <c r="J22" s="352">
        <v>0.05</v>
      </c>
      <c r="K22" s="199" t="str">
        <f t="shared" si="2"/>
        <v>公斤</v>
      </c>
      <c r="L22" s="334"/>
      <c r="M22" s="352"/>
      <c r="N22" s="199" t="str">
        <f t="shared" si="3"/>
        <v/>
      </c>
      <c r="O22" s="334"/>
      <c r="P22" s="352"/>
      <c r="Q22" s="199" t="str">
        <f t="shared" si="4"/>
        <v/>
      </c>
      <c r="R22" s="334"/>
      <c r="S22" s="352"/>
      <c r="T22" s="199" t="str">
        <f t="shared" si="5"/>
        <v/>
      </c>
      <c r="U22" s="404"/>
      <c r="V22" s="405"/>
      <c r="W22" s="421"/>
      <c r="X22" s="422"/>
      <c r="Y22" s="422"/>
      <c r="Z22" s="422"/>
      <c r="AA22" s="422"/>
      <c r="AB22" s="422"/>
      <c r="AC22" s="423"/>
      <c r="AD22" s="39"/>
      <c r="AE22" s="22"/>
      <c r="AF22" s="22"/>
      <c r="AG22" s="22"/>
    </row>
    <row r="23" spans="1:54" ht="22.7" customHeight="1" thickBot="1">
      <c r="A23" s="166"/>
      <c r="B23" s="197"/>
      <c r="C23" s="359"/>
      <c r="D23" s="360"/>
      <c r="E23" s="199" t="str">
        <f t="shared" si="0"/>
        <v/>
      </c>
      <c r="F23" s="359"/>
      <c r="G23" s="360"/>
      <c r="H23" s="199" t="str">
        <f t="shared" si="1"/>
        <v/>
      </c>
      <c r="I23" s="359"/>
      <c r="J23" s="360"/>
      <c r="K23" s="199" t="str">
        <f t="shared" si="2"/>
        <v/>
      </c>
      <c r="L23" s="359"/>
      <c r="M23" s="360"/>
      <c r="N23" s="199" t="str">
        <f t="shared" si="3"/>
        <v/>
      </c>
      <c r="O23" s="359"/>
      <c r="P23" s="360"/>
      <c r="Q23" s="199" t="str">
        <f t="shared" si="4"/>
        <v/>
      </c>
      <c r="R23" s="359"/>
      <c r="S23" s="360"/>
      <c r="T23" s="199" t="str">
        <f t="shared" si="5"/>
        <v/>
      </c>
      <c r="U23" s="406"/>
      <c r="V23" s="407"/>
      <c r="W23" s="427"/>
      <c r="X23" s="428"/>
      <c r="Y23" s="428"/>
      <c r="Z23" s="428"/>
      <c r="AA23" s="428"/>
      <c r="AB23" s="428"/>
      <c r="AC23" s="429"/>
      <c r="AD23" s="40"/>
      <c r="AE23" s="22"/>
      <c r="AF23" s="22"/>
      <c r="AG23" s="22"/>
    </row>
    <row r="24" spans="1:54" s="77" customFormat="1" ht="22.7" customHeight="1" thickBot="1">
      <c r="A24" s="165">
        <v>45714</v>
      </c>
      <c r="B24" s="273" t="s">
        <v>153</v>
      </c>
      <c r="C24" s="334" t="s">
        <v>21</v>
      </c>
      <c r="D24" s="444"/>
      <c r="E24" s="274" t="str">
        <f t="shared" si="0"/>
        <v/>
      </c>
      <c r="F24" s="334" t="s">
        <v>322</v>
      </c>
      <c r="G24" s="364"/>
      <c r="H24" s="274" t="str">
        <f t="shared" si="1"/>
        <v/>
      </c>
      <c r="I24" s="355" t="s">
        <v>68</v>
      </c>
      <c r="J24" s="356"/>
      <c r="K24" s="274" t="str">
        <f t="shared" si="2"/>
        <v/>
      </c>
      <c r="L24" s="355" t="s">
        <v>266</v>
      </c>
      <c r="M24" s="356"/>
      <c r="N24" s="274" t="str">
        <f t="shared" si="3"/>
        <v/>
      </c>
      <c r="O24" s="334" t="s">
        <v>14</v>
      </c>
      <c r="P24" s="352"/>
      <c r="Q24" s="274" t="str">
        <f t="shared" si="4"/>
        <v/>
      </c>
      <c r="R24" s="334" t="s">
        <v>283</v>
      </c>
      <c r="S24" s="352"/>
      <c r="T24" s="274" t="str">
        <f t="shared" si="5"/>
        <v/>
      </c>
      <c r="U24" s="408" t="s">
        <v>315</v>
      </c>
      <c r="V24" s="401"/>
      <c r="W24" s="421">
        <v>6.1928571428571431</v>
      </c>
      <c r="X24" s="422">
        <v>2.5974025974025974</v>
      </c>
      <c r="Y24" s="422">
        <v>1.9</v>
      </c>
      <c r="Z24" s="422">
        <v>2.2487012987012989</v>
      </c>
      <c r="AA24" s="422"/>
      <c r="AB24" s="422"/>
      <c r="AC24" s="423">
        <v>807.96103896103898</v>
      </c>
      <c r="AD24" s="38"/>
      <c r="AE24" s="71">
        <f>A24</f>
        <v>45714</v>
      </c>
      <c r="AF24" s="71" t="str">
        <f>A25</f>
        <v>四</v>
      </c>
      <c r="AG24" s="71" t="str">
        <f>B24</f>
        <v>A4</v>
      </c>
      <c r="AH24" s="72" t="str">
        <f>C24</f>
        <v>糙米飯</v>
      </c>
      <c r="AI24" s="73" t="str">
        <f>C25&amp;" "&amp;C26&amp;" "&amp;C27&amp;" "&amp;C28&amp;" "&amp;C29&amp;" "&amp;C30</f>
        <v xml:space="preserve">米 糙米    </v>
      </c>
      <c r="AJ24" s="72" t="str">
        <f>F24</f>
        <v>毛豆油腐</v>
      </c>
      <c r="AK24" s="73" t="str">
        <f>F25&amp;" "&amp;F26&amp;" "&amp;F27&amp;" "&amp;F28&amp;" "&amp;F29&amp;" "&amp;F30</f>
        <v xml:space="preserve">冷凍毛豆仁 四角油豆腐 胡蘿蔔 乾香菇  </v>
      </c>
      <c r="AL24" s="72" t="str">
        <f>I24</f>
        <v>若絲時蔬</v>
      </c>
      <c r="AM24" s="73" t="str">
        <f>I25&amp;" "&amp;I26&amp;" "&amp;I27&amp;" "&amp;I28&amp;" "&amp;I29&amp;" "&amp;I30</f>
        <v xml:space="preserve">素肉 時蔬 胡蘿蔔 薑  </v>
      </c>
      <c r="AN24" s="72" t="str">
        <f>L24</f>
        <v>蔬菜佃煮</v>
      </c>
      <c r="AO24" s="73" t="str">
        <f>L25&amp;" "&amp;L26&amp;" "&amp;L27&amp;" "&amp;L28&amp;" "&amp;L29&amp;" "&amp;L30</f>
        <v xml:space="preserve">素黑輪 甜玉米 白蘿蔔 胡蘿蔔 薑 </v>
      </c>
      <c r="AP24" s="72" t="str">
        <f>O24</f>
        <v>時蔬</v>
      </c>
      <c r="AQ24" s="73" t="str">
        <f>O25&amp;" "&amp;O26&amp;" "&amp;O27&amp;" "&amp;O28&amp;" "&amp;O29&amp;" "&amp;O30</f>
        <v xml:space="preserve">蔬菜 薑    </v>
      </c>
      <c r="AR24" s="72" t="str">
        <f>R24</f>
        <v>綠豆湯</v>
      </c>
      <c r="AS24" s="73" t="str">
        <f>R25&amp;" "&amp;R26&amp;" "&amp;R27&amp;" "&amp;R28&amp;" "&amp;R29&amp;" "&amp;R30</f>
        <v xml:space="preserve">綠豆 冬瓜糖磚 二砂糖   </v>
      </c>
      <c r="AT24" s="74" t="str">
        <f>U24</f>
        <v>堅果</v>
      </c>
      <c r="AU24" s="72">
        <f>V24</f>
        <v>0</v>
      </c>
      <c r="AV24" s="75">
        <f>W24</f>
        <v>6.1928571428571431</v>
      </c>
      <c r="AW24" s="75">
        <f t="shared" ref="AW24:BB24" si="9">X24</f>
        <v>2.5974025974025974</v>
      </c>
      <c r="AX24" s="75">
        <f t="shared" si="9"/>
        <v>1.9</v>
      </c>
      <c r="AY24" s="75">
        <f t="shared" si="9"/>
        <v>2.2487012987012989</v>
      </c>
      <c r="AZ24" s="75">
        <f t="shared" si="9"/>
        <v>0</v>
      </c>
      <c r="BA24" s="75">
        <f t="shared" si="9"/>
        <v>0</v>
      </c>
      <c r="BB24" s="75">
        <f t="shared" si="9"/>
        <v>807.96103896103898</v>
      </c>
    </row>
    <row r="25" spans="1:54" ht="22.7" customHeight="1" thickBot="1">
      <c r="A25" s="166" t="s">
        <v>154</v>
      </c>
      <c r="B25" s="197"/>
      <c r="C25" s="353" t="s">
        <v>15</v>
      </c>
      <c r="D25" s="354">
        <v>7</v>
      </c>
      <c r="E25" s="199" t="str">
        <f t="shared" si="0"/>
        <v>公斤</v>
      </c>
      <c r="F25" s="353" t="s">
        <v>116</v>
      </c>
      <c r="G25" s="365">
        <v>2</v>
      </c>
      <c r="H25" s="199" t="str">
        <f t="shared" si="1"/>
        <v>公斤</v>
      </c>
      <c r="I25" s="353" t="s">
        <v>55</v>
      </c>
      <c r="J25" s="361">
        <v>1</v>
      </c>
      <c r="K25" s="199" t="str">
        <f t="shared" si="2"/>
        <v>公斤</v>
      </c>
      <c r="L25" s="353" t="s">
        <v>346</v>
      </c>
      <c r="M25" s="361">
        <v>1</v>
      </c>
      <c r="N25" s="199" t="str">
        <f t="shared" si="3"/>
        <v>公斤</v>
      </c>
      <c r="O25" s="473" t="s">
        <v>12</v>
      </c>
      <c r="P25" s="361">
        <v>7</v>
      </c>
      <c r="Q25" s="199" t="str">
        <f>IF(P25,"公斤","")</f>
        <v>公斤</v>
      </c>
      <c r="R25" s="353" t="s">
        <v>284</v>
      </c>
      <c r="S25" s="354">
        <v>2</v>
      </c>
      <c r="T25" s="199" t="str">
        <f t="shared" si="5"/>
        <v>公斤</v>
      </c>
      <c r="U25" s="402"/>
      <c r="V25" s="403"/>
      <c r="W25" s="424"/>
      <c r="X25" s="425"/>
      <c r="Y25" s="425"/>
      <c r="Z25" s="425"/>
      <c r="AA25" s="425"/>
      <c r="AB25" s="425"/>
      <c r="AC25" s="426"/>
      <c r="AD25" s="39"/>
      <c r="AE25" s="22"/>
      <c r="AF25" s="22"/>
      <c r="AG25" s="22"/>
    </row>
    <row r="26" spans="1:54" ht="22.7" customHeight="1">
      <c r="A26" s="166"/>
      <c r="B26" s="197"/>
      <c r="C26" s="334" t="s">
        <v>23</v>
      </c>
      <c r="D26" s="352">
        <v>3</v>
      </c>
      <c r="E26" s="199" t="str">
        <f t="shared" si="0"/>
        <v>公斤</v>
      </c>
      <c r="F26" s="353" t="s">
        <v>60</v>
      </c>
      <c r="G26" s="364">
        <v>7</v>
      </c>
      <c r="H26" s="199" t="str">
        <f t="shared" si="1"/>
        <v>公斤</v>
      </c>
      <c r="I26" s="334" t="s">
        <v>30</v>
      </c>
      <c r="J26" s="352">
        <v>7</v>
      </c>
      <c r="K26" s="199" t="str">
        <f t="shared" si="2"/>
        <v>公斤</v>
      </c>
      <c r="L26" s="355" t="s">
        <v>123</v>
      </c>
      <c r="M26" s="356">
        <v>2</v>
      </c>
      <c r="N26" s="199" t="str">
        <f t="shared" si="3"/>
        <v>公斤</v>
      </c>
      <c r="O26" s="334" t="s">
        <v>20</v>
      </c>
      <c r="P26" s="352">
        <v>0.05</v>
      </c>
      <c r="Q26" s="199" t="str">
        <f t="shared" ref="Q26:Q27" si="10">IF(P26,"公斤","")</f>
        <v>公斤</v>
      </c>
      <c r="R26" s="334" t="s">
        <v>285</v>
      </c>
      <c r="S26" s="352">
        <v>1</v>
      </c>
      <c r="T26" s="199" t="str">
        <f t="shared" si="5"/>
        <v>公斤</v>
      </c>
      <c r="U26" s="404"/>
      <c r="V26" s="405"/>
      <c r="W26" s="421">
        <v>5.8</v>
      </c>
      <c r="X26" s="422">
        <v>2.5974025974025974</v>
      </c>
      <c r="Y26" s="422">
        <v>1.5</v>
      </c>
      <c r="Z26" s="422">
        <v>2.0487012987012987</v>
      </c>
      <c r="AA26" s="422"/>
      <c r="AB26" s="422"/>
      <c r="AC26" s="423">
        <v>759.4967532467532</v>
      </c>
      <c r="AD26" s="39"/>
      <c r="AE26" s="22"/>
      <c r="AF26" s="22"/>
      <c r="AG26" s="22"/>
    </row>
    <row r="27" spans="1:54" ht="22.7" customHeight="1">
      <c r="A27" s="166"/>
      <c r="B27" s="197"/>
      <c r="C27" s="334"/>
      <c r="D27" s="352"/>
      <c r="E27" s="199" t="str">
        <f t="shared" si="0"/>
        <v/>
      </c>
      <c r="F27" s="334" t="s">
        <v>19</v>
      </c>
      <c r="G27" s="364">
        <v>0.5</v>
      </c>
      <c r="H27" s="199" t="str">
        <f t="shared" si="1"/>
        <v>公斤</v>
      </c>
      <c r="I27" s="355" t="s">
        <v>19</v>
      </c>
      <c r="J27" s="356">
        <v>0.5</v>
      </c>
      <c r="K27" s="199" t="str">
        <f t="shared" si="2"/>
        <v>公斤</v>
      </c>
      <c r="L27" s="355" t="s">
        <v>67</v>
      </c>
      <c r="M27" s="356">
        <v>4</v>
      </c>
      <c r="N27" s="199" t="str">
        <f t="shared" si="3"/>
        <v>公斤</v>
      </c>
      <c r="O27" s="334"/>
      <c r="P27" s="352"/>
      <c r="Q27" s="199" t="str">
        <f t="shared" si="10"/>
        <v/>
      </c>
      <c r="R27" s="334" t="s">
        <v>27</v>
      </c>
      <c r="S27" s="352">
        <v>1</v>
      </c>
      <c r="T27" s="199" t="str">
        <f t="shared" si="5"/>
        <v>公斤</v>
      </c>
      <c r="U27" s="404"/>
      <c r="V27" s="405"/>
      <c r="W27" s="421"/>
      <c r="X27" s="422"/>
      <c r="Y27" s="422"/>
      <c r="Z27" s="422"/>
      <c r="AA27" s="422"/>
      <c r="AB27" s="422"/>
      <c r="AC27" s="423"/>
      <c r="AD27" s="40"/>
      <c r="AE27" s="22"/>
      <c r="AF27" s="22"/>
      <c r="AG27" s="22"/>
    </row>
    <row r="28" spans="1:54" ht="22.7" customHeight="1">
      <c r="A28" s="166"/>
      <c r="B28" s="197"/>
      <c r="C28" s="334"/>
      <c r="D28" s="352"/>
      <c r="E28" s="199" t="str">
        <f t="shared" si="0"/>
        <v/>
      </c>
      <c r="F28" s="334" t="s">
        <v>255</v>
      </c>
      <c r="G28" s="352">
        <v>0.01</v>
      </c>
      <c r="H28" s="199" t="str">
        <f t="shared" si="1"/>
        <v>公斤</v>
      </c>
      <c r="I28" s="334" t="s">
        <v>20</v>
      </c>
      <c r="J28" s="352">
        <v>0.05</v>
      </c>
      <c r="K28" s="199" t="str">
        <f t="shared" si="2"/>
        <v>公斤</v>
      </c>
      <c r="L28" s="334" t="s">
        <v>19</v>
      </c>
      <c r="M28" s="352">
        <v>0.5</v>
      </c>
      <c r="N28" s="199" t="str">
        <f t="shared" si="3"/>
        <v>公斤</v>
      </c>
      <c r="O28" s="334"/>
      <c r="P28" s="352"/>
      <c r="Q28" s="199"/>
      <c r="R28" s="334"/>
      <c r="S28" s="352"/>
      <c r="T28" s="199" t="str">
        <f t="shared" si="5"/>
        <v/>
      </c>
      <c r="U28" s="404"/>
      <c r="V28" s="405"/>
      <c r="W28" s="421"/>
      <c r="X28" s="422"/>
      <c r="Y28" s="422"/>
      <c r="Z28" s="422"/>
      <c r="AA28" s="422"/>
      <c r="AB28" s="422"/>
      <c r="AC28" s="423"/>
      <c r="AD28" s="39"/>
      <c r="AE28" s="22"/>
      <c r="AF28" s="22"/>
      <c r="AG28" s="22"/>
    </row>
    <row r="29" spans="1:54" ht="22.7" customHeight="1">
      <c r="A29" s="166"/>
      <c r="B29" s="197"/>
      <c r="C29" s="334"/>
      <c r="D29" s="352"/>
      <c r="E29" s="199" t="str">
        <f t="shared" si="0"/>
        <v/>
      </c>
      <c r="F29" s="334"/>
      <c r="G29" s="352"/>
      <c r="H29" s="199" t="str">
        <f t="shared" si="1"/>
        <v/>
      </c>
      <c r="I29" s="334"/>
      <c r="J29" s="352"/>
      <c r="K29" s="199" t="str">
        <f t="shared" si="2"/>
        <v/>
      </c>
      <c r="L29" s="334" t="s">
        <v>20</v>
      </c>
      <c r="M29" s="352">
        <v>0.05</v>
      </c>
      <c r="N29" s="199" t="str">
        <f t="shared" si="3"/>
        <v>公斤</v>
      </c>
      <c r="O29" s="334"/>
      <c r="P29" s="352"/>
      <c r="Q29" s="199" t="str">
        <f t="shared" si="4"/>
        <v/>
      </c>
      <c r="R29" s="334"/>
      <c r="S29" s="352"/>
      <c r="T29" s="199" t="str">
        <f t="shared" si="5"/>
        <v/>
      </c>
      <c r="U29" s="404"/>
      <c r="V29" s="405"/>
      <c r="W29" s="421"/>
      <c r="X29" s="422"/>
      <c r="Y29" s="422"/>
      <c r="Z29" s="422"/>
      <c r="AA29" s="422"/>
      <c r="AB29" s="422"/>
      <c r="AC29" s="423"/>
      <c r="AD29" s="39"/>
      <c r="AE29" s="22"/>
      <c r="AF29" s="22"/>
      <c r="AG29" s="22"/>
    </row>
    <row r="30" spans="1:54" ht="22.7" customHeight="1" thickBot="1">
      <c r="A30" s="166"/>
      <c r="B30" s="197"/>
      <c r="C30" s="359"/>
      <c r="D30" s="360"/>
      <c r="E30" s="199" t="str">
        <f t="shared" si="0"/>
        <v/>
      </c>
      <c r="F30" s="359"/>
      <c r="G30" s="360"/>
      <c r="H30" s="199" t="str">
        <f t="shared" si="1"/>
        <v/>
      </c>
      <c r="I30" s="359"/>
      <c r="J30" s="360"/>
      <c r="K30" s="199" t="str">
        <f t="shared" si="2"/>
        <v/>
      </c>
      <c r="L30" s="359"/>
      <c r="M30" s="363"/>
      <c r="N30" s="199" t="str">
        <f t="shared" si="3"/>
        <v/>
      </c>
      <c r="O30" s="359"/>
      <c r="P30" s="360"/>
      <c r="Q30" s="199" t="str">
        <f t="shared" si="4"/>
        <v/>
      </c>
      <c r="R30" s="359"/>
      <c r="S30" s="360"/>
      <c r="T30" s="199" t="str">
        <f t="shared" si="5"/>
        <v/>
      </c>
      <c r="U30" s="406"/>
      <c r="V30" s="407"/>
      <c r="W30" s="427"/>
      <c r="X30" s="428"/>
      <c r="Y30" s="428"/>
      <c r="Z30" s="428"/>
      <c r="AA30" s="428"/>
      <c r="AB30" s="428"/>
      <c r="AC30" s="429"/>
      <c r="AD30" s="40"/>
      <c r="AE30" s="22"/>
      <c r="AF30" s="22"/>
      <c r="AG30" s="22"/>
    </row>
    <row r="31" spans="1:54" s="77" customFormat="1" ht="22.7" customHeight="1" thickBot="1">
      <c r="A31" s="165">
        <v>45715</v>
      </c>
      <c r="B31" s="273" t="s">
        <v>155</v>
      </c>
      <c r="C31" s="334"/>
      <c r="D31" s="444"/>
      <c r="E31" s="274" t="str">
        <f t="shared" si="0"/>
        <v/>
      </c>
      <c r="F31" s="334"/>
      <c r="G31" s="364"/>
      <c r="H31" s="274" t="str">
        <f t="shared" si="1"/>
        <v/>
      </c>
      <c r="I31" s="334"/>
      <c r="J31" s="364"/>
      <c r="K31" s="274" t="str">
        <f t="shared" si="2"/>
        <v/>
      </c>
      <c r="L31" s="334"/>
      <c r="M31" s="364"/>
      <c r="N31" s="274" t="str">
        <f t="shared" si="3"/>
        <v/>
      </c>
      <c r="O31" s="334"/>
      <c r="P31" s="352"/>
      <c r="Q31" s="274" t="str">
        <f t="shared" si="4"/>
        <v/>
      </c>
      <c r="R31" s="334"/>
      <c r="S31" s="364"/>
      <c r="T31" s="274" t="str">
        <f t="shared" si="5"/>
        <v/>
      </c>
      <c r="U31" s="408"/>
      <c r="V31" s="401"/>
      <c r="W31" s="421"/>
      <c r="X31" s="422"/>
      <c r="Y31" s="422"/>
      <c r="Z31" s="422"/>
      <c r="AA31" s="422"/>
      <c r="AB31" s="422"/>
      <c r="AC31" s="423"/>
      <c r="AD31" s="38"/>
      <c r="AE31" s="71">
        <f>A31</f>
        <v>45715</v>
      </c>
      <c r="AF31" s="71" t="str">
        <f>A32</f>
        <v>五</v>
      </c>
      <c r="AG31" s="71" t="str">
        <f>B31</f>
        <v>A5</v>
      </c>
      <c r="AH31" s="72">
        <f>C31</f>
        <v>0</v>
      </c>
      <c r="AI31" s="73" t="str">
        <f>C32&amp;" "&amp;C33&amp;" "&amp;C34&amp;" "&amp;C35&amp;" "&amp;C36&amp;" "&amp;C37</f>
        <v xml:space="preserve">     </v>
      </c>
      <c r="AJ31" s="72">
        <f>F31</f>
        <v>0</v>
      </c>
      <c r="AK31" s="73" t="str">
        <f>F32&amp;" "&amp;F33&amp;" "&amp;F34&amp;" "&amp;F35&amp;" "&amp;F36&amp;" "&amp;F37</f>
        <v xml:space="preserve">     </v>
      </c>
      <c r="AL31" s="72">
        <f>I31</f>
        <v>0</v>
      </c>
      <c r="AM31" s="73" t="str">
        <f>I32&amp;" "&amp;I33&amp;" "&amp;I34&amp;" "&amp;I35&amp;" "&amp;I36&amp;" "&amp;I37</f>
        <v xml:space="preserve">     </v>
      </c>
      <c r="AN31" s="72">
        <f>L31</f>
        <v>0</v>
      </c>
      <c r="AO31" s="73" t="str">
        <f>L32&amp;" "&amp;L33&amp;" "&amp;L34&amp;" "&amp;L35&amp;" "&amp;L36&amp;" "&amp;L37</f>
        <v xml:space="preserve">     </v>
      </c>
      <c r="AP31" s="72">
        <f>O31</f>
        <v>0</v>
      </c>
      <c r="AQ31" s="73" t="str">
        <f>O32&amp;" "&amp;O33&amp;" "&amp;O34&amp;" "&amp;O35&amp;" "&amp;O36&amp;" "&amp;O37</f>
        <v xml:space="preserve">     </v>
      </c>
      <c r="AR31" s="72">
        <f>R31</f>
        <v>0</v>
      </c>
      <c r="AS31" s="73" t="str">
        <f>R32&amp;" "&amp;R33&amp;" "&amp;R34&amp;" "&amp;R35&amp;" "&amp;R36&amp;" "&amp;R37</f>
        <v xml:space="preserve">     </v>
      </c>
      <c r="AT31" s="74">
        <f>U31</f>
        <v>0</v>
      </c>
      <c r="AU31" s="72">
        <f>V31</f>
        <v>0</v>
      </c>
      <c r="AV31" s="75">
        <f>W31</f>
        <v>0</v>
      </c>
      <c r="AW31" s="75">
        <f>Y31</f>
        <v>0</v>
      </c>
      <c r="AX31" s="75">
        <f>Z31</f>
        <v>0</v>
      </c>
      <c r="AY31" s="75">
        <f>AA31</f>
        <v>0</v>
      </c>
      <c r="AZ31" s="75">
        <f>AB31</f>
        <v>0</v>
      </c>
      <c r="BA31" s="75">
        <f>AC31</f>
        <v>0</v>
      </c>
      <c r="BB31" s="76" t="e">
        <f>#REF!</f>
        <v>#REF!</v>
      </c>
    </row>
    <row r="32" spans="1:54" ht="22.7" customHeight="1">
      <c r="A32" s="166" t="s">
        <v>156</v>
      </c>
      <c r="B32" s="197"/>
      <c r="C32" s="353"/>
      <c r="D32" s="354"/>
      <c r="E32" s="199" t="str">
        <f t="shared" si="0"/>
        <v/>
      </c>
      <c r="F32" s="353"/>
      <c r="G32" s="365"/>
      <c r="H32" s="199" t="str">
        <f t="shared" si="1"/>
        <v/>
      </c>
      <c r="I32" s="353"/>
      <c r="J32" s="354"/>
      <c r="K32" s="199" t="str">
        <f t="shared" si="2"/>
        <v/>
      </c>
      <c r="L32" s="353"/>
      <c r="M32" s="354"/>
      <c r="N32" s="199" t="str">
        <f t="shared" si="3"/>
        <v/>
      </c>
      <c r="O32" s="473"/>
      <c r="P32" s="361"/>
      <c r="Q32" s="199" t="str">
        <f t="shared" si="4"/>
        <v/>
      </c>
      <c r="R32" s="353"/>
      <c r="S32" s="354"/>
      <c r="T32" s="199" t="str">
        <f t="shared" si="5"/>
        <v/>
      </c>
      <c r="U32" s="402"/>
      <c r="V32" s="403"/>
      <c r="W32" s="424"/>
      <c r="X32" s="425"/>
      <c r="Y32" s="425"/>
      <c r="Z32" s="425"/>
      <c r="AA32" s="425"/>
      <c r="AB32" s="425"/>
      <c r="AC32" s="426"/>
      <c r="AD32" s="39"/>
      <c r="AE32" s="22"/>
      <c r="AF32" s="22"/>
      <c r="AG32" s="22"/>
    </row>
    <row r="33" spans="1:54" ht="22.7" customHeight="1">
      <c r="A33" s="166"/>
      <c r="B33" s="197"/>
      <c r="C33" s="334"/>
      <c r="D33" s="352"/>
      <c r="E33" s="199" t="str">
        <f t="shared" si="0"/>
        <v/>
      </c>
      <c r="F33" s="334"/>
      <c r="G33" s="364"/>
      <c r="H33" s="199" t="str">
        <f t="shared" si="1"/>
        <v/>
      </c>
      <c r="I33" s="334"/>
      <c r="J33" s="352"/>
      <c r="K33" s="199" t="str">
        <f t="shared" si="2"/>
        <v/>
      </c>
      <c r="L33" s="334"/>
      <c r="M33" s="352"/>
      <c r="N33" s="199" t="str">
        <f t="shared" si="3"/>
        <v/>
      </c>
      <c r="O33" s="334"/>
      <c r="P33" s="352"/>
      <c r="Q33" s="199" t="str">
        <f t="shared" si="4"/>
        <v/>
      </c>
      <c r="R33" s="334"/>
      <c r="S33" s="352"/>
      <c r="T33" s="199" t="str">
        <f t="shared" si="5"/>
        <v/>
      </c>
      <c r="U33" s="404"/>
      <c r="V33" s="405"/>
      <c r="W33" s="421"/>
      <c r="X33" s="422"/>
      <c r="Y33" s="422"/>
      <c r="Z33" s="422"/>
      <c r="AA33" s="422"/>
      <c r="AB33" s="422"/>
      <c r="AC33" s="423"/>
      <c r="AD33" s="39"/>
      <c r="AE33" s="22"/>
      <c r="AF33" s="22"/>
      <c r="AG33" s="22"/>
    </row>
    <row r="34" spans="1:54" ht="22.7" customHeight="1">
      <c r="A34" s="166"/>
      <c r="B34" s="197"/>
      <c r="C34" s="334"/>
      <c r="D34" s="352"/>
      <c r="E34" s="199" t="str">
        <f t="shared" si="0"/>
        <v/>
      </c>
      <c r="F34" s="334"/>
      <c r="G34" s="364"/>
      <c r="H34" s="199" t="str">
        <f t="shared" si="1"/>
        <v/>
      </c>
      <c r="I34" s="334"/>
      <c r="J34" s="352"/>
      <c r="K34" s="199" t="str">
        <f t="shared" si="2"/>
        <v/>
      </c>
      <c r="L34" s="334"/>
      <c r="M34" s="352"/>
      <c r="N34" s="199" t="str">
        <f t="shared" si="3"/>
        <v/>
      </c>
      <c r="O34" s="334"/>
      <c r="P34" s="352"/>
      <c r="Q34" s="199" t="str">
        <f t="shared" si="4"/>
        <v/>
      </c>
      <c r="R34" s="334"/>
      <c r="S34" s="352"/>
      <c r="T34" s="199" t="str">
        <f t="shared" si="5"/>
        <v/>
      </c>
      <c r="U34" s="404"/>
      <c r="V34" s="405"/>
      <c r="W34" s="421"/>
      <c r="X34" s="422"/>
      <c r="Y34" s="422"/>
      <c r="Z34" s="422"/>
      <c r="AA34" s="422"/>
      <c r="AB34" s="422"/>
      <c r="AC34" s="423"/>
      <c r="AD34" s="40"/>
      <c r="AE34" s="22"/>
      <c r="AF34" s="22"/>
      <c r="AG34" s="22"/>
    </row>
    <row r="35" spans="1:54" ht="22.7" customHeight="1">
      <c r="A35" s="166" t="s">
        <v>157</v>
      </c>
      <c r="B35" s="197"/>
      <c r="C35" s="334"/>
      <c r="D35" s="352"/>
      <c r="E35" s="199" t="str">
        <f t="shared" si="0"/>
        <v/>
      </c>
      <c r="F35" s="334"/>
      <c r="G35" s="364"/>
      <c r="H35" s="199" t="str">
        <f t="shared" si="1"/>
        <v/>
      </c>
      <c r="I35" s="334"/>
      <c r="J35" s="352"/>
      <c r="K35" s="199" t="str">
        <f t="shared" si="2"/>
        <v/>
      </c>
      <c r="L35" s="334"/>
      <c r="M35" s="352"/>
      <c r="N35" s="199" t="str">
        <f t="shared" si="3"/>
        <v/>
      </c>
      <c r="O35" s="334"/>
      <c r="P35" s="352"/>
      <c r="Q35" s="199" t="str">
        <f t="shared" si="4"/>
        <v/>
      </c>
      <c r="R35" s="334"/>
      <c r="S35" s="352"/>
      <c r="T35" s="199" t="str">
        <f t="shared" si="5"/>
        <v/>
      </c>
      <c r="U35" s="404"/>
      <c r="V35" s="405"/>
      <c r="W35" s="421"/>
      <c r="X35" s="422"/>
      <c r="Y35" s="422"/>
      <c r="Z35" s="422"/>
      <c r="AA35" s="422"/>
      <c r="AB35" s="422"/>
      <c r="AC35" s="423"/>
      <c r="AD35" s="39"/>
      <c r="AE35" s="22"/>
      <c r="AF35" s="22"/>
      <c r="AG35" s="22"/>
    </row>
    <row r="36" spans="1:54" ht="22.7" customHeight="1">
      <c r="A36" s="166"/>
      <c r="B36" s="197"/>
      <c r="C36" s="334"/>
      <c r="D36" s="352"/>
      <c r="E36" s="199" t="str">
        <f t="shared" si="0"/>
        <v/>
      </c>
      <c r="F36" s="334"/>
      <c r="G36" s="352"/>
      <c r="H36" s="199" t="str">
        <f t="shared" si="1"/>
        <v/>
      </c>
      <c r="I36" s="334"/>
      <c r="J36" s="352"/>
      <c r="K36" s="199" t="str">
        <f t="shared" si="2"/>
        <v/>
      </c>
      <c r="L36" s="334"/>
      <c r="M36" s="352"/>
      <c r="N36" s="199" t="str">
        <f t="shared" si="3"/>
        <v/>
      </c>
      <c r="O36" s="334"/>
      <c r="P36" s="352"/>
      <c r="Q36" s="199" t="str">
        <f t="shared" si="4"/>
        <v/>
      </c>
      <c r="R36" s="334"/>
      <c r="S36" s="352"/>
      <c r="T36" s="199" t="str">
        <f t="shared" si="5"/>
        <v/>
      </c>
      <c r="U36" s="404"/>
      <c r="V36" s="405"/>
      <c r="W36" s="421"/>
      <c r="X36" s="422"/>
      <c r="Y36" s="422"/>
      <c r="Z36" s="422"/>
      <c r="AA36" s="422"/>
      <c r="AB36" s="422"/>
      <c r="AC36" s="423"/>
      <c r="AD36" s="39"/>
      <c r="AE36" s="22"/>
      <c r="AF36" s="22"/>
      <c r="AG36" s="22"/>
    </row>
    <row r="37" spans="1:54" ht="22.7" customHeight="1" thickBot="1">
      <c r="A37" s="166"/>
      <c r="B37" s="197"/>
      <c r="C37" s="359"/>
      <c r="D37" s="360"/>
      <c r="E37" s="199" t="str">
        <f t="shared" si="0"/>
        <v/>
      </c>
      <c r="F37" s="362"/>
      <c r="G37" s="363"/>
      <c r="H37" s="199" t="str">
        <f t="shared" si="1"/>
        <v/>
      </c>
      <c r="I37" s="359"/>
      <c r="J37" s="360"/>
      <c r="K37" s="199" t="str">
        <f t="shared" si="2"/>
        <v/>
      </c>
      <c r="L37" s="359"/>
      <c r="M37" s="360"/>
      <c r="N37" s="199" t="str">
        <f t="shared" si="3"/>
        <v/>
      </c>
      <c r="O37" s="359"/>
      <c r="P37" s="360"/>
      <c r="Q37" s="199" t="str">
        <f t="shared" si="4"/>
        <v/>
      </c>
      <c r="R37" s="359"/>
      <c r="S37" s="360"/>
      <c r="T37" s="199" t="str">
        <f t="shared" si="5"/>
        <v/>
      </c>
      <c r="U37" s="406"/>
      <c r="V37" s="407"/>
      <c r="W37" s="427"/>
      <c r="X37" s="428"/>
      <c r="Y37" s="428"/>
      <c r="Z37" s="428"/>
      <c r="AA37" s="428"/>
      <c r="AB37" s="428"/>
      <c r="AC37" s="429"/>
      <c r="AD37" s="40"/>
      <c r="AE37" s="22"/>
      <c r="AF37" s="22"/>
      <c r="AG37" s="22"/>
    </row>
    <row r="38" spans="1:54" s="77" customFormat="1" ht="22.7" customHeight="1" thickBot="1">
      <c r="A38" s="165">
        <v>45718</v>
      </c>
      <c r="B38" s="273" t="s">
        <v>158</v>
      </c>
      <c r="C38" s="334" t="s">
        <v>13</v>
      </c>
      <c r="D38" s="444"/>
      <c r="E38" s="274" t="str">
        <f t="shared" si="0"/>
        <v/>
      </c>
      <c r="F38" s="334" t="s">
        <v>323</v>
      </c>
      <c r="G38" s="352"/>
      <c r="H38" s="274" t="str">
        <f t="shared" si="1"/>
        <v/>
      </c>
      <c r="I38" s="344" t="s">
        <v>233</v>
      </c>
      <c r="J38" s="345"/>
      <c r="K38" s="274" t="str">
        <f t="shared" si="2"/>
        <v/>
      </c>
      <c r="L38" s="334" t="s">
        <v>267</v>
      </c>
      <c r="M38" s="364"/>
      <c r="N38" s="274" t="str">
        <f t="shared" si="3"/>
        <v/>
      </c>
      <c r="O38" s="334" t="s">
        <v>14</v>
      </c>
      <c r="P38" s="352"/>
      <c r="Q38" s="274" t="str">
        <f t="shared" si="4"/>
        <v/>
      </c>
      <c r="R38" s="334" t="s">
        <v>286</v>
      </c>
      <c r="S38" s="364"/>
      <c r="T38" s="274" t="str">
        <f t="shared" si="5"/>
        <v/>
      </c>
      <c r="U38" s="400" t="s">
        <v>91</v>
      </c>
      <c r="V38" s="401"/>
      <c r="W38" s="421">
        <v>5.8</v>
      </c>
      <c r="X38" s="422">
        <v>2.5974025974025974</v>
      </c>
      <c r="Y38" s="422">
        <v>1.5</v>
      </c>
      <c r="Z38" s="422">
        <v>2.0487012987012987</v>
      </c>
      <c r="AA38" s="422"/>
      <c r="AB38" s="422"/>
      <c r="AC38" s="423">
        <v>759.4967532467532</v>
      </c>
      <c r="AD38" s="38"/>
      <c r="AE38" s="71">
        <f>A38</f>
        <v>45718</v>
      </c>
      <c r="AF38" s="71" t="str">
        <f>A39</f>
        <v>一</v>
      </c>
      <c r="AG38" s="71" t="str">
        <f>B38</f>
        <v>B1</v>
      </c>
      <c r="AH38" s="72" t="str">
        <f>C38</f>
        <v>白米飯</v>
      </c>
      <c r="AI38" s="73" t="str">
        <f>C39&amp;" "&amp;C40&amp;" "&amp;C41&amp;" "&amp;C42&amp;" "&amp;C43&amp;" "&amp;C44</f>
        <v xml:space="preserve">米     </v>
      </c>
      <c r="AJ38" s="72" t="str">
        <f>F38</f>
        <v>醬燒麵腸</v>
      </c>
      <c r="AK38" s="73" t="str">
        <f>F39&amp;" "&amp;F40&amp;" "&amp;F41&amp;" "&amp;F42&amp;" "&amp;F43&amp;" "&amp;F44</f>
        <v xml:space="preserve">麵腸 冬瓜 胡蘿蔔 薑 二砂糖 </v>
      </c>
      <c r="AL38" s="72" t="str">
        <f>I38</f>
        <v>豆瓣海茸</v>
      </c>
      <c r="AM38" s="73" t="str">
        <f>I39&amp;" "&amp;I40&amp;" "&amp;I41&amp;" "&amp;I42&amp;" "&amp;I43&amp;" "&amp;I44</f>
        <v xml:space="preserve">海帶茸 素肉 大蒜 豆瓣醬  </v>
      </c>
      <c r="AN38" s="72" t="str">
        <f>L38</f>
        <v>滷豆干</v>
      </c>
      <c r="AO38" s="73" t="str">
        <f>L39&amp;" "&amp;L40&amp;" "&amp;L41&amp;" "&amp;L42&amp;" "&amp;L43&amp;" "&amp;L44</f>
        <v xml:space="preserve">豆干 三角豆干2塊/人    </v>
      </c>
      <c r="AP38" s="72" t="str">
        <f>O38</f>
        <v>時蔬</v>
      </c>
      <c r="AQ38" s="73" t="str">
        <f>O39&amp;" "&amp;O40&amp;" "&amp;O41&amp;" "&amp;O42&amp;" "&amp;O43&amp;" "&amp;O44</f>
        <v xml:space="preserve">蔬菜 薑    </v>
      </c>
      <c r="AR38" s="72" t="str">
        <f>R38</f>
        <v>番茄蛋花湯</v>
      </c>
      <c r="AS38" s="73" t="str">
        <f>R39&amp;" "&amp;R40&amp;" "&amp;R41&amp;" "&amp;R42&amp;" "&amp;R43&amp;" "&amp;R44</f>
        <v xml:space="preserve">大番茄 雞蛋 薑   </v>
      </c>
      <c r="AT38" s="74" t="str">
        <f>U38</f>
        <v>水果</v>
      </c>
      <c r="AU38" s="72">
        <f>V38</f>
        <v>0</v>
      </c>
      <c r="AV38" s="75">
        <f>W38</f>
        <v>5.8</v>
      </c>
      <c r="AW38" s="75">
        <f t="shared" ref="AW38:BB38" si="11">X38</f>
        <v>2.5974025974025974</v>
      </c>
      <c r="AX38" s="75">
        <f t="shared" si="11"/>
        <v>1.5</v>
      </c>
      <c r="AY38" s="75">
        <f t="shared" si="11"/>
        <v>2.0487012987012987</v>
      </c>
      <c r="AZ38" s="75">
        <f t="shared" si="11"/>
        <v>0</v>
      </c>
      <c r="BA38" s="75">
        <f t="shared" si="11"/>
        <v>0</v>
      </c>
      <c r="BB38" s="75">
        <f t="shared" si="11"/>
        <v>759.4967532467532</v>
      </c>
    </row>
    <row r="39" spans="1:54" ht="22.7" customHeight="1">
      <c r="A39" s="166" t="s">
        <v>148</v>
      </c>
      <c r="B39" s="197"/>
      <c r="C39" s="353" t="s">
        <v>15</v>
      </c>
      <c r="D39" s="354">
        <v>10</v>
      </c>
      <c r="E39" s="199" t="str">
        <f t="shared" si="0"/>
        <v>公斤</v>
      </c>
      <c r="F39" s="353" t="s">
        <v>50</v>
      </c>
      <c r="G39" s="354">
        <v>6.5</v>
      </c>
      <c r="H39" s="199" t="str">
        <f t="shared" si="1"/>
        <v>公斤</v>
      </c>
      <c r="I39" s="346" t="s">
        <v>234</v>
      </c>
      <c r="J39" s="347">
        <v>6</v>
      </c>
      <c r="K39" s="199" t="str">
        <f t="shared" si="2"/>
        <v>公斤</v>
      </c>
      <c r="L39" s="353" t="s">
        <v>49</v>
      </c>
      <c r="M39" s="365">
        <v>5</v>
      </c>
      <c r="N39" s="199" t="str">
        <f t="shared" si="3"/>
        <v>公斤</v>
      </c>
      <c r="O39" s="473" t="s">
        <v>12</v>
      </c>
      <c r="P39" s="361">
        <v>7</v>
      </c>
      <c r="Q39" s="199" t="str">
        <f t="shared" si="4"/>
        <v>公斤</v>
      </c>
      <c r="R39" s="353" t="s">
        <v>62</v>
      </c>
      <c r="S39" s="354">
        <v>3</v>
      </c>
      <c r="T39" s="199" t="str">
        <f t="shared" si="5"/>
        <v>公斤</v>
      </c>
      <c r="U39" s="402"/>
      <c r="V39" s="403"/>
      <c r="W39" s="424"/>
      <c r="X39" s="425"/>
      <c r="Y39" s="425"/>
      <c r="Z39" s="425"/>
      <c r="AA39" s="425"/>
      <c r="AB39" s="425"/>
      <c r="AC39" s="426"/>
      <c r="AD39" s="39"/>
      <c r="AE39" s="22"/>
      <c r="AF39" s="22"/>
      <c r="AG39" s="22"/>
    </row>
    <row r="40" spans="1:54" ht="22.7" customHeight="1">
      <c r="A40" s="166"/>
      <c r="B40" s="197"/>
      <c r="C40" s="334"/>
      <c r="D40" s="352"/>
      <c r="E40" s="199" t="str">
        <f t="shared" si="0"/>
        <v/>
      </c>
      <c r="F40" s="334" t="s">
        <v>199</v>
      </c>
      <c r="G40" s="352">
        <v>3</v>
      </c>
      <c r="H40" s="199" t="str">
        <f t="shared" si="1"/>
        <v>公斤</v>
      </c>
      <c r="I40" s="344" t="s">
        <v>55</v>
      </c>
      <c r="J40" s="348">
        <v>0.6</v>
      </c>
      <c r="K40" s="199" t="str">
        <f t="shared" si="2"/>
        <v>公斤</v>
      </c>
      <c r="L40" s="334" t="s">
        <v>268</v>
      </c>
      <c r="M40" s="364"/>
      <c r="N40" s="199" t="str">
        <f t="shared" si="3"/>
        <v/>
      </c>
      <c r="O40" s="334" t="s">
        <v>20</v>
      </c>
      <c r="P40" s="352">
        <v>0.05</v>
      </c>
      <c r="Q40" s="199" t="str">
        <f t="shared" si="4"/>
        <v>公斤</v>
      </c>
      <c r="R40" s="334" t="s">
        <v>53</v>
      </c>
      <c r="S40" s="352">
        <v>1</v>
      </c>
      <c r="T40" s="199" t="str">
        <f t="shared" si="5"/>
        <v>公斤</v>
      </c>
      <c r="U40" s="404"/>
      <c r="V40" s="405"/>
      <c r="W40" s="421">
        <v>5</v>
      </c>
      <c r="X40" s="422">
        <v>2.3246753246753245</v>
      </c>
      <c r="Y40" s="422">
        <v>1.9550000000000001</v>
      </c>
      <c r="Z40" s="422">
        <v>2.139837662337662</v>
      </c>
      <c r="AA40" s="422"/>
      <c r="AB40" s="422"/>
      <c r="AC40" s="423">
        <v>694.51834415584403</v>
      </c>
      <c r="AD40" s="39"/>
      <c r="AE40" s="22"/>
      <c r="AF40" s="22"/>
      <c r="AG40" s="22"/>
    </row>
    <row r="41" spans="1:54" ht="22.7" customHeight="1">
      <c r="A41" s="166"/>
      <c r="B41" s="197"/>
      <c r="C41" s="334"/>
      <c r="D41" s="352"/>
      <c r="E41" s="199" t="str">
        <f t="shared" si="0"/>
        <v/>
      </c>
      <c r="F41" s="334" t="s">
        <v>19</v>
      </c>
      <c r="G41" s="352">
        <v>0.5</v>
      </c>
      <c r="H41" s="199" t="str">
        <f t="shared" si="1"/>
        <v>公斤</v>
      </c>
      <c r="I41" s="344" t="s">
        <v>18</v>
      </c>
      <c r="J41" s="348">
        <v>0.05</v>
      </c>
      <c r="K41" s="199" t="str">
        <f t="shared" si="2"/>
        <v>公斤</v>
      </c>
      <c r="L41" s="334"/>
      <c r="M41" s="364"/>
      <c r="N41" s="199" t="str">
        <f t="shared" si="3"/>
        <v/>
      </c>
      <c r="O41" s="334"/>
      <c r="P41" s="352"/>
      <c r="Q41" s="199" t="str">
        <f t="shared" si="4"/>
        <v/>
      </c>
      <c r="R41" s="334" t="s">
        <v>20</v>
      </c>
      <c r="S41" s="352">
        <v>0.05</v>
      </c>
      <c r="T41" s="199" t="str">
        <f t="shared" si="5"/>
        <v>公斤</v>
      </c>
      <c r="U41" s="404"/>
      <c r="V41" s="405"/>
      <c r="W41" s="421"/>
      <c r="X41" s="422"/>
      <c r="Y41" s="422"/>
      <c r="Z41" s="422"/>
      <c r="AA41" s="422"/>
      <c r="AB41" s="422"/>
      <c r="AC41" s="423"/>
      <c r="AD41" s="40"/>
      <c r="AE41" s="22"/>
      <c r="AF41" s="22"/>
      <c r="AG41" s="22"/>
    </row>
    <row r="42" spans="1:54" ht="22.7" customHeight="1">
      <c r="A42" s="166"/>
      <c r="B42" s="197"/>
      <c r="C42" s="334"/>
      <c r="D42" s="352"/>
      <c r="E42" s="199" t="str">
        <f t="shared" si="0"/>
        <v/>
      </c>
      <c r="F42" s="334" t="s">
        <v>20</v>
      </c>
      <c r="G42" s="352">
        <v>0.05</v>
      </c>
      <c r="H42" s="199" t="str">
        <f t="shared" si="1"/>
        <v>公斤</v>
      </c>
      <c r="I42" s="344" t="s">
        <v>235</v>
      </c>
      <c r="J42" s="348"/>
      <c r="K42" s="199" t="str">
        <f t="shared" si="2"/>
        <v/>
      </c>
      <c r="L42" s="334"/>
      <c r="M42" s="364"/>
      <c r="N42" s="199" t="str">
        <f t="shared" si="3"/>
        <v/>
      </c>
      <c r="O42" s="334"/>
      <c r="P42" s="352"/>
      <c r="Q42" s="199" t="str">
        <f t="shared" si="4"/>
        <v/>
      </c>
      <c r="R42" s="334"/>
      <c r="S42" s="352"/>
      <c r="T42" s="199" t="str">
        <f t="shared" si="5"/>
        <v/>
      </c>
      <c r="U42" s="404"/>
      <c r="V42" s="405"/>
      <c r="W42" s="421"/>
      <c r="X42" s="422"/>
      <c r="Y42" s="422"/>
      <c r="Z42" s="422"/>
      <c r="AA42" s="422"/>
      <c r="AB42" s="422"/>
      <c r="AC42" s="423"/>
      <c r="AD42" s="39"/>
      <c r="AE42" s="22"/>
      <c r="AF42" s="22"/>
      <c r="AG42" s="22"/>
    </row>
    <row r="43" spans="1:54" ht="22.7" customHeight="1">
      <c r="A43" s="166"/>
      <c r="B43" s="197"/>
      <c r="C43" s="334"/>
      <c r="D43" s="352"/>
      <c r="E43" s="199" t="str">
        <f t="shared" si="0"/>
        <v/>
      </c>
      <c r="F43" s="334" t="s">
        <v>27</v>
      </c>
      <c r="G43" s="352"/>
      <c r="H43" s="199" t="str">
        <f t="shared" si="1"/>
        <v/>
      </c>
      <c r="I43" s="344"/>
      <c r="J43" s="348"/>
      <c r="K43" s="199" t="str">
        <f t="shared" si="2"/>
        <v/>
      </c>
      <c r="L43" s="334"/>
      <c r="M43" s="352"/>
      <c r="N43" s="199" t="str">
        <f t="shared" si="3"/>
        <v/>
      </c>
      <c r="O43" s="334"/>
      <c r="P43" s="352"/>
      <c r="Q43" s="199" t="str">
        <f t="shared" si="4"/>
        <v/>
      </c>
      <c r="R43" s="334"/>
      <c r="S43" s="352"/>
      <c r="T43" s="199" t="str">
        <f t="shared" si="5"/>
        <v/>
      </c>
      <c r="U43" s="404"/>
      <c r="V43" s="405"/>
      <c r="W43" s="421"/>
      <c r="X43" s="422"/>
      <c r="Y43" s="422"/>
      <c r="Z43" s="422"/>
      <c r="AA43" s="422"/>
      <c r="AB43" s="422"/>
      <c r="AC43" s="423"/>
      <c r="AD43" s="39"/>
      <c r="AE43" s="22"/>
      <c r="AF43" s="22"/>
      <c r="AG43" s="22"/>
    </row>
    <row r="44" spans="1:54" ht="22.7" customHeight="1" thickBot="1">
      <c r="A44" s="166"/>
      <c r="B44" s="197"/>
      <c r="C44" s="359"/>
      <c r="D44" s="360"/>
      <c r="E44" s="199" t="str">
        <f t="shared" si="0"/>
        <v/>
      </c>
      <c r="F44" s="359"/>
      <c r="G44" s="360"/>
      <c r="H44" s="199" t="str">
        <f t="shared" si="1"/>
        <v/>
      </c>
      <c r="I44" s="349"/>
      <c r="J44" s="350"/>
      <c r="K44" s="199" t="str">
        <f t="shared" si="2"/>
        <v/>
      </c>
      <c r="L44" s="362"/>
      <c r="M44" s="363"/>
      <c r="N44" s="199" t="str">
        <f t="shared" si="3"/>
        <v/>
      </c>
      <c r="O44" s="359"/>
      <c r="P44" s="360"/>
      <c r="Q44" s="199" t="str">
        <f t="shared" si="4"/>
        <v/>
      </c>
      <c r="R44" s="359"/>
      <c r="S44" s="360"/>
      <c r="T44" s="199" t="str">
        <f t="shared" si="5"/>
        <v/>
      </c>
      <c r="U44" s="406"/>
      <c r="V44" s="407"/>
      <c r="W44" s="427"/>
      <c r="X44" s="428"/>
      <c r="Y44" s="428"/>
      <c r="Z44" s="428"/>
      <c r="AA44" s="428"/>
      <c r="AB44" s="428"/>
      <c r="AC44" s="429"/>
      <c r="AD44" s="40"/>
      <c r="AE44" s="22"/>
      <c r="AF44" s="22"/>
      <c r="AG44" s="22"/>
    </row>
    <row r="45" spans="1:54" s="77" customFormat="1" ht="22.7" customHeight="1" thickBot="1">
      <c r="A45" s="165">
        <v>45719</v>
      </c>
      <c r="B45" s="273" t="s">
        <v>159</v>
      </c>
      <c r="C45" s="334" t="s">
        <v>21</v>
      </c>
      <c r="D45" s="444"/>
      <c r="E45" s="274" t="str">
        <f t="shared" si="0"/>
        <v/>
      </c>
      <c r="F45" s="334" t="s">
        <v>324</v>
      </c>
      <c r="G45" s="364"/>
      <c r="H45" s="274" t="str">
        <f t="shared" si="1"/>
        <v/>
      </c>
      <c r="I45" s="334" t="s">
        <v>79</v>
      </c>
      <c r="J45" s="364"/>
      <c r="K45" s="274" t="str">
        <f t="shared" si="2"/>
        <v/>
      </c>
      <c r="L45" s="355" t="s">
        <v>269</v>
      </c>
      <c r="M45" s="356"/>
      <c r="N45" s="274" t="str">
        <f t="shared" si="3"/>
        <v/>
      </c>
      <c r="O45" s="334" t="s">
        <v>14</v>
      </c>
      <c r="P45" s="352"/>
      <c r="Q45" s="274" t="str">
        <f t="shared" si="4"/>
        <v/>
      </c>
      <c r="R45" s="334" t="s">
        <v>287</v>
      </c>
      <c r="S45" s="364"/>
      <c r="T45" s="274" t="str">
        <f t="shared" si="5"/>
        <v/>
      </c>
      <c r="U45" s="408" t="s">
        <v>315</v>
      </c>
      <c r="V45" s="401"/>
      <c r="W45" s="421">
        <v>5.3928571428571432</v>
      </c>
      <c r="X45" s="422">
        <v>2.9177489177489178</v>
      </c>
      <c r="Y45" s="422">
        <v>2.5049999999999999</v>
      </c>
      <c r="Z45" s="422">
        <v>2.7113744588744586</v>
      </c>
      <c r="AA45" s="422"/>
      <c r="AB45" s="422"/>
      <c r="AC45" s="423">
        <v>807.93230519480517</v>
      </c>
      <c r="AD45" s="38"/>
      <c r="AE45" s="71">
        <f>A45</f>
        <v>45719</v>
      </c>
      <c r="AF45" s="71" t="str">
        <f>A46</f>
        <v>二</v>
      </c>
      <c r="AG45" s="71" t="str">
        <f>B45</f>
        <v>B2</v>
      </c>
      <c r="AH45" s="72" t="str">
        <f>C45</f>
        <v>糙米飯</v>
      </c>
      <c r="AI45" s="73" t="str">
        <f>C46&amp;" "&amp;C47&amp;" "&amp;C48&amp;" "&amp;C49&amp;" "&amp;C50&amp;" "&amp;C51</f>
        <v xml:space="preserve">米 糙米    </v>
      </c>
      <c r="AJ45" s="72" t="str">
        <f>F45</f>
        <v>咖哩凍腐</v>
      </c>
      <c r="AK45" s="73" t="str">
        <f>F46&amp;" "&amp;F47&amp;" "&amp;F48&amp;" "&amp;F49&amp;" "&amp;F50&amp;" "&amp;F51</f>
        <v>凍豆腐 時蔬 馬鈴薯 胡蘿蔔 薑 咖哩粉</v>
      </c>
      <c r="AL45" s="72" t="str">
        <f>I45</f>
        <v>時蔬炒蛋</v>
      </c>
      <c r="AM45" s="73" t="str">
        <f>I46&amp;" "&amp;I47&amp;" "&amp;I48&amp;" "&amp;I49&amp;" "&amp;I50&amp;" "&amp;I51</f>
        <v xml:space="preserve">時蔬 雞蛋 胡蘿蔔 薑  </v>
      </c>
      <c r="AN45" s="72" t="str">
        <f>L45</f>
        <v>豆包時蔬</v>
      </c>
      <c r="AO45" s="73" t="str">
        <f>L46&amp;" "&amp;L47&amp;" "&amp;L48&amp;" "&amp;L49&amp;" "&amp;L50&amp;" "&amp;L51</f>
        <v xml:space="preserve">時蔬 豆包 薑   </v>
      </c>
      <c r="AP45" s="72" t="str">
        <f>O45</f>
        <v>時蔬</v>
      </c>
      <c r="AQ45" s="73" t="str">
        <f>O46&amp;" "&amp;O47&amp;" "&amp;O48&amp;" "&amp;O49&amp;" "&amp;O50&amp;" "&amp;O51</f>
        <v xml:space="preserve">蔬菜 薑    </v>
      </c>
      <c r="AR45" s="72" t="str">
        <f>R45</f>
        <v>蘿蔔黑輪湯</v>
      </c>
      <c r="AS45" s="73" t="str">
        <f>R46&amp;" "&amp;R47&amp;" "&amp;R48&amp;" "&amp;R49&amp;" "&amp;R50&amp;" "&amp;R51</f>
        <v xml:space="preserve">白蘿蔔 素黑輪 薑   </v>
      </c>
      <c r="AT45" s="74" t="str">
        <f>U45</f>
        <v>堅果</v>
      </c>
      <c r="AU45" s="72">
        <f>V45</f>
        <v>0</v>
      </c>
      <c r="AV45" s="75">
        <f>W45</f>
        <v>5.3928571428571432</v>
      </c>
      <c r="AW45" s="75">
        <f t="shared" ref="AW45:BB45" si="12">X45</f>
        <v>2.9177489177489178</v>
      </c>
      <c r="AX45" s="75">
        <f t="shared" si="12"/>
        <v>2.5049999999999999</v>
      </c>
      <c r="AY45" s="75">
        <f t="shared" si="12"/>
        <v>2.7113744588744586</v>
      </c>
      <c r="AZ45" s="75">
        <f t="shared" si="12"/>
        <v>0</v>
      </c>
      <c r="BA45" s="75">
        <f t="shared" si="12"/>
        <v>0</v>
      </c>
      <c r="BB45" s="75">
        <f t="shared" si="12"/>
        <v>807.93230519480517</v>
      </c>
    </row>
    <row r="46" spans="1:54" ht="22.7" customHeight="1">
      <c r="A46" s="166" t="s">
        <v>150</v>
      </c>
      <c r="B46" s="197"/>
      <c r="C46" s="353" t="s">
        <v>15</v>
      </c>
      <c r="D46" s="354">
        <v>7</v>
      </c>
      <c r="E46" s="199" t="str">
        <f t="shared" si="0"/>
        <v>公斤</v>
      </c>
      <c r="F46" s="353" t="s">
        <v>90</v>
      </c>
      <c r="G46" s="354">
        <v>8</v>
      </c>
      <c r="H46" s="199" t="str">
        <f t="shared" si="1"/>
        <v>公斤</v>
      </c>
      <c r="I46" s="353" t="s">
        <v>30</v>
      </c>
      <c r="J46" s="365">
        <v>4</v>
      </c>
      <c r="K46" s="199" t="str">
        <f t="shared" si="2"/>
        <v>公斤</v>
      </c>
      <c r="L46" s="353" t="s">
        <v>30</v>
      </c>
      <c r="M46" s="354">
        <v>7</v>
      </c>
      <c r="N46" s="199" t="str">
        <f t="shared" si="3"/>
        <v>公斤</v>
      </c>
      <c r="O46" s="473" t="s">
        <v>12</v>
      </c>
      <c r="P46" s="361">
        <v>7</v>
      </c>
      <c r="Q46" s="199" t="str">
        <f t="shared" si="4"/>
        <v>公斤</v>
      </c>
      <c r="R46" s="353" t="s">
        <v>78</v>
      </c>
      <c r="S46" s="354">
        <v>4</v>
      </c>
      <c r="T46" s="199" t="str">
        <f t="shared" si="5"/>
        <v>公斤</v>
      </c>
      <c r="U46" s="402"/>
      <c r="V46" s="403"/>
      <c r="W46" s="424"/>
      <c r="X46" s="425"/>
      <c r="Y46" s="425"/>
      <c r="Z46" s="425"/>
      <c r="AA46" s="425"/>
      <c r="AB46" s="425"/>
      <c r="AC46" s="426"/>
      <c r="AD46" s="39"/>
      <c r="AE46" s="22"/>
      <c r="AF46" s="22"/>
      <c r="AG46" s="22"/>
    </row>
    <row r="47" spans="1:54" ht="22.7" customHeight="1">
      <c r="A47" s="166"/>
      <c r="B47" s="197"/>
      <c r="C47" s="334" t="s">
        <v>23</v>
      </c>
      <c r="D47" s="352">
        <v>3</v>
      </c>
      <c r="E47" s="199" t="str">
        <f t="shared" si="0"/>
        <v>公斤</v>
      </c>
      <c r="F47" s="334" t="s">
        <v>30</v>
      </c>
      <c r="G47" s="364">
        <v>2</v>
      </c>
      <c r="H47" s="199" t="str">
        <f t="shared" si="1"/>
        <v>公斤</v>
      </c>
      <c r="I47" s="334" t="s">
        <v>53</v>
      </c>
      <c r="J47" s="364">
        <v>5.5</v>
      </c>
      <c r="K47" s="199" t="str">
        <f t="shared" si="2"/>
        <v>公斤</v>
      </c>
      <c r="L47" s="334" t="s">
        <v>52</v>
      </c>
      <c r="M47" s="352">
        <v>2</v>
      </c>
      <c r="N47" s="199" t="str">
        <f t="shared" si="3"/>
        <v>公斤</v>
      </c>
      <c r="O47" s="334" t="s">
        <v>20</v>
      </c>
      <c r="P47" s="352">
        <v>0.05</v>
      </c>
      <c r="Q47" s="199" t="str">
        <f t="shared" si="4"/>
        <v>公斤</v>
      </c>
      <c r="R47" s="334" t="s">
        <v>346</v>
      </c>
      <c r="S47" s="352">
        <v>1</v>
      </c>
      <c r="T47" s="199" t="str">
        <f t="shared" si="5"/>
        <v>公斤</v>
      </c>
      <c r="U47" s="404"/>
      <c r="V47" s="405"/>
      <c r="W47" s="421">
        <v>5.3928571428571432</v>
      </c>
      <c r="X47" s="422">
        <v>2.5844155844155843</v>
      </c>
      <c r="Y47" s="422">
        <v>1.8050000000000002</v>
      </c>
      <c r="Z47" s="422">
        <v>2.194707792207792</v>
      </c>
      <c r="AA47" s="422"/>
      <c r="AB47" s="422"/>
      <c r="AC47" s="423">
        <v>742.18230519480517</v>
      </c>
      <c r="AD47" s="39"/>
      <c r="AE47" s="22"/>
      <c r="AF47" s="22"/>
      <c r="AG47" s="22"/>
    </row>
    <row r="48" spans="1:54" ht="22.7" customHeight="1">
      <c r="A48" s="166"/>
      <c r="B48" s="197"/>
      <c r="C48" s="334"/>
      <c r="D48" s="352"/>
      <c r="E48" s="199" t="str">
        <f t="shared" si="0"/>
        <v/>
      </c>
      <c r="F48" s="334" t="s">
        <v>139</v>
      </c>
      <c r="G48" s="364">
        <v>2</v>
      </c>
      <c r="H48" s="199" t="str">
        <f t="shared" si="1"/>
        <v>公斤</v>
      </c>
      <c r="I48" s="334" t="s">
        <v>19</v>
      </c>
      <c r="J48" s="364">
        <v>0.5</v>
      </c>
      <c r="K48" s="199" t="str">
        <f t="shared" si="2"/>
        <v>公斤</v>
      </c>
      <c r="L48" s="334" t="s">
        <v>20</v>
      </c>
      <c r="M48" s="352">
        <v>0.05</v>
      </c>
      <c r="N48" s="199" t="str">
        <f t="shared" si="3"/>
        <v>公斤</v>
      </c>
      <c r="O48" s="334"/>
      <c r="P48" s="352"/>
      <c r="Q48" s="199" t="str">
        <f t="shared" si="4"/>
        <v/>
      </c>
      <c r="R48" s="334" t="s">
        <v>20</v>
      </c>
      <c r="S48" s="352">
        <v>0.05</v>
      </c>
      <c r="T48" s="199" t="str">
        <f t="shared" si="5"/>
        <v>公斤</v>
      </c>
      <c r="U48" s="404"/>
      <c r="V48" s="405"/>
      <c r="W48" s="421"/>
      <c r="X48" s="422"/>
      <c r="Y48" s="422"/>
      <c r="Z48" s="422"/>
      <c r="AA48" s="422"/>
      <c r="AB48" s="422"/>
      <c r="AC48" s="423"/>
      <c r="AD48" s="40"/>
      <c r="AE48" s="22"/>
      <c r="AF48" s="22"/>
      <c r="AG48" s="22"/>
    </row>
    <row r="49" spans="1:54" ht="22.7" customHeight="1">
      <c r="A49" s="166"/>
      <c r="B49" s="197"/>
      <c r="C49" s="334"/>
      <c r="D49" s="352"/>
      <c r="E49" s="199" t="str">
        <f t="shared" si="0"/>
        <v/>
      </c>
      <c r="F49" s="334" t="s">
        <v>19</v>
      </c>
      <c r="G49" s="364">
        <v>0.5</v>
      </c>
      <c r="H49" s="199" t="str">
        <f t="shared" si="1"/>
        <v>公斤</v>
      </c>
      <c r="I49" s="334" t="s">
        <v>20</v>
      </c>
      <c r="J49" s="352">
        <v>0.05</v>
      </c>
      <c r="K49" s="199" t="str">
        <f t="shared" si="2"/>
        <v>公斤</v>
      </c>
      <c r="L49" s="334"/>
      <c r="M49" s="352"/>
      <c r="N49" s="199" t="str">
        <f t="shared" si="3"/>
        <v/>
      </c>
      <c r="O49" s="334"/>
      <c r="P49" s="352"/>
      <c r="Q49" s="199" t="str">
        <f t="shared" si="4"/>
        <v/>
      </c>
      <c r="R49" s="334"/>
      <c r="S49" s="352"/>
      <c r="T49" s="199" t="str">
        <f t="shared" si="5"/>
        <v/>
      </c>
      <c r="U49" s="404"/>
      <c r="V49" s="405"/>
      <c r="W49" s="421"/>
      <c r="X49" s="422"/>
      <c r="Y49" s="422"/>
      <c r="Z49" s="422"/>
      <c r="AA49" s="422"/>
      <c r="AB49" s="422"/>
      <c r="AC49" s="423"/>
      <c r="AD49" s="39"/>
      <c r="AE49" s="22"/>
      <c r="AF49" s="22"/>
      <c r="AG49" s="22"/>
    </row>
    <row r="50" spans="1:54" ht="22.7" customHeight="1">
      <c r="A50" s="166"/>
      <c r="B50" s="197"/>
      <c r="C50" s="334"/>
      <c r="D50" s="352"/>
      <c r="E50" s="199" t="str">
        <f t="shared" si="0"/>
        <v/>
      </c>
      <c r="F50" s="334" t="s">
        <v>20</v>
      </c>
      <c r="G50" s="352">
        <v>0.05</v>
      </c>
      <c r="H50" s="199" t="str">
        <f t="shared" si="1"/>
        <v>公斤</v>
      </c>
      <c r="I50" s="334"/>
      <c r="J50" s="352"/>
      <c r="K50" s="199"/>
      <c r="L50" s="334"/>
      <c r="M50" s="352"/>
      <c r="N50" s="199" t="str">
        <f t="shared" si="3"/>
        <v/>
      </c>
      <c r="O50" s="334"/>
      <c r="P50" s="352"/>
      <c r="Q50" s="199" t="str">
        <f t="shared" si="4"/>
        <v/>
      </c>
      <c r="R50" s="334"/>
      <c r="S50" s="352"/>
      <c r="T50" s="199" t="str">
        <f t="shared" si="5"/>
        <v/>
      </c>
      <c r="U50" s="404"/>
      <c r="V50" s="405"/>
      <c r="W50" s="421"/>
      <c r="X50" s="422"/>
      <c r="Y50" s="422"/>
      <c r="Z50" s="422"/>
      <c r="AA50" s="422"/>
      <c r="AB50" s="422"/>
      <c r="AC50" s="423"/>
      <c r="AD50" s="39"/>
      <c r="AE50" s="22"/>
      <c r="AF50" s="22"/>
      <c r="AG50" s="22"/>
    </row>
    <row r="51" spans="1:54" ht="22.7" customHeight="1" thickBot="1">
      <c r="A51" s="166"/>
      <c r="B51" s="197"/>
      <c r="C51" s="359"/>
      <c r="D51" s="360"/>
      <c r="E51" s="199" t="str">
        <f t="shared" si="0"/>
        <v/>
      </c>
      <c r="F51" s="362" t="s">
        <v>201</v>
      </c>
      <c r="G51" s="363"/>
      <c r="H51" s="199" t="str">
        <f t="shared" si="1"/>
        <v/>
      </c>
      <c r="I51" s="362"/>
      <c r="J51" s="363"/>
      <c r="K51" s="199" t="str">
        <f t="shared" si="2"/>
        <v/>
      </c>
      <c r="L51" s="359"/>
      <c r="M51" s="360"/>
      <c r="N51" s="199" t="str">
        <f t="shared" si="3"/>
        <v/>
      </c>
      <c r="O51" s="359"/>
      <c r="P51" s="360"/>
      <c r="Q51" s="199" t="str">
        <f t="shared" si="4"/>
        <v/>
      </c>
      <c r="R51" s="359"/>
      <c r="S51" s="360"/>
      <c r="T51" s="199" t="str">
        <f t="shared" si="5"/>
        <v/>
      </c>
      <c r="U51" s="406"/>
      <c r="V51" s="407"/>
      <c r="W51" s="427"/>
      <c r="X51" s="428"/>
      <c r="Y51" s="428"/>
      <c r="Z51" s="428"/>
      <c r="AA51" s="428"/>
      <c r="AB51" s="428"/>
      <c r="AC51" s="429"/>
      <c r="AD51" s="40"/>
      <c r="AE51" s="22"/>
      <c r="AF51" s="22"/>
      <c r="AG51" s="22"/>
    </row>
    <row r="52" spans="1:54" s="77" customFormat="1" ht="22.7" customHeight="1" thickBot="1">
      <c r="A52" s="165">
        <v>45720</v>
      </c>
      <c r="B52" s="273" t="s">
        <v>160</v>
      </c>
      <c r="C52" s="334" t="s">
        <v>184</v>
      </c>
      <c r="D52" s="444"/>
      <c r="E52" s="274" t="str">
        <f t="shared" si="0"/>
        <v/>
      </c>
      <c r="F52" s="334" t="s">
        <v>321</v>
      </c>
      <c r="G52" s="364"/>
      <c r="H52" s="274" t="str">
        <f t="shared" si="1"/>
        <v/>
      </c>
      <c r="I52" s="334" t="s">
        <v>128</v>
      </c>
      <c r="J52" s="352"/>
      <c r="K52" s="274" t="str">
        <f t="shared" si="2"/>
        <v/>
      </c>
      <c r="L52" s="334" t="s">
        <v>347</v>
      </c>
      <c r="M52" s="364"/>
      <c r="N52" s="274" t="str">
        <f t="shared" si="3"/>
        <v/>
      </c>
      <c r="O52" s="334" t="s">
        <v>14</v>
      </c>
      <c r="P52" s="352"/>
      <c r="Q52" s="274" t="str">
        <f t="shared" si="4"/>
        <v/>
      </c>
      <c r="R52" s="355" t="s">
        <v>141</v>
      </c>
      <c r="S52" s="356"/>
      <c r="T52" s="274" t="str">
        <f t="shared" si="5"/>
        <v/>
      </c>
      <c r="U52" s="400" t="s">
        <v>91</v>
      </c>
      <c r="V52" s="401"/>
      <c r="W52" s="421">
        <v>5.5</v>
      </c>
      <c r="X52" s="422">
        <v>3.3857142857142852</v>
      </c>
      <c r="Y52" s="422">
        <v>2.3049999999999997</v>
      </c>
      <c r="Z52" s="422">
        <v>3</v>
      </c>
      <c r="AA52" s="422"/>
      <c r="AB52" s="422"/>
      <c r="AC52" s="423">
        <v>859.05357142857133</v>
      </c>
      <c r="AD52" s="38"/>
      <c r="AE52" s="71">
        <f>A52</f>
        <v>45720</v>
      </c>
      <c r="AF52" s="71" t="str">
        <f>A53</f>
        <v>三</v>
      </c>
      <c r="AG52" s="71" t="str">
        <f>B52</f>
        <v>B3</v>
      </c>
      <c r="AH52" s="72" t="str">
        <f>C52</f>
        <v>油飯特餐</v>
      </c>
      <c r="AI52" s="73" t="str">
        <f>C53&amp;" "&amp;C54&amp;" "&amp;C55&amp;" "&amp;C56&amp;" "&amp;C57&amp;" "&amp;C58</f>
        <v xml:space="preserve">米 糯米    </v>
      </c>
      <c r="AJ52" s="72" t="str">
        <f>F52</f>
        <v>香滷豆包</v>
      </c>
      <c r="AK52" s="73" t="str">
        <f>F53&amp;" "&amp;F54&amp;" "&amp;F55&amp;" "&amp;F56&amp;" "&amp;F57&amp;" "&amp;F58</f>
        <v xml:space="preserve">豆包     </v>
      </c>
      <c r="AL52" s="72" t="str">
        <f>I52</f>
        <v>油飯配料</v>
      </c>
      <c r="AM52" s="73" t="str">
        <f>I53&amp;" "&amp;I54&amp;" "&amp;I55&amp;" "&amp;I56&amp;" "&amp;I57&amp;" "&amp;I58</f>
        <v>豆干 蘿蔔乾 甘藍 乾香菇  薑</v>
      </c>
      <c r="AN52" s="72" t="str">
        <f>L52</f>
        <v>若絲時蔬</v>
      </c>
      <c r="AO52" s="73" t="str">
        <f>L53&amp;" "&amp;L54&amp;" "&amp;L55&amp;" "&amp;L56&amp;" "&amp;L57&amp;" "&amp;L58</f>
        <v xml:space="preserve">素肉 時蔬 薑   </v>
      </c>
      <c r="AP52" s="72" t="str">
        <f>O52</f>
        <v>時蔬</v>
      </c>
      <c r="AQ52" s="73" t="str">
        <f>O53&amp;" "&amp;O54&amp;" "&amp;O55&amp;" "&amp;O56&amp;" "&amp;O57&amp;" "&amp;O58</f>
        <v xml:space="preserve">蔬菜 薑    </v>
      </c>
      <c r="AR52" s="72" t="str">
        <f>R52</f>
        <v>時瓜湯</v>
      </c>
      <c r="AS52" s="73" t="str">
        <f>R53&amp;" "&amp;R54&amp;" "&amp;R55&amp;" "&amp;R56&amp;" "&amp;R57&amp;" "&amp;R58</f>
        <v xml:space="preserve">時瓜 素羊肉 薑   </v>
      </c>
      <c r="AT52" s="74" t="str">
        <f>U52</f>
        <v>水果</v>
      </c>
      <c r="AU52" s="72">
        <f>V52</f>
        <v>0</v>
      </c>
      <c r="AV52" s="75">
        <f>W52</f>
        <v>5.5</v>
      </c>
      <c r="AW52" s="75">
        <f t="shared" ref="AW52:BB52" si="13">X52</f>
        <v>3.3857142857142852</v>
      </c>
      <c r="AX52" s="75">
        <f t="shared" si="13"/>
        <v>2.3049999999999997</v>
      </c>
      <c r="AY52" s="75">
        <f t="shared" si="13"/>
        <v>3</v>
      </c>
      <c r="AZ52" s="75">
        <f t="shared" si="13"/>
        <v>0</v>
      </c>
      <c r="BA52" s="75">
        <f t="shared" si="13"/>
        <v>0</v>
      </c>
      <c r="BB52" s="75">
        <f t="shared" si="13"/>
        <v>859.05357142857133</v>
      </c>
    </row>
    <row r="53" spans="1:54" ht="22.7" customHeight="1">
      <c r="A53" s="166" t="s">
        <v>152</v>
      </c>
      <c r="B53" s="197"/>
      <c r="C53" s="353" t="s">
        <v>15</v>
      </c>
      <c r="D53" s="354">
        <v>8</v>
      </c>
      <c r="E53" s="199" t="str">
        <f t="shared" si="0"/>
        <v>公斤</v>
      </c>
      <c r="F53" s="353" t="s">
        <v>52</v>
      </c>
      <c r="G53" s="365">
        <v>6</v>
      </c>
      <c r="H53" s="199" t="str">
        <f t="shared" si="1"/>
        <v>公斤</v>
      </c>
      <c r="I53" s="353" t="s">
        <v>49</v>
      </c>
      <c r="J53" s="354">
        <v>2</v>
      </c>
      <c r="K53" s="199" t="str">
        <f t="shared" si="2"/>
        <v>公斤</v>
      </c>
      <c r="L53" s="353" t="s">
        <v>55</v>
      </c>
      <c r="M53" s="354">
        <v>0.6</v>
      </c>
      <c r="N53" s="199" t="str">
        <f t="shared" si="3"/>
        <v>公斤</v>
      </c>
      <c r="O53" s="473" t="s">
        <v>12</v>
      </c>
      <c r="P53" s="361">
        <v>7</v>
      </c>
      <c r="Q53" s="199" t="str">
        <f>IF(P53,"公斤","")</f>
        <v>公斤</v>
      </c>
      <c r="R53" s="473" t="s">
        <v>45</v>
      </c>
      <c r="S53" s="361">
        <v>5</v>
      </c>
      <c r="T53" s="199" t="str">
        <f t="shared" si="5"/>
        <v>公斤</v>
      </c>
      <c r="U53" s="402"/>
      <c r="V53" s="403"/>
      <c r="W53" s="424"/>
      <c r="X53" s="425"/>
      <c r="Y53" s="425"/>
      <c r="Z53" s="425"/>
      <c r="AA53" s="425"/>
      <c r="AB53" s="425"/>
      <c r="AC53" s="426"/>
      <c r="AD53" s="39"/>
      <c r="AE53" s="22"/>
      <c r="AF53" s="22"/>
      <c r="AG53" s="22"/>
    </row>
    <row r="54" spans="1:54" ht="22.7" customHeight="1">
      <c r="A54" s="166"/>
      <c r="B54" s="197"/>
      <c r="C54" s="334" t="s">
        <v>135</v>
      </c>
      <c r="D54" s="352">
        <v>3</v>
      </c>
      <c r="E54" s="199" t="str">
        <f t="shared" si="0"/>
        <v>公斤</v>
      </c>
      <c r="F54" s="334"/>
      <c r="G54" s="364"/>
      <c r="H54" s="199" t="str">
        <f t="shared" si="1"/>
        <v/>
      </c>
      <c r="I54" s="334" t="s">
        <v>236</v>
      </c>
      <c r="J54" s="352">
        <v>1</v>
      </c>
      <c r="K54" s="199" t="str">
        <f t="shared" si="2"/>
        <v>公斤</v>
      </c>
      <c r="L54" s="334" t="s">
        <v>30</v>
      </c>
      <c r="M54" s="352">
        <v>7</v>
      </c>
      <c r="N54" s="199" t="str">
        <f t="shared" si="3"/>
        <v>公斤</v>
      </c>
      <c r="O54" s="334" t="s">
        <v>20</v>
      </c>
      <c r="P54" s="352">
        <v>0.05</v>
      </c>
      <c r="Q54" s="199" t="str">
        <f t="shared" ref="Q54:Q55" si="14">IF(P54,"公斤","")</f>
        <v>公斤</v>
      </c>
      <c r="R54" s="355" t="s">
        <v>349</v>
      </c>
      <c r="S54" s="356">
        <v>1</v>
      </c>
      <c r="T54" s="199" t="str">
        <f t="shared" si="5"/>
        <v>公斤</v>
      </c>
      <c r="U54" s="404"/>
      <c r="V54" s="405"/>
      <c r="W54" s="421">
        <v>5.5</v>
      </c>
      <c r="X54" s="422">
        <v>3.214285714285714</v>
      </c>
      <c r="Y54" s="422">
        <v>1.6</v>
      </c>
      <c r="Z54" s="422">
        <v>2.5</v>
      </c>
      <c r="AA54" s="422"/>
      <c r="AB54" s="422"/>
      <c r="AC54" s="423">
        <v>806.07142857142856</v>
      </c>
      <c r="AD54" s="39"/>
      <c r="AE54" s="22"/>
      <c r="AF54" s="22"/>
      <c r="AG54" s="22"/>
    </row>
    <row r="55" spans="1:54" ht="22.7" customHeight="1">
      <c r="A55" s="166"/>
      <c r="B55" s="197"/>
      <c r="C55" s="334"/>
      <c r="D55" s="352"/>
      <c r="E55" s="199" t="str">
        <f t="shared" si="0"/>
        <v/>
      </c>
      <c r="F55" s="334"/>
      <c r="G55" s="364"/>
      <c r="H55" s="199" t="str">
        <f t="shared" si="1"/>
        <v/>
      </c>
      <c r="I55" s="334" t="s">
        <v>64</v>
      </c>
      <c r="J55" s="352">
        <v>3</v>
      </c>
      <c r="K55" s="199" t="str">
        <f t="shared" si="2"/>
        <v>公斤</v>
      </c>
      <c r="L55" s="334" t="s">
        <v>20</v>
      </c>
      <c r="M55" s="352">
        <v>0.05</v>
      </c>
      <c r="N55" s="199" t="str">
        <f t="shared" si="3"/>
        <v>公斤</v>
      </c>
      <c r="O55" s="334"/>
      <c r="P55" s="352"/>
      <c r="Q55" s="199" t="str">
        <f t="shared" si="14"/>
        <v/>
      </c>
      <c r="R55" s="334" t="s">
        <v>20</v>
      </c>
      <c r="S55" s="352">
        <v>0.05</v>
      </c>
      <c r="T55" s="199" t="str">
        <f t="shared" si="5"/>
        <v>公斤</v>
      </c>
      <c r="U55" s="404"/>
      <c r="V55" s="405"/>
      <c r="W55" s="421"/>
      <c r="X55" s="422"/>
      <c r="Y55" s="422"/>
      <c r="Z55" s="422"/>
      <c r="AA55" s="422"/>
      <c r="AB55" s="422"/>
      <c r="AC55" s="423"/>
      <c r="AD55" s="40"/>
      <c r="AE55" s="22"/>
      <c r="AF55" s="22"/>
      <c r="AG55" s="22"/>
    </row>
    <row r="56" spans="1:54" ht="22.7" customHeight="1">
      <c r="A56" s="166"/>
      <c r="B56" s="197"/>
      <c r="C56" s="334"/>
      <c r="D56" s="352"/>
      <c r="E56" s="199" t="str">
        <f t="shared" si="0"/>
        <v/>
      </c>
      <c r="F56" s="334"/>
      <c r="G56" s="364"/>
      <c r="H56" s="199" t="str">
        <f t="shared" si="1"/>
        <v/>
      </c>
      <c r="I56" s="334" t="s">
        <v>26</v>
      </c>
      <c r="J56" s="352">
        <v>0.1</v>
      </c>
      <c r="K56" s="199" t="str">
        <f t="shared" si="2"/>
        <v>公斤</v>
      </c>
      <c r="L56" s="334"/>
      <c r="M56" s="352"/>
      <c r="N56" s="199" t="str">
        <f t="shared" si="3"/>
        <v/>
      </c>
      <c r="O56" s="334"/>
      <c r="P56" s="352"/>
      <c r="Q56" s="199"/>
      <c r="R56" s="355"/>
      <c r="S56" s="356"/>
      <c r="T56" s="199" t="str">
        <f t="shared" si="5"/>
        <v/>
      </c>
      <c r="U56" s="404"/>
      <c r="V56" s="405"/>
      <c r="W56" s="421"/>
      <c r="X56" s="422"/>
      <c r="Y56" s="422"/>
      <c r="Z56" s="422"/>
      <c r="AA56" s="422"/>
      <c r="AB56" s="422"/>
      <c r="AC56" s="423"/>
      <c r="AD56" s="39"/>
      <c r="AE56" s="22"/>
      <c r="AF56" s="22"/>
      <c r="AG56" s="22"/>
    </row>
    <row r="57" spans="1:54" ht="22.7" customHeight="1">
      <c r="A57" s="166"/>
      <c r="B57" s="197"/>
      <c r="C57" s="334"/>
      <c r="D57" s="352"/>
      <c r="E57" s="199" t="str">
        <f t="shared" si="0"/>
        <v/>
      </c>
      <c r="F57" s="334"/>
      <c r="G57" s="352"/>
      <c r="H57" s="199" t="str">
        <f t="shared" si="1"/>
        <v/>
      </c>
      <c r="I57" s="334"/>
      <c r="J57" s="352"/>
      <c r="K57" s="199" t="str">
        <f t="shared" si="2"/>
        <v/>
      </c>
      <c r="L57" s="334"/>
      <c r="M57" s="352"/>
      <c r="N57" s="199" t="str">
        <f t="shared" si="3"/>
        <v/>
      </c>
      <c r="O57" s="334"/>
      <c r="P57" s="352"/>
      <c r="Q57" s="199" t="str">
        <f t="shared" si="4"/>
        <v/>
      </c>
      <c r="R57" s="334"/>
      <c r="S57" s="454"/>
      <c r="T57" s="199" t="str">
        <f t="shared" si="5"/>
        <v/>
      </c>
      <c r="U57" s="404"/>
      <c r="V57" s="405"/>
      <c r="W57" s="421"/>
      <c r="X57" s="422"/>
      <c r="Y57" s="422"/>
      <c r="Z57" s="422"/>
      <c r="AA57" s="422"/>
      <c r="AB57" s="422"/>
      <c r="AC57" s="423"/>
      <c r="AD57" s="39"/>
      <c r="AE57" s="22"/>
      <c r="AF57" s="22"/>
      <c r="AG57" s="22"/>
    </row>
    <row r="58" spans="1:54" ht="22.7" customHeight="1" thickBot="1">
      <c r="A58" s="166"/>
      <c r="B58" s="197"/>
      <c r="C58" s="359"/>
      <c r="D58" s="360"/>
      <c r="E58" s="199" t="str">
        <f t="shared" si="0"/>
        <v/>
      </c>
      <c r="F58" s="362"/>
      <c r="G58" s="363"/>
      <c r="H58" s="199" t="str">
        <f t="shared" si="1"/>
        <v/>
      </c>
      <c r="I58" s="362" t="s">
        <v>20</v>
      </c>
      <c r="J58" s="363">
        <v>0.05</v>
      </c>
      <c r="K58" s="199" t="str">
        <f t="shared" si="2"/>
        <v>公斤</v>
      </c>
      <c r="L58" s="359"/>
      <c r="M58" s="360"/>
      <c r="N58" s="199" t="str">
        <f t="shared" si="3"/>
        <v/>
      </c>
      <c r="O58" s="359"/>
      <c r="P58" s="360"/>
      <c r="Q58" s="199" t="str">
        <f t="shared" si="4"/>
        <v/>
      </c>
      <c r="R58" s="362"/>
      <c r="S58" s="363"/>
      <c r="T58" s="199" t="str">
        <f t="shared" si="5"/>
        <v/>
      </c>
      <c r="U58" s="406"/>
      <c r="V58" s="407"/>
      <c r="W58" s="427"/>
      <c r="X58" s="428"/>
      <c r="Y58" s="428"/>
      <c r="Z58" s="428"/>
      <c r="AA58" s="428"/>
      <c r="AB58" s="428"/>
      <c r="AC58" s="429"/>
      <c r="AD58" s="40"/>
      <c r="AE58" s="22"/>
      <c r="AF58" s="22"/>
      <c r="AG58" s="22"/>
    </row>
    <row r="59" spans="1:54" s="77" customFormat="1" ht="22.7" customHeight="1" thickBot="1">
      <c r="A59" s="165">
        <v>45721</v>
      </c>
      <c r="B59" s="273" t="s">
        <v>161</v>
      </c>
      <c r="C59" s="334" t="s">
        <v>21</v>
      </c>
      <c r="D59" s="444"/>
      <c r="E59" s="274" t="str">
        <f t="shared" si="0"/>
        <v/>
      </c>
      <c r="F59" s="334" t="s">
        <v>325</v>
      </c>
      <c r="G59" s="352"/>
      <c r="H59" s="274" t="str">
        <f t="shared" si="1"/>
        <v/>
      </c>
      <c r="I59" s="355" t="s">
        <v>237</v>
      </c>
      <c r="J59" s="356"/>
      <c r="K59" s="274" t="str">
        <f t="shared" si="2"/>
        <v/>
      </c>
      <c r="L59" s="355" t="s">
        <v>79</v>
      </c>
      <c r="M59" s="356"/>
      <c r="N59" s="274" t="str">
        <f t="shared" si="3"/>
        <v/>
      </c>
      <c r="O59" s="334" t="s">
        <v>14</v>
      </c>
      <c r="P59" s="352"/>
      <c r="Q59" s="274" t="str">
        <f t="shared" si="4"/>
        <v/>
      </c>
      <c r="R59" s="334" t="s">
        <v>288</v>
      </c>
      <c r="S59" s="352"/>
      <c r="T59" s="274" t="str">
        <f t="shared" si="5"/>
        <v/>
      </c>
      <c r="U59" s="400" t="s">
        <v>143</v>
      </c>
      <c r="V59" s="409"/>
      <c r="W59" s="421">
        <v>6</v>
      </c>
      <c r="X59" s="422">
        <v>3.505844155844156</v>
      </c>
      <c r="Y59" s="422">
        <v>1.45</v>
      </c>
      <c r="Z59" s="422">
        <v>2.4779220779220781</v>
      </c>
      <c r="AA59" s="422">
        <v>0.3</v>
      </c>
      <c r="AB59" s="422"/>
      <c r="AC59" s="423">
        <v>905.69480519480521</v>
      </c>
      <c r="AD59" s="38"/>
      <c r="AE59" s="71">
        <f>A59</f>
        <v>45721</v>
      </c>
      <c r="AF59" s="71" t="str">
        <f>A60</f>
        <v>四</v>
      </c>
      <c r="AG59" s="71" t="str">
        <f>B59</f>
        <v>B4</v>
      </c>
      <c r="AH59" s="72" t="str">
        <f>C59</f>
        <v>糙米飯</v>
      </c>
      <c r="AI59" s="73" t="str">
        <f>C60&amp;" "&amp;C61&amp;" "&amp;C62&amp;" "&amp;C63&amp;" "&amp;C64&amp;" "&amp;C65</f>
        <v xml:space="preserve">米 糙米    </v>
      </c>
      <c r="AJ59" s="72" t="str">
        <f>F59</f>
        <v>京醬毛豆</v>
      </c>
      <c r="AK59" s="73" t="str">
        <f>F60&amp;" "&amp;F61&amp;" "&amp;F62&amp;" "&amp;F63&amp;" "&amp;F64&amp;" "&amp;F65</f>
        <v xml:space="preserve">冷凍毛豆仁 胡蘿蔔 杏鮑菇 薑 甜麵醬 </v>
      </c>
      <c r="AL59" s="72" t="str">
        <f>I59</f>
        <v>家常豆腐</v>
      </c>
      <c r="AM59" s="73" t="str">
        <f>I60&amp;" "&amp;I61&amp;" "&amp;I62&amp;" "&amp;I63&amp;" "&amp;I64&amp;" "&amp;I65</f>
        <v xml:space="preserve">豆腐 時蔬 素肉 薑  </v>
      </c>
      <c r="AN59" s="72" t="str">
        <f>L59</f>
        <v>時蔬炒蛋</v>
      </c>
      <c r="AO59" s="73" t="str">
        <f>L60&amp;" "&amp;L61&amp;" "&amp;L62&amp;" "&amp;L63&amp;" "&amp;L64&amp;" "&amp;L65</f>
        <v xml:space="preserve">雞蛋 時蔬 胡蘿蔔 薑  </v>
      </c>
      <c r="AP59" s="72" t="str">
        <f>O59</f>
        <v>時蔬</v>
      </c>
      <c r="AQ59" s="73" t="str">
        <f>O60&amp;" "&amp;O61&amp;" "&amp;O62&amp;" "&amp;O63&amp;" "&amp;O64&amp;" "&amp;O65</f>
        <v xml:space="preserve">蔬菜 薑    </v>
      </c>
      <c r="AR59" s="72" t="str">
        <f>R59</f>
        <v>麥茶珍奶</v>
      </c>
      <c r="AS59" s="73" t="str">
        <f>R60&amp;" "&amp;R61&amp;" "&amp;R62&amp;" "&amp;R63&amp;" "&amp;R64&amp;" "&amp;R65</f>
        <v xml:space="preserve">粉圓 二砂糖 全脂奶粉 麥茶包 100人/包 </v>
      </c>
      <c r="AT59" s="74" t="str">
        <f>U59</f>
        <v>TAP豆奶</v>
      </c>
      <c r="AU59" s="72">
        <f>V59</f>
        <v>0</v>
      </c>
      <c r="AV59" s="75">
        <f>W59</f>
        <v>6</v>
      </c>
      <c r="AW59" s="75">
        <f t="shared" ref="AW59:BB59" si="15">X59</f>
        <v>3.505844155844156</v>
      </c>
      <c r="AX59" s="75">
        <f t="shared" si="15"/>
        <v>1.45</v>
      </c>
      <c r="AY59" s="75">
        <f t="shared" si="15"/>
        <v>2.4779220779220781</v>
      </c>
      <c r="AZ59" s="75">
        <f t="shared" si="15"/>
        <v>0.3</v>
      </c>
      <c r="BA59" s="75">
        <f t="shared" si="15"/>
        <v>0</v>
      </c>
      <c r="BB59" s="75">
        <f t="shared" si="15"/>
        <v>905.69480519480521</v>
      </c>
    </row>
    <row r="60" spans="1:54" ht="22.7" customHeight="1">
      <c r="A60" s="166" t="s">
        <v>154</v>
      </c>
      <c r="B60" s="197"/>
      <c r="C60" s="353" t="s">
        <v>15</v>
      </c>
      <c r="D60" s="354">
        <v>7</v>
      </c>
      <c r="E60" s="199" t="str">
        <f t="shared" si="0"/>
        <v>公斤</v>
      </c>
      <c r="F60" s="353" t="s">
        <v>116</v>
      </c>
      <c r="G60" s="354">
        <v>5</v>
      </c>
      <c r="H60" s="199" t="str">
        <f t="shared" si="1"/>
        <v>公斤</v>
      </c>
      <c r="I60" s="353" t="s">
        <v>238</v>
      </c>
      <c r="J60" s="361">
        <v>6</v>
      </c>
      <c r="K60" s="199" t="str">
        <f t="shared" si="2"/>
        <v>公斤</v>
      </c>
      <c r="L60" s="334" t="s">
        <v>53</v>
      </c>
      <c r="M60" s="361">
        <v>4</v>
      </c>
      <c r="N60" s="199" t="str">
        <f t="shared" si="3"/>
        <v>公斤</v>
      </c>
      <c r="O60" s="473" t="s">
        <v>12</v>
      </c>
      <c r="P60" s="361">
        <v>7</v>
      </c>
      <c r="Q60" s="199" t="str">
        <f t="shared" si="4"/>
        <v>公斤</v>
      </c>
      <c r="R60" s="353" t="s">
        <v>140</v>
      </c>
      <c r="S60" s="354">
        <v>2</v>
      </c>
      <c r="T60" s="199" t="str">
        <f t="shared" si="5"/>
        <v>公斤</v>
      </c>
      <c r="U60" s="402"/>
      <c r="V60" s="403"/>
      <c r="W60" s="424"/>
      <c r="X60" s="425"/>
      <c r="Y60" s="425"/>
      <c r="Z60" s="425"/>
      <c r="AA60" s="425"/>
      <c r="AB60" s="425"/>
      <c r="AC60" s="426"/>
      <c r="AD60" s="39"/>
      <c r="AE60" s="22"/>
      <c r="AF60" s="22"/>
      <c r="AG60" s="22"/>
    </row>
    <row r="61" spans="1:54" ht="22.7" customHeight="1">
      <c r="A61" s="166"/>
      <c r="B61" s="197"/>
      <c r="C61" s="334" t="s">
        <v>23</v>
      </c>
      <c r="D61" s="352">
        <v>3</v>
      </c>
      <c r="E61" s="199" t="str">
        <f t="shared" si="0"/>
        <v>公斤</v>
      </c>
      <c r="F61" s="334" t="s">
        <v>19</v>
      </c>
      <c r="G61" s="352">
        <v>0.5</v>
      </c>
      <c r="H61" s="199" t="str">
        <f t="shared" si="1"/>
        <v>公斤</v>
      </c>
      <c r="I61" s="334" t="s">
        <v>239</v>
      </c>
      <c r="J61" s="352">
        <v>2</v>
      </c>
      <c r="K61" s="199" t="str">
        <f t="shared" si="2"/>
        <v>公斤</v>
      </c>
      <c r="L61" s="334" t="s">
        <v>30</v>
      </c>
      <c r="M61" s="364">
        <v>3</v>
      </c>
      <c r="N61" s="199" t="str">
        <f t="shared" si="3"/>
        <v>公斤</v>
      </c>
      <c r="O61" s="334" t="s">
        <v>20</v>
      </c>
      <c r="P61" s="352">
        <v>0.05</v>
      </c>
      <c r="Q61" s="199" t="str">
        <f t="shared" si="4"/>
        <v>公斤</v>
      </c>
      <c r="R61" s="334" t="s">
        <v>27</v>
      </c>
      <c r="S61" s="352">
        <v>1</v>
      </c>
      <c r="T61" s="199" t="str">
        <f t="shared" si="5"/>
        <v>公斤</v>
      </c>
      <c r="U61" s="410"/>
      <c r="V61" s="405"/>
      <c r="W61" s="421">
        <v>6</v>
      </c>
      <c r="X61" s="422">
        <v>2.7785714285714285</v>
      </c>
      <c r="Y61" s="422">
        <v>1.1499999999999999</v>
      </c>
      <c r="Z61" s="422">
        <v>1.9642857142857142</v>
      </c>
      <c r="AA61" s="422">
        <v>0.3</v>
      </c>
      <c r="AB61" s="422"/>
      <c r="AC61" s="423">
        <v>820.53571428571422</v>
      </c>
      <c r="AD61" s="39"/>
      <c r="AE61" s="22"/>
      <c r="AF61" s="22"/>
      <c r="AG61" s="22"/>
    </row>
    <row r="62" spans="1:54" ht="22.7" customHeight="1">
      <c r="A62" s="166"/>
      <c r="B62" s="197"/>
      <c r="C62" s="334"/>
      <c r="D62" s="352"/>
      <c r="E62" s="199" t="str">
        <f t="shared" si="0"/>
        <v/>
      </c>
      <c r="F62" s="334" t="s">
        <v>205</v>
      </c>
      <c r="G62" s="352">
        <v>2</v>
      </c>
      <c r="H62" s="199" t="str">
        <f t="shared" si="1"/>
        <v>公斤</v>
      </c>
      <c r="I62" s="334" t="s">
        <v>55</v>
      </c>
      <c r="J62" s="352">
        <v>0.3</v>
      </c>
      <c r="K62" s="199" t="str">
        <f t="shared" si="2"/>
        <v>公斤</v>
      </c>
      <c r="L62" s="334" t="s">
        <v>19</v>
      </c>
      <c r="M62" s="352">
        <v>0.5</v>
      </c>
      <c r="N62" s="199" t="str">
        <f t="shared" si="3"/>
        <v>公斤</v>
      </c>
      <c r="O62" s="334"/>
      <c r="P62" s="352"/>
      <c r="Q62" s="199" t="str">
        <f t="shared" si="4"/>
        <v/>
      </c>
      <c r="R62" s="334" t="s">
        <v>289</v>
      </c>
      <c r="S62" s="352">
        <v>1</v>
      </c>
      <c r="T62" s="199" t="str">
        <f t="shared" si="5"/>
        <v>公斤</v>
      </c>
      <c r="U62" s="411"/>
      <c r="V62" s="405"/>
      <c r="W62" s="421"/>
      <c r="X62" s="422"/>
      <c r="Y62" s="422"/>
      <c r="Z62" s="422"/>
      <c r="AA62" s="422"/>
      <c r="AB62" s="422"/>
      <c r="AC62" s="423"/>
      <c r="AD62" s="40"/>
      <c r="AE62" s="22"/>
      <c r="AF62" s="22"/>
      <c r="AG62" s="22"/>
    </row>
    <row r="63" spans="1:54" ht="22.7" customHeight="1">
      <c r="A63" s="166"/>
      <c r="B63" s="197"/>
      <c r="C63" s="334"/>
      <c r="D63" s="352"/>
      <c r="E63" s="199" t="str">
        <f t="shared" si="0"/>
        <v/>
      </c>
      <c r="F63" s="334" t="s">
        <v>20</v>
      </c>
      <c r="G63" s="352">
        <v>0.05</v>
      </c>
      <c r="H63" s="199" t="str">
        <f t="shared" si="1"/>
        <v>公斤</v>
      </c>
      <c r="I63" s="334" t="s">
        <v>20</v>
      </c>
      <c r="J63" s="352">
        <v>0.05</v>
      </c>
      <c r="K63" s="199" t="str">
        <f t="shared" si="2"/>
        <v>公斤</v>
      </c>
      <c r="L63" s="355" t="s">
        <v>20</v>
      </c>
      <c r="M63" s="356">
        <v>0.05</v>
      </c>
      <c r="N63" s="199" t="str">
        <f t="shared" si="3"/>
        <v>公斤</v>
      </c>
      <c r="O63" s="334"/>
      <c r="P63" s="352"/>
      <c r="Q63" s="199" t="str">
        <f t="shared" si="4"/>
        <v/>
      </c>
      <c r="R63" s="334" t="s">
        <v>290</v>
      </c>
      <c r="S63" s="352">
        <v>0.1</v>
      </c>
      <c r="T63" s="199" t="str">
        <f t="shared" si="5"/>
        <v>公斤</v>
      </c>
      <c r="U63" s="410"/>
      <c r="V63" s="405"/>
      <c r="W63" s="421"/>
      <c r="X63" s="422"/>
      <c r="Y63" s="422"/>
      <c r="Z63" s="422"/>
      <c r="AA63" s="422"/>
      <c r="AB63" s="422"/>
      <c r="AC63" s="423"/>
      <c r="AD63" s="39"/>
      <c r="AE63" s="22"/>
      <c r="AF63" s="22"/>
      <c r="AG63" s="22"/>
    </row>
    <row r="64" spans="1:54" ht="22.7" customHeight="1">
      <c r="A64" s="166"/>
      <c r="B64" s="197"/>
      <c r="C64" s="334"/>
      <c r="D64" s="352"/>
      <c r="E64" s="199" t="str">
        <f t="shared" si="0"/>
        <v/>
      </c>
      <c r="F64" s="334" t="s">
        <v>206</v>
      </c>
      <c r="G64" s="352"/>
      <c r="H64" s="199" t="str">
        <f t="shared" si="1"/>
        <v/>
      </c>
      <c r="I64" s="334"/>
      <c r="J64" s="352"/>
      <c r="K64" s="199" t="str">
        <f t="shared" si="2"/>
        <v/>
      </c>
      <c r="L64" s="334"/>
      <c r="M64" s="454"/>
      <c r="N64" s="199" t="str">
        <f t="shared" si="3"/>
        <v/>
      </c>
      <c r="O64" s="334"/>
      <c r="P64" s="352"/>
      <c r="Q64" s="199" t="str">
        <f t="shared" si="4"/>
        <v/>
      </c>
      <c r="R64" s="334" t="s">
        <v>291</v>
      </c>
      <c r="S64" s="352"/>
      <c r="T64" s="199" t="str">
        <f t="shared" si="5"/>
        <v/>
      </c>
      <c r="U64" s="410"/>
      <c r="V64" s="405"/>
      <c r="W64" s="421"/>
      <c r="X64" s="422"/>
      <c r="Y64" s="422"/>
      <c r="Z64" s="422"/>
      <c r="AA64" s="422"/>
      <c r="AB64" s="422"/>
      <c r="AC64" s="423"/>
      <c r="AD64" s="39"/>
      <c r="AE64" s="22"/>
      <c r="AF64" s="22"/>
      <c r="AG64" s="22"/>
    </row>
    <row r="65" spans="1:54" ht="22.7" customHeight="1" thickBot="1">
      <c r="A65" s="166"/>
      <c r="B65" s="197"/>
      <c r="C65" s="359"/>
      <c r="D65" s="360"/>
      <c r="E65" s="199" t="str">
        <f t="shared" si="0"/>
        <v/>
      </c>
      <c r="F65" s="359"/>
      <c r="G65" s="360"/>
      <c r="H65" s="199" t="str">
        <f t="shared" si="1"/>
        <v/>
      </c>
      <c r="I65" s="359"/>
      <c r="J65" s="360"/>
      <c r="K65" s="199"/>
      <c r="L65" s="362"/>
      <c r="M65" s="363"/>
      <c r="N65" s="199" t="str">
        <f t="shared" si="3"/>
        <v/>
      </c>
      <c r="O65" s="359"/>
      <c r="P65" s="360"/>
      <c r="Q65" s="199" t="str">
        <f t="shared" si="4"/>
        <v/>
      </c>
      <c r="R65" s="359"/>
      <c r="S65" s="360"/>
      <c r="T65" s="199" t="str">
        <f t="shared" si="5"/>
        <v/>
      </c>
      <c r="U65" s="412"/>
      <c r="V65" s="407"/>
      <c r="W65" s="427"/>
      <c r="X65" s="428"/>
      <c r="Y65" s="428"/>
      <c r="Z65" s="428"/>
      <c r="AA65" s="428"/>
      <c r="AB65" s="428"/>
      <c r="AC65" s="429"/>
      <c r="AD65" s="40"/>
      <c r="AE65" s="22"/>
      <c r="AF65" s="22"/>
      <c r="AG65" s="22"/>
    </row>
    <row r="66" spans="1:54" s="77" customFormat="1" ht="22.7" customHeight="1" thickBot="1">
      <c r="A66" s="165">
        <v>45722</v>
      </c>
      <c r="B66" s="273" t="s">
        <v>162</v>
      </c>
      <c r="C66" s="334" t="s">
        <v>136</v>
      </c>
      <c r="D66" s="444"/>
      <c r="E66" s="274" t="str">
        <f t="shared" si="0"/>
        <v/>
      </c>
      <c r="F66" s="334" t="s">
        <v>326</v>
      </c>
      <c r="G66" s="352"/>
      <c r="H66" s="274" t="str">
        <f t="shared" si="1"/>
        <v/>
      </c>
      <c r="I66" s="344" t="s">
        <v>117</v>
      </c>
      <c r="J66" s="345"/>
      <c r="K66" s="274" t="str">
        <f t="shared" si="2"/>
        <v/>
      </c>
      <c r="L66" s="355" t="s">
        <v>270</v>
      </c>
      <c r="M66" s="356"/>
      <c r="N66" s="274" t="str">
        <f t="shared" si="3"/>
        <v/>
      </c>
      <c r="O66" s="334" t="s">
        <v>14</v>
      </c>
      <c r="P66" s="352"/>
      <c r="Q66" s="274" t="str">
        <f t="shared" si="4"/>
        <v/>
      </c>
      <c r="R66" s="334" t="s">
        <v>120</v>
      </c>
      <c r="S66" s="364"/>
      <c r="T66" s="274" t="str">
        <f t="shared" si="5"/>
        <v/>
      </c>
      <c r="U66" s="408" t="s">
        <v>114</v>
      </c>
      <c r="V66" s="401"/>
      <c r="W66" s="421">
        <v>5.5928571428571434</v>
      </c>
      <c r="X66" s="422">
        <v>2.5178571428571428</v>
      </c>
      <c r="Y66" s="422">
        <v>2.3049999999999997</v>
      </c>
      <c r="Z66" s="422">
        <v>2.411428571428571</v>
      </c>
      <c r="AA66" s="422"/>
      <c r="AB66" s="422"/>
      <c r="AC66" s="423">
        <v>774.44285714285729</v>
      </c>
      <c r="AD66" s="38"/>
      <c r="AE66" s="71">
        <f>A66</f>
        <v>45722</v>
      </c>
      <c r="AF66" s="71" t="str">
        <f>A67</f>
        <v>五</v>
      </c>
      <c r="AG66" s="71" t="str">
        <f>B66</f>
        <v>B5</v>
      </c>
      <c r="AH66" s="72" t="str">
        <f>C66</f>
        <v>小米飯</v>
      </c>
      <c r="AI66" s="73" t="str">
        <f>C67&amp;" "&amp;C68&amp;" "&amp;C69&amp;" "&amp;C70&amp;" "&amp;C71&amp;" "&amp;C72</f>
        <v xml:space="preserve">米 小米    </v>
      </c>
      <c r="AJ66" s="72" t="str">
        <f>F66</f>
        <v>番茄油腐</v>
      </c>
      <c r="AK66" s="73" t="str">
        <f>F67&amp;" "&amp;F68&amp;" "&amp;F69&amp;" "&amp;F70&amp;" "&amp;F71&amp;" "&amp;F72</f>
        <v xml:space="preserve">四角油豆腐 芹菜 大番茄 九層塔 薑 </v>
      </c>
      <c r="AL66" s="72" t="str">
        <f>I66</f>
        <v>若絲花椰</v>
      </c>
      <c r="AM66" s="73" t="str">
        <f>I67&amp;" "&amp;I68&amp;" "&amp;I69&amp;" "&amp;I70&amp;" "&amp;I71&amp;" "&amp;I72</f>
        <v xml:space="preserve">素肉 冷凍青花菜 胡蘿蔔 大蒜  </v>
      </c>
      <c r="AN66" s="72" t="str">
        <f>L66</f>
        <v>關東煮</v>
      </c>
      <c r="AO66" s="73" t="str">
        <f>L67&amp;" "&amp;L68&amp;" "&amp;L69&amp;" "&amp;L70&amp;" "&amp;L71&amp;" "&amp;L72</f>
        <v xml:space="preserve">素黑輪 甜玉米 白蘿蔔 胡蘿蔔 薑 </v>
      </c>
      <c r="AP66" s="72" t="str">
        <f>O66</f>
        <v>時蔬</v>
      </c>
      <c r="AQ66" s="73" t="str">
        <f>O67&amp;" "&amp;O68&amp;" "&amp;O69&amp;" "&amp;O70&amp;" "&amp;O71&amp;" "&amp;O72</f>
        <v xml:space="preserve">蔬菜 薑    </v>
      </c>
      <c r="AR66" s="72" t="str">
        <f>R66</f>
        <v>味噌豆腐湯</v>
      </c>
      <c r="AS66" s="73" t="str">
        <f>R67&amp;" "&amp;R68&amp;" "&amp;R69&amp;" "&amp;R70&amp;" "&amp;R71&amp;" "&amp;R72</f>
        <v xml:space="preserve">豆腐 味噌 薑   </v>
      </c>
      <c r="AT66" s="74" t="str">
        <f>U66</f>
        <v>保久乳</v>
      </c>
      <c r="AU66" s="72">
        <f>V66</f>
        <v>0</v>
      </c>
      <c r="AV66" s="75">
        <f>W66</f>
        <v>5.5928571428571434</v>
      </c>
      <c r="AW66" s="75">
        <f t="shared" ref="AW66:BB66" si="16">X66</f>
        <v>2.5178571428571428</v>
      </c>
      <c r="AX66" s="75">
        <f t="shared" si="16"/>
        <v>2.3049999999999997</v>
      </c>
      <c r="AY66" s="75">
        <f t="shared" si="16"/>
        <v>2.411428571428571</v>
      </c>
      <c r="AZ66" s="75">
        <f t="shared" si="16"/>
        <v>0</v>
      </c>
      <c r="BA66" s="75">
        <f t="shared" si="16"/>
        <v>0</v>
      </c>
      <c r="BB66" s="75">
        <f t="shared" si="16"/>
        <v>774.44285714285729</v>
      </c>
    </row>
    <row r="67" spans="1:54" ht="22.7" customHeight="1">
      <c r="A67" s="166" t="s">
        <v>156</v>
      </c>
      <c r="B67" s="197"/>
      <c r="C67" s="353" t="s">
        <v>15</v>
      </c>
      <c r="D67" s="354">
        <v>10</v>
      </c>
      <c r="E67" s="199" t="str">
        <f t="shared" ref="E67:E130" si="17">IF(D67,"公斤","")</f>
        <v>公斤</v>
      </c>
      <c r="F67" s="353" t="s">
        <v>60</v>
      </c>
      <c r="G67" s="354">
        <v>7</v>
      </c>
      <c r="H67" s="199" t="str">
        <f t="shared" ref="H67:H130" si="18">IF(G67,"公斤","")</f>
        <v>公斤</v>
      </c>
      <c r="I67" s="346" t="s">
        <v>55</v>
      </c>
      <c r="J67" s="347">
        <v>0.6</v>
      </c>
      <c r="K67" s="199" t="str">
        <f t="shared" ref="K67:K130" si="19">IF(J67,"公斤","")</f>
        <v>公斤</v>
      </c>
      <c r="L67" s="353" t="s">
        <v>346</v>
      </c>
      <c r="M67" s="361">
        <v>1</v>
      </c>
      <c r="N67" s="199" t="str">
        <f t="shared" ref="N67:N130" si="20">IF(M67,"公斤","")</f>
        <v>公斤</v>
      </c>
      <c r="O67" s="473" t="s">
        <v>12</v>
      </c>
      <c r="P67" s="361">
        <v>7</v>
      </c>
      <c r="Q67" s="199" t="str">
        <f t="shared" ref="Q67:Q127" si="21">IF(P67,"公斤","")</f>
        <v>公斤</v>
      </c>
      <c r="R67" s="353" t="s">
        <v>238</v>
      </c>
      <c r="S67" s="354">
        <v>5</v>
      </c>
      <c r="T67" s="199" t="str">
        <f t="shared" ref="T67:T130" si="22">IF(S67,"公斤","")</f>
        <v>公斤</v>
      </c>
      <c r="U67" s="402"/>
      <c r="V67" s="403"/>
      <c r="W67" s="424"/>
      <c r="X67" s="425"/>
      <c r="Y67" s="425"/>
      <c r="Z67" s="425"/>
      <c r="AA67" s="425"/>
      <c r="AB67" s="425"/>
      <c r="AC67" s="426"/>
      <c r="AD67" s="39"/>
      <c r="AE67" s="22"/>
      <c r="AF67" s="22"/>
      <c r="AG67" s="22"/>
    </row>
    <row r="68" spans="1:54" ht="22.7" customHeight="1">
      <c r="A68" s="166"/>
      <c r="B68" s="197"/>
      <c r="C68" s="334" t="s">
        <v>137</v>
      </c>
      <c r="D68" s="352">
        <v>0.4</v>
      </c>
      <c r="E68" s="199" t="str">
        <f t="shared" si="17"/>
        <v>公斤</v>
      </c>
      <c r="F68" s="355" t="s">
        <v>86</v>
      </c>
      <c r="G68" s="356">
        <v>1</v>
      </c>
      <c r="H68" s="199" t="str">
        <f t="shared" si="18"/>
        <v>公斤</v>
      </c>
      <c r="I68" s="344" t="s">
        <v>71</v>
      </c>
      <c r="J68" s="348">
        <v>7</v>
      </c>
      <c r="K68" s="199" t="str">
        <f t="shared" si="19"/>
        <v>公斤</v>
      </c>
      <c r="L68" s="355" t="s">
        <v>123</v>
      </c>
      <c r="M68" s="356">
        <v>2</v>
      </c>
      <c r="N68" s="199" t="str">
        <f t="shared" si="20"/>
        <v>公斤</v>
      </c>
      <c r="O68" s="334" t="s">
        <v>20</v>
      </c>
      <c r="P68" s="352">
        <v>0.05</v>
      </c>
      <c r="Q68" s="199" t="str">
        <f t="shared" si="21"/>
        <v>公斤</v>
      </c>
      <c r="R68" s="334" t="s">
        <v>292</v>
      </c>
      <c r="S68" s="352">
        <v>1</v>
      </c>
      <c r="T68" s="199" t="str">
        <f t="shared" si="22"/>
        <v>公斤</v>
      </c>
      <c r="U68" s="404"/>
      <c r="V68" s="405"/>
      <c r="W68" s="421">
        <v>5.2</v>
      </c>
      <c r="X68" s="422">
        <v>2.5178571428571428</v>
      </c>
      <c r="Y68" s="422">
        <v>1.8</v>
      </c>
      <c r="Z68" s="422">
        <v>2.8</v>
      </c>
      <c r="AA68" s="422"/>
      <c r="AB68" s="422"/>
      <c r="AC68" s="423">
        <v>749.83928571428578</v>
      </c>
      <c r="AD68" s="39"/>
      <c r="AE68" s="22"/>
      <c r="AF68" s="22"/>
      <c r="AG68" s="22"/>
    </row>
    <row r="69" spans="1:54" ht="22.7" customHeight="1">
      <c r="A69" s="166"/>
      <c r="B69" s="197"/>
      <c r="C69" s="334"/>
      <c r="D69" s="352"/>
      <c r="E69" s="199" t="str">
        <f t="shared" si="17"/>
        <v/>
      </c>
      <c r="F69" s="334" t="s">
        <v>62</v>
      </c>
      <c r="G69" s="352">
        <v>2</v>
      </c>
      <c r="H69" s="199" t="str">
        <f t="shared" si="18"/>
        <v>公斤</v>
      </c>
      <c r="I69" s="344" t="s">
        <v>19</v>
      </c>
      <c r="J69" s="348">
        <v>0.5</v>
      </c>
      <c r="K69" s="199" t="str">
        <f t="shared" si="19"/>
        <v>公斤</v>
      </c>
      <c r="L69" s="355" t="s">
        <v>67</v>
      </c>
      <c r="M69" s="356">
        <v>5</v>
      </c>
      <c r="N69" s="199" t="str">
        <f t="shared" si="20"/>
        <v>公斤</v>
      </c>
      <c r="O69" s="334"/>
      <c r="P69" s="352"/>
      <c r="Q69" s="199" t="str">
        <f t="shared" si="21"/>
        <v/>
      </c>
      <c r="R69" s="334" t="s">
        <v>70</v>
      </c>
      <c r="S69" s="352">
        <v>0.05</v>
      </c>
      <c r="T69" s="199" t="str">
        <f t="shared" si="22"/>
        <v>公斤</v>
      </c>
      <c r="U69" s="404"/>
      <c r="V69" s="405"/>
      <c r="W69" s="421"/>
      <c r="X69" s="422"/>
      <c r="Y69" s="422"/>
      <c r="Z69" s="422"/>
      <c r="AA69" s="422"/>
      <c r="AB69" s="422"/>
      <c r="AC69" s="423"/>
      <c r="AD69" s="40"/>
      <c r="AE69" s="22"/>
      <c r="AF69" s="22"/>
      <c r="AG69" s="22"/>
    </row>
    <row r="70" spans="1:54" ht="22.7" customHeight="1">
      <c r="A70" s="166"/>
      <c r="B70" s="197"/>
      <c r="C70" s="334"/>
      <c r="D70" s="352"/>
      <c r="E70" s="199" t="str">
        <f t="shared" si="17"/>
        <v/>
      </c>
      <c r="F70" s="334" t="s">
        <v>193</v>
      </c>
      <c r="G70" s="352">
        <v>0.2</v>
      </c>
      <c r="H70" s="199" t="str">
        <f t="shared" si="18"/>
        <v>公斤</v>
      </c>
      <c r="I70" s="344" t="s">
        <v>18</v>
      </c>
      <c r="J70" s="348">
        <v>0.05</v>
      </c>
      <c r="K70" s="199" t="str">
        <f t="shared" si="19"/>
        <v>公斤</v>
      </c>
      <c r="L70" s="334" t="s">
        <v>19</v>
      </c>
      <c r="M70" s="352">
        <v>0.5</v>
      </c>
      <c r="N70" s="199" t="str">
        <f t="shared" si="20"/>
        <v>公斤</v>
      </c>
      <c r="O70" s="334"/>
      <c r="P70" s="352"/>
      <c r="Q70" s="199" t="str">
        <f t="shared" si="21"/>
        <v/>
      </c>
      <c r="R70" s="334"/>
      <c r="S70" s="352"/>
      <c r="T70" s="199" t="str">
        <f t="shared" si="22"/>
        <v/>
      </c>
      <c r="U70" s="404"/>
      <c r="V70" s="405"/>
      <c r="W70" s="421"/>
      <c r="X70" s="422"/>
      <c r="Y70" s="422"/>
      <c r="Z70" s="422"/>
      <c r="AA70" s="422"/>
      <c r="AB70" s="422"/>
      <c r="AC70" s="423"/>
      <c r="AD70" s="39"/>
      <c r="AE70" s="22"/>
      <c r="AF70" s="22"/>
      <c r="AG70" s="22"/>
    </row>
    <row r="71" spans="1:54" ht="22.7" customHeight="1">
      <c r="A71" s="166"/>
      <c r="B71" s="197"/>
      <c r="C71" s="334"/>
      <c r="D71" s="352"/>
      <c r="E71" s="199" t="str">
        <f t="shared" si="17"/>
        <v/>
      </c>
      <c r="F71" s="334" t="s">
        <v>20</v>
      </c>
      <c r="G71" s="352">
        <v>0.05</v>
      </c>
      <c r="H71" s="199" t="str">
        <f t="shared" si="18"/>
        <v>公斤</v>
      </c>
      <c r="I71" s="344"/>
      <c r="J71" s="348"/>
      <c r="K71" s="199" t="str">
        <f t="shared" si="19"/>
        <v/>
      </c>
      <c r="L71" s="334" t="s">
        <v>20</v>
      </c>
      <c r="M71" s="352">
        <v>0.05</v>
      </c>
      <c r="N71" s="199" t="str">
        <f t="shared" si="20"/>
        <v>公斤</v>
      </c>
      <c r="O71" s="334"/>
      <c r="P71" s="352"/>
      <c r="Q71" s="199" t="str">
        <f t="shared" si="21"/>
        <v/>
      </c>
      <c r="R71" s="334"/>
      <c r="S71" s="352"/>
      <c r="T71" s="199" t="str">
        <f t="shared" si="22"/>
        <v/>
      </c>
      <c r="U71" s="404"/>
      <c r="V71" s="405"/>
      <c r="W71" s="421"/>
      <c r="X71" s="422"/>
      <c r="Y71" s="422"/>
      <c r="Z71" s="422"/>
      <c r="AA71" s="422"/>
      <c r="AB71" s="422"/>
      <c r="AC71" s="423"/>
      <c r="AD71" s="39"/>
      <c r="AE71" s="22"/>
      <c r="AF71" s="22"/>
      <c r="AG71" s="22"/>
    </row>
    <row r="72" spans="1:54" ht="22.7" customHeight="1" thickBot="1">
      <c r="A72" s="166"/>
      <c r="B72" s="197"/>
      <c r="C72" s="359"/>
      <c r="D72" s="360"/>
      <c r="E72" s="199" t="str">
        <f t="shared" si="17"/>
        <v/>
      </c>
      <c r="F72" s="334"/>
      <c r="G72" s="352"/>
      <c r="H72" s="199" t="str">
        <f t="shared" si="18"/>
        <v/>
      </c>
      <c r="I72" s="318"/>
      <c r="J72" s="319"/>
      <c r="K72" s="199" t="str">
        <f t="shared" si="19"/>
        <v/>
      </c>
      <c r="L72" s="359"/>
      <c r="M72" s="363"/>
      <c r="N72" s="199" t="str">
        <f t="shared" si="20"/>
        <v/>
      </c>
      <c r="O72" s="359"/>
      <c r="P72" s="360"/>
      <c r="Q72" s="199" t="str">
        <f t="shared" si="21"/>
        <v/>
      </c>
      <c r="R72" s="359"/>
      <c r="S72" s="360"/>
      <c r="T72" s="199" t="str">
        <f t="shared" si="22"/>
        <v/>
      </c>
      <c r="U72" s="406"/>
      <c r="V72" s="407"/>
      <c r="W72" s="427"/>
      <c r="X72" s="428"/>
      <c r="Y72" s="428"/>
      <c r="Z72" s="428"/>
      <c r="AA72" s="428"/>
      <c r="AB72" s="428"/>
      <c r="AC72" s="429"/>
      <c r="AD72" s="40"/>
      <c r="AE72" s="22"/>
      <c r="AF72" s="22"/>
      <c r="AG72" s="22"/>
    </row>
    <row r="73" spans="1:54" s="77" customFormat="1" ht="22.7" customHeight="1" thickBot="1">
      <c r="A73" s="165">
        <v>45725</v>
      </c>
      <c r="B73" s="273" t="s">
        <v>163</v>
      </c>
      <c r="C73" s="334" t="s">
        <v>13</v>
      </c>
      <c r="D73" s="444"/>
      <c r="E73" s="274" t="str">
        <f t="shared" si="17"/>
        <v/>
      </c>
      <c r="F73" s="334" t="s">
        <v>327</v>
      </c>
      <c r="G73" s="352"/>
      <c r="H73" s="274" t="str">
        <f t="shared" si="18"/>
        <v/>
      </c>
      <c r="I73" s="334" t="s">
        <v>240</v>
      </c>
      <c r="J73" s="352"/>
      <c r="K73" s="274" t="str">
        <f t="shared" si="19"/>
        <v/>
      </c>
      <c r="L73" s="334" t="s">
        <v>273</v>
      </c>
      <c r="M73" s="352"/>
      <c r="N73" s="274" t="str">
        <f t="shared" si="20"/>
        <v/>
      </c>
      <c r="O73" s="334" t="s">
        <v>14</v>
      </c>
      <c r="P73" s="352"/>
      <c r="Q73" s="274" t="str">
        <f t="shared" si="21"/>
        <v/>
      </c>
      <c r="R73" s="334" t="s">
        <v>81</v>
      </c>
      <c r="S73" s="364"/>
      <c r="T73" s="274" t="str">
        <f t="shared" si="22"/>
        <v/>
      </c>
      <c r="U73" s="400" t="s">
        <v>91</v>
      </c>
      <c r="V73" s="401"/>
      <c r="W73" s="421">
        <v>5.4375</v>
      </c>
      <c r="X73" s="422">
        <v>3.0987012987012985</v>
      </c>
      <c r="Y73" s="422">
        <v>1.8599999999999999</v>
      </c>
      <c r="Z73" s="422">
        <v>2.479350649350649</v>
      </c>
      <c r="AA73" s="422"/>
      <c r="AB73" s="422"/>
      <c r="AC73" s="423">
        <v>798.28587662337657</v>
      </c>
      <c r="AD73" s="38"/>
      <c r="AE73" s="71">
        <f>A73</f>
        <v>45725</v>
      </c>
      <c r="AF73" s="71" t="str">
        <f>A74</f>
        <v>一</v>
      </c>
      <c r="AG73" s="71" t="str">
        <f>B73</f>
        <v>C1</v>
      </c>
      <c r="AH73" s="72" t="str">
        <f>C73</f>
        <v>白米飯</v>
      </c>
      <c r="AI73" s="73" t="str">
        <f>C74&amp;" "&amp;C75&amp;" "&amp;C76&amp;" "&amp;C77&amp;" "&amp;C78&amp;" "&amp;C79</f>
        <v xml:space="preserve">米     </v>
      </c>
      <c r="AJ73" s="72" t="str">
        <f>F73</f>
        <v>時蔬麵腸</v>
      </c>
      <c r="AK73" s="73" t="str">
        <f>F74&amp;" "&amp;F75&amp;" "&amp;F76&amp;" "&amp;F77&amp;" "&amp;F78&amp;" "&amp;F79</f>
        <v xml:space="preserve">麵腸 胡蘿蔔 時蔬 薑  </v>
      </c>
      <c r="AL73" s="72" t="str">
        <f>I73</f>
        <v>玉米炒蛋</v>
      </c>
      <c r="AM73" s="73" t="str">
        <f>I74&amp;" "&amp;I75&amp;" "&amp;I76&amp;" "&amp;I77&amp;" "&amp;I78&amp;" "&amp;I79</f>
        <v xml:space="preserve">雞蛋 冷凍玉米粒 薑   </v>
      </c>
      <c r="AN73" s="72" t="str">
        <f>L73</f>
        <v>紅白雙絲</v>
      </c>
      <c r="AO73" s="73" t="str">
        <f>L74&amp;" "&amp;L75&amp;" "&amp;L76&amp;" "&amp;L77&amp;" "&amp;L78&amp;" "&amp;L79</f>
        <v xml:space="preserve">白蘿蔔 胡蘿蔔 素肉 薑  </v>
      </c>
      <c r="AP73" s="72" t="str">
        <f>O73</f>
        <v>時蔬</v>
      </c>
      <c r="AQ73" s="73" t="str">
        <f>O74&amp;" "&amp;O75&amp;" "&amp;O76&amp;" "&amp;O77&amp;" "&amp;O78&amp;" "&amp;O79</f>
        <v xml:space="preserve">蔬菜 薑    </v>
      </c>
      <c r="AR73" s="72" t="str">
        <f>R73</f>
        <v>時蔬湯</v>
      </c>
      <c r="AS73" s="73" t="str">
        <f>R74&amp;" "&amp;R75&amp;" "&amp;R76&amp;" "&amp;R77&amp;" "&amp;R78&amp;" "&amp;R79</f>
        <v xml:space="preserve">時蔬 薑 素羊肉   </v>
      </c>
      <c r="AT73" s="74" t="str">
        <f>U73</f>
        <v>水果</v>
      </c>
      <c r="AU73" s="72">
        <f>V73</f>
        <v>0</v>
      </c>
      <c r="AV73" s="75">
        <f>W73</f>
        <v>5.4375</v>
      </c>
      <c r="AW73" s="75">
        <f t="shared" ref="AW73:BB73" si="23">X73</f>
        <v>3.0987012987012985</v>
      </c>
      <c r="AX73" s="75">
        <f t="shared" si="23"/>
        <v>1.8599999999999999</v>
      </c>
      <c r="AY73" s="75">
        <f t="shared" si="23"/>
        <v>2.479350649350649</v>
      </c>
      <c r="AZ73" s="75">
        <f t="shared" si="23"/>
        <v>0</v>
      </c>
      <c r="BA73" s="75">
        <f t="shared" si="23"/>
        <v>0</v>
      </c>
      <c r="BB73" s="75">
        <f t="shared" si="23"/>
        <v>798.28587662337657</v>
      </c>
    </row>
    <row r="74" spans="1:54" ht="22.7" customHeight="1">
      <c r="A74" s="166" t="s">
        <v>148</v>
      </c>
      <c r="B74" s="197"/>
      <c r="C74" s="353" t="s">
        <v>15</v>
      </c>
      <c r="D74" s="354">
        <v>10</v>
      </c>
      <c r="E74" s="199" t="str">
        <f t="shared" si="17"/>
        <v>公斤</v>
      </c>
      <c r="F74" s="353" t="s">
        <v>50</v>
      </c>
      <c r="G74" s="354">
        <v>6</v>
      </c>
      <c r="H74" s="199" t="str">
        <f t="shared" si="18"/>
        <v>公斤</v>
      </c>
      <c r="I74" s="334" t="s">
        <v>53</v>
      </c>
      <c r="J74" s="352">
        <v>5.5</v>
      </c>
      <c r="K74" s="199" t="str">
        <f t="shared" si="19"/>
        <v>公斤</v>
      </c>
      <c r="L74" s="353" t="s">
        <v>67</v>
      </c>
      <c r="M74" s="354">
        <v>4</v>
      </c>
      <c r="N74" s="199" t="str">
        <f t="shared" si="20"/>
        <v>公斤</v>
      </c>
      <c r="O74" s="473" t="s">
        <v>12</v>
      </c>
      <c r="P74" s="361">
        <v>7</v>
      </c>
      <c r="Q74" s="199" t="str">
        <f t="shared" si="21"/>
        <v>公斤</v>
      </c>
      <c r="R74" s="353" t="s">
        <v>30</v>
      </c>
      <c r="S74" s="354">
        <v>3</v>
      </c>
      <c r="T74" s="199" t="str">
        <f t="shared" si="22"/>
        <v>公斤</v>
      </c>
      <c r="U74" s="402"/>
      <c r="V74" s="403"/>
      <c r="W74" s="424"/>
      <c r="X74" s="425"/>
      <c r="Y74" s="425"/>
      <c r="Z74" s="425"/>
      <c r="AA74" s="425"/>
      <c r="AB74" s="425"/>
      <c r="AC74" s="426"/>
      <c r="AD74" s="39"/>
      <c r="AE74" s="22"/>
      <c r="AF74" s="22"/>
      <c r="AG74" s="22"/>
    </row>
    <row r="75" spans="1:54" ht="22.7" customHeight="1">
      <c r="A75" s="166"/>
      <c r="B75" s="197"/>
      <c r="C75" s="334"/>
      <c r="D75" s="352"/>
      <c r="E75" s="199" t="str">
        <f t="shared" si="17"/>
        <v/>
      </c>
      <c r="F75" s="334" t="s">
        <v>19</v>
      </c>
      <c r="G75" s="352">
        <v>0.5</v>
      </c>
      <c r="H75" s="199" t="str">
        <f t="shared" si="18"/>
        <v>公斤</v>
      </c>
      <c r="I75" s="334" t="s">
        <v>105</v>
      </c>
      <c r="J75" s="352">
        <v>3.5</v>
      </c>
      <c r="K75" s="199" t="str">
        <f t="shared" si="19"/>
        <v>公斤</v>
      </c>
      <c r="L75" s="334" t="s">
        <v>19</v>
      </c>
      <c r="M75" s="352">
        <v>2</v>
      </c>
      <c r="N75" s="199" t="str">
        <f t="shared" si="20"/>
        <v>公斤</v>
      </c>
      <c r="O75" s="334" t="s">
        <v>20</v>
      </c>
      <c r="P75" s="352">
        <v>0.05</v>
      </c>
      <c r="Q75" s="199" t="str">
        <f t="shared" si="21"/>
        <v>公斤</v>
      </c>
      <c r="R75" s="334" t="s">
        <v>20</v>
      </c>
      <c r="S75" s="352">
        <v>0.05</v>
      </c>
      <c r="T75" s="199" t="str">
        <f t="shared" si="22"/>
        <v>公斤</v>
      </c>
      <c r="U75" s="404"/>
      <c r="V75" s="405"/>
      <c r="W75" s="421">
        <v>5.4375</v>
      </c>
      <c r="X75" s="422">
        <v>2.9272727272727272</v>
      </c>
      <c r="Y75" s="422">
        <v>1.26</v>
      </c>
      <c r="Z75" s="422">
        <v>2.0936363636363637</v>
      </c>
      <c r="AA75" s="422"/>
      <c r="AB75" s="422"/>
      <c r="AC75" s="423">
        <v>753.0715909090909</v>
      </c>
      <c r="AD75" s="39"/>
      <c r="AE75" s="22"/>
      <c r="AF75" s="22"/>
      <c r="AG75" s="22"/>
    </row>
    <row r="76" spans="1:54" ht="22.7" customHeight="1">
      <c r="A76" s="166"/>
      <c r="B76" s="197"/>
      <c r="C76" s="334"/>
      <c r="D76" s="352"/>
      <c r="E76" s="199" t="str">
        <f t="shared" si="17"/>
        <v/>
      </c>
      <c r="F76" s="334" t="s">
        <v>30</v>
      </c>
      <c r="G76" s="352">
        <v>2</v>
      </c>
      <c r="H76" s="199" t="str">
        <f t="shared" si="18"/>
        <v>公斤</v>
      </c>
      <c r="I76" s="334" t="s">
        <v>20</v>
      </c>
      <c r="J76" s="352">
        <v>0.05</v>
      </c>
      <c r="K76" s="199" t="str">
        <f t="shared" si="19"/>
        <v>公斤</v>
      </c>
      <c r="L76" s="334" t="s">
        <v>55</v>
      </c>
      <c r="M76" s="352">
        <v>0.6</v>
      </c>
      <c r="N76" s="199" t="str">
        <f t="shared" si="20"/>
        <v>公斤</v>
      </c>
      <c r="O76" s="334"/>
      <c r="P76" s="352"/>
      <c r="Q76" s="199" t="str">
        <f t="shared" si="21"/>
        <v/>
      </c>
      <c r="R76" s="334" t="s">
        <v>349</v>
      </c>
      <c r="S76" s="352">
        <v>1</v>
      </c>
      <c r="T76" s="199" t="str">
        <f t="shared" si="22"/>
        <v>公斤</v>
      </c>
      <c r="U76" s="404"/>
      <c r="V76" s="405"/>
      <c r="W76" s="421"/>
      <c r="X76" s="422"/>
      <c r="Y76" s="422"/>
      <c r="Z76" s="422"/>
      <c r="AA76" s="422"/>
      <c r="AB76" s="422"/>
      <c r="AC76" s="423"/>
      <c r="AD76" s="40"/>
      <c r="AE76" s="22"/>
      <c r="AF76" s="22"/>
      <c r="AG76" s="22"/>
    </row>
    <row r="77" spans="1:54" ht="22.7" customHeight="1">
      <c r="A77" s="166"/>
      <c r="B77" s="197"/>
      <c r="C77" s="334"/>
      <c r="D77" s="352"/>
      <c r="E77" s="199" t="str">
        <f t="shared" si="17"/>
        <v/>
      </c>
      <c r="F77" s="334" t="s">
        <v>20</v>
      </c>
      <c r="G77" s="352">
        <v>0.05</v>
      </c>
      <c r="H77" s="199" t="str">
        <f t="shared" si="18"/>
        <v>公斤</v>
      </c>
      <c r="I77" s="334"/>
      <c r="J77" s="352"/>
      <c r="K77" s="199" t="str">
        <f t="shared" si="19"/>
        <v/>
      </c>
      <c r="L77" s="334" t="s">
        <v>20</v>
      </c>
      <c r="M77" s="352">
        <v>0.05</v>
      </c>
      <c r="N77" s="199" t="str">
        <f t="shared" si="20"/>
        <v>公斤</v>
      </c>
      <c r="O77" s="334"/>
      <c r="P77" s="352"/>
      <c r="Q77" s="199" t="str">
        <f t="shared" si="21"/>
        <v/>
      </c>
      <c r="R77" s="334"/>
      <c r="S77" s="352"/>
      <c r="T77" s="199" t="str">
        <f t="shared" si="22"/>
        <v/>
      </c>
      <c r="U77" s="404"/>
      <c r="V77" s="405"/>
      <c r="W77" s="421"/>
      <c r="X77" s="422"/>
      <c r="Y77" s="422"/>
      <c r="Z77" s="422"/>
      <c r="AA77" s="422"/>
      <c r="AB77" s="422"/>
      <c r="AC77" s="423"/>
      <c r="AD77" s="39"/>
      <c r="AE77" s="22"/>
      <c r="AF77" s="22"/>
      <c r="AG77" s="22"/>
    </row>
    <row r="78" spans="1:54" ht="22.7" customHeight="1">
      <c r="A78" s="166"/>
      <c r="B78" s="197"/>
      <c r="C78" s="334"/>
      <c r="D78" s="352"/>
      <c r="E78" s="199" t="str">
        <f t="shared" si="17"/>
        <v/>
      </c>
      <c r="F78" s="334"/>
      <c r="G78" s="352"/>
      <c r="H78" s="199" t="str">
        <f t="shared" si="18"/>
        <v/>
      </c>
      <c r="I78" s="334"/>
      <c r="J78" s="352"/>
      <c r="K78" s="199" t="str">
        <f t="shared" si="19"/>
        <v/>
      </c>
      <c r="L78" s="334"/>
      <c r="M78" s="454"/>
      <c r="N78" s="199" t="str">
        <f t="shared" si="20"/>
        <v/>
      </c>
      <c r="O78" s="334"/>
      <c r="P78" s="352"/>
      <c r="Q78" s="199" t="str">
        <f t="shared" si="21"/>
        <v/>
      </c>
      <c r="R78" s="334"/>
      <c r="S78" s="352"/>
      <c r="T78" s="199" t="str">
        <f t="shared" si="22"/>
        <v/>
      </c>
      <c r="U78" s="404"/>
      <c r="V78" s="405"/>
      <c r="W78" s="421"/>
      <c r="X78" s="422"/>
      <c r="Y78" s="422"/>
      <c r="Z78" s="422"/>
      <c r="AA78" s="422"/>
      <c r="AB78" s="422"/>
      <c r="AC78" s="423"/>
      <c r="AD78" s="39"/>
      <c r="AE78" s="22"/>
      <c r="AF78" s="22"/>
      <c r="AG78" s="22"/>
    </row>
    <row r="79" spans="1:54" ht="22.7" customHeight="1" thickBot="1">
      <c r="A79" s="166"/>
      <c r="B79" s="197"/>
      <c r="C79" s="359"/>
      <c r="D79" s="360"/>
      <c r="E79" s="199" t="str">
        <f t="shared" si="17"/>
        <v/>
      </c>
      <c r="F79" s="359"/>
      <c r="G79" s="360"/>
      <c r="H79" s="199" t="str">
        <f t="shared" si="18"/>
        <v/>
      </c>
      <c r="I79" s="359"/>
      <c r="J79" s="360"/>
      <c r="K79" s="199" t="str">
        <f t="shared" si="19"/>
        <v/>
      </c>
      <c r="L79" s="362"/>
      <c r="M79" s="363"/>
      <c r="N79" s="199" t="str">
        <f t="shared" si="20"/>
        <v/>
      </c>
      <c r="O79" s="359"/>
      <c r="P79" s="360"/>
      <c r="Q79" s="199" t="str">
        <f t="shared" si="21"/>
        <v/>
      </c>
      <c r="R79" s="359"/>
      <c r="S79" s="360"/>
      <c r="T79" s="199" t="str">
        <f t="shared" si="22"/>
        <v/>
      </c>
      <c r="U79" s="406"/>
      <c r="V79" s="407"/>
      <c r="W79" s="427"/>
      <c r="X79" s="428"/>
      <c r="Y79" s="428"/>
      <c r="Z79" s="428"/>
      <c r="AA79" s="428"/>
      <c r="AB79" s="428"/>
      <c r="AC79" s="429"/>
      <c r="AD79" s="40"/>
      <c r="AE79" s="22"/>
      <c r="AF79" s="22"/>
      <c r="AG79" s="22"/>
    </row>
    <row r="80" spans="1:54" s="77" customFormat="1" ht="22.7" customHeight="1" thickBot="1">
      <c r="A80" s="165">
        <v>45726</v>
      </c>
      <c r="B80" s="273" t="s">
        <v>164</v>
      </c>
      <c r="C80" s="334" t="s">
        <v>21</v>
      </c>
      <c r="D80" s="444"/>
      <c r="E80" s="274" t="str">
        <f t="shared" si="17"/>
        <v/>
      </c>
      <c r="F80" s="584" t="s">
        <v>328</v>
      </c>
      <c r="G80" s="585"/>
      <c r="H80" s="274" t="str">
        <f t="shared" si="18"/>
        <v/>
      </c>
      <c r="I80" s="334" t="s">
        <v>241</v>
      </c>
      <c r="J80" s="364"/>
      <c r="K80" s="274" t="str">
        <f t="shared" si="19"/>
        <v/>
      </c>
      <c r="L80" s="334" t="s">
        <v>230</v>
      </c>
      <c r="M80" s="352"/>
      <c r="N80" s="274" t="str">
        <f t="shared" si="20"/>
        <v/>
      </c>
      <c r="O80" s="334" t="s">
        <v>14</v>
      </c>
      <c r="P80" s="352"/>
      <c r="Q80" s="274" t="str">
        <f t="shared" si="21"/>
        <v/>
      </c>
      <c r="R80" s="334" t="s">
        <v>293</v>
      </c>
      <c r="S80" s="364"/>
      <c r="T80" s="274" t="str">
        <f t="shared" si="22"/>
        <v/>
      </c>
      <c r="U80" s="408" t="s">
        <v>315</v>
      </c>
      <c r="V80" s="401"/>
      <c r="W80" s="421">
        <v>5.32</v>
      </c>
      <c r="X80" s="422">
        <v>3.7071428571428569</v>
      </c>
      <c r="Y80" s="422">
        <v>1.9050000000000002</v>
      </c>
      <c r="Z80" s="422">
        <v>2.8060714285714283</v>
      </c>
      <c r="AA80" s="422"/>
      <c r="AB80" s="422"/>
      <c r="AC80" s="423">
        <v>850.93392857142862</v>
      </c>
      <c r="AD80" s="38"/>
      <c r="AE80" s="71">
        <f>A80</f>
        <v>45726</v>
      </c>
      <c r="AF80" s="71" t="str">
        <f>A81</f>
        <v>二</v>
      </c>
      <c r="AG80" s="71" t="str">
        <f>B80</f>
        <v>c2</v>
      </c>
      <c r="AH80" s="72" t="str">
        <f>C80</f>
        <v>糙米飯</v>
      </c>
      <c r="AI80" s="73" t="str">
        <f>C81&amp;" "&amp;C82&amp;" "&amp;C83&amp;" "&amp;C84&amp;" "&amp;C85&amp;" "&amp;C86</f>
        <v xml:space="preserve">米 糙米    </v>
      </c>
      <c r="AJ80" s="72" t="str">
        <f>F80</f>
        <v>瓜仔豆干</v>
      </c>
      <c r="AK80" s="73" t="str">
        <f>F81&amp;" "&amp;F82&amp;" "&amp;F83&amp;" "&amp;F84&amp;" "&amp;F85&amp;" "&amp;F86</f>
        <v xml:space="preserve">豆干 醃漬花胡瓜 胡蘿蔔 薑  </v>
      </c>
      <c r="AL80" s="72" t="str">
        <f>I80</f>
        <v>培根甘藍</v>
      </c>
      <c r="AM80" s="73" t="str">
        <f>I81&amp;" "&amp;I82&amp;" "&amp;I83&amp;" "&amp;I84&amp;" "&amp;I85&amp;" "&amp;I86</f>
        <v xml:space="preserve">甘藍 培根 薑   </v>
      </c>
      <c r="AN80" s="72" t="str">
        <f>L80</f>
        <v>針菇豆腐</v>
      </c>
      <c r="AO80" s="73" t="str">
        <f>L81&amp;" "&amp;L82&amp;" "&amp;L83&amp;" "&amp;L84&amp;" "&amp;L85&amp;" "&amp;L86</f>
        <v xml:space="preserve">豆腐 金針菇  胡蘿蔔 薑 </v>
      </c>
      <c r="AP80" s="72" t="str">
        <f>O80</f>
        <v>時蔬</v>
      </c>
      <c r="AQ80" s="73" t="str">
        <f>O81&amp;" "&amp;O82&amp;" "&amp;O83&amp;" "&amp;O84&amp;" "&amp;O85&amp;" "&amp;O86</f>
        <v xml:space="preserve">蔬菜 薑    </v>
      </c>
      <c r="AR80" s="72" t="str">
        <f>R80</f>
        <v>四神湯</v>
      </c>
      <c r="AS80" s="73" t="str">
        <f>R81&amp;" "&amp;R82&amp;" "&amp;R83&amp;" "&amp;R84&amp;" "&amp;R85&amp;" "&amp;R86</f>
        <v>素羊肉 雞豆 大薏仁 淮山片 枸杞 使用大薏仁不要用小薏仁</v>
      </c>
      <c r="AT80" s="74" t="str">
        <f>U80</f>
        <v>堅果</v>
      </c>
      <c r="AU80" s="72">
        <f>V80</f>
        <v>0</v>
      </c>
      <c r="AV80" s="75">
        <f>W80</f>
        <v>5.32</v>
      </c>
      <c r="AW80" s="75">
        <f t="shared" ref="AW80:BB80" si="24">X80</f>
        <v>3.7071428571428569</v>
      </c>
      <c r="AX80" s="75">
        <f t="shared" si="24"/>
        <v>1.9050000000000002</v>
      </c>
      <c r="AY80" s="75">
        <f t="shared" si="24"/>
        <v>2.8060714285714283</v>
      </c>
      <c r="AZ80" s="75">
        <f t="shared" si="24"/>
        <v>0</v>
      </c>
      <c r="BA80" s="75">
        <f t="shared" si="24"/>
        <v>0</v>
      </c>
      <c r="BB80" s="75">
        <f t="shared" si="24"/>
        <v>850.93392857142862</v>
      </c>
    </row>
    <row r="81" spans="1:54" ht="22.7" customHeight="1">
      <c r="A81" s="166" t="s">
        <v>150</v>
      </c>
      <c r="B81" s="197"/>
      <c r="C81" s="353" t="s">
        <v>15</v>
      </c>
      <c r="D81" s="354">
        <v>7</v>
      </c>
      <c r="E81" s="199" t="str">
        <f t="shared" si="17"/>
        <v>公斤</v>
      </c>
      <c r="F81" s="353" t="s">
        <v>49</v>
      </c>
      <c r="G81" s="365">
        <v>8</v>
      </c>
      <c r="H81" s="199" t="str">
        <f t="shared" si="18"/>
        <v>公斤</v>
      </c>
      <c r="I81" s="353" t="s">
        <v>64</v>
      </c>
      <c r="J81" s="365">
        <v>8</v>
      </c>
      <c r="K81" s="199" t="str">
        <f t="shared" si="19"/>
        <v>公斤</v>
      </c>
      <c r="L81" s="353" t="s">
        <v>46</v>
      </c>
      <c r="M81" s="354">
        <v>6</v>
      </c>
      <c r="N81" s="199" t="str">
        <f t="shared" si="20"/>
        <v>公斤</v>
      </c>
      <c r="O81" s="473" t="s">
        <v>12</v>
      </c>
      <c r="P81" s="361">
        <v>7</v>
      </c>
      <c r="Q81" s="199" t="str">
        <f t="shared" si="21"/>
        <v>公斤</v>
      </c>
      <c r="R81" s="353" t="s">
        <v>349</v>
      </c>
      <c r="S81" s="365">
        <v>1</v>
      </c>
      <c r="T81" s="199" t="str">
        <f t="shared" si="22"/>
        <v>公斤</v>
      </c>
      <c r="U81" s="402"/>
      <c r="V81" s="403"/>
      <c r="W81" s="424"/>
      <c r="X81" s="425"/>
      <c r="Y81" s="425"/>
      <c r="Z81" s="425"/>
      <c r="AA81" s="425"/>
      <c r="AB81" s="425"/>
      <c r="AC81" s="426"/>
      <c r="AD81" s="39"/>
      <c r="AE81" s="22"/>
      <c r="AF81" s="22"/>
      <c r="AG81" s="22"/>
    </row>
    <row r="82" spans="1:54" ht="22.7" customHeight="1">
      <c r="A82" s="166"/>
      <c r="B82" s="197"/>
      <c r="C82" s="334" t="s">
        <v>23</v>
      </c>
      <c r="D82" s="352">
        <v>3</v>
      </c>
      <c r="E82" s="199" t="str">
        <f t="shared" si="17"/>
        <v>公斤</v>
      </c>
      <c r="F82" s="334" t="s">
        <v>75</v>
      </c>
      <c r="G82" s="352">
        <v>2</v>
      </c>
      <c r="H82" s="199" t="str">
        <f t="shared" si="18"/>
        <v>公斤</v>
      </c>
      <c r="I82" s="334" t="s">
        <v>102</v>
      </c>
      <c r="J82" s="364">
        <v>1</v>
      </c>
      <c r="K82" s="199" t="str">
        <f t="shared" si="19"/>
        <v>公斤</v>
      </c>
      <c r="L82" s="334" t="s">
        <v>231</v>
      </c>
      <c r="M82" s="352">
        <v>1</v>
      </c>
      <c r="N82" s="199" t="str">
        <f t="shared" si="20"/>
        <v>公斤</v>
      </c>
      <c r="O82" s="334" t="s">
        <v>20</v>
      </c>
      <c r="P82" s="352">
        <v>0.05</v>
      </c>
      <c r="Q82" s="199" t="str">
        <f t="shared" si="21"/>
        <v>公斤</v>
      </c>
      <c r="R82" s="334" t="s">
        <v>294</v>
      </c>
      <c r="S82" s="364">
        <v>0.3</v>
      </c>
      <c r="T82" s="199" t="str">
        <f t="shared" si="22"/>
        <v>公斤</v>
      </c>
      <c r="U82" s="404"/>
      <c r="V82" s="405"/>
      <c r="W82" s="421">
        <v>5.32</v>
      </c>
      <c r="X82" s="422">
        <v>2.7857142857142856</v>
      </c>
      <c r="Y82" s="422">
        <v>1.7550000000000001</v>
      </c>
      <c r="Z82" s="422">
        <v>2.2703571428571427</v>
      </c>
      <c r="AA82" s="422"/>
      <c r="AB82" s="422"/>
      <c r="AC82" s="423">
        <v>753.96964285714284</v>
      </c>
      <c r="AD82" s="39"/>
      <c r="AE82" s="22"/>
      <c r="AF82" s="22"/>
      <c r="AG82" s="22"/>
    </row>
    <row r="83" spans="1:54" ht="22.7" customHeight="1">
      <c r="A83" s="166"/>
      <c r="B83" s="197"/>
      <c r="C83" s="334"/>
      <c r="D83" s="352"/>
      <c r="E83" s="199" t="str">
        <f t="shared" si="17"/>
        <v/>
      </c>
      <c r="F83" s="334" t="s">
        <v>19</v>
      </c>
      <c r="G83" s="352">
        <v>0.5</v>
      </c>
      <c r="H83" s="199" t="str">
        <f t="shared" si="18"/>
        <v>公斤</v>
      </c>
      <c r="I83" s="355" t="s">
        <v>20</v>
      </c>
      <c r="J83" s="356">
        <v>0.05</v>
      </c>
      <c r="K83" s="199" t="str">
        <f t="shared" si="19"/>
        <v>公斤</v>
      </c>
      <c r="L83" s="334"/>
      <c r="M83" s="352"/>
      <c r="N83" s="199" t="str">
        <f t="shared" si="20"/>
        <v/>
      </c>
      <c r="O83" s="334"/>
      <c r="P83" s="352"/>
      <c r="Q83" s="199" t="str">
        <f t="shared" si="21"/>
        <v/>
      </c>
      <c r="R83" s="334" t="s">
        <v>295</v>
      </c>
      <c r="S83" s="364">
        <v>0.5</v>
      </c>
      <c r="T83" s="199" t="str">
        <f t="shared" si="22"/>
        <v>公斤</v>
      </c>
      <c r="U83" s="404"/>
      <c r="V83" s="405"/>
      <c r="W83" s="421"/>
      <c r="X83" s="422"/>
      <c r="Y83" s="422"/>
      <c r="Z83" s="422"/>
      <c r="AA83" s="422"/>
      <c r="AB83" s="422"/>
      <c r="AC83" s="423"/>
      <c r="AD83" s="40"/>
      <c r="AE83" s="22"/>
      <c r="AF83" s="22"/>
      <c r="AG83" s="22"/>
    </row>
    <row r="84" spans="1:54" ht="22.7" customHeight="1">
      <c r="A84" s="166"/>
      <c r="B84" s="197"/>
      <c r="C84" s="334"/>
      <c r="D84" s="352"/>
      <c r="E84" s="199" t="str">
        <f t="shared" si="17"/>
        <v/>
      </c>
      <c r="F84" s="355" t="s">
        <v>20</v>
      </c>
      <c r="G84" s="356">
        <v>0.05</v>
      </c>
      <c r="H84" s="199" t="str">
        <f t="shared" si="18"/>
        <v>公斤</v>
      </c>
      <c r="I84" s="334"/>
      <c r="J84" s="352"/>
      <c r="K84" s="199" t="str">
        <f t="shared" si="19"/>
        <v/>
      </c>
      <c r="L84" s="334" t="s">
        <v>19</v>
      </c>
      <c r="M84" s="352">
        <v>0.5</v>
      </c>
      <c r="N84" s="199" t="str">
        <f t="shared" si="20"/>
        <v>公斤</v>
      </c>
      <c r="O84" s="334"/>
      <c r="P84" s="352"/>
      <c r="Q84" s="199" t="str">
        <f t="shared" si="21"/>
        <v/>
      </c>
      <c r="R84" s="334" t="s">
        <v>296</v>
      </c>
      <c r="S84" s="364">
        <v>0.2</v>
      </c>
      <c r="T84" s="199" t="str">
        <f t="shared" si="22"/>
        <v>公斤</v>
      </c>
      <c r="U84" s="404"/>
      <c r="V84" s="405"/>
      <c r="W84" s="421"/>
      <c r="X84" s="422"/>
      <c r="Y84" s="422"/>
      <c r="Z84" s="422"/>
      <c r="AA84" s="422"/>
      <c r="AB84" s="422"/>
      <c r="AC84" s="423"/>
      <c r="AD84" s="39"/>
      <c r="AE84" s="22"/>
      <c r="AF84" s="22"/>
      <c r="AG84" s="22"/>
    </row>
    <row r="85" spans="1:54" ht="22.7" customHeight="1">
      <c r="A85" s="166"/>
      <c r="B85" s="197"/>
      <c r="C85" s="334"/>
      <c r="D85" s="352"/>
      <c r="E85" s="199" t="str">
        <f t="shared" si="17"/>
        <v/>
      </c>
      <c r="F85" s="334"/>
      <c r="G85" s="352"/>
      <c r="H85" s="199" t="str">
        <f t="shared" si="18"/>
        <v/>
      </c>
      <c r="I85" s="334"/>
      <c r="J85" s="352"/>
      <c r="K85" s="199" t="str">
        <f t="shared" si="19"/>
        <v/>
      </c>
      <c r="L85" s="334" t="s">
        <v>20</v>
      </c>
      <c r="M85" s="352">
        <v>0.05</v>
      </c>
      <c r="N85" s="199" t="str">
        <f t="shared" si="20"/>
        <v>公斤</v>
      </c>
      <c r="O85" s="334"/>
      <c r="P85" s="352"/>
      <c r="Q85" s="199" t="str">
        <f t="shared" si="21"/>
        <v/>
      </c>
      <c r="R85" s="334" t="s">
        <v>297</v>
      </c>
      <c r="S85" s="352">
        <v>0.05</v>
      </c>
      <c r="T85" s="199" t="str">
        <f t="shared" si="22"/>
        <v>公斤</v>
      </c>
      <c r="U85" s="404"/>
      <c r="V85" s="405"/>
      <c r="W85" s="421"/>
      <c r="X85" s="422"/>
      <c r="Y85" s="422"/>
      <c r="Z85" s="422"/>
      <c r="AA85" s="422"/>
      <c r="AB85" s="422"/>
      <c r="AC85" s="423"/>
      <c r="AD85" s="39"/>
      <c r="AE85" s="22"/>
      <c r="AF85" s="22"/>
      <c r="AG85" s="22"/>
    </row>
    <row r="86" spans="1:54" ht="22.7" customHeight="1" thickBot="1">
      <c r="A86" s="166"/>
      <c r="B86" s="197"/>
      <c r="C86" s="359"/>
      <c r="D86" s="360"/>
      <c r="E86" s="199" t="str">
        <f t="shared" si="17"/>
        <v/>
      </c>
      <c r="F86" s="359"/>
      <c r="G86" s="360"/>
      <c r="H86" s="199" t="str">
        <f t="shared" si="18"/>
        <v/>
      </c>
      <c r="I86" s="362"/>
      <c r="J86" s="363"/>
      <c r="K86" s="199" t="str">
        <f t="shared" si="19"/>
        <v/>
      </c>
      <c r="L86" s="359"/>
      <c r="M86" s="360"/>
      <c r="N86" s="199" t="str">
        <f t="shared" si="20"/>
        <v/>
      </c>
      <c r="O86" s="359"/>
      <c r="P86" s="360"/>
      <c r="Q86" s="199" t="str">
        <f t="shared" si="21"/>
        <v/>
      </c>
      <c r="R86" s="362" t="s">
        <v>298</v>
      </c>
      <c r="S86" s="363"/>
      <c r="T86" s="199" t="str">
        <f t="shared" si="22"/>
        <v/>
      </c>
      <c r="U86" s="406"/>
      <c r="V86" s="407"/>
      <c r="W86" s="427"/>
      <c r="X86" s="428"/>
      <c r="Y86" s="428"/>
      <c r="Z86" s="428"/>
      <c r="AA86" s="428"/>
      <c r="AB86" s="428"/>
      <c r="AC86" s="429"/>
      <c r="AD86" s="40"/>
      <c r="AE86" s="22"/>
      <c r="AF86" s="22"/>
      <c r="AG86" s="22"/>
    </row>
    <row r="87" spans="1:54" s="77" customFormat="1" ht="22.7" customHeight="1" thickBot="1">
      <c r="A87" s="165">
        <v>45727</v>
      </c>
      <c r="B87" s="273" t="s">
        <v>165</v>
      </c>
      <c r="C87" s="344" t="s">
        <v>95</v>
      </c>
      <c r="D87" s="445"/>
      <c r="E87" s="274" t="str">
        <f t="shared" si="17"/>
        <v/>
      </c>
      <c r="F87" s="586" t="s">
        <v>329</v>
      </c>
      <c r="G87" s="587"/>
      <c r="H87" s="274" t="str">
        <f t="shared" si="18"/>
        <v/>
      </c>
      <c r="I87" s="344" t="s">
        <v>242</v>
      </c>
      <c r="J87" s="345"/>
      <c r="K87" s="274" t="str">
        <f t="shared" si="19"/>
        <v/>
      </c>
      <c r="L87" s="344" t="s">
        <v>119</v>
      </c>
      <c r="M87" s="348"/>
      <c r="N87" s="274" t="str">
        <f t="shared" si="20"/>
        <v/>
      </c>
      <c r="O87" s="456" t="s">
        <v>14</v>
      </c>
      <c r="P87" s="464"/>
      <c r="Q87" s="274" t="str">
        <f t="shared" si="21"/>
        <v/>
      </c>
      <c r="R87" s="456" t="s">
        <v>84</v>
      </c>
      <c r="S87" s="464"/>
      <c r="T87" s="274" t="str">
        <f t="shared" si="22"/>
        <v/>
      </c>
      <c r="U87" s="413" t="s">
        <v>91</v>
      </c>
      <c r="V87" s="409" t="s">
        <v>316</v>
      </c>
      <c r="W87" s="421">
        <v>6.625</v>
      </c>
      <c r="X87" s="422">
        <v>2.545454545454545</v>
      </c>
      <c r="Y87" s="422">
        <v>2.0499999999999998</v>
      </c>
      <c r="Z87" s="422">
        <v>3</v>
      </c>
      <c r="AA87" s="422"/>
      <c r="AB87" s="422"/>
      <c r="AC87" s="423">
        <v>841</v>
      </c>
      <c r="AD87" s="38"/>
      <c r="AE87" s="71">
        <f>A87</f>
        <v>45727</v>
      </c>
      <c r="AF87" s="71" t="str">
        <f>A88</f>
        <v>三</v>
      </c>
      <c r="AG87" s="71" t="str">
        <f>B87</f>
        <v>C3</v>
      </c>
      <c r="AH87" s="72" t="str">
        <f>C87</f>
        <v>西式特餐</v>
      </c>
      <c r="AI87" s="73" t="str">
        <f>C88&amp;" "&amp;C89&amp;" "&amp;C90&amp;" "&amp;C91&amp;" "&amp;C92&amp;" "&amp;C93</f>
        <v xml:space="preserve">通心麵     </v>
      </c>
      <c r="AJ87" s="72" t="str">
        <f>F87</f>
        <v>茄汁豆包</v>
      </c>
      <c r="AK87" s="73" t="str">
        <f>F88&amp;" "&amp;F89&amp;" "&amp;F90&amp;" "&amp;F91&amp;" "&amp;F92&amp;" "&amp;F93</f>
        <v xml:space="preserve">豆包 馬鈴薯 大番茄 洋蔥 番茄醬 </v>
      </c>
      <c r="AL87" s="72" t="str">
        <f>I87</f>
        <v>薯餅</v>
      </c>
      <c r="AM87" s="73" t="str">
        <f>I88&amp;" "&amp;I89&amp;" "&amp;I90&amp;" "&amp;I91&amp;" "&amp;I92&amp;" "&amp;I93</f>
        <v xml:space="preserve">薯餅      </v>
      </c>
      <c r="AN87" s="72" t="str">
        <f>L87</f>
        <v>若絲時蔬</v>
      </c>
      <c r="AO87" s="73" t="str">
        <f>L88&amp;" "&amp;L89&amp;" "&amp;L90&amp;" "&amp;L91&amp;" "&amp;L92&amp;" "&amp;L93</f>
        <v xml:space="preserve">時蔬 胡蘿蔔 大蒜 素肉  </v>
      </c>
      <c r="AP87" s="72" t="str">
        <f>O87</f>
        <v>時蔬</v>
      </c>
      <c r="AQ87" s="73" t="str">
        <f>O88&amp;" "&amp;O89&amp;" "&amp;O90&amp;" "&amp;O91&amp;" "&amp;O92&amp;" "&amp;O93</f>
        <v xml:space="preserve">蔬菜 薑    </v>
      </c>
      <c r="AR87" s="72" t="str">
        <f>R87</f>
        <v>時蔬蛋花湯</v>
      </c>
      <c r="AS87" s="73" t="str">
        <f>R88&amp;" "&amp;R89&amp;" "&amp;R90&amp;" "&amp;R91&amp;" "&amp;R92&amp;" "&amp;R93</f>
        <v xml:space="preserve">時蔬 雞蛋 薑   </v>
      </c>
      <c r="AT87" s="74" t="str">
        <f>U87</f>
        <v>水果</v>
      </c>
      <c r="AU87" s="72" t="str">
        <f>V87</f>
        <v>有機豆奶</v>
      </c>
      <c r="AV87" s="75">
        <f>W87</f>
        <v>6.625</v>
      </c>
      <c r="AW87" s="75">
        <f t="shared" ref="AW87:BB87" si="25">X87</f>
        <v>2.545454545454545</v>
      </c>
      <c r="AX87" s="75">
        <f t="shared" si="25"/>
        <v>2.0499999999999998</v>
      </c>
      <c r="AY87" s="75">
        <f t="shared" si="25"/>
        <v>3</v>
      </c>
      <c r="AZ87" s="75">
        <f t="shared" si="25"/>
        <v>0</v>
      </c>
      <c r="BA87" s="75">
        <f t="shared" si="25"/>
        <v>0</v>
      </c>
      <c r="BB87" s="75">
        <f t="shared" si="25"/>
        <v>841</v>
      </c>
    </row>
    <row r="88" spans="1:54" ht="22.7" customHeight="1">
      <c r="A88" s="166" t="s">
        <v>152</v>
      </c>
      <c r="B88" s="197"/>
      <c r="C88" s="346" t="s">
        <v>185</v>
      </c>
      <c r="D88" s="347">
        <v>6</v>
      </c>
      <c r="E88" s="199" t="str">
        <f t="shared" si="17"/>
        <v>公斤</v>
      </c>
      <c r="F88" s="346" t="s">
        <v>52</v>
      </c>
      <c r="G88" s="351">
        <v>6</v>
      </c>
      <c r="H88" s="199" t="str">
        <f t="shared" si="18"/>
        <v>公斤</v>
      </c>
      <c r="I88" s="346" t="s">
        <v>242</v>
      </c>
      <c r="J88" s="351">
        <v>6</v>
      </c>
      <c r="K88" s="199" t="str">
        <f t="shared" si="19"/>
        <v>公斤</v>
      </c>
      <c r="L88" s="346" t="s">
        <v>106</v>
      </c>
      <c r="M88" s="347">
        <v>7</v>
      </c>
      <c r="N88" s="199" t="str">
        <f t="shared" si="20"/>
        <v>公斤</v>
      </c>
      <c r="O88" s="474" t="s">
        <v>12</v>
      </c>
      <c r="P88" s="475">
        <v>7</v>
      </c>
      <c r="Q88" s="199" t="str">
        <f t="shared" si="21"/>
        <v>公斤</v>
      </c>
      <c r="R88" s="396" t="s">
        <v>30</v>
      </c>
      <c r="S88" s="397">
        <v>3</v>
      </c>
      <c r="T88" s="199" t="str">
        <f t="shared" si="22"/>
        <v>公斤</v>
      </c>
      <c r="U88" s="402"/>
      <c r="V88" s="403"/>
      <c r="W88" s="424"/>
      <c r="X88" s="425"/>
      <c r="Y88" s="425"/>
      <c r="Z88" s="425"/>
      <c r="AA88" s="425"/>
      <c r="AB88" s="425"/>
      <c r="AC88" s="426"/>
      <c r="AD88" s="39"/>
      <c r="AE88" s="22"/>
      <c r="AF88" s="22"/>
      <c r="AG88" s="22"/>
    </row>
    <row r="89" spans="1:54" ht="22.7" customHeight="1">
      <c r="A89" s="166"/>
      <c r="B89" s="197"/>
      <c r="C89" s="344"/>
      <c r="D89" s="348"/>
      <c r="E89" s="199" t="str">
        <f t="shared" si="17"/>
        <v/>
      </c>
      <c r="F89" s="344" t="s">
        <v>98</v>
      </c>
      <c r="G89" s="348">
        <v>1</v>
      </c>
      <c r="H89" s="199" t="str">
        <f t="shared" si="18"/>
        <v>公斤</v>
      </c>
      <c r="I89" s="344" t="s">
        <v>243</v>
      </c>
      <c r="J89" s="345"/>
      <c r="K89" s="199" t="str">
        <f t="shared" si="19"/>
        <v/>
      </c>
      <c r="L89" s="344" t="s">
        <v>19</v>
      </c>
      <c r="M89" s="348">
        <v>0.5</v>
      </c>
      <c r="N89" s="199" t="str">
        <f t="shared" si="20"/>
        <v>公斤</v>
      </c>
      <c r="O89" s="456" t="s">
        <v>20</v>
      </c>
      <c r="P89" s="464">
        <v>0.05</v>
      </c>
      <c r="Q89" s="199" t="str">
        <f t="shared" si="21"/>
        <v>公斤</v>
      </c>
      <c r="R89" s="456" t="s">
        <v>53</v>
      </c>
      <c r="S89" s="464">
        <v>1</v>
      </c>
      <c r="T89" s="199" t="str">
        <f t="shared" si="22"/>
        <v>公斤</v>
      </c>
      <c r="U89" s="404"/>
      <c r="V89" s="405"/>
      <c r="W89" s="421">
        <v>6.625</v>
      </c>
      <c r="X89" s="422">
        <v>2.2597402597402594</v>
      </c>
      <c r="Y89" s="422">
        <v>1.3</v>
      </c>
      <c r="Z89" s="422">
        <v>2.5</v>
      </c>
      <c r="AA89" s="422"/>
      <c r="AB89" s="422"/>
      <c r="AC89" s="423">
        <v>778</v>
      </c>
      <c r="AD89" s="39"/>
      <c r="AE89" s="22"/>
      <c r="AF89" s="22"/>
      <c r="AG89" s="22"/>
    </row>
    <row r="90" spans="1:54" ht="22.7" customHeight="1">
      <c r="A90" s="166"/>
      <c r="B90" s="197"/>
      <c r="C90" s="344"/>
      <c r="D90" s="348"/>
      <c r="E90" s="199" t="str">
        <f t="shared" si="17"/>
        <v/>
      </c>
      <c r="F90" s="344" t="s">
        <v>99</v>
      </c>
      <c r="G90" s="348">
        <v>2</v>
      </c>
      <c r="H90" s="199" t="str">
        <f t="shared" si="18"/>
        <v>公斤</v>
      </c>
      <c r="I90" s="373"/>
      <c r="J90" s="455"/>
      <c r="K90" s="199" t="str">
        <f t="shared" si="19"/>
        <v/>
      </c>
      <c r="L90" s="344" t="s">
        <v>18</v>
      </c>
      <c r="M90" s="348">
        <v>0.05</v>
      </c>
      <c r="N90" s="199" t="str">
        <f t="shared" si="20"/>
        <v>公斤</v>
      </c>
      <c r="O90" s="456"/>
      <c r="P90" s="464"/>
      <c r="Q90" s="199" t="str">
        <f t="shared" si="21"/>
        <v/>
      </c>
      <c r="R90" s="456" t="s">
        <v>20</v>
      </c>
      <c r="S90" s="464">
        <v>0.05</v>
      </c>
      <c r="T90" s="199" t="str">
        <f t="shared" si="22"/>
        <v>公斤</v>
      </c>
      <c r="U90" s="404"/>
      <c r="V90" s="405"/>
      <c r="W90" s="421"/>
      <c r="X90" s="422"/>
      <c r="Y90" s="422"/>
      <c r="Z90" s="422"/>
      <c r="AA90" s="422"/>
      <c r="AB90" s="422"/>
      <c r="AC90" s="423"/>
      <c r="AD90" s="39"/>
      <c r="AE90" s="22"/>
      <c r="AF90" s="22"/>
      <c r="AG90" s="22"/>
    </row>
    <row r="91" spans="1:54" ht="22.7" customHeight="1">
      <c r="A91" s="166"/>
      <c r="B91" s="197"/>
      <c r="C91" s="344"/>
      <c r="D91" s="348"/>
      <c r="E91" s="199" t="str">
        <f t="shared" si="17"/>
        <v/>
      </c>
      <c r="F91" s="373" t="s">
        <v>57</v>
      </c>
      <c r="G91" s="455">
        <v>1</v>
      </c>
      <c r="H91" s="199" t="str">
        <f t="shared" si="18"/>
        <v>公斤</v>
      </c>
      <c r="I91" s="456"/>
      <c r="J91" s="370"/>
      <c r="K91" s="199" t="str">
        <f t="shared" si="19"/>
        <v/>
      </c>
      <c r="L91" s="344" t="s">
        <v>118</v>
      </c>
      <c r="M91" s="348">
        <v>0.6</v>
      </c>
      <c r="N91" s="199" t="str">
        <f t="shared" si="20"/>
        <v>公斤</v>
      </c>
      <c r="O91" s="456"/>
      <c r="P91" s="464"/>
      <c r="Q91" s="199" t="str">
        <f t="shared" si="21"/>
        <v/>
      </c>
      <c r="R91" s="456"/>
      <c r="S91" s="464"/>
      <c r="T91" s="199" t="str">
        <f t="shared" si="22"/>
        <v/>
      </c>
      <c r="U91" s="404"/>
      <c r="V91" s="405"/>
      <c r="W91" s="421"/>
      <c r="X91" s="422"/>
      <c r="Y91" s="422"/>
      <c r="Z91" s="422"/>
      <c r="AA91" s="422"/>
      <c r="AB91" s="422"/>
      <c r="AC91" s="423"/>
      <c r="AD91" s="39"/>
      <c r="AE91" s="22"/>
      <c r="AF91" s="22"/>
      <c r="AG91" s="22"/>
    </row>
    <row r="92" spans="1:54" ht="22.7" customHeight="1">
      <c r="A92" s="166"/>
      <c r="B92" s="197"/>
      <c r="C92" s="344"/>
      <c r="D92" s="348"/>
      <c r="E92" s="199" t="str">
        <f t="shared" si="17"/>
        <v/>
      </c>
      <c r="F92" s="456" t="s">
        <v>72</v>
      </c>
      <c r="G92" s="370"/>
      <c r="H92" s="199" t="str">
        <f t="shared" si="18"/>
        <v/>
      </c>
      <c r="I92" s="344"/>
      <c r="J92" s="348"/>
      <c r="K92" s="199" t="str">
        <f t="shared" si="19"/>
        <v/>
      </c>
      <c r="L92" s="344"/>
      <c r="M92" s="348"/>
      <c r="N92" s="199" t="str">
        <f t="shared" si="20"/>
        <v/>
      </c>
      <c r="O92" s="456"/>
      <c r="P92" s="464"/>
      <c r="Q92" s="199" t="str">
        <f t="shared" si="21"/>
        <v/>
      </c>
      <c r="R92" s="456"/>
      <c r="S92" s="464"/>
      <c r="T92" s="199" t="str">
        <f t="shared" si="22"/>
        <v/>
      </c>
      <c r="U92" s="404"/>
      <c r="V92" s="405"/>
      <c r="W92" s="421"/>
      <c r="X92" s="422"/>
      <c r="Y92" s="422"/>
      <c r="Z92" s="422"/>
      <c r="AA92" s="422"/>
      <c r="AB92" s="422"/>
      <c r="AC92" s="423"/>
      <c r="AD92" s="39"/>
      <c r="AE92" s="22"/>
      <c r="AF92" s="22"/>
      <c r="AG92" s="22"/>
    </row>
    <row r="93" spans="1:54" ht="22.7" customHeight="1" thickBot="1">
      <c r="A93" s="166"/>
      <c r="B93" s="197"/>
      <c r="C93" s="349"/>
      <c r="D93" s="350"/>
      <c r="E93" s="199" t="str">
        <f t="shared" si="17"/>
        <v/>
      </c>
      <c r="F93" s="349"/>
      <c r="G93" s="350"/>
      <c r="H93" s="199" t="str">
        <f t="shared" si="18"/>
        <v/>
      </c>
      <c r="I93" s="357"/>
      <c r="J93" s="358"/>
      <c r="K93" s="199" t="str">
        <f t="shared" si="19"/>
        <v/>
      </c>
      <c r="L93" s="349"/>
      <c r="M93" s="350"/>
      <c r="N93" s="199" t="str">
        <f t="shared" si="20"/>
        <v/>
      </c>
      <c r="O93" s="465"/>
      <c r="P93" s="466"/>
      <c r="Q93" s="199" t="str">
        <f t="shared" si="21"/>
        <v/>
      </c>
      <c r="R93" s="465"/>
      <c r="S93" s="466"/>
      <c r="T93" s="199" t="str">
        <f t="shared" si="22"/>
        <v/>
      </c>
      <c r="U93" s="406"/>
      <c r="V93" s="407"/>
      <c r="W93" s="427"/>
      <c r="X93" s="428"/>
      <c r="Y93" s="428"/>
      <c r="Z93" s="428"/>
      <c r="AA93" s="428"/>
      <c r="AB93" s="428"/>
      <c r="AC93" s="429"/>
      <c r="AD93" s="40"/>
      <c r="AE93" s="22"/>
      <c r="AF93" s="22"/>
      <c r="AG93" s="22"/>
    </row>
    <row r="94" spans="1:54" s="77" customFormat="1" ht="22.7" customHeight="1" thickBot="1">
      <c r="A94" s="165">
        <v>45728</v>
      </c>
      <c r="B94" s="273" t="s">
        <v>166</v>
      </c>
      <c r="C94" s="334" t="s">
        <v>186</v>
      </c>
      <c r="D94" s="444"/>
      <c r="E94" s="274" t="str">
        <f t="shared" si="17"/>
        <v/>
      </c>
      <c r="F94" s="334" t="s">
        <v>330</v>
      </c>
      <c r="G94" s="352"/>
      <c r="H94" s="274" t="str">
        <f t="shared" si="18"/>
        <v/>
      </c>
      <c r="I94" s="334" t="s">
        <v>79</v>
      </c>
      <c r="J94" s="364"/>
      <c r="K94" s="274" t="str">
        <f t="shared" si="19"/>
        <v/>
      </c>
      <c r="L94" s="334" t="s">
        <v>276</v>
      </c>
      <c r="M94" s="364"/>
      <c r="N94" s="274" t="str">
        <f t="shared" si="20"/>
        <v/>
      </c>
      <c r="O94" s="334" t="s">
        <v>14</v>
      </c>
      <c r="P94" s="352"/>
      <c r="Q94" s="274" t="str">
        <f t="shared" si="21"/>
        <v/>
      </c>
      <c r="R94" s="334" t="s">
        <v>299</v>
      </c>
      <c r="S94" s="352"/>
      <c r="T94" s="274" t="str">
        <f t="shared" si="22"/>
        <v/>
      </c>
      <c r="U94" s="408" t="s">
        <v>144</v>
      </c>
      <c r="V94" s="401"/>
      <c r="W94" s="421">
        <v>6.4</v>
      </c>
      <c r="X94" s="422">
        <v>3.3116883116883118</v>
      </c>
      <c r="Y94" s="422">
        <v>1.55</v>
      </c>
      <c r="Z94" s="422">
        <v>2.4308441558441558</v>
      </c>
      <c r="AA94" s="422"/>
      <c r="AB94" s="422"/>
      <c r="AC94" s="423">
        <v>876.51461038961031</v>
      </c>
      <c r="AD94" s="38"/>
      <c r="AE94" s="71">
        <f>A94</f>
        <v>45728</v>
      </c>
      <c r="AF94" s="71" t="str">
        <f>A95</f>
        <v>四</v>
      </c>
      <c r="AG94" s="71" t="str">
        <f>B94</f>
        <v>C4</v>
      </c>
      <c r="AH94" s="72" t="str">
        <f>C94</f>
        <v>糙米飯</v>
      </c>
      <c r="AI94" s="73" t="str">
        <f>C95&amp;" "&amp;C96&amp;" "&amp;C97&amp;" "&amp;C98&amp;" "&amp;C99&amp;" "&amp;C100</f>
        <v xml:space="preserve">米 糙米    </v>
      </c>
      <c r="AJ94" s="72" t="str">
        <f>F94</f>
        <v>海結凍腐</v>
      </c>
      <c r="AK94" s="73" t="str">
        <f>F95&amp;" "&amp;F96&amp;" "&amp;F97&amp;" "&amp;F98&amp;" "&amp;F99&amp;" "&amp;F100</f>
        <v xml:space="preserve">凍豆腐 海帶結 胡蘿蔔 薑  </v>
      </c>
      <c r="AL94" s="72" t="str">
        <f>I94</f>
        <v>時蔬炒蛋</v>
      </c>
      <c r="AM94" s="73" t="str">
        <f>I95&amp;" "&amp;I96&amp;" "&amp;I97&amp;" "&amp;I98&amp;" "&amp;I99&amp;" "&amp;I100</f>
        <v xml:space="preserve">雞蛋 時蔬 薑   </v>
      </c>
      <c r="AN94" s="72" t="str">
        <f>L94</f>
        <v>筍乾油腐</v>
      </c>
      <c r="AO94" s="73" t="str">
        <f>L95&amp;" "&amp;L96&amp;" "&amp;L97&amp;" "&amp;L98&amp;" "&amp;L99&amp;" "&amp;L100</f>
        <v xml:space="preserve">四角油豆腐 麻竹筍干 胡蘿蔔 薑  </v>
      </c>
      <c r="AP94" s="72" t="str">
        <f>O94</f>
        <v>時蔬</v>
      </c>
      <c r="AQ94" s="73" t="str">
        <f>O95&amp;" "&amp;O96&amp;" "&amp;O97&amp;" "&amp;O98&amp;" "&amp;O99&amp;" "&amp;O100</f>
        <v xml:space="preserve">蔬菜 薑    </v>
      </c>
      <c r="AR94" s="72" t="str">
        <f>R94</f>
        <v>綠豆地瓜圓</v>
      </c>
      <c r="AS94" s="73" t="str">
        <f>R95&amp;" "&amp;R96&amp;" "&amp;R97&amp;" "&amp;R98&amp;" "&amp;R99&amp;" "&amp;R100</f>
        <v xml:space="preserve">綠豆 地瓜圓 二砂糖   </v>
      </c>
      <c r="AT94" s="74" t="str">
        <f>U94</f>
        <v>果汁</v>
      </c>
      <c r="AU94" s="72">
        <f>V94</f>
        <v>0</v>
      </c>
      <c r="AV94" s="75">
        <f>W94</f>
        <v>6.4</v>
      </c>
      <c r="AW94" s="75">
        <f t="shared" ref="AW94:BB94" si="26">X94</f>
        <v>3.3116883116883118</v>
      </c>
      <c r="AX94" s="75">
        <f t="shared" si="26"/>
        <v>1.55</v>
      </c>
      <c r="AY94" s="75">
        <f t="shared" si="26"/>
        <v>2.4308441558441558</v>
      </c>
      <c r="AZ94" s="75">
        <f t="shared" si="26"/>
        <v>0</v>
      </c>
      <c r="BA94" s="75">
        <f t="shared" si="26"/>
        <v>0</v>
      </c>
      <c r="BB94" s="75">
        <f t="shared" si="26"/>
        <v>876.51461038961031</v>
      </c>
    </row>
    <row r="95" spans="1:54" ht="22.7" customHeight="1">
      <c r="A95" s="166" t="s">
        <v>154</v>
      </c>
      <c r="B95" s="197"/>
      <c r="C95" s="353" t="s">
        <v>15</v>
      </c>
      <c r="D95" s="354">
        <v>7</v>
      </c>
      <c r="E95" s="199" t="str">
        <f t="shared" si="17"/>
        <v>公斤</v>
      </c>
      <c r="F95" s="353" t="s">
        <v>90</v>
      </c>
      <c r="G95" s="354">
        <v>8</v>
      </c>
      <c r="H95" s="199" t="str">
        <f t="shared" si="18"/>
        <v>公斤</v>
      </c>
      <c r="I95" s="334" t="s">
        <v>53</v>
      </c>
      <c r="J95" s="365">
        <v>5.5</v>
      </c>
      <c r="K95" s="199" t="str">
        <f t="shared" si="19"/>
        <v>公斤</v>
      </c>
      <c r="L95" s="353" t="s">
        <v>60</v>
      </c>
      <c r="M95" s="365">
        <v>4</v>
      </c>
      <c r="N95" s="199" t="str">
        <f t="shared" si="20"/>
        <v>公斤</v>
      </c>
      <c r="O95" s="473" t="s">
        <v>12</v>
      </c>
      <c r="P95" s="361">
        <v>7</v>
      </c>
      <c r="Q95" s="199" t="str">
        <f t="shared" si="21"/>
        <v>公斤</v>
      </c>
      <c r="R95" s="353" t="s">
        <v>65</v>
      </c>
      <c r="S95" s="354">
        <v>1</v>
      </c>
      <c r="T95" s="199" t="str">
        <f t="shared" si="22"/>
        <v>公斤</v>
      </c>
      <c r="U95" s="402"/>
      <c r="V95" s="403"/>
      <c r="W95" s="424"/>
      <c r="X95" s="425"/>
      <c r="Y95" s="425"/>
      <c r="Z95" s="425"/>
      <c r="AA95" s="425"/>
      <c r="AB95" s="425"/>
      <c r="AC95" s="426"/>
      <c r="AD95" s="39"/>
      <c r="AE95" s="22"/>
      <c r="AF95" s="22"/>
      <c r="AG95" s="22"/>
    </row>
    <row r="96" spans="1:54" ht="22.7" customHeight="1">
      <c r="A96" s="166"/>
      <c r="B96" s="197"/>
      <c r="C96" s="334" t="s">
        <v>187</v>
      </c>
      <c r="D96" s="352">
        <v>3</v>
      </c>
      <c r="E96" s="199" t="str">
        <f t="shared" si="17"/>
        <v>公斤</v>
      </c>
      <c r="F96" s="334" t="s">
        <v>213</v>
      </c>
      <c r="G96" s="352">
        <v>2</v>
      </c>
      <c r="H96" s="199" t="str">
        <f t="shared" si="18"/>
        <v>公斤</v>
      </c>
      <c r="I96" s="334" t="s">
        <v>30</v>
      </c>
      <c r="J96" s="364">
        <v>3.5</v>
      </c>
      <c r="K96" s="199" t="str">
        <f t="shared" si="19"/>
        <v>公斤</v>
      </c>
      <c r="L96" s="334" t="s">
        <v>103</v>
      </c>
      <c r="M96" s="364">
        <v>2.5</v>
      </c>
      <c r="N96" s="199" t="str">
        <f t="shared" si="20"/>
        <v>公斤</v>
      </c>
      <c r="O96" s="334" t="s">
        <v>20</v>
      </c>
      <c r="P96" s="352">
        <v>0.05</v>
      </c>
      <c r="Q96" s="199" t="str">
        <f t="shared" si="21"/>
        <v>公斤</v>
      </c>
      <c r="R96" s="334" t="s">
        <v>300</v>
      </c>
      <c r="S96" s="352">
        <v>2</v>
      </c>
      <c r="T96" s="199" t="str">
        <f t="shared" si="22"/>
        <v>公斤</v>
      </c>
      <c r="U96" s="410"/>
      <c r="V96" s="405"/>
      <c r="W96" s="421">
        <v>6.4</v>
      </c>
      <c r="X96" s="422">
        <v>2.5844155844155843</v>
      </c>
      <c r="Y96" s="422">
        <v>1.3</v>
      </c>
      <c r="Z96" s="422">
        <v>1.942207792207792</v>
      </c>
      <c r="AA96" s="422"/>
      <c r="AB96" s="422"/>
      <c r="AC96" s="423">
        <v>793.73051948051943</v>
      </c>
      <c r="AD96" s="39"/>
      <c r="AE96" s="22"/>
      <c r="AF96" s="22"/>
      <c r="AG96" s="22"/>
    </row>
    <row r="97" spans="1:54" ht="22.7" customHeight="1">
      <c r="A97" s="166"/>
      <c r="B97" s="197"/>
      <c r="C97" s="334"/>
      <c r="D97" s="352"/>
      <c r="E97" s="199" t="str">
        <f t="shared" si="17"/>
        <v/>
      </c>
      <c r="F97" s="334" t="s">
        <v>19</v>
      </c>
      <c r="G97" s="352">
        <v>0.5</v>
      </c>
      <c r="H97" s="199" t="str">
        <f t="shared" si="18"/>
        <v>公斤</v>
      </c>
      <c r="I97" s="355" t="s">
        <v>20</v>
      </c>
      <c r="J97" s="356">
        <v>0.05</v>
      </c>
      <c r="K97" s="199" t="str">
        <f t="shared" si="19"/>
        <v>公斤</v>
      </c>
      <c r="L97" s="355" t="s">
        <v>19</v>
      </c>
      <c r="M97" s="356">
        <v>0.5</v>
      </c>
      <c r="N97" s="199" t="str">
        <f t="shared" si="20"/>
        <v>公斤</v>
      </c>
      <c r="O97" s="334"/>
      <c r="P97" s="352"/>
      <c r="Q97" s="199" t="str">
        <f t="shared" si="21"/>
        <v/>
      </c>
      <c r="R97" s="334" t="s">
        <v>27</v>
      </c>
      <c r="S97" s="352">
        <v>1</v>
      </c>
      <c r="T97" s="199" t="str">
        <f t="shared" si="22"/>
        <v>公斤</v>
      </c>
      <c r="U97" s="411"/>
      <c r="V97" s="405"/>
      <c r="W97" s="421"/>
      <c r="X97" s="422"/>
      <c r="Y97" s="422"/>
      <c r="Z97" s="422"/>
      <c r="AA97" s="422"/>
      <c r="AB97" s="422"/>
      <c r="AC97" s="423"/>
      <c r="AD97" s="39"/>
      <c r="AE97" s="22"/>
      <c r="AF97" s="22"/>
      <c r="AG97" s="22"/>
    </row>
    <row r="98" spans="1:54" ht="22.7" customHeight="1">
      <c r="A98" s="166"/>
      <c r="B98" s="197"/>
      <c r="C98" s="334"/>
      <c r="D98" s="352"/>
      <c r="E98" s="199" t="str">
        <f t="shared" si="17"/>
        <v/>
      </c>
      <c r="F98" s="355" t="s">
        <v>20</v>
      </c>
      <c r="G98" s="356">
        <v>0.05</v>
      </c>
      <c r="H98" s="199" t="str">
        <f t="shared" si="18"/>
        <v>公斤</v>
      </c>
      <c r="I98" s="334"/>
      <c r="J98" s="352"/>
      <c r="K98" s="199" t="str">
        <f t="shared" si="19"/>
        <v/>
      </c>
      <c r="L98" s="334" t="s">
        <v>20</v>
      </c>
      <c r="M98" s="352">
        <v>0.05</v>
      </c>
      <c r="N98" s="199" t="str">
        <f t="shared" si="20"/>
        <v>公斤</v>
      </c>
      <c r="O98" s="334"/>
      <c r="P98" s="352"/>
      <c r="Q98" s="199" t="str">
        <f t="shared" si="21"/>
        <v/>
      </c>
      <c r="R98" s="334"/>
      <c r="S98" s="352"/>
      <c r="T98" s="199" t="str">
        <f t="shared" si="22"/>
        <v/>
      </c>
      <c r="U98" s="410"/>
      <c r="V98" s="405"/>
      <c r="W98" s="421"/>
      <c r="X98" s="422"/>
      <c r="Y98" s="422"/>
      <c r="Z98" s="422"/>
      <c r="AA98" s="422"/>
      <c r="AB98" s="422"/>
      <c r="AC98" s="423"/>
      <c r="AD98" s="39"/>
      <c r="AE98" s="22"/>
      <c r="AF98" s="22"/>
      <c r="AG98" s="22"/>
    </row>
    <row r="99" spans="1:54" ht="22.7" customHeight="1">
      <c r="A99" s="166"/>
      <c r="B99" s="197"/>
      <c r="C99" s="334"/>
      <c r="D99" s="352"/>
      <c r="E99" s="199" t="str">
        <f t="shared" si="17"/>
        <v/>
      </c>
      <c r="F99" s="334"/>
      <c r="H99" s="199" t="str">
        <f t="shared" si="18"/>
        <v/>
      </c>
      <c r="I99" s="334"/>
      <c r="J99" s="352"/>
      <c r="K99" s="199" t="str">
        <f t="shared" si="19"/>
        <v/>
      </c>
      <c r="L99" s="334"/>
      <c r="M99" s="352"/>
      <c r="N99" s="199" t="str">
        <f t="shared" si="20"/>
        <v/>
      </c>
      <c r="O99" s="334"/>
      <c r="P99" s="352"/>
      <c r="Q99" s="199" t="str">
        <f t="shared" si="21"/>
        <v/>
      </c>
      <c r="R99" s="334"/>
      <c r="S99" s="352"/>
      <c r="T99" s="199" t="str">
        <f t="shared" si="22"/>
        <v/>
      </c>
      <c r="U99" s="410"/>
      <c r="V99" s="405"/>
      <c r="W99" s="421"/>
      <c r="X99" s="422"/>
      <c r="Y99" s="422"/>
      <c r="Z99" s="422"/>
      <c r="AA99" s="422"/>
      <c r="AB99" s="422"/>
      <c r="AC99" s="423"/>
      <c r="AD99" s="39"/>
      <c r="AE99" s="22"/>
      <c r="AF99" s="22"/>
      <c r="AG99" s="22"/>
    </row>
    <row r="100" spans="1:54" ht="22.7" customHeight="1" thickBot="1">
      <c r="A100" s="166"/>
      <c r="B100" s="197"/>
      <c r="C100" s="359"/>
      <c r="D100" s="360"/>
      <c r="E100" s="199" t="str">
        <f t="shared" si="17"/>
        <v/>
      </c>
      <c r="F100" s="457"/>
      <c r="G100" s="458"/>
      <c r="H100" s="199" t="str">
        <f t="shared" si="18"/>
        <v/>
      </c>
      <c r="I100" s="362"/>
      <c r="J100" s="363"/>
      <c r="K100" s="199" t="str">
        <f t="shared" si="19"/>
        <v/>
      </c>
      <c r="L100" s="362"/>
      <c r="M100" s="363"/>
      <c r="N100" s="199" t="str">
        <f t="shared" si="20"/>
        <v/>
      </c>
      <c r="O100" s="359"/>
      <c r="P100" s="360"/>
      <c r="Q100" s="199" t="str">
        <f t="shared" si="21"/>
        <v/>
      </c>
      <c r="R100" s="359"/>
      <c r="S100" s="360"/>
      <c r="T100" s="199" t="str">
        <f t="shared" si="22"/>
        <v/>
      </c>
      <c r="U100" s="412"/>
      <c r="V100" s="407"/>
      <c r="W100" s="427"/>
      <c r="X100" s="428"/>
      <c r="Y100" s="428"/>
      <c r="Z100" s="428"/>
      <c r="AA100" s="428"/>
      <c r="AB100" s="428"/>
      <c r="AC100" s="429"/>
      <c r="AD100" s="40"/>
      <c r="AE100" s="22"/>
      <c r="AF100" s="22"/>
      <c r="AG100" s="22"/>
    </row>
    <row r="101" spans="1:54" s="77" customFormat="1" ht="22.7" customHeight="1" thickBot="1">
      <c r="A101" s="165">
        <v>45729</v>
      </c>
      <c r="B101" s="273" t="s">
        <v>155</v>
      </c>
      <c r="C101" s="334" t="s">
        <v>179</v>
      </c>
      <c r="D101" s="444"/>
      <c r="E101" s="274" t="str">
        <f t="shared" si="17"/>
        <v/>
      </c>
      <c r="F101" s="334" t="s">
        <v>331</v>
      </c>
      <c r="G101" s="454"/>
      <c r="H101" s="274" t="str">
        <f t="shared" si="18"/>
        <v/>
      </c>
      <c r="I101" s="355" t="s">
        <v>244</v>
      </c>
      <c r="J101" s="356"/>
      <c r="K101" s="274" t="str">
        <f t="shared" si="19"/>
        <v/>
      </c>
      <c r="L101" s="334" t="s">
        <v>277</v>
      </c>
      <c r="M101" s="352"/>
      <c r="N101" s="274" t="str">
        <f t="shared" si="20"/>
        <v/>
      </c>
      <c r="O101" s="334" t="s">
        <v>14</v>
      </c>
      <c r="P101" s="352"/>
      <c r="Q101" s="274" t="str">
        <f t="shared" si="21"/>
        <v/>
      </c>
      <c r="R101" s="334" t="s">
        <v>112</v>
      </c>
      <c r="S101" s="352"/>
      <c r="T101" s="274" t="str">
        <f t="shared" si="22"/>
        <v/>
      </c>
      <c r="U101" s="408" t="s">
        <v>114</v>
      </c>
      <c r="V101" s="401"/>
      <c r="W101" s="421">
        <v>6</v>
      </c>
      <c r="X101" s="422">
        <v>3.0107142857142857</v>
      </c>
      <c r="Y101" s="422">
        <v>1.5</v>
      </c>
      <c r="Z101" s="422">
        <v>2.2553571428571431</v>
      </c>
      <c r="AA101" s="422"/>
      <c r="AB101" s="422"/>
      <c r="AC101" s="423">
        <v>814.79464285714289</v>
      </c>
      <c r="AD101" s="38"/>
      <c r="AE101" s="71">
        <f>A101</f>
        <v>45729</v>
      </c>
      <c r="AF101" s="71" t="str">
        <f>A102</f>
        <v>五</v>
      </c>
      <c r="AG101" s="71" t="str">
        <f>B101</f>
        <v>A5</v>
      </c>
      <c r="AH101" s="72" t="str">
        <f>C101</f>
        <v>芝麻飯</v>
      </c>
      <c r="AI101" s="73" t="str">
        <f>C102&amp;" "&amp;C103&amp;" "&amp;C104&amp;" "&amp;C105&amp;" "&amp;C106&amp;" "&amp;C107</f>
        <v xml:space="preserve">米 芝麻(熟)    </v>
      </c>
      <c r="AJ101" s="72" t="str">
        <f>F101</f>
        <v>椒鹽素排</v>
      </c>
      <c r="AK101" s="73" t="str">
        <f>F102&amp;" "&amp;F103&amp;" "&amp;F104&amp;" "&amp;F105&amp;" "&amp;F106&amp;" "&amp;F107</f>
        <v xml:space="preserve">素排 胡椒鹽    </v>
      </c>
      <c r="AL101" s="72" t="str">
        <f>I101</f>
        <v>茄汁干片</v>
      </c>
      <c r="AM101" s="73" t="str">
        <f>I102&amp;" "&amp;I103&amp;" "&amp;I104&amp;" "&amp;I105&amp;" "&amp;I106&amp;" "&amp;I107</f>
        <v xml:space="preserve">豆干 大番茄 絞肉 薑 番茄醬 </v>
      </c>
      <c r="AN101" s="72" t="str">
        <f>L101</f>
        <v>炒南瓜</v>
      </c>
      <c r="AO101" s="73" t="str">
        <f>L102&amp;" "&amp;L103&amp;" "&amp;L104&amp;" "&amp;L105&amp;" "&amp;L106&amp;" "&amp;L107</f>
        <v xml:space="preserve">南瓜 冷凍毛豆仁 薑   </v>
      </c>
      <c r="AP101" s="72" t="str">
        <f>O101</f>
        <v>時蔬</v>
      </c>
      <c r="AQ101" s="73" t="str">
        <f>O102&amp;" "&amp;O103&amp;" "&amp;O104&amp;" "&amp;O105&amp;" "&amp;O106&amp;" "&amp;O107</f>
        <v xml:space="preserve">蔬菜 薑    </v>
      </c>
      <c r="AR101" s="72" t="str">
        <f>R101</f>
        <v>三絲羹湯</v>
      </c>
      <c r="AS101" s="73" t="str">
        <f>R102&amp;" "&amp;R103&amp;" "&amp;R104&amp;" "&amp;R105&amp;" "&amp;R106&amp;" "&amp;R107</f>
        <v xml:space="preserve">脆筍 時蔬 胡蘿蔔 雞蛋  </v>
      </c>
      <c r="AT101" s="74" t="str">
        <f>U101</f>
        <v>保久乳</v>
      </c>
      <c r="AU101" s="72">
        <f>V101</f>
        <v>0</v>
      </c>
      <c r="AV101" s="75">
        <f>W101</f>
        <v>6</v>
      </c>
      <c r="AW101" s="75">
        <f t="shared" ref="AW101:BB101" si="27">X101</f>
        <v>3.0107142857142857</v>
      </c>
      <c r="AX101" s="75">
        <f t="shared" si="27"/>
        <v>1.5</v>
      </c>
      <c r="AY101" s="75">
        <f t="shared" si="27"/>
        <v>2.2553571428571431</v>
      </c>
      <c r="AZ101" s="75">
        <f t="shared" si="27"/>
        <v>0</v>
      </c>
      <c r="BA101" s="75">
        <f t="shared" si="27"/>
        <v>0</v>
      </c>
      <c r="BB101" s="75">
        <f t="shared" si="27"/>
        <v>814.79464285714289</v>
      </c>
    </row>
    <row r="102" spans="1:54" ht="22.7" customHeight="1">
      <c r="A102" s="166" t="s">
        <v>156</v>
      </c>
      <c r="B102" s="197"/>
      <c r="C102" s="353" t="s">
        <v>15</v>
      </c>
      <c r="D102" s="354">
        <v>10</v>
      </c>
      <c r="E102" s="199" t="str">
        <f t="shared" si="17"/>
        <v>公斤</v>
      </c>
      <c r="F102" s="353" t="s">
        <v>51</v>
      </c>
      <c r="G102" s="354">
        <v>6</v>
      </c>
      <c r="H102" s="199" t="str">
        <f t="shared" si="18"/>
        <v>公斤</v>
      </c>
      <c r="I102" s="353" t="s">
        <v>49</v>
      </c>
      <c r="J102" s="361">
        <v>4</v>
      </c>
      <c r="K102" s="199" t="str">
        <f t="shared" si="19"/>
        <v>公斤</v>
      </c>
      <c r="L102" s="353" t="s">
        <v>69</v>
      </c>
      <c r="M102" s="354">
        <v>8</v>
      </c>
      <c r="N102" s="199" t="str">
        <f t="shared" si="20"/>
        <v>公斤</v>
      </c>
      <c r="O102" s="473" t="s">
        <v>12</v>
      </c>
      <c r="P102" s="361">
        <v>7</v>
      </c>
      <c r="Q102" s="199" t="str">
        <f t="shared" si="21"/>
        <v>公斤</v>
      </c>
      <c r="R102" s="353" t="s">
        <v>63</v>
      </c>
      <c r="S102" s="354">
        <v>1.5</v>
      </c>
      <c r="T102" s="199" t="str">
        <f t="shared" si="22"/>
        <v>公斤</v>
      </c>
      <c r="U102" s="402"/>
      <c r="V102" s="403"/>
      <c r="W102" s="424"/>
      <c r="X102" s="425"/>
      <c r="Y102" s="425"/>
      <c r="Z102" s="425"/>
      <c r="AA102" s="425"/>
      <c r="AB102" s="425"/>
      <c r="AC102" s="426"/>
      <c r="AD102" s="39"/>
      <c r="AE102" s="22"/>
      <c r="AF102" s="22"/>
      <c r="AG102" s="22"/>
    </row>
    <row r="103" spans="1:54" ht="22.7" customHeight="1">
      <c r="A103" s="166"/>
      <c r="B103" s="197"/>
      <c r="C103" s="334" t="s">
        <v>130</v>
      </c>
      <c r="D103" s="352">
        <v>0.01</v>
      </c>
      <c r="E103" s="199" t="str">
        <f t="shared" si="17"/>
        <v>公斤</v>
      </c>
      <c r="F103" s="334" t="s">
        <v>216</v>
      </c>
      <c r="G103" s="352"/>
      <c r="H103" s="199" t="str">
        <f t="shared" si="18"/>
        <v/>
      </c>
      <c r="I103" s="334" t="s">
        <v>62</v>
      </c>
      <c r="J103" s="352">
        <v>3</v>
      </c>
      <c r="K103" s="199" t="str">
        <f t="shared" si="19"/>
        <v>公斤</v>
      </c>
      <c r="L103" s="334" t="s">
        <v>116</v>
      </c>
      <c r="M103" s="352">
        <v>0.5</v>
      </c>
      <c r="N103" s="199" t="str">
        <f t="shared" si="20"/>
        <v>公斤</v>
      </c>
      <c r="O103" s="334" t="s">
        <v>20</v>
      </c>
      <c r="P103" s="352">
        <v>0.05</v>
      </c>
      <c r="Q103" s="199" t="str">
        <f t="shared" si="21"/>
        <v>公斤</v>
      </c>
      <c r="R103" s="334" t="s">
        <v>30</v>
      </c>
      <c r="S103" s="352">
        <v>2</v>
      </c>
      <c r="T103" s="199" t="str">
        <f t="shared" si="22"/>
        <v>公斤</v>
      </c>
      <c r="U103" s="404"/>
      <c r="V103" s="405"/>
      <c r="W103" s="421">
        <v>5</v>
      </c>
      <c r="X103" s="422">
        <v>2.9107142857142856</v>
      </c>
      <c r="Y103" s="422">
        <v>1.5</v>
      </c>
      <c r="Z103" s="422">
        <v>2.2053571428571428</v>
      </c>
      <c r="AA103" s="422"/>
      <c r="AB103" s="422"/>
      <c r="AC103" s="423">
        <v>730.04464285714289</v>
      </c>
      <c r="AD103" s="39"/>
      <c r="AE103" s="22"/>
      <c r="AF103" s="22"/>
      <c r="AG103" s="22"/>
    </row>
    <row r="104" spans="1:54" ht="22.7" customHeight="1">
      <c r="A104" s="166"/>
      <c r="B104" s="197"/>
      <c r="C104" s="334"/>
      <c r="D104" s="352"/>
      <c r="E104" s="199" t="str">
        <f t="shared" si="17"/>
        <v/>
      </c>
      <c r="F104" s="334"/>
      <c r="G104" s="352"/>
      <c r="H104" s="199" t="str">
        <f t="shared" si="18"/>
        <v/>
      </c>
      <c r="I104" s="355" t="s">
        <v>245</v>
      </c>
      <c r="J104" s="356">
        <v>0.6</v>
      </c>
      <c r="K104" s="199" t="str">
        <f t="shared" si="19"/>
        <v>公斤</v>
      </c>
      <c r="L104" s="355" t="s">
        <v>20</v>
      </c>
      <c r="M104" s="356">
        <v>0.05</v>
      </c>
      <c r="N104" s="199" t="str">
        <f t="shared" si="20"/>
        <v>公斤</v>
      </c>
      <c r="O104" s="334"/>
      <c r="P104" s="352"/>
      <c r="Q104" s="199" t="str">
        <f t="shared" si="21"/>
        <v/>
      </c>
      <c r="R104" s="334" t="s">
        <v>19</v>
      </c>
      <c r="S104" s="352">
        <v>0.5</v>
      </c>
      <c r="T104" s="199" t="str">
        <f t="shared" si="22"/>
        <v>公斤</v>
      </c>
      <c r="U104" s="404"/>
      <c r="V104" s="405"/>
      <c r="W104" s="421"/>
      <c r="X104" s="422"/>
      <c r="Y104" s="422"/>
      <c r="Z104" s="422"/>
      <c r="AA104" s="422"/>
      <c r="AB104" s="422"/>
      <c r="AC104" s="423"/>
      <c r="AD104" s="39"/>
      <c r="AE104" s="22"/>
      <c r="AF104" s="22"/>
      <c r="AG104" s="22"/>
    </row>
    <row r="105" spans="1:54" ht="22.7" customHeight="1">
      <c r="A105" s="166"/>
      <c r="B105" s="208"/>
      <c r="C105" s="334"/>
      <c r="D105" s="352"/>
      <c r="E105" s="199" t="str">
        <f t="shared" si="17"/>
        <v/>
      </c>
      <c r="F105" s="334"/>
      <c r="G105" s="364"/>
      <c r="H105" s="199" t="str">
        <f t="shared" si="18"/>
        <v/>
      </c>
      <c r="I105" s="355" t="s">
        <v>20</v>
      </c>
      <c r="J105" s="356">
        <v>0.05</v>
      </c>
      <c r="K105" s="199" t="str">
        <f t="shared" si="19"/>
        <v>公斤</v>
      </c>
      <c r="L105" s="355"/>
      <c r="M105" s="356"/>
      <c r="N105" s="199" t="str">
        <f t="shared" si="20"/>
        <v/>
      </c>
      <c r="O105" s="334"/>
      <c r="P105" s="352"/>
      <c r="Q105" s="199" t="str">
        <f t="shared" si="21"/>
        <v/>
      </c>
      <c r="R105" s="334" t="s">
        <v>53</v>
      </c>
      <c r="S105" s="352">
        <v>1</v>
      </c>
      <c r="T105" s="199" t="str">
        <f t="shared" si="22"/>
        <v>公斤</v>
      </c>
      <c r="U105" s="404"/>
      <c r="V105" s="405"/>
      <c r="W105" s="421"/>
      <c r="X105" s="422"/>
      <c r="Y105" s="422"/>
      <c r="Z105" s="422"/>
      <c r="AA105" s="422"/>
      <c r="AB105" s="422"/>
      <c r="AC105" s="423"/>
      <c r="AD105" s="39"/>
      <c r="AE105" s="22"/>
      <c r="AF105" s="22"/>
      <c r="AG105" s="22"/>
    </row>
    <row r="106" spans="1:54" ht="22.7" customHeight="1">
      <c r="A106" s="166"/>
      <c r="B106" s="197"/>
      <c r="C106" s="334"/>
      <c r="D106" s="352"/>
      <c r="E106" s="199" t="str">
        <f t="shared" si="17"/>
        <v/>
      </c>
      <c r="F106" s="334"/>
      <c r="G106" s="364"/>
      <c r="H106" s="199" t="str">
        <f t="shared" si="18"/>
        <v/>
      </c>
      <c r="I106" s="355" t="s">
        <v>222</v>
      </c>
      <c r="J106" s="356"/>
      <c r="K106" s="199" t="str">
        <f t="shared" si="19"/>
        <v/>
      </c>
      <c r="L106" s="334"/>
      <c r="M106" s="352"/>
      <c r="N106" s="199" t="str">
        <f t="shared" si="20"/>
        <v/>
      </c>
      <c r="O106" s="334"/>
      <c r="P106" s="352"/>
      <c r="Q106" s="199" t="str">
        <f t="shared" si="21"/>
        <v/>
      </c>
      <c r="R106" s="334"/>
      <c r="S106" s="352"/>
      <c r="T106" s="199" t="str">
        <f t="shared" si="22"/>
        <v/>
      </c>
      <c r="U106" s="404"/>
      <c r="V106" s="405"/>
      <c r="W106" s="421"/>
      <c r="X106" s="422"/>
      <c r="Y106" s="422"/>
      <c r="Z106" s="422"/>
      <c r="AA106" s="422"/>
      <c r="AB106" s="422"/>
      <c r="AC106" s="423"/>
      <c r="AD106" s="39"/>
      <c r="AE106" s="22"/>
      <c r="AF106" s="22"/>
      <c r="AG106" s="22"/>
    </row>
    <row r="107" spans="1:54" ht="22.7" customHeight="1" thickBot="1">
      <c r="A107" s="166"/>
      <c r="B107" s="197"/>
      <c r="C107" s="359"/>
      <c r="D107" s="360"/>
      <c r="E107" s="199" t="str">
        <f t="shared" si="17"/>
        <v/>
      </c>
      <c r="F107" s="359"/>
      <c r="G107" s="360"/>
      <c r="H107" s="199" t="str">
        <f t="shared" si="18"/>
        <v/>
      </c>
      <c r="I107" s="359"/>
      <c r="J107" s="360"/>
      <c r="K107" s="199" t="str">
        <f t="shared" si="19"/>
        <v/>
      </c>
      <c r="L107" s="359"/>
      <c r="M107" s="360"/>
      <c r="N107" s="199" t="str">
        <f t="shared" si="20"/>
        <v/>
      </c>
      <c r="O107" s="359"/>
      <c r="P107" s="360"/>
      <c r="Q107" s="199" t="str">
        <f t="shared" si="21"/>
        <v/>
      </c>
      <c r="R107" s="359"/>
      <c r="S107" s="360"/>
      <c r="T107" s="199" t="str">
        <f t="shared" si="22"/>
        <v/>
      </c>
      <c r="U107" s="406"/>
      <c r="V107" s="407"/>
      <c r="W107" s="427"/>
      <c r="X107" s="428"/>
      <c r="Y107" s="428"/>
      <c r="Z107" s="428"/>
      <c r="AA107" s="428"/>
      <c r="AB107" s="428"/>
      <c r="AC107" s="429"/>
      <c r="AD107" s="40"/>
      <c r="AE107" s="22"/>
      <c r="AF107" s="22"/>
      <c r="AG107" s="22"/>
    </row>
    <row r="108" spans="1:54" s="77" customFormat="1" ht="22.7" customHeight="1" thickBot="1">
      <c r="A108" s="165">
        <v>45732</v>
      </c>
      <c r="B108" s="273" t="s">
        <v>167</v>
      </c>
      <c r="C108" s="334" t="s">
        <v>13</v>
      </c>
      <c r="D108" s="444"/>
      <c r="E108" s="274" t="str">
        <f t="shared" si="17"/>
        <v/>
      </c>
      <c r="F108" s="334" t="s">
        <v>319</v>
      </c>
      <c r="G108" s="352"/>
      <c r="H108" s="274" t="str">
        <f t="shared" si="18"/>
        <v/>
      </c>
      <c r="I108" s="456" t="s">
        <v>79</v>
      </c>
      <c r="J108" s="462"/>
      <c r="K108" s="274" t="str">
        <f t="shared" si="19"/>
        <v/>
      </c>
      <c r="L108" s="366" t="s">
        <v>117</v>
      </c>
      <c r="M108" s="367"/>
      <c r="N108" s="274" t="str">
        <f t="shared" si="20"/>
        <v/>
      </c>
      <c r="O108" s="334" t="s">
        <v>14</v>
      </c>
      <c r="P108" s="352"/>
      <c r="Q108" s="274" t="str">
        <f t="shared" si="21"/>
        <v/>
      </c>
      <c r="R108" s="334" t="s">
        <v>301</v>
      </c>
      <c r="S108" s="352"/>
      <c r="T108" s="274" t="str">
        <f t="shared" si="22"/>
        <v/>
      </c>
      <c r="U108" s="400" t="s">
        <v>91</v>
      </c>
      <c r="V108" s="401"/>
      <c r="W108" s="421">
        <v>5.5</v>
      </c>
      <c r="X108" s="422">
        <v>3.2451298701298699</v>
      </c>
      <c r="Y108" s="422">
        <v>1.875</v>
      </c>
      <c r="Z108" s="422">
        <v>2.5600649350649349</v>
      </c>
      <c r="AA108" s="422"/>
      <c r="AB108" s="422"/>
      <c r="AC108" s="430">
        <v>878.11249999999995</v>
      </c>
      <c r="AD108" s="38"/>
      <c r="AE108" s="71">
        <f>A108</f>
        <v>45732</v>
      </c>
      <c r="AF108" s="71" t="str">
        <f>A109</f>
        <v>一</v>
      </c>
      <c r="AG108" s="71" t="str">
        <f>B108</f>
        <v>D1</v>
      </c>
      <c r="AH108" s="72" t="str">
        <f>C108</f>
        <v>白米飯</v>
      </c>
      <c r="AI108" s="73" t="str">
        <f>C109&amp;" "&amp;C110&amp;" "&amp;C111&amp;" "&amp;C112&amp;" "&amp;C113&amp;" "&amp;C114</f>
        <v xml:space="preserve">米     </v>
      </c>
      <c r="AJ108" s="72" t="str">
        <f>F108</f>
        <v>南瓜豆干</v>
      </c>
      <c r="AK108" s="73" t="str">
        <f>F109&amp;" "&amp;F110&amp;" "&amp;F111&amp;" "&amp;F112&amp;" "&amp;F113&amp;" "&amp;F114</f>
        <v xml:space="preserve">豆干 南瓜 胡蘿蔔 薑  </v>
      </c>
      <c r="AL108" s="72" t="str">
        <f>I108</f>
        <v>時蔬炒蛋</v>
      </c>
      <c r="AM108" s="73" t="str">
        <f>I109&amp;" "&amp;I110&amp;" "&amp;I111&amp;" "&amp;I112&amp;" "&amp;I113&amp;" "&amp;I114</f>
        <v xml:space="preserve">時蔬 雞蛋 薑   </v>
      </c>
      <c r="AN108" s="72" t="str">
        <f>L108</f>
        <v>若絲花椰</v>
      </c>
      <c r="AO108" s="73" t="str">
        <f>L109&amp;" "&amp;L110&amp;" "&amp;L111&amp;" "&amp;L112&amp;" "&amp;L113&amp;" "&amp;L114</f>
        <v xml:space="preserve">素肉 冷凍青花菜 胡蘿蔔 大蒜  </v>
      </c>
      <c r="AP108" s="72" t="str">
        <f>O108</f>
        <v>時蔬</v>
      </c>
      <c r="AQ108" s="73" t="str">
        <f>O109&amp;" "&amp;O110&amp;" "&amp;O111&amp;" "&amp;O112&amp;" "&amp;O113&amp;" "&amp;O114</f>
        <v xml:space="preserve">蔬菜 薑    </v>
      </c>
      <c r="AR108" s="72" t="str">
        <f>R108</f>
        <v>紫菜豆腐湯</v>
      </c>
      <c r="AS108" s="73" t="str">
        <f>R109&amp;" "&amp;R110&amp;" "&amp;R111&amp;" "&amp;R112&amp;" "&amp;R113&amp;" "&amp;R114</f>
        <v xml:space="preserve">紫菜 豆腐 薑   </v>
      </c>
      <c r="AT108" s="74" t="str">
        <f>U108</f>
        <v>水果</v>
      </c>
      <c r="AU108" s="72">
        <f>V108</f>
        <v>0</v>
      </c>
      <c r="AV108" s="75">
        <f>W108</f>
        <v>5.5</v>
      </c>
      <c r="AW108" s="75">
        <f t="shared" ref="AW108:BB108" si="28">X108</f>
        <v>3.2451298701298699</v>
      </c>
      <c r="AX108" s="75">
        <f t="shared" si="28"/>
        <v>1.875</v>
      </c>
      <c r="AY108" s="75">
        <f t="shared" si="28"/>
        <v>2.5600649350649349</v>
      </c>
      <c r="AZ108" s="75">
        <f t="shared" si="28"/>
        <v>0</v>
      </c>
      <c r="BA108" s="75">
        <f t="shared" si="28"/>
        <v>0</v>
      </c>
      <c r="BB108" s="75">
        <f t="shared" si="28"/>
        <v>878.11249999999995</v>
      </c>
    </row>
    <row r="109" spans="1:54" ht="22.7" customHeight="1">
      <c r="A109" s="166" t="s">
        <v>148</v>
      </c>
      <c r="B109" s="197"/>
      <c r="C109" s="353" t="s">
        <v>15</v>
      </c>
      <c r="D109" s="354">
        <v>10</v>
      </c>
      <c r="E109" s="199" t="str">
        <f t="shared" si="17"/>
        <v>公斤</v>
      </c>
      <c r="F109" s="353" t="s">
        <v>49</v>
      </c>
      <c r="G109" s="354">
        <v>6</v>
      </c>
      <c r="H109" s="199" t="str">
        <f t="shared" si="18"/>
        <v>公斤</v>
      </c>
      <c r="I109" s="396" t="s">
        <v>30</v>
      </c>
      <c r="J109" s="463">
        <v>4</v>
      </c>
      <c r="K109" s="199" t="str">
        <f t="shared" si="19"/>
        <v>公斤</v>
      </c>
      <c r="L109" s="368" t="s">
        <v>55</v>
      </c>
      <c r="M109" s="369">
        <v>0.6</v>
      </c>
      <c r="N109" s="199" t="str">
        <f t="shared" si="20"/>
        <v>公斤</v>
      </c>
      <c r="O109" s="473" t="s">
        <v>12</v>
      </c>
      <c r="P109" s="361">
        <v>7</v>
      </c>
      <c r="Q109" s="199" t="str">
        <f t="shared" si="21"/>
        <v>公斤</v>
      </c>
      <c r="R109" s="353" t="s">
        <v>83</v>
      </c>
      <c r="S109" s="354">
        <v>0.2</v>
      </c>
      <c r="T109" s="199" t="str">
        <f t="shared" si="22"/>
        <v>公斤</v>
      </c>
      <c r="U109" s="402"/>
      <c r="V109" s="403"/>
      <c r="W109" s="424"/>
      <c r="X109" s="425"/>
      <c r="Y109" s="425" t="s">
        <v>318</v>
      </c>
      <c r="Z109" s="425"/>
      <c r="AA109" s="425"/>
      <c r="AB109" s="425"/>
      <c r="AC109" s="431"/>
      <c r="AD109" s="39"/>
      <c r="AE109" s="22"/>
      <c r="AF109" s="22"/>
      <c r="AG109" s="22"/>
    </row>
    <row r="110" spans="1:54" ht="22.7" customHeight="1">
      <c r="A110" s="166"/>
      <c r="B110" s="197"/>
      <c r="C110" s="334"/>
      <c r="D110" s="352"/>
      <c r="E110" s="199" t="str">
        <f t="shared" si="17"/>
        <v/>
      </c>
      <c r="F110" s="334" t="s">
        <v>69</v>
      </c>
      <c r="G110" s="352">
        <v>4</v>
      </c>
      <c r="H110" s="199" t="str">
        <f t="shared" si="18"/>
        <v>公斤</v>
      </c>
      <c r="I110" s="456" t="s">
        <v>17</v>
      </c>
      <c r="J110" s="462">
        <v>4</v>
      </c>
      <c r="K110" s="199" t="str">
        <f t="shared" si="19"/>
        <v>公斤</v>
      </c>
      <c r="L110" s="366" t="s">
        <v>71</v>
      </c>
      <c r="M110" s="370">
        <v>7</v>
      </c>
      <c r="N110" s="199" t="str">
        <f t="shared" si="20"/>
        <v>公斤</v>
      </c>
      <c r="O110" s="334" t="s">
        <v>20</v>
      </c>
      <c r="P110" s="352">
        <v>0.05</v>
      </c>
      <c r="Q110" s="199" t="str">
        <f t="shared" si="21"/>
        <v>公斤</v>
      </c>
      <c r="R110" s="334" t="s">
        <v>46</v>
      </c>
      <c r="S110" s="352">
        <v>3</v>
      </c>
      <c r="T110" s="199" t="str">
        <f t="shared" si="22"/>
        <v>公斤</v>
      </c>
      <c r="U110" s="404"/>
      <c r="V110" s="405"/>
      <c r="W110" s="421">
        <v>5.5</v>
      </c>
      <c r="X110" s="422">
        <v>2.9594155844155843</v>
      </c>
      <c r="Y110" s="422">
        <v>1.175</v>
      </c>
      <c r="Z110" s="422">
        <v>2.067207792207792</v>
      </c>
      <c r="AA110" s="422"/>
      <c r="AB110" s="422"/>
      <c r="AC110" s="430">
        <v>834.14821428571418</v>
      </c>
      <c r="AD110" s="39"/>
      <c r="AE110" s="22"/>
      <c r="AF110" s="22"/>
      <c r="AG110" s="22"/>
    </row>
    <row r="111" spans="1:54" ht="22.7" customHeight="1">
      <c r="A111" s="166"/>
      <c r="B111" s="197"/>
      <c r="C111" s="334"/>
      <c r="D111" s="352"/>
      <c r="E111" s="199" t="str">
        <f t="shared" si="17"/>
        <v/>
      </c>
      <c r="F111" s="355" t="s">
        <v>19</v>
      </c>
      <c r="G111" s="356">
        <v>0.5</v>
      </c>
      <c r="H111" s="199" t="str">
        <f t="shared" si="18"/>
        <v>公斤</v>
      </c>
      <c r="I111" s="456" t="s">
        <v>20</v>
      </c>
      <c r="J111" s="462">
        <v>0.05</v>
      </c>
      <c r="K111" s="199" t="str">
        <f t="shared" si="19"/>
        <v>公斤</v>
      </c>
      <c r="L111" s="366" t="s">
        <v>19</v>
      </c>
      <c r="M111" s="370">
        <v>0.5</v>
      </c>
      <c r="N111" s="199" t="str">
        <f t="shared" si="20"/>
        <v>公斤</v>
      </c>
      <c r="O111" s="334"/>
      <c r="P111" s="352"/>
      <c r="Q111" s="199" t="str">
        <f t="shared" si="21"/>
        <v/>
      </c>
      <c r="R111" s="334" t="s">
        <v>20</v>
      </c>
      <c r="S111" s="352">
        <v>0.05</v>
      </c>
      <c r="T111" s="199" t="str">
        <f t="shared" si="22"/>
        <v>公斤</v>
      </c>
      <c r="U111" s="404"/>
      <c r="V111" s="405"/>
      <c r="W111" s="421"/>
      <c r="X111" s="422"/>
      <c r="Y111" s="422"/>
      <c r="Z111" s="422"/>
      <c r="AA111" s="422"/>
      <c r="AB111" s="422"/>
      <c r="AC111" s="430"/>
      <c r="AD111" s="39"/>
      <c r="AE111" s="22"/>
      <c r="AF111" s="22"/>
      <c r="AG111" s="22"/>
    </row>
    <row r="112" spans="1:54" ht="22.7" customHeight="1">
      <c r="A112" s="166"/>
      <c r="B112" s="197"/>
      <c r="C112" s="334"/>
      <c r="D112" s="352"/>
      <c r="E112" s="199" t="str">
        <f t="shared" si="17"/>
        <v/>
      </c>
      <c r="F112" s="334" t="s">
        <v>20</v>
      </c>
      <c r="G112" s="352">
        <v>0.05</v>
      </c>
      <c r="H112" s="199" t="str">
        <f t="shared" si="18"/>
        <v>公斤</v>
      </c>
      <c r="I112" s="456"/>
      <c r="J112" s="462"/>
      <c r="K112" s="199" t="str">
        <f t="shared" si="19"/>
        <v/>
      </c>
      <c r="L112" s="366" t="s">
        <v>18</v>
      </c>
      <c r="M112" s="370">
        <v>0.05</v>
      </c>
      <c r="N112" s="199" t="str">
        <f t="shared" si="20"/>
        <v>公斤</v>
      </c>
      <c r="O112" s="334"/>
      <c r="P112" s="352"/>
      <c r="Q112" s="199" t="str">
        <f t="shared" si="21"/>
        <v/>
      </c>
      <c r="R112" s="355"/>
      <c r="S112" s="356"/>
      <c r="T112" s="199" t="str">
        <f t="shared" si="22"/>
        <v/>
      </c>
      <c r="U112" s="404"/>
      <c r="V112" s="405"/>
      <c r="W112" s="421"/>
      <c r="X112" s="422"/>
      <c r="Y112" s="422"/>
      <c r="Z112" s="422"/>
      <c r="AA112" s="422"/>
      <c r="AB112" s="422"/>
      <c r="AC112" s="430"/>
      <c r="AD112" s="39"/>
      <c r="AE112" s="22"/>
      <c r="AF112" s="22"/>
      <c r="AG112" s="22"/>
    </row>
    <row r="113" spans="1:54" ht="22.7" customHeight="1">
      <c r="A113" s="166"/>
      <c r="B113" s="197"/>
      <c r="C113" s="334"/>
      <c r="D113" s="352"/>
      <c r="E113" s="199" t="str">
        <f t="shared" si="17"/>
        <v/>
      </c>
      <c r="F113" s="334"/>
      <c r="G113" s="352"/>
      <c r="H113" s="199" t="str">
        <f t="shared" si="18"/>
        <v/>
      </c>
      <c r="I113" s="456"/>
      <c r="J113" s="464"/>
      <c r="K113" s="199" t="str">
        <f t="shared" si="19"/>
        <v/>
      </c>
      <c r="L113" s="366"/>
      <c r="M113" s="370"/>
      <c r="N113" s="199" t="str">
        <f t="shared" si="20"/>
        <v/>
      </c>
      <c r="O113" s="334"/>
      <c r="P113" s="352"/>
      <c r="Q113" s="199" t="str">
        <f t="shared" si="21"/>
        <v/>
      </c>
      <c r="R113" s="334"/>
      <c r="S113" s="352"/>
      <c r="T113" s="199" t="str">
        <f t="shared" si="22"/>
        <v/>
      </c>
      <c r="U113" s="404"/>
      <c r="V113" s="405"/>
      <c r="W113" s="421"/>
      <c r="X113" s="422"/>
      <c r="Y113" s="422"/>
      <c r="Z113" s="422"/>
      <c r="AA113" s="422"/>
      <c r="AB113" s="422"/>
      <c r="AC113" s="430"/>
      <c r="AD113" s="39"/>
      <c r="AE113" s="22"/>
      <c r="AF113" s="22"/>
      <c r="AG113" s="22"/>
    </row>
    <row r="114" spans="1:54" ht="22.7" customHeight="1" thickBot="1">
      <c r="A114" s="166"/>
      <c r="B114" s="197"/>
      <c r="C114" s="359"/>
      <c r="D114" s="360"/>
      <c r="E114" s="199" t="str">
        <f t="shared" si="17"/>
        <v/>
      </c>
      <c r="F114" s="359"/>
      <c r="G114" s="360"/>
      <c r="H114" s="199" t="str">
        <f t="shared" si="18"/>
        <v/>
      </c>
      <c r="I114" s="465"/>
      <c r="J114" s="466"/>
      <c r="K114" s="199" t="str">
        <f t="shared" si="19"/>
        <v/>
      </c>
      <c r="L114" s="371"/>
      <c r="M114" s="372"/>
      <c r="N114" s="199" t="str">
        <f t="shared" si="20"/>
        <v/>
      </c>
      <c r="O114" s="359"/>
      <c r="P114" s="360"/>
      <c r="Q114" s="199" t="str">
        <f t="shared" si="21"/>
        <v/>
      </c>
      <c r="R114" s="359"/>
      <c r="S114" s="360"/>
      <c r="T114" s="199" t="str">
        <f t="shared" si="22"/>
        <v/>
      </c>
      <c r="U114" s="406"/>
      <c r="V114" s="407"/>
      <c r="W114" s="427"/>
      <c r="X114" s="428"/>
      <c r="Y114" s="428"/>
      <c r="Z114" s="428"/>
      <c r="AA114" s="428"/>
      <c r="AB114" s="428"/>
      <c r="AC114" s="432"/>
      <c r="AD114" s="40"/>
      <c r="AE114" s="22"/>
      <c r="AF114" s="22"/>
      <c r="AG114" s="22"/>
    </row>
    <row r="115" spans="1:54" s="77" customFormat="1" ht="22.7" customHeight="1" thickBot="1">
      <c r="A115" s="165">
        <v>45733</v>
      </c>
      <c r="B115" s="273" t="s">
        <v>168</v>
      </c>
      <c r="C115" s="334" t="s">
        <v>21</v>
      </c>
      <c r="D115" s="444"/>
      <c r="E115" s="274" t="str">
        <f t="shared" si="17"/>
        <v/>
      </c>
      <c r="F115" s="334" t="s">
        <v>332</v>
      </c>
      <c r="G115" s="352"/>
      <c r="H115" s="274" t="str">
        <f t="shared" si="18"/>
        <v/>
      </c>
      <c r="I115" s="334" t="s">
        <v>247</v>
      </c>
      <c r="J115" s="352"/>
      <c r="K115" s="274" t="str">
        <f t="shared" si="19"/>
        <v/>
      </c>
      <c r="L115" s="334" t="s">
        <v>278</v>
      </c>
      <c r="M115" s="352"/>
      <c r="N115" s="274" t="str">
        <f t="shared" si="20"/>
        <v/>
      </c>
      <c r="O115" s="334" t="s">
        <v>14</v>
      </c>
      <c r="P115" s="352"/>
      <c r="Q115" s="274" t="str">
        <f t="shared" si="21"/>
        <v/>
      </c>
      <c r="R115" s="334" t="s">
        <v>81</v>
      </c>
      <c r="S115" s="364"/>
      <c r="T115" s="274" t="str">
        <f t="shared" si="22"/>
        <v/>
      </c>
      <c r="U115" s="408" t="s">
        <v>315</v>
      </c>
      <c r="V115" s="401"/>
      <c r="W115" s="421">
        <v>5.1428571428571432</v>
      </c>
      <c r="X115" s="422">
        <v>3.8785714285714286</v>
      </c>
      <c r="Y115" s="422">
        <v>2.4050000000000002</v>
      </c>
      <c r="Z115" s="422">
        <v>3.1417857142857146</v>
      </c>
      <c r="AA115" s="422"/>
      <c r="AB115" s="422"/>
      <c r="AC115" s="430">
        <v>721.63847402597401</v>
      </c>
      <c r="AD115" s="38"/>
      <c r="AE115" s="71">
        <f>A115</f>
        <v>45733</v>
      </c>
      <c r="AF115" s="71" t="str">
        <f>A116</f>
        <v>二</v>
      </c>
      <c r="AG115" s="71" t="str">
        <f>B115</f>
        <v>D2</v>
      </c>
      <c r="AH115" s="72" t="str">
        <f>C115</f>
        <v>糙米飯</v>
      </c>
      <c r="AI115" s="73" t="str">
        <f>C116&amp;" "&amp;C117&amp;" "&amp;C118&amp;" "&amp;C119&amp;" "&amp;C120&amp;" "&amp;C121</f>
        <v xml:space="preserve">米 糙米    </v>
      </c>
      <c r="AJ115" s="72" t="str">
        <f>F115</f>
        <v>美味素排</v>
      </c>
      <c r="AK115" s="73" t="str">
        <f>F116&amp;" "&amp;F117&amp;" "&amp;F118&amp;" "&amp;F119&amp;" "&amp;F120&amp;" "&amp;F121</f>
        <v xml:space="preserve">素排     </v>
      </c>
      <c r="AL115" s="72" t="str">
        <f>I115</f>
        <v>鐵板豆腐</v>
      </c>
      <c r="AM115" s="73" t="str">
        <f>I116&amp;" "&amp;I117&amp;" "&amp;I118&amp;" "&amp;I119&amp;" "&amp;I120&amp;" "&amp;I121</f>
        <v xml:space="preserve">豆腐 脆筍  胡蘿蔔 薑 </v>
      </c>
      <c r="AN115" s="72" t="str">
        <f>L115</f>
        <v>時瓜黑輪</v>
      </c>
      <c r="AO115" s="73" t="str">
        <f>L116&amp;" "&amp;L117&amp;" "&amp;L118&amp;" "&amp;L119&amp;" "&amp;L120&amp;" "&amp;L121</f>
        <v xml:space="preserve">時瓜 素黑輪 胡蘿蔔 薑  </v>
      </c>
      <c r="AP115" s="72" t="str">
        <f>O115</f>
        <v>時蔬</v>
      </c>
      <c r="AQ115" s="73" t="str">
        <f>O116&amp;" "&amp;O117&amp;" "&amp;O118&amp;" "&amp;O119&amp;" "&amp;O120&amp;" "&amp;O121</f>
        <v xml:space="preserve">蔬菜 薑    </v>
      </c>
      <c r="AR115" s="72" t="str">
        <f>R115</f>
        <v>時蔬湯</v>
      </c>
      <c r="AS115" s="73" t="str">
        <f>R116&amp;" "&amp;R117&amp;" "&amp;R118&amp;" "&amp;R119&amp;" "&amp;R120&amp;" "&amp;R121</f>
        <v xml:space="preserve">時蔬 薑 素羊肉   </v>
      </c>
      <c r="AT115" s="74" t="str">
        <f>U115</f>
        <v>堅果</v>
      </c>
      <c r="AU115" s="72">
        <f>V115</f>
        <v>0</v>
      </c>
      <c r="AV115" s="75">
        <f>W115</f>
        <v>5.1428571428571432</v>
      </c>
      <c r="AW115" s="75">
        <f t="shared" ref="AW115:BB115" si="29">X115</f>
        <v>3.8785714285714286</v>
      </c>
      <c r="AX115" s="75">
        <f t="shared" si="29"/>
        <v>2.4050000000000002</v>
      </c>
      <c r="AY115" s="75">
        <f t="shared" si="29"/>
        <v>3.1417857142857146</v>
      </c>
      <c r="AZ115" s="75">
        <f t="shared" si="29"/>
        <v>0</v>
      </c>
      <c r="BA115" s="75">
        <f t="shared" si="29"/>
        <v>0</v>
      </c>
      <c r="BB115" s="75">
        <f t="shared" si="29"/>
        <v>721.63847402597401</v>
      </c>
    </row>
    <row r="116" spans="1:54" ht="22.7" customHeight="1">
      <c r="A116" s="166" t="s">
        <v>150</v>
      </c>
      <c r="B116" s="197"/>
      <c r="C116" s="353" t="s">
        <v>15</v>
      </c>
      <c r="D116" s="354">
        <v>7</v>
      </c>
      <c r="E116" s="199" t="str">
        <f t="shared" si="17"/>
        <v>公斤</v>
      </c>
      <c r="F116" s="353" t="s">
        <v>51</v>
      </c>
      <c r="G116" s="354">
        <v>6</v>
      </c>
      <c r="H116" s="199" t="str">
        <f t="shared" si="18"/>
        <v>公斤</v>
      </c>
      <c r="I116" s="353" t="s">
        <v>89</v>
      </c>
      <c r="J116" s="354">
        <v>8</v>
      </c>
      <c r="K116" s="199" t="str">
        <f t="shared" si="19"/>
        <v>公斤</v>
      </c>
      <c r="L116" s="353" t="s">
        <v>45</v>
      </c>
      <c r="M116" s="354">
        <v>7</v>
      </c>
      <c r="N116" s="199" t="str">
        <f t="shared" si="20"/>
        <v>公斤</v>
      </c>
      <c r="O116" s="473" t="s">
        <v>12</v>
      </c>
      <c r="P116" s="361">
        <v>7</v>
      </c>
      <c r="Q116" s="199" t="str">
        <f t="shared" si="21"/>
        <v>公斤</v>
      </c>
      <c r="R116" s="353" t="s">
        <v>30</v>
      </c>
      <c r="S116" s="354">
        <v>3</v>
      </c>
      <c r="T116" s="199" t="str">
        <f t="shared" si="22"/>
        <v>公斤</v>
      </c>
      <c r="U116" s="402"/>
      <c r="V116" s="403"/>
      <c r="W116" s="424"/>
      <c r="X116" s="425"/>
      <c r="Y116" s="425"/>
      <c r="Z116" s="425"/>
      <c r="AA116" s="425"/>
      <c r="AB116" s="425"/>
      <c r="AC116" s="431"/>
      <c r="AD116" s="39"/>
      <c r="AE116" s="22"/>
      <c r="AF116" s="22"/>
      <c r="AG116" s="22"/>
    </row>
    <row r="117" spans="1:54" ht="22.7" customHeight="1">
      <c r="A117" s="166"/>
      <c r="B117" s="197"/>
      <c r="C117" s="334" t="s">
        <v>23</v>
      </c>
      <c r="D117" s="352">
        <v>3</v>
      </c>
      <c r="E117" s="199" t="str">
        <f t="shared" si="17"/>
        <v>公斤</v>
      </c>
      <c r="F117" s="334"/>
      <c r="G117" s="352"/>
      <c r="H117" s="199" t="str">
        <f t="shared" si="18"/>
        <v/>
      </c>
      <c r="I117" s="334" t="s">
        <v>248</v>
      </c>
      <c r="J117" s="352">
        <v>2</v>
      </c>
      <c r="K117" s="199" t="str">
        <f t="shared" si="19"/>
        <v>公斤</v>
      </c>
      <c r="L117" s="334" t="s">
        <v>346</v>
      </c>
      <c r="M117" s="352">
        <v>1</v>
      </c>
      <c r="N117" s="199" t="str">
        <f t="shared" si="20"/>
        <v>公斤</v>
      </c>
      <c r="O117" s="334" t="s">
        <v>20</v>
      </c>
      <c r="P117" s="352">
        <v>0.05</v>
      </c>
      <c r="Q117" s="199" t="str">
        <f t="shared" si="21"/>
        <v>公斤</v>
      </c>
      <c r="R117" s="334" t="s">
        <v>20</v>
      </c>
      <c r="S117" s="352">
        <v>0.05</v>
      </c>
      <c r="T117" s="199" t="str">
        <f t="shared" si="22"/>
        <v>公斤</v>
      </c>
      <c r="U117" s="404"/>
      <c r="V117" s="405"/>
      <c r="W117" s="421">
        <v>5</v>
      </c>
      <c r="X117" s="422">
        <v>3.8785714285714286</v>
      </c>
      <c r="Y117" s="422">
        <v>1.7050000000000001</v>
      </c>
      <c r="Z117" s="422">
        <v>2.7917857142857141</v>
      </c>
      <c r="AA117" s="422"/>
      <c r="AB117" s="422"/>
      <c r="AC117" s="430">
        <v>652.93392857142851</v>
      </c>
      <c r="AD117" s="39"/>
      <c r="AE117" s="22"/>
      <c r="AF117" s="22"/>
      <c r="AG117" s="22"/>
    </row>
    <row r="118" spans="1:54" ht="22.7" customHeight="1">
      <c r="A118" s="166"/>
      <c r="B118" s="197"/>
      <c r="C118" s="334"/>
      <c r="D118" s="352"/>
      <c r="E118" s="199" t="str">
        <f t="shared" si="17"/>
        <v/>
      </c>
      <c r="F118" s="355"/>
      <c r="G118" s="356"/>
      <c r="H118" s="199" t="str">
        <f t="shared" si="18"/>
        <v/>
      </c>
      <c r="I118" s="334"/>
      <c r="J118" s="352"/>
      <c r="K118" s="199" t="str">
        <f t="shared" si="19"/>
        <v/>
      </c>
      <c r="L118" s="334" t="s">
        <v>19</v>
      </c>
      <c r="M118" s="352">
        <v>0.5</v>
      </c>
      <c r="N118" s="199" t="str">
        <f t="shared" si="20"/>
        <v>公斤</v>
      </c>
      <c r="O118" s="334"/>
      <c r="P118" s="352"/>
      <c r="Q118" s="199" t="str">
        <f t="shared" si="21"/>
        <v/>
      </c>
      <c r="R118" s="334" t="s">
        <v>349</v>
      </c>
      <c r="S118" s="352">
        <v>1</v>
      </c>
      <c r="T118" s="199" t="str">
        <f t="shared" si="22"/>
        <v>公斤</v>
      </c>
      <c r="U118" s="404"/>
      <c r="V118" s="405"/>
      <c r="W118" s="421"/>
      <c r="X118" s="422"/>
      <c r="Y118" s="422"/>
      <c r="Z118" s="422"/>
      <c r="AA118" s="422"/>
      <c r="AB118" s="422"/>
      <c r="AC118" s="430"/>
      <c r="AD118" s="39"/>
      <c r="AE118" s="22"/>
      <c r="AF118" s="22"/>
      <c r="AG118" s="22"/>
    </row>
    <row r="119" spans="1:54" ht="22.7" customHeight="1">
      <c r="A119" s="166"/>
      <c r="B119" s="197"/>
      <c r="C119" s="334"/>
      <c r="D119" s="352"/>
      <c r="E119" s="199" t="str">
        <f t="shared" si="17"/>
        <v/>
      </c>
      <c r="F119" s="334"/>
      <c r="G119" s="352"/>
      <c r="H119" s="199" t="str">
        <f t="shared" si="18"/>
        <v/>
      </c>
      <c r="I119" s="334" t="s">
        <v>19</v>
      </c>
      <c r="J119" s="352">
        <v>0.5</v>
      </c>
      <c r="K119" s="199" t="str">
        <f t="shared" si="19"/>
        <v>公斤</v>
      </c>
      <c r="L119" s="334" t="s">
        <v>20</v>
      </c>
      <c r="M119" s="352">
        <v>0.05</v>
      </c>
      <c r="N119" s="199" t="str">
        <f t="shared" si="20"/>
        <v>公斤</v>
      </c>
      <c r="O119" s="334"/>
      <c r="P119" s="352"/>
      <c r="Q119" s="199" t="str">
        <f t="shared" si="21"/>
        <v/>
      </c>
      <c r="R119" s="334"/>
      <c r="S119" s="352"/>
      <c r="T119" s="199" t="str">
        <f t="shared" si="22"/>
        <v/>
      </c>
      <c r="U119" s="404"/>
      <c r="V119" s="405"/>
      <c r="W119" s="421"/>
      <c r="X119" s="422"/>
      <c r="Y119" s="422"/>
      <c r="Z119" s="422"/>
      <c r="AA119" s="422"/>
      <c r="AB119" s="422"/>
      <c r="AC119" s="430"/>
      <c r="AD119" s="39"/>
      <c r="AE119" s="22"/>
      <c r="AF119" s="22"/>
      <c r="AG119" s="22"/>
    </row>
    <row r="120" spans="1:54" ht="22.7" customHeight="1">
      <c r="A120" s="166"/>
      <c r="B120" s="197"/>
      <c r="C120" s="334"/>
      <c r="D120" s="352"/>
      <c r="E120" s="199" t="str">
        <f t="shared" si="17"/>
        <v/>
      </c>
      <c r="F120" s="334"/>
      <c r="G120" s="352"/>
      <c r="H120" s="199" t="str">
        <f t="shared" si="18"/>
        <v/>
      </c>
      <c r="I120" s="355" t="s">
        <v>20</v>
      </c>
      <c r="J120" s="356">
        <v>0.05</v>
      </c>
      <c r="K120" s="199" t="str">
        <f t="shared" si="19"/>
        <v>公斤</v>
      </c>
      <c r="L120" s="334"/>
      <c r="M120" s="352"/>
      <c r="N120" s="199" t="str">
        <f t="shared" si="20"/>
        <v/>
      </c>
      <c r="O120" s="334"/>
      <c r="P120" s="352"/>
      <c r="Q120" s="199" t="str">
        <f t="shared" si="21"/>
        <v/>
      </c>
      <c r="R120" s="334"/>
      <c r="S120" s="352"/>
      <c r="T120" s="199" t="str">
        <f t="shared" si="22"/>
        <v/>
      </c>
      <c r="U120" s="404"/>
      <c r="V120" s="405"/>
      <c r="W120" s="421"/>
      <c r="X120" s="422"/>
      <c r="Y120" s="422"/>
      <c r="Z120" s="422"/>
      <c r="AA120" s="422"/>
      <c r="AB120" s="422"/>
      <c r="AC120" s="430"/>
      <c r="AD120" s="39"/>
      <c r="AE120" s="22"/>
      <c r="AF120" s="22"/>
      <c r="AG120" s="22"/>
    </row>
    <row r="121" spans="1:54" ht="22.7" customHeight="1" thickBot="1">
      <c r="A121" s="166"/>
      <c r="B121" s="197"/>
      <c r="C121" s="359"/>
      <c r="D121" s="360"/>
      <c r="E121" s="199" t="str">
        <f t="shared" si="17"/>
        <v/>
      </c>
      <c r="F121" s="359"/>
      <c r="G121" s="360"/>
      <c r="H121" s="199" t="str">
        <f t="shared" si="18"/>
        <v/>
      </c>
      <c r="I121" s="334"/>
      <c r="J121" s="352"/>
      <c r="K121" s="199" t="str">
        <f t="shared" si="19"/>
        <v/>
      </c>
      <c r="L121" s="359"/>
      <c r="M121" s="360"/>
      <c r="N121" s="199" t="str">
        <f t="shared" si="20"/>
        <v/>
      </c>
      <c r="O121" s="359"/>
      <c r="P121" s="360"/>
      <c r="Q121" s="199" t="str">
        <f t="shared" si="21"/>
        <v/>
      </c>
      <c r="R121" s="359"/>
      <c r="S121" s="360"/>
      <c r="T121" s="199" t="str">
        <f t="shared" si="22"/>
        <v/>
      </c>
      <c r="U121" s="406"/>
      <c r="V121" s="407"/>
      <c r="W121" s="427"/>
      <c r="X121" s="428"/>
      <c r="Y121" s="428"/>
      <c r="Z121" s="428"/>
      <c r="AA121" s="428"/>
      <c r="AB121" s="428"/>
      <c r="AC121" s="432"/>
      <c r="AD121" s="40"/>
      <c r="AE121" s="22"/>
      <c r="AF121" s="22"/>
      <c r="AG121" s="22"/>
    </row>
    <row r="122" spans="1:54" s="77" customFormat="1" ht="22.7" customHeight="1" thickBot="1">
      <c r="A122" s="165">
        <v>45734</v>
      </c>
      <c r="B122" s="273" t="s">
        <v>169</v>
      </c>
      <c r="C122" s="334" t="s">
        <v>93</v>
      </c>
      <c r="D122" s="444"/>
      <c r="E122" s="274" t="str">
        <f t="shared" si="17"/>
        <v/>
      </c>
      <c r="F122" s="334" t="s">
        <v>321</v>
      </c>
      <c r="G122" s="352"/>
      <c r="H122" s="274" t="str">
        <f t="shared" si="18"/>
        <v/>
      </c>
      <c r="I122" s="334" t="s">
        <v>341</v>
      </c>
      <c r="J122" s="352"/>
      <c r="K122" s="274" t="str">
        <f t="shared" si="19"/>
        <v/>
      </c>
      <c r="L122" s="355" t="s">
        <v>251</v>
      </c>
      <c r="M122" s="356"/>
      <c r="N122" s="274" t="str">
        <f t="shared" si="20"/>
        <v/>
      </c>
      <c r="O122" s="334" t="s">
        <v>14</v>
      </c>
      <c r="P122" s="352"/>
      <c r="Q122" s="274" t="str">
        <f t="shared" si="21"/>
        <v/>
      </c>
      <c r="R122" s="334" t="s">
        <v>302</v>
      </c>
      <c r="S122" s="352"/>
      <c r="T122" s="274" t="str">
        <f t="shared" si="22"/>
        <v/>
      </c>
      <c r="U122" s="413" t="s">
        <v>91</v>
      </c>
      <c r="V122" s="409" t="s">
        <v>316</v>
      </c>
      <c r="W122" s="421">
        <v>3.5</v>
      </c>
      <c r="X122" s="422">
        <v>3.2207792207792205</v>
      </c>
      <c r="Y122" s="422">
        <v>3.0549999999999997</v>
      </c>
      <c r="Z122" s="422">
        <v>3.1378896103896103</v>
      </c>
      <c r="AA122" s="422"/>
      <c r="AB122" s="422"/>
      <c r="AC122" s="430">
        <v>750.42337662337661</v>
      </c>
      <c r="AD122" s="38"/>
      <c r="AE122" s="71">
        <f>A122</f>
        <v>45734</v>
      </c>
      <c r="AF122" s="71" t="str">
        <f>A123</f>
        <v>三</v>
      </c>
      <c r="AG122" s="71" t="str">
        <f>B122</f>
        <v>D3</v>
      </c>
      <c r="AH122" s="72" t="str">
        <f>C122</f>
        <v>刈包特餐</v>
      </c>
      <c r="AI122" s="73" t="str">
        <f>C123&amp;" "&amp;C124&amp;" "&amp;C125&amp;" "&amp;C126&amp;" "&amp;C127&amp;" "&amp;C128</f>
        <v xml:space="preserve">刈包     </v>
      </c>
      <c r="AJ122" s="72" t="str">
        <f>F122</f>
        <v>香滷豆包</v>
      </c>
      <c r="AK122" s="73" t="str">
        <f>F123&amp;" "&amp;F124&amp;" "&amp;F125&amp;" "&amp;F126&amp;" "&amp;F127&amp;" "&amp;F128</f>
        <v xml:space="preserve">豆包     </v>
      </c>
      <c r="AL122" s="72" t="str">
        <f>I122</f>
        <v>芹香豆干</v>
      </c>
      <c r="AM122" s="73" t="str">
        <f>I123&amp;" "&amp;I124&amp;" "&amp;I125&amp;" "&amp;I126&amp;" "&amp;I127&amp;" "&amp;I128</f>
        <v xml:space="preserve">豆干 芹菜 薑 黑胡椒粒  </v>
      </c>
      <c r="AN122" s="72" t="str">
        <f>L122</f>
        <v>蛋香甘藍</v>
      </c>
      <c r="AO122" s="73" t="str">
        <f>L123&amp;" "&amp;L124&amp;" "&amp;L125&amp;" "&amp;L126&amp;" "&amp;L127&amp;" "&amp;L128</f>
        <v xml:space="preserve">雞蛋 甘藍 薑   </v>
      </c>
      <c r="AP122" s="72" t="str">
        <f>O122</f>
        <v>時蔬</v>
      </c>
      <c r="AQ122" s="73" t="str">
        <f>O123&amp;" "&amp;O124&amp;" "&amp;O125&amp;" "&amp;O126&amp;" "&amp;O127&amp;" "&amp;O128</f>
        <v xml:space="preserve">蔬菜 薑    </v>
      </c>
      <c r="AR122" s="72" t="str">
        <f>R122</f>
        <v>鹹粥</v>
      </c>
      <c r="AS122" s="73" t="str">
        <f>R123&amp;" "&amp;R124&amp;" "&amp;R125&amp;" "&amp;R126&amp;" "&amp;R127&amp;" "&amp;R128</f>
        <v xml:space="preserve">雞蛋 白米 胡蘿蔔 乾香菇 時蔬 </v>
      </c>
      <c r="AT122" s="74" t="str">
        <f>U122</f>
        <v>水果</v>
      </c>
      <c r="AU122" s="72" t="str">
        <f>V122</f>
        <v>有機豆奶</v>
      </c>
      <c r="AV122" s="75">
        <f>W122</f>
        <v>3.5</v>
      </c>
      <c r="AW122" s="75">
        <f t="shared" ref="AW122:BB122" si="30">X122</f>
        <v>3.2207792207792205</v>
      </c>
      <c r="AX122" s="75">
        <f t="shared" si="30"/>
        <v>3.0549999999999997</v>
      </c>
      <c r="AY122" s="75">
        <f t="shared" si="30"/>
        <v>3.1378896103896103</v>
      </c>
      <c r="AZ122" s="75">
        <f t="shared" si="30"/>
        <v>0</v>
      </c>
      <c r="BA122" s="75">
        <f t="shared" si="30"/>
        <v>0</v>
      </c>
      <c r="BB122" s="75">
        <f t="shared" si="30"/>
        <v>750.42337662337661</v>
      </c>
    </row>
    <row r="123" spans="1:54" ht="22.15" customHeight="1">
      <c r="A123" s="166" t="s">
        <v>152</v>
      </c>
      <c r="B123" s="197"/>
      <c r="C123" s="353" t="s">
        <v>94</v>
      </c>
      <c r="D123" s="354">
        <v>4</v>
      </c>
      <c r="E123" s="199" t="str">
        <f t="shared" si="17"/>
        <v>公斤</v>
      </c>
      <c r="F123" s="353" t="s">
        <v>52</v>
      </c>
      <c r="G123" s="354">
        <v>6</v>
      </c>
      <c r="H123" s="199" t="str">
        <f t="shared" si="18"/>
        <v>公斤</v>
      </c>
      <c r="I123" s="353" t="s">
        <v>49</v>
      </c>
      <c r="J123" s="354">
        <v>3</v>
      </c>
      <c r="K123" s="199" t="str">
        <f t="shared" si="19"/>
        <v>公斤</v>
      </c>
      <c r="L123" s="353" t="s">
        <v>53</v>
      </c>
      <c r="M123" s="354">
        <v>2</v>
      </c>
      <c r="N123" s="199" t="str">
        <f t="shared" si="20"/>
        <v>公斤</v>
      </c>
      <c r="O123" s="473" t="s">
        <v>12</v>
      </c>
      <c r="P123" s="361">
        <v>7</v>
      </c>
      <c r="Q123" s="199" t="str">
        <f>IF(P123,"公斤","")</f>
        <v>公斤</v>
      </c>
      <c r="R123" s="353" t="s">
        <v>53</v>
      </c>
      <c r="S123" s="354">
        <v>1</v>
      </c>
      <c r="T123" s="199" t="str">
        <f t="shared" si="22"/>
        <v>公斤</v>
      </c>
      <c r="U123" s="402"/>
      <c r="V123" s="403"/>
      <c r="W123" s="424"/>
      <c r="X123" s="425"/>
      <c r="Y123" s="425"/>
      <c r="Z123" s="425"/>
      <c r="AA123" s="425"/>
      <c r="AB123" s="425"/>
      <c r="AC123" s="431"/>
      <c r="AD123" s="39"/>
      <c r="AE123" s="22"/>
      <c r="AF123" s="22"/>
      <c r="AG123" s="22"/>
    </row>
    <row r="124" spans="1:54" ht="22.15" customHeight="1">
      <c r="A124" s="166"/>
      <c r="B124" s="197"/>
      <c r="C124" s="334"/>
      <c r="D124" s="352"/>
      <c r="E124" s="199" t="str">
        <f t="shared" si="17"/>
        <v/>
      </c>
      <c r="F124" s="334"/>
      <c r="G124" s="352"/>
      <c r="H124" s="199" t="str">
        <f t="shared" si="18"/>
        <v/>
      </c>
      <c r="I124" s="334" t="s">
        <v>86</v>
      </c>
      <c r="J124" s="352">
        <v>3</v>
      </c>
      <c r="K124" s="199" t="str">
        <f t="shared" si="19"/>
        <v>公斤</v>
      </c>
      <c r="L124" s="355" t="s">
        <v>126</v>
      </c>
      <c r="M124" s="356">
        <v>7</v>
      </c>
      <c r="N124" s="199" t="str">
        <f t="shared" si="20"/>
        <v>公斤</v>
      </c>
      <c r="O124" s="334" t="s">
        <v>20</v>
      </c>
      <c r="P124" s="352">
        <v>0.05</v>
      </c>
      <c r="Q124" s="199" t="str">
        <f t="shared" ref="Q124:Q125" si="31">IF(P124,"公斤","")</f>
        <v>公斤</v>
      </c>
      <c r="R124" s="334" t="s">
        <v>303</v>
      </c>
      <c r="S124" s="352">
        <v>3</v>
      </c>
      <c r="T124" s="199" t="str">
        <f t="shared" si="22"/>
        <v>公斤</v>
      </c>
      <c r="U124" s="404"/>
      <c r="V124" s="405"/>
      <c r="W124" s="421">
        <v>3.5</v>
      </c>
      <c r="X124" s="422">
        <v>2.8571428571428568</v>
      </c>
      <c r="Y124" s="422">
        <v>2.355</v>
      </c>
      <c r="Z124" s="422">
        <v>2.6060714285714282</v>
      </c>
      <c r="AA124" s="422"/>
      <c r="AB124" s="422"/>
      <c r="AC124" s="430">
        <v>705.20909090909095</v>
      </c>
      <c r="AD124" s="39"/>
      <c r="AE124" s="22"/>
      <c r="AF124" s="22"/>
      <c r="AG124" s="22"/>
    </row>
    <row r="125" spans="1:54" ht="22.15" customHeight="1">
      <c r="A125" s="166"/>
      <c r="B125" s="197"/>
      <c r="C125" s="334"/>
      <c r="D125" s="352"/>
      <c r="E125" s="199" t="str">
        <f t="shared" si="17"/>
        <v/>
      </c>
      <c r="F125" s="334"/>
      <c r="G125" s="352"/>
      <c r="H125" s="199" t="str">
        <f t="shared" si="18"/>
        <v/>
      </c>
      <c r="I125" s="334" t="s">
        <v>20</v>
      </c>
      <c r="J125" s="352">
        <v>0.05</v>
      </c>
      <c r="K125" s="199" t="str">
        <f t="shared" si="19"/>
        <v>公斤</v>
      </c>
      <c r="L125" s="334" t="s">
        <v>20</v>
      </c>
      <c r="M125" s="352">
        <v>0.05</v>
      </c>
      <c r="N125" s="199" t="str">
        <f t="shared" si="20"/>
        <v>公斤</v>
      </c>
      <c r="O125" s="334"/>
      <c r="P125" s="352"/>
      <c r="Q125" s="199" t="str">
        <f t="shared" si="31"/>
        <v/>
      </c>
      <c r="R125" s="334" t="s">
        <v>19</v>
      </c>
      <c r="S125" s="352">
        <v>0.5</v>
      </c>
      <c r="T125" s="199" t="str">
        <f t="shared" si="22"/>
        <v>公斤</v>
      </c>
      <c r="U125" s="404"/>
      <c r="V125" s="405"/>
      <c r="W125" s="421"/>
      <c r="X125" s="422"/>
      <c r="Y125" s="422"/>
      <c r="Z125" s="422"/>
      <c r="AA125" s="422"/>
      <c r="AB125" s="422"/>
      <c r="AC125" s="430"/>
      <c r="AD125" s="39"/>
      <c r="AE125" s="22"/>
      <c r="AF125" s="22"/>
      <c r="AG125" s="22"/>
    </row>
    <row r="126" spans="1:54" ht="22.15" customHeight="1">
      <c r="A126" s="166"/>
      <c r="B126" s="197"/>
      <c r="C126" s="334"/>
      <c r="D126" s="352"/>
      <c r="E126" s="199" t="str">
        <f t="shared" si="17"/>
        <v/>
      </c>
      <c r="F126" s="355"/>
      <c r="G126" s="356"/>
      <c r="H126" s="199" t="str">
        <f t="shared" si="18"/>
        <v/>
      </c>
      <c r="I126" s="334" t="s">
        <v>250</v>
      </c>
      <c r="J126" s="352"/>
      <c r="K126" s="199" t="str">
        <f t="shared" si="19"/>
        <v/>
      </c>
      <c r="L126" s="334"/>
      <c r="M126" s="352"/>
      <c r="N126" s="199" t="str">
        <f t="shared" si="20"/>
        <v/>
      </c>
      <c r="O126" s="334"/>
      <c r="P126" s="352"/>
      <c r="Q126" s="199"/>
      <c r="R126" s="334" t="s">
        <v>26</v>
      </c>
      <c r="S126" s="352">
        <v>0.05</v>
      </c>
      <c r="T126" s="199" t="str">
        <f t="shared" si="22"/>
        <v>公斤</v>
      </c>
      <c r="U126" s="404"/>
      <c r="V126" s="405"/>
      <c r="W126" s="421"/>
      <c r="X126" s="422"/>
      <c r="Y126" s="422"/>
      <c r="Z126" s="422"/>
      <c r="AA126" s="422"/>
      <c r="AB126" s="422"/>
      <c r="AC126" s="430"/>
      <c r="AD126" s="39"/>
      <c r="AE126" s="22"/>
      <c r="AF126" s="22"/>
      <c r="AG126" s="22"/>
    </row>
    <row r="127" spans="1:54" ht="22.15" customHeight="1" thickBot="1">
      <c r="A127" s="166"/>
      <c r="B127" s="197"/>
      <c r="C127" s="334"/>
      <c r="D127" s="352"/>
      <c r="E127" s="199" t="str">
        <f t="shared" si="17"/>
        <v/>
      </c>
      <c r="F127" s="334"/>
      <c r="G127" s="352"/>
      <c r="H127" s="199" t="str">
        <f t="shared" si="18"/>
        <v/>
      </c>
      <c r="I127" s="334"/>
      <c r="J127" s="352"/>
      <c r="K127" s="199" t="str">
        <f t="shared" si="19"/>
        <v/>
      </c>
      <c r="L127" s="334"/>
      <c r="M127" s="352"/>
      <c r="N127" s="199" t="str">
        <f t="shared" si="20"/>
        <v/>
      </c>
      <c r="O127" s="334"/>
      <c r="P127" s="352"/>
      <c r="Q127" s="199" t="str">
        <f t="shared" si="21"/>
        <v/>
      </c>
      <c r="R127" s="334" t="s">
        <v>14</v>
      </c>
      <c r="S127" s="352">
        <v>3</v>
      </c>
      <c r="T127" s="199"/>
      <c r="U127" s="404"/>
      <c r="V127" s="405"/>
      <c r="W127" s="421"/>
      <c r="X127" s="422"/>
      <c r="Y127" s="422"/>
      <c r="Z127" s="422"/>
      <c r="AA127" s="422"/>
      <c r="AB127" s="422"/>
      <c r="AC127" s="430"/>
      <c r="AD127" s="39"/>
      <c r="AE127" s="22"/>
      <c r="AF127" s="22"/>
      <c r="AG127" s="22"/>
    </row>
    <row r="128" spans="1:54" s="77" customFormat="1" ht="22.15" customHeight="1" thickBot="1">
      <c r="A128" s="166"/>
      <c r="B128" s="197"/>
      <c r="C128" s="359"/>
      <c r="D128" s="360"/>
      <c r="E128" s="199" t="str">
        <f t="shared" si="17"/>
        <v/>
      </c>
      <c r="F128" s="359"/>
      <c r="G128" s="360"/>
      <c r="H128" s="199" t="str">
        <f t="shared" si="18"/>
        <v/>
      </c>
      <c r="I128" s="362"/>
      <c r="J128" s="363"/>
      <c r="K128" s="199" t="str">
        <f t="shared" si="19"/>
        <v/>
      </c>
      <c r="L128" s="359"/>
      <c r="M128" s="360"/>
      <c r="N128" s="199" t="str">
        <f t="shared" si="20"/>
        <v/>
      </c>
      <c r="O128" s="359"/>
      <c r="P128" s="360"/>
      <c r="Q128" s="199"/>
      <c r="R128" s="359"/>
      <c r="S128" s="360"/>
      <c r="T128" s="199" t="str">
        <f t="shared" si="22"/>
        <v/>
      </c>
      <c r="U128" s="406"/>
      <c r="V128" s="407"/>
      <c r="W128" s="427"/>
      <c r="X128" s="428"/>
      <c r="Y128" s="428"/>
      <c r="Z128" s="428"/>
      <c r="AA128" s="428"/>
      <c r="AB128" s="428"/>
      <c r="AC128" s="432"/>
      <c r="AD128" s="79"/>
      <c r="AE128" s="22"/>
      <c r="AF128" s="22"/>
      <c r="AG128" s="22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34"/>
      <c r="AW128" s="34"/>
      <c r="AX128" s="34"/>
      <c r="AY128" s="34"/>
      <c r="AZ128" s="34"/>
      <c r="BA128" s="34"/>
      <c r="BB128" s="51"/>
    </row>
    <row r="129" spans="1:54" s="77" customFormat="1" ht="22.15" customHeight="1" thickBot="1">
      <c r="A129" s="165">
        <v>45735</v>
      </c>
      <c r="B129" s="273" t="s">
        <v>170</v>
      </c>
      <c r="C129" s="359" t="s">
        <v>21</v>
      </c>
      <c r="D129" s="446"/>
      <c r="E129" s="274" t="str">
        <f t="shared" si="17"/>
        <v/>
      </c>
      <c r="F129" s="334" t="s">
        <v>333</v>
      </c>
      <c r="G129" s="364"/>
      <c r="H129" s="274" t="str">
        <f t="shared" si="18"/>
        <v/>
      </c>
      <c r="I129" s="456" t="s">
        <v>251</v>
      </c>
      <c r="J129" s="462"/>
      <c r="K129" s="274" t="str">
        <f t="shared" si="19"/>
        <v/>
      </c>
      <c r="L129" s="359" t="s">
        <v>279</v>
      </c>
      <c r="M129" s="360"/>
      <c r="N129" s="274" t="str">
        <f t="shared" si="20"/>
        <v/>
      </c>
      <c r="O129" s="359" t="s">
        <v>14</v>
      </c>
      <c r="P129" s="360"/>
      <c r="Q129" s="274"/>
      <c r="R129" s="344" t="s">
        <v>304</v>
      </c>
      <c r="S129" s="348"/>
      <c r="T129" s="274" t="str">
        <f t="shared" si="22"/>
        <v/>
      </c>
      <c r="U129" s="408" t="s">
        <v>144</v>
      </c>
      <c r="V129" s="401"/>
      <c r="W129" s="421">
        <v>5.4550000000000001</v>
      </c>
      <c r="X129" s="422">
        <v>2.5237012987012988</v>
      </c>
      <c r="Y129" s="422">
        <v>2.0049999999999999</v>
      </c>
      <c r="Z129" s="422">
        <v>2.2643506493506491</v>
      </c>
      <c r="AA129" s="422"/>
      <c r="AB129" s="422"/>
      <c r="AC129" s="430">
        <v>868.11249999999995</v>
      </c>
      <c r="AD129" s="38"/>
      <c r="AE129" s="71">
        <f>A129</f>
        <v>45735</v>
      </c>
      <c r="AF129" s="71" t="str">
        <f>A130</f>
        <v>四</v>
      </c>
      <c r="AG129" s="71" t="str">
        <f>B129</f>
        <v>D4</v>
      </c>
      <c r="AH129" s="72" t="str">
        <f>C129</f>
        <v>糙米飯</v>
      </c>
      <c r="AI129" s="73" t="str">
        <f>C130&amp;" "&amp;C131&amp;" "&amp;C132&amp;" "&amp;C133&amp;" "&amp;C134&amp;" "&amp;C135</f>
        <v xml:space="preserve">米 糙米    </v>
      </c>
      <c r="AJ129" s="72" t="str">
        <f>F129</f>
        <v>咖哩油腐</v>
      </c>
      <c r="AK129" s="73" t="str">
        <f>F130&amp;" "&amp;F131&amp;" "&amp;F132&amp;" "&amp;F133&amp;" "&amp;F134&amp;" "&amp;F135</f>
        <v xml:space="preserve">四角油豆腐 馬鈴薯 時蔬 胡蘿蔔 咖哩粉 </v>
      </c>
      <c r="AL129" s="72" t="str">
        <f>I129</f>
        <v>蛋香甘藍</v>
      </c>
      <c r="AM129" s="73" t="str">
        <f>I130&amp;" "&amp;I131&amp;" "&amp;I132&amp;" "&amp;I133&amp;" "&amp;I134&amp;" "&amp;I135</f>
        <v xml:space="preserve">甘藍 雞蛋 薑   </v>
      </c>
      <c r="AN129" s="72" t="str">
        <f>L129</f>
        <v>塔香海茸</v>
      </c>
      <c r="AO129" s="73" t="str">
        <f>L130&amp;" "&amp;L131&amp;" "&amp;L132&amp;" "&amp;L133&amp;" "&amp;L134&amp;" "&amp;L135</f>
        <v xml:space="preserve">海帶茸 胡蘿蔔 素肉 薑 九層塔 </v>
      </c>
      <c r="AP129" s="72" t="str">
        <f>O129</f>
        <v>時蔬</v>
      </c>
      <c r="AQ129" s="73" t="str">
        <f>O130&amp;" "&amp;O131&amp;" "&amp;O132&amp;" "&amp;O133&amp;" "&amp;O134&amp;" "&amp;O135</f>
        <v xml:space="preserve">蔬菜 薑    </v>
      </c>
      <c r="AR129" s="72" t="str">
        <f>R129</f>
        <v>冬瓜銀耳湯</v>
      </c>
      <c r="AS129" s="73" t="str">
        <f>R130&amp;" "&amp;R131&amp;" "&amp;R132&amp;" "&amp;R133&amp;" "&amp;R134&amp;" "&amp;R135</f>
        <v xml:space="preserve">乾銀耳 枸杞 二砂糖 冬瓜糖磚  </v>
      </c>
      <c r="AT129" s="74" t="str">
        <f>U129</f>
        <v>果汁</v>
      </c>
      <c r="AU129" s="72">
        <f>V129</f>
        <v>0</v>
      </c>
      <c r="AV129" s="75">
        <f>W129</f>
        <v>5.4550000000000001</v>
      </c>
      <c r="AW129" s="75">
        <f t="shared" ref="AW129:BB129" si="32">X129</f>
        <v>2.5237012987012988</v>
      </c>
      <c r="AX129" s="75">
        <f t="shared" si="32"/>
        <v>2.0049999999999999</v>
      </c>
      <c r="AY129" s="75">
        <f t="shared" si="32"/>
        <v>2.2643506493506491</v>
      </c>
      <c r="AZ129" s="75">
        <f t="shared" si="32"/>
        <v>0</v>
      </c>
      <c r="BA129" s="75">
        <f t="shared" si="32"/>
        <v>0</v>
      </c>
      <c r="BB129" s="75">
        <f t="shared" si="32"/>
        <v>868.11249999999995</v>
      </c>
    </row>
    <row r="130" spans="1:54" ht="22.15" customHeight="1" thickBot="1">
      <c r="A130" s="166" t="s">
        <v>154</v>
      </c>
      <c r="B130" s="197"/>
      <c r="C130" s="353" t="s">
        <v>15</v>
      </c>
      <c r="D130" s="354">
        <v>7</v>
      </c>
      <c r="E130" s="199" t="str">
        <f t="shared" si="17"/>
        <v>公斤</v>
      </c>
      <c r="F130" s="353" t="s">
        <v>60</v>
      </c>
      <c r="G130" s="365">
        <v>6.5</v>
      </c>
      <c r="H130" s="199" t="str">
        <f t="shared" si="18"/>
        <v>公斤</v>
      </c>
      <c r="I130" s="396" t="s">
        <v>64</v>
      </c>
      <c r="J130" s="463">
        <v>4</v>
      </c>
      <c r="K130" s="199" t="str">
        <f t="shared" si="19"/>
        <v>公斤</v>
      </c>
      <c r="L130" s="353" t="s">
        <v>234</v>
      </c>
      <c r="M130" s="354">
        <v>6</v>
      </c>
      <c r="N130" s="199" t="str">
        <f t="shared" si="20"/>
        <v>公斤</v>
      </c>
      <c r="O130" s="473" t="s">
        <v>12</v>
      </c>
      <c r="P130" s="361">
        <v>7</v>
      </c>
      <c r="Q130" s="199"/>
      <c r="R130" s="396" t="s">
        <v>305</v>
      </c>
      <c r="S130" s="397">
        <v>0.2</v>
      </c>
      <c r="T130" s="199" t="str">
        <f t="shared" si="22"/>
        <v>公斤</v>
      </c>
      <c r="U130" s="402"/>
      <c r="V130" s="403"/>
      <c r="W130" s="424"/>
      <c r="X130" s="425"/>
      <c r="Y130" s="425"/>
      <c r="Z130" s="425"/>
      <c r="AA130" s="425"/>
      <c r="AB130" s="425"/>
      <c r="AC130" s="431"/>
      <c r="AD130" s="80"/>
      <c r="AE130" s="22"/>
      <c r="AF130" s="22"/>
      <c r="AG130" s="22"/>
    </row>
    <row r="131" spans="1:54" ht="22.15" customHeight="1" thickBot="1">
      <c r="A131" s="166"/>
      <c r="B131" s="197"/>
      <c r="C131" s="334" t="s">
        <v>23</v>
      </c>
      <c r="D131" s="352">
        <v>3</v>
      </c>
      <c r="E131" s="199" t="str">
        <f t="shared" ref="E131:E170" si="33">IF(D131,"公斤","")</f>
        <v>公斤</v>
      </c>
      <c r="F131" s="334" t="s">
        <v>139</v>
      </c>
      <c r="G131" s="364">
        <v>3</v>
      </c>
      <c r="H131" s="199" t="str">
        <f t="shared" ref="H131:H234" si="34">IF(G131,"公斤","")</f>
        <v>公斤</v>
      </c>
      <c r="I131" s="456" t="s">
        <v>53</v>
      </c>
      <c r="J131" s="462">
        <v>5.5</v>
      </c>
      <c r="K131" s="199" t="str">
        <f t="shared" ref="K131:K234" si="35">IF(J131,"公斤","")</f>
        <v>公斤</v>
      </c>
      <c r="L131" s="334" t="s">
        <v>19</v>
      </c>
      <c r="M131" s="352">
        <v>0.5</v>
      </c>
      <c r="N131" s="199" t="str">
        <f t="shared" ref="N131:N170" si="36">IF(M131,"公斤","")</f>
        <v>公斤</v>
      </c>
      <c r="O131" s="334" t="s">
        <v>20</v>
      </c>
      <c r="P131" s="352">
        <v>0.05</v>
      </c>
      <c r="Q131" s="199"/>
      <c r="R131" s="344" t="s">
        <v>306</v>
      </c>
      <c r="S131" s="348">
        <v>0.1</v>
      </c>
      <c r="T131" s="199" t="str">
        <f t="shared" ref="T131:T234" si="37">IF(S131,"公斤","")</f>
        <v>公斤</v>
      </c>
      <c r="U131" s="410"/>
      <c r="V131" s="405"/>
      <c r="W131" s="421">
        <v>5.4550000000000001</v>
      </c>
      <c r="X131" s="422">
        <v>2.3522727272727275</v>
      </c>
      <c r="Y131" s="422">
        <v>1.405</v>
      </c>
      <c r="Z131" s="422">
        <v>1.8786363636363639</v>
      </c>
      <c r="AA131" s="422"/>
      <c r="AB131" s="422"/>
      <c r="AC131" s="430">
        <v>777.57678571428573</v>
      </c>
      <c r="AD131" s="80"/>
      <c r="AE131" s="22"/>
      <c r="AF131" s="22"/>
      <c r="AG131" s="22"/>
    </row>
    <row r="132" spans="1:54" ht="22.15" customHeight="1" thickBot="1">
      <c r="A132" s="166"/>
      <c r="B132" s="197"/>
      <c r="C132" s="334"/>
      <c r="D132" s="352"/>
      <c r="E132" s="199" t="str">
        <f t="shared" si="33"/>
        <v/>
      </c>
      <c r="F132" s="334" t="s">
        <v>30</v>
      </c>
      <c r="G132" s="364">
        <v>2</v>
      </c>
      <c r="H132" s="199" t="str">
        <f t="shared" si="34"/>
        <v>公斤</v>
      </c>
      <c r="I132" s="456" t="s">
        <v>20</v>
      </c>
      <c r="J132" s="464">
        <v>0.05</v>
      </c>
      <c r="K132" s="199" t="str">
        <f t="shared" si="35"/>
        <v>公斤</v>
      </c>
      <c r="L132" s="334" t="s">
        <v>55</v>
      </c>
      <c r="M132" s="352">
        <v>0.6</v>
      </c>
      <c r="N132" s="199" t="str">
        <f t="shared" si="36"/>
        <v>公斤</v>
      </c>
      <c r="O132" s="334"/>
      <c r="P132" s="352"/>
      <c r="Q132" s="199"/>
      <c r="R132" s="344" t="s">
        <v>27</v>
      </c>
      <c r="S132" s="348">
        <v>1</v>
      </c>
      <c r="T132" s="199" t="str">
        <f t="shared" si="37"/>
        <v>公斤</v>
      </c>
      <c r="U132" s="411"/>
      <c r="V132" s="405"/>
      <c r="W132" s="421"/>
      <c r="X132" s="422"/>
      <c r="Y132" s="422"/>
      <c r="Z132" s="422"/>
      <c r="AA132" s="422"/>
      <c r="AB132" s="422"/>
      <c r="AC132" s="430"/>
      <c r="AD132" s="80"/>
      <c r="AE132" s="22"/>
      <c r="AF132" s="22"/>
      <c r="AG132" s="22"/>
    </row>
    <row r="133" spans="1:54" ht="22.15" customHeight="1" thickBot="1">
      <c r="A133" s="166"/>
      <c r="B133" s="197"/>
      <c r="C133" s="334"/>
      <c r="D133" s="352"/>
      <c r="E133" s="199" t="str">
        <f t="shared" si="33"/>
        <v/>
      </c>
      <c r="F133" s="334" t="s">
        <v>19</v>
      </c>
      <c r="G133" s="364">
        <v>1</v>
      </c>
      <c r="H133" s="199" t="str">
        <f t="shared" si="34"/>
        <v>公斤</v>
      </c>
      <c r="I133" s="456"/>
      <c r="J133" s="462"/>
      <c r="K133" s="199" t="str">
        <f t="shared" si="35"/>
        <v/>
      </c>
      <c r="L133" s="334" t="s">
        <v>20</v>
      </c>
      <c r="M133" s="352">
        <v>0.05</v>
      </c>
      <c r="N133" s="199" t="str">
        <f t="shared" si="36"/>
        <v>公斤</v>
      </c>
      <c r="O133" s="334"/>
      <c r="P133" s="352"/>
      <c r="Q133" s="199"/>
      <c r="R133" s="344" t="s">
        <v>285</v>
      </c>
      <c r="S133" s="348">
        <v>1</v>
      </c>
      <c r="T133" s="199" t="str">
        <f t="shared" si="37"/>
        <v>公斤</v>
      </c>
      <c r="U133" s="410"/>
      <c r="V133" s="405"/>
      <c r="W133" s="421"/>
      <c r="X133" s="422"/>
      <c r="Y133" s="422"/>
      <c r="Z133" s="422"/>
      <c r="AA133" s="422"/>
      <c r="AB133" s="422"/>
      <c r="AC133" s="430"/>
      <c r="AD133" s="80"/>
      <c r="AE133" s="22"/>
      <c r="AF133" s="22"/>
      <c r="AG133" s="22"/>
    </row>
    <row r="134" spans="1:54" ht="22.15" customHeight="1" thickBot="1">
      <c r="A134" s="166"/>
      <c r="B134" s="197"/>
      <c r="C134" s="334"/>
      <c r="D134" s="352"/>
      <c r="E134" s="199" t="str">
        <f t="shared" si="33"/>
        <v/>
      </c>
      <c r="F134" s="334" t="s">
        <v>220</v>
      </c>
      <c r="G134" s="352"/>
      <c r="H134" s="199" t="str">
        <f t="shared" si="34"/>
        <v/>
      </c>
      <c r="I134" s="456"/>
      <c r="J134" s="464"/>
      <c r="K134" s="199" t="str">
        <f t="shared" si="35"/>
        <v/>
      </c>
      <c r="L134" s="334" t="s">
        <v>193</v>
      </c>
      <c r="M134" s="352">
        <v>0.1</v>
      </c>
      <c r="N134" s="199" t="str">
        <f t="shared" si="36"/>
        <v>公斤</v>
      </c>
      <c r="O134" s="334"/>
      <c r="P134" s="352"/>
      <c r="Q134" s="199" t="str">
        <f t="shared" ref="Q134:Q170" si="38">IF(P134,"公斤","")</f>
        <v/>
      </c>
      <c r="R134" s="344"/>
      <c r="S134" s="348"/>
      <c r="T134" s="199" t="str">
        <f t="shared" si="37"/>
        <v/>
      </c>
      <c r="U134" s="410"/>
      <c r="V134" s="405"/>
      <c r="W134" s="421"/>
      <c r="X134" s="422"/>
      <c r="Y134" s="422"/>
      <c r="Z134" s="422"/>
      <c r="AA134" s="422"/>
      <c r="AB134" s="422"/>
      <c r="AC134" s="430"/>
      <c r="AD134" s="80"/>
      <c r="AE134" s="22"/>
      <c r="AF134" s="22"/>
      <c r="AG134" s="22"/>
    </row>
    <row r="135" spans="1:54" ht="22.15" customHeight="1" thickBot="1">
      <c r="A135" s="166"/>
      <c r="B135" s="197"/>
      <c r="C135" s="359"/>
      <c r="D135" s="360"/>
      <c r="E135" s="199" t="str">
        <f t="shared" si="33"/>
        <v/>
      </c>
      <c r="F135" s="362"/>
      <c r="G135" s="363"/>
      <c r="H135" s="199" t="str">
        <f t="shared" si="34"/>
        <v/>
      </c>
      <c r="I135" s="467"/>
      <c r="J135" s="468"/>
      <c r="K135" s="199" t="str">
        <f t="shared" si="35"/>
        <v/>
      </c>
      <c r="L135" s="362"/>
      <c r="M135" s="363"/>
      <c r="N135" s="199" t="str">
        <f t="shared" si="36"/>
        <v/>
      </c>
      <c r="O135" s="359"/>
      <c r="P135" s="360"/>
      <c r="Q135" s="199" t="str">
        <f t="shared" si="38"/>
        <v/>
      </c>
      <c r="R135" s="349"/>
      <c r="S135" s="350"/>
      <c r="T135" s="199" t="str">
        <f t="shared" si="37"/>
        <v/>
      </c>
      <c r="U135" s="412"/>
      <c r="V135" s="407"/>
      <c r="W135" s="427"/>
      <c r="X135" s="428"/>
      <c r="Y135" s="428"/>
      <c r="Z135" s="428"/>
      <c r="AA135" s="428"/>
      <c r="AB135" s="428"/>
      <c r="AC135" s="432"/>
      <c r="AD135" s="80"/>
      <c r="AE135" s="22"/>
      <c r="AF135" s="22"/>
      <c r="AG135" s="22"/>
    </row>
    <row r="136" spans="1:54" s="77" customFormat="1" ht="22.15" customHeight="1" thickBot="1">
      <c r="A136" s="165">
        <v>45736</v>
      </c>
      <c r="B136" s="273" t="s">
        <v>171</v>
      </c>
      <c r="C136" s="447" t="s">
        <v>188</v>
      </c>
      <c r="D136" s="444"/>
      <c r="E136" s="274" t="str">
        <f t="shared" si="33"/>
        <v/>
      </c>
      <c r="F136" s="334" t="s">
        <v>334</v>
      </c>
      <c r="G136" s="364"/>
      <c r="H136" s="274" t="str">
        <f t="shared" si="34"/>
        <v/>
      </c>
      <c r="I136" s="334" t="s">
        <v>252</v>
      </c>
      <c r="J136" s="364"/>
      <c r="K136" s="274" t="str">
        <f t="shared" si="35"/>
        <v/>
      </c>
      <c r="L136" s="334" t="s">
        <v>267</v>
      </c>
      <c r="M136" s="364"/>
      <c r="N136" s="274" t="str">
        <f t="shared" si="36"/>
        <v/>
      </c>
      <c r="O136" s="334" t="s">
        <v>14</v>
      </c>
      <c r="P136" s="352"/>
      <c r="Q136" s="274" t="str">
        <f t="shared" si="38"/>
        <v/>
      </c>
      <c r="R136" s="355" t="s">
        <v>141</v>
      </c>
      <c r="S136" s="356"/>
      <c r="T136" s="274" t="str">
        <f t="shared" si="37"/>
        <v/>
      </c>
      <c r="U136" s="408" t="s">
        <v>114</v>
      </c>
      <c r="V136" s="401"/>
      <c r="W136" s="421">
        <v>5.2</v>
      </c>
      <c r="X136" s="422">
        <v>4</v>
      </c>
      <c r="Y136" s="422">
        <v>1.855</v>
      </c>
      <c r="Z136" s="422">
        <v>2.9275000000000002</v>
      </c>
      <c r="AA136" s="422"/>
      <c r="AB136" s="422"/>
      <c r="AC136" s="430">
        <v>783.06980519480521</v>
      </c>
      <c r="AD136" s="38"/>
      <c r="AE136" s="71">
        <f>A136</f>
        <v>45736</v>
      </c>
      <c r="AF136" s="71" t="str">
        <f>A137</f>
        <v>五</v>
      </c>
      <c r="AG136" s="71" t="str">
        <f>B136</f>
        <v>D5</v>
      </c>
      <c r="AH136" s="72" t="str">
        <f>C136</f>
        <v>紫米飯</v>
      </c>
      <c r="AI136" s="73" t="str">
        <f>C137&amp;" "&amp;C138&amp;" "&amp;C139&amp;" "&amp;C140&amp;" "&amp;C141&amp;" "&amp;C142</f>
        <v xml:space="preserve">米 黑秈糯米    </v>
      </c>
      <c r="AJ136" s="72" t="str">
        <f>F136</f>
        <v>茄汁麵腸</v>
      </c>
      <c r="AK136" s="73" t="str">
        <f>F137&amp;" "&amp;F138&amp;" "&amp;F139&amp;" "&amp;F140&amp;" "&amp;F141&amp;" "&amp;F142</f>
        <v xml:space="preserve">麵腸 大番茄 芹菜 薑 番茄醬 </v>
      </c>
      <c r="AL136" s="72" t="str">
        <f>I136</f>
        <v>沙茶寬粉</v>
      </c>
      <c r="AM136" s="73" t="str">
        <f>I137&amp;" "&amp;I138&amp;" "&amp;I139&amp;" "&amp;I140&amp;" "&amp;I141&amp;" "&amp;I142</f>
        <v>寬粉 時蔬 乾木耳 素肉 薑 沙茶醬</v>
      </c>
      <c r="AN136" s="72" t="str">
        <f>L136</f>
        <v>滷豆干</v>
      </c>
      <c r="AO136" s="73" t="str">
        <f>L137&amp;" "&amp;L138&amp;" "&amp;L139&amp;" "&amp;L140&amp;" "&amp;L141&amp;" "&amp;L142</f>
        <v xml:space="preserve">豆干 三角豆干2塊/人    </v>
      </c>
      <c r="AP136" s="72" t="str">
        <f>O136</f>
        <v>時蔬</v>
      </c>
      <c r="AQ136" s="73" t="str">
        <f>O136&amp;" "&amp;O137&amp;" "&amp;O138&amp;" "&amp;O139&amp;" "&amp;O140&amp;" "&amp;O141</f>
        <v xml:space="preserve">時蔬 蔬菜 薑   </v>
      </c>
      <c r="AR136" s="72" t="str">
        <f>R136</f>
        <v>時瓜湯</v>
      </c>
      <c r="AS136" s="73" t="str">
        <f>R137&amp;" "&amp;R138&amp;" "&amp;R139&amp;" "&amp;R140&amp;" "&amp;R141&amp;" "&amp;R142</f>
        <v xml:space="preserve">時瓜 素羊肉 薑   </v>
      </c>
      <c r="AT136" s="74" t="str">
        <f>U136</f>
        <v>保久乳</v>
      </c>
      <c r="AU136" s="72">
        <f>V136</f>
        <v>0</v>
      </c>
      <c r="AV136" s="75">
        <f>W136</f>
        <v>5.2</v>
      </c>
      <c r="AW136" s="75">
        <f t="shared" ref="AW136:BB136" si="39">X136</f>
        <v>4</v>
      </c>
      <c r="AX136" s="75">
        <f t="shared" si="39"/>
        <v>1.855</v>
      </c>
      <c r="AY136" s="75">
        <f t="shared" si="39"/>
        <v>2.9275000000000002</v>
      </c>
      <c r="AZ136" s="75">
        <f t="shared" si="39"/>
        <v>0</v>
      </c>
      <c r="BA136" s="75">
        <f t="shared" si="39"/>
        <v>0</v>
      </c>
      <c r="BB136" s="75">
        <f t="shared" si="39"/>
        <v>783.06980519480521</v>
      </c>
    </row>
    <row r="137" spans="1:54" ht="22.15" customHeight="1" thickBot="1">
      <c r="A137" s="166" t="s">
        <v>156</v>
      </c>
      <c r="B137" s="197"/>
      <c r="C137" s="353" t="s">
        <v>15</v>
      </c>
      <c r="D137" s="354">
        <v>10</v>
      </c>
      <c r="E137" s="199" t="str">
        <f t="shared" si="33"/>
        <v>公斤</v>
      </c>
      <c r="F137" s="353" t="s">
        <v>50</v>
      </c>
      <c r="G137" s="365">
        <v>7</v>
      </c>
      <c r="H137" s="199" t="str">
        <f t="shared" si="34"/>
        <v>公斤</v>
      </c>
      <c r="I137" s="353" t="s">
        <v>127</v>
      </c>
      <c r="J137" s="365">
        <v>1.5</v>
      </c>
      <c r="K137" s="199" t="str">
        <f t="shared" si="35"/>
        <v>公斤</v>
      </c>
      <c r="L137" s="353" t="s">
        <v>49</v>
      </c>
      <c r="M137" s="365">
        <v>5</v>
      </c>
      <c r="N137" s="199" t="str">
        <f t="shared" si="36"/>
        <v>公斤</v>
      </c>
      <c r="O137" s="473" t="s">
        <v>12</v>
      </c>
      <c r="P137" s="361">
        <v>7</v>
      </c>
      <c r="Q137" s="199" t="str">
        <f t="shared" si="38"/>
        <v>公斤</v>
      </c>
      <c r="R137" s="473" t="s">
        <v>45</v>
      </c>
      <c r="S137" s="361">
        <v>5</v>
      </c>
      <c r="T137" s="199" t="str">
        <f t="shared" si="37"/>
        <v>公斤</v>
      </c>
      <c r="U137" s="402"/>
      <c r="V137" s="403"/>
      <c r="W137" s="424"/>
      <c r="X137" s="425"/>
      <c r="Y137" s="425"/>
      <c r="Z137" s="425"/>
      <c r="AA137" s="425"/>
      <c r="AB137" s="425"/>
      <c r="AC137" s="431"/>
      <c r="AD137" s="80"/>
      <c r="AE137" s="22"/>
      <c r="AF137" s="22"/>
      <c r="AG137" s="22"/>
    </row>
    <row r="138" spans="1:54" ht="22.15" customHeight="1" thickBot="1">
      <c r="A138" s="166"/>
      <c r="B138" s="197"/>
      <c r="C138" s="334" t="s">
        <v>92</v>
      </c>
      <c r="D138" s="352">
        <v>0.4</v>
      </c>
      <c r="E138" s="199" t="str">
        <f t="shared" si="33"/>
        <v>公斤</v>
      </c>
      <c r="F138" s="334" t="s">
        <v>62</v>
      </c>
      <c r="G138" s="352">
        <v>2.5</v>
      </c>
      <c r="H138" s="199" t="str">
        <f t="shared" si="34"/>
        <v>公斤</v>
      </c>
      <c r="I138" s="334" t="s">
        <v>14</v>
      </c>
      <c r="J138" s="364">
        <v>2</v>
      </c>
      <c r="K138" s="199" t="str">
        <f t="shared" si="35"/>
        <v>公斤</v>
      </c>
      <c r="L138" s="334" t="s">
        <v>268</v>
      </c>
      <c r="M138" s="364"/>
      <c r="N138" s="199" t="str">
        <f t="shared" si="36"/>
        <v/>
      </c>
      <c r="O138" s="334" t="s">
        <v>20</v>
      </c>
      <c r="P138" s="352">
        <v>0.05</v>
      </c>
      <c r="Q138" s="199" t="str">
        <f t="shared" si="38"/>
        <v>公斤</v>
      </c>
      <c r="R138" s="334" t="s">
        <v>349</v>
      </c>
      <c r="S138" s="352">
        <v>1</v>
      </c>
      <c r="T138" s="199" t="str">
        <f t="shared" si="37"/>
        <v>公斤</v>
      </c>
      <c r="U138" s="404"/>
      <c r="V138" s="405"/>
      <c r="W138" s="421">
        <v>5.2</v>
      </c>
      <c r="X138" s="422">
        <v>3.0714285714285712</v>
      </c>
      <c r="Y138" s="422">
        <v>1.855</v>
      </c>
      <c r="Z138" s="422">
        <v>2.4632142857142858</v>
      </c>
      <c r="AA138" s="422"/>
      <c r="AB138" s="422"/>
      <c r="AC138" s="430">
        <v>697.91071428571422</v>
      </c>
      <c r="AD138" s="80"/>
      <c r="AE138" s="22"/>
      <c r="AF138" s="22"/>
      <c r="AG138" s="22"/>
    </row>
    <row r="139" spans="1:54" ht="22.15" customHeight="1" thickBot="1">
      <c r="A139" s="166"/>
      <c r="B139" s="197"/>
      <c r="C139" s="334"/>
      <c r="D139" s="352"/>
      <c r="E139" s="199" t="str">
        <f t="shared" si="33"/>
        <v/>
      </c>
      <c r="F139" s="334" t="s">
        <v>86</v>
      </c>
      <c r="G139" s="364">
        <v>2</v>
      </c>
      <c r="H139" s="199" t="str">
        <f t="shared" si="34"/>
        <v>公斤</v>
      </c>
      <c r="I139" s="334" t="s">
        <v>25</v>
      </c>
      <c r="J139" s="364">
        <v>0.01</v>
      </c>
      <c r="K139" s="199" t="str">
        <f t="shared" si="35"/>
        <v>公斤</v>
      </c>
      <c r="L139" s="334"/>
      <c r="M139" s="364"/>
      <c r="N139" s="199" t="str">
        <f t="shared" si="36"/>
        <v/>
      </c>
      <c r="O139" s="334"/>
      <c r="P139" s="352"/>
      <c r="Q139" s="199" t="str">
        <f t="shared" si="38"/>
        <v/>
      </c>
      <c r="R139" s="334" t="s">
        <v>20</v>
      </c>
      <c r="S139" s="352">
        <v>0.05</v>
      </c>
      <c r="T139" s="199" t="str">
        <f t="shared" si="37"/>
        <v>公斤</v>
      </c>
      <c r="U139" s="404"/>
      <c r="V139" s="405"/>
      <c r="W139" s="421"/>
      <c r="X139" s="422"/>
      <c r="Y139" s="422"/>
      <c r="Z139" s="422"/>
      <c r="AA139" s="422"/>
      <c r="AB139" s="422"/>
      <c r="AC139" s="430"/>
      <c r="AD139" s="80"/>
      <c r="AE139" s="22"/>
      <c r="AF139" s="22"/>
      <c r="AG139" s="22"/>
    </row>
    <row r="140" spans="1:54" ht="22.15" customHeight="1" thickBot="1">
      <c r="A140" s="166"/>
      <c r="B140" s="197"/>
      <c r="C140" s="334"/>
      <c r="D140" s="352"/>
      <c r="E140" s="199" t="str">
        <f t="shared" si="33"/>
        <v/>
      </c>
      <c r="F140" s="334" t="s">
        <v>20</v>
      </c>
      <c r="G140" s="364">
        <v>0.05</v>
      </c>
      <c r="H140" s="199" t="str">
        <f t="shared" si="34"/>
        <v>公斤</v>
      </c>
      <c r="I140" s="334" t="s">
        <v>55</v>
      </c>
      <c r="J140" s="364">
        <v>0.6</v>
      </c>
      <c r="K140" s="199" t="str">
        <f t="shared" si="35"/>
        <v>公斤</v>
      </c>
      <c r="L140" s="334"/>
      <c r="M140" s="364"/>
      <c r="N140" s="199" t="str">
        <f t="shared" si="36"/>
        <v/>
      </c>
      <c r="O140" s="334"/>
      <c r="P140" s="352"/>
      <c r="Q140" s="199" t="str">
        <f t="shared" si="38"/>
        <v/>
      </c>
      <c r="R140" s="355"/>
      <c r="S140" s="356"/>
      <c r="T140" s="199" t="str">
        <f t="shared" si="37"/>
        <v/>
      </c>
      <c r="U140" s="404"/>
      <c r="V140" s="405"/>
      <c r="W140" s="421"/>
      <c r="X140" s="422"/>
      <c r="Y140" s="422"/>
      <c r="Z140" s="422"/>
      <c r="AA140" s="422"/>
      <c r="AB140" s="422"/>
      <c r="AC140" s="430"/>
      <c r="AD140" s="80"/>
      <c r="AE140" s="22"/>
      <c r="AF140" s="22"/>
      <c r="AG140" s="22"/>
    </row>
    <row r="141" spans="1:54" ht="22.15" customHeight="1" thickBot="1">
      <c r="A141" s="166"/>
      <c r="B141" s="197"/>
      <c r="C141" s="334"/>
      <c r="D141" s="352"/>
      <c r="E141" s="199" t="str">
        <f t="shared" si="33"/>
        <v/>
      </c>
      <c r="F141" s="334" t="s">
        <v>222</v>
      </c>
      <c r="G141" s="352"/>
      <c r="H141" s="199" t="str">
        <f t="shared" si="34"/>
        <v/>
      </c>
      <c r="I141" s="334" t="s">
        <v>20</v>
      </c>
      <c r="J141" s="352">
        <v>0.05</v>
      </c>
      <c r="K141" s="199" t="str">
        <f t="shared" si="35"/>
        <v>公斤</v>
      </c>
      <c r="L141" s="334"/>
      <c r="M141" s="352"/>
      <c r="N141" s="199" t="str">
        <f t="shared" si="36"/>
        <v/>
      </c>
      <c r="O141" s="334"/>
      <c r="P141" s="352"/>
      <c r="Q141" s="199" t="str">
        <f t="shared" si="38"/>
        <v/>
      </c>
      <c r="R141" s="334"/>
      <c r="S141" s="454"/>
      <c r="T141" s="199" t="str">
        <f t="shared" si="37"/>
        <v/>
      </c>
      <c r="U141" s="404"/>
      <c r="V141" s="405"/>
      <c r="W141" s="421"/>
      <c r="X141" s="422"/>
      <c r="Y141" s="422"/>
      <c r="Z141" s="422"/>
      <c r="AA141" s="422"/>
      <c r="AB141" s="422"/>
      <c r="AC141" s="430"/>
      <c r="AD141" s="80"/>
      <c r="AE141" s="22"/>
      <c r="AF141" s="22"/>
      <c r="AG141" s="22"/>
    </row>
    <row r="142" spans="1:54" ht="22.15" customHeight="1" thickBot="1">
      <c r="A142" s="166"/>
      <c r="B142" s="197"/>
      <c r="C142" s="359"/>
      <c r="D142" s="360"/>
      <c r="E142" s="199" t="str">
        <f t="shared" si="33"/>
        <v/>
      </c>
      <c r="F142" s="362"/>
      <c r="G142" s="363"/>
      <c r="H142" s="199" t="str">
        <f t="shared" si="34"/>
        <v/>
      </c>
      <c r="I142" s="362" t="s">
        <v>113</v>
      </c>
      <c r="J142" s="363"/>
      <c r="K142" s="199" t="str">
        <f t="shared" si="35"/>
        <v/>
      </c>
      <c r="L142" s="362"/>
      <c r="M142" s="363"/>
      <c r="N142" s="199" t="str">
        <f t="shared" si="36"/>
        <v/>
      </c>
      <c r="O142" s="476"/>
      <c r="P142" s="477"/>
      <c r="Q142" s="199" t="str">
        <f t="shared" si="38"/>
        <v/>
      </c>
      <c r="R142" s="362"/>
      <c r="S142" s="363"/>
      <c r="T142" s="199" t="str">
        <f t="shared" si="37"/>
        <v/>
      </c>
      <c r="U142" s="406"/>
      <c r="V142" s="407"/>
      <c r="W142" s="427"/>
      <c r="X142" s="428"/>
      <c r="Y142" s="428"/>
      <c r="Z142" s="428"/>
      <c r="AA142" s="428"/>
      <c r="AB142" s="428"/>
      <c r="AC142" s="432"/>
      <c r="AD142" s="40"/>
      <c r="AE142" s="22"/>
      <c r="AF142" s="22"/>
      <c r="AG142" s="22"/>
    </row>
    <row r="143" spans="1:54" s="77" customFormat="1" ht="22.15" customHeight="1" thickBot="1">
      <c r="A143" s="165">
        <v>45739</v>
      </c>
      <c r="B143" s="273" t="s">
        <v>172</v>
      </c>
      <c r="C143" s="334" t="s">
        <v>13</v>
      </c>
      <c r="D143" s="444"/>
      <c r="E143" s="274" t="str">
        <f t="shared" si="33"/>
        <v/>
      </c>
      <c r="F143" s="359" t="s">
        <v>335</v>
      </c>
      <c r="G143" s="360"/>
      <c r="H143" s="274" t="str">
        <f t="shared" si="34"/>
        <v/>
      </c>
      <c r="I143" s="334" t="s">
        <v>342</v>
      </c>
      <c r="J143" s="352"/>
      <c r="K143" s="274" t="str">
        <f t="shared" si="35"/>
        <v/>
      </c>
      <c r="L143" s="334" t="s">
        <v>101</v>
      </c>
      <c r="M143" s="364"/>
      <c r="N143" s="274" t="str">
        <f t="shared" si="36"/>
        <v/>
      </c>
      <c r="O143" s="334" t="s">
        <v>14</v>
      </c>
      <c r="P143" s="352"/>
      <c r="Q143" s="274" t="str">
        <f t="shared" si="38"/>
        <v/>
      </c>
      <c r="R143" s="334" t="s">
        <v>307</v>
      </c>
      <c r="S143" s="352"/>
      <c r="T143" s="274" t="str">
        <f t="shared" si="37"/>
        <v/>
      </c>
      <c r="U143" s="400" t="s">
        <v>91</v>
      </c>
      <c r="V143" s="401"/>
      <c r="W143" s="421">
        <v>5</v>
      </c>
      <c r="X143" s="422">
        <v>3.089177489177489</v>
      </c>
      <c r="Y143" s="422">
        <v>2.25</v>
      </c>
      <c r="Z143" s="422">
        <v>2.6695887445887445</v>
      </c>
      <c r="AA143" s="422"/>
      <c r="AB143" s="422"/>
      <c r="AC143" s="173">
        <v>808</v>
      </c>
      <c r="AD143" s="38"/>
      <c r="AE143" s="71">
        <f>A143</f>
        <v>45739</v>
      </c>
      <c r="AF143" s="71" t="str">
        <f>A144</f>
        <v>一</v>
      </c>
      <c r="AG143" s="71" t="str">
        <f>B143</f>
        <v>E1</v>
      </c>
      <c r="AH143" s="72" t="str">
        <f>C143</f>
        <v>白米飯</v>
      </c>
      <c r="AI143" s="73" t="str">
        <f>C144&amp;" "&amp;C145&amp;" "&amp;C146&amp;" "&amp;C147&amp;" "&amp;C148&amp;" "&amp;C149</f>
        <v xml:space="preserve">米     </v>
      </c>
      <c r="AJ143" s="72" t="str">
        <f>F143</f>
        <v>時蔬豆干</v>
      </c>
      <c r="AK143" s="73" t="str">
        <f>F144&amp;" "&amp;F145&amp;" "&amp;F146&amp;" "&amp;F147&amp;" "&amp;F148&amp;" "&amp;F149</f>
        <v xml:space="preserve">豆干 乾香菇 時蔬 薑  </v>
      </c>
      <c r="AL143" s="72" t="str">
        <f>I143</f>
        <v>若絲花椰</v>
      </c>
      <c r="AM143" s="73" t="str">
        <f>I144&amp;" "&amp;I145&amp;" "&amp;I146&amp;" "&amp;I147&amp;" "&amp;I148&amp;" "&amp;I149</f>
        <v xml:space="preserve">冷凍青花菜 素肉 胡蘿蔔 薑  </v>
      </c>
      <c r="AN143" s="72" t="str">
        <f>L143</f>
        <v>紅仁炒蛋</v>
      </c>
      <c r="AO143" s="73" t="str">
        <f>L144&amp;" "&amp;L145&amp;" "&amp;L146&amp;" "&amp;L147&amp;" "&amp;L148&amp;" "&amp;L149</f>
        <v xml:space="preserve">胡蘿蔔 雞蛋 薑   </v>
      </c>
      <c r="AP143" s="72" t="str">
        <f>O143</f>
        <v>時蔬</v>
      </c>
      <c r="AQ143" s="73" t="str">
        <f>O143&amp;" "&amp;O144&amp;" "&amp;O145&amp;" "&amp;O146&amp;" "&amp;O147&amp;" "&amp;O148</f>
        <v xml:space="preserve">時蔬 蔬菜 薑   </v>
      </c>
      <c r="AR143" s="72" t="str">
        <f>R143</f>
        <v>味噌豆皮湯</v>
      </c>
      <c r="AS143" s="73" t="str">
        <f>R144&amp;" "&amp;R145&amp;" "&amp;R146&amp;" "&amp;R147&amp;" "&amp;R148&amp;" "&amp;R149</f>
        <v xml:space="preserve">豆皮 味噌  時蔬  </v>
      </c>
      <c r="AT143" s="74" t="str">
        <f>U143</f>
        <v>水果</v>
      </c>
      <c r="AU143" s="72">
        <f>V143</f>
        <v>0</v>
      </c>
      <c r="AV143" s="75">
        <f>W143</f>
        <v>5</v>
      </c>
      <c r="AW143" s="75">
        <f t="shared" ref="AW143:BB143" si="40">X143</f>
        <v>3.089177489177489</v>
      </c>
      <c r="AX143" s="75">
        <f t="shared" si="40"/>
        <v>2.25</v>
      </c>
      <c r="AY143" s="75">
        <f t="shared" si="40"/>
        <v>2.6695887445887445</v>
      </c>
      <c r="AZ143" s="75">
        <f t="shared" si="40"/>
        <v>0</v>
      </c>
      <c r="BA143" s="75">
        <f t="shared" si="40"/>
        <v>0</v>
      </c>
      <c r="BB143" s="75">
        <f t="shared" si="40"/>
        <v>808</v>
      </c>
    </row>
    <row r="144" spans="1:54" ht="22.15" customHeight="1" thickBot="1">
      <c r="A144" s="166" t="s">
        <v>148</v>
      </c>
      <c r="B144" s="197"/>
      <c r="C144" s="353" t="s">
        <v>15</v>
      </c>
      <c r="D144" s="354">
        <v>10</v>
      </c>
      <c r="E144" s="199" t="str">
        <f t="shared" si="33"/>
        <v>公斤</v>
      </c>
      <c r="F144" s="353" t="s">
        <v>49</v>
      </c>
      <c r="G144" s="354">
        <v>6</v>
      </c>
      <c r="H144" s="199" t="str">
        <f t="shared" si="34"/>
        <v>公斤</v>
      </c>
      <c r="I144" s="353" t="s">
        <v>124</v>
      </c>
      <c r="J144" s="354">
        <v>7</v>
      </c>
      <c r="K144" s="199" t="str">
        <f t="shared" si="35"/>
        <v>公斤</v>
      </c>
      <c r="L144" s="353" t="s">
        <v>54</v>
      </c>
      <c r="M144" s="365">
        <v>3</v>
      </c>
      <c r="N144" s="199" t="str">
        <f t="shared" si="36"/>
        <v>公斤</v>
      </c>
      <c r="O144" s="473" t="s">
        <v>12</v>
      </c>
      <c r="P144" s="361">
        <v>7</v>
      </c>
      <c r="Q144" s="199" t="str">
        <f t="shared" si="38"/>
        <v>公斤</v>
      </c>
      <c r="R144" s="353" t="s">
        <v>131</v>
      </c>
      <c r="S144" s="354">
        <v>0.5</v>
      </c>
      <c r="T144" s="199" t="str">
        <f t="shared" si="37"/>
        <v>公斤</v>
      </c>
      <c r="U144" s="402"/>
      <c r="V144" s="403"/>
      <c r="W144" s="424"/>
      <c r="X144" s="425"/>
      <c r="Y144" s="425"/>
      <c r="Z144" s="425"/>
      <c r="AA144" s="425"/>
      <c r="AB144" s="425"/>
      <c r="AC144" s="175"/>
      <c r="AD144" s="80"/>
      <c r="AE144" s="22"/>
      <c r="AF144" s="22"/>
      <c r="AG144" s="22"/>
    </row>
    <row r="145" spans="1:54" ht="22.15" customHeight="1" thickBot="1">
      <c r="A145" s="166"/>
      <c r="B145" s="197"/>
      <c r="C145" s="334"/>
      <c r="D145" s="352"/>
      <c r="E145" s="199" t="str">
        <f t="shared" si="33"/>
        <v/>
      </c>
      <c r="F145" s="334" t="s">
        <v>26</v>
      </c>
      <c r="G145" s="352">
        <v>0.01</v>
      </c>
      <c r="H145" s="199" t="str">
        <f t="shared" si="34"/>
        <v>公斤</v>
      </c>
      <c r="I145" s="334" t="s">
        <v>55</v>
      </c>
      <c r="J145" s="352">
        <v>0.6</v>
      </c>
      <c r="K145" s="199" t="str">
        <f t="shared" si="35"/>
        <v>公斤</v>
      </c>
      <c r="L145" s="334" t="s">
        <v>53</v>
      </c>
      <c r="M145" s="364">
        <v>4</v>
      </c>
      <c r="N145" s="199" t="str">
        <f t="shared" si="36"/>
        <v>公斤</v>
      </c>
      <c r="O145" s="334" t="s">
        <v>20</v>
      </c>
      <c r="P145" s="352">
        <v>0.05</v>
      </c>
      <c r="Q145" s="199" t="str">
        <f t="shared" si="38"/>
        <v>公斤</v>
      </c>
      <c r="R145" s="334" t="s">
        <v>24</v>
      </c>
      <c r="S145" s="352">
        <v>1</v>
      </c>
      <c r="T145" s="199" t="str">
        <f t="shared" si="37"/>
        <v>公斤</v>
      </c>
      <c r="U145" s="404"/>
      <c r="V145" s="405"/>
      <c r="W145" s="421">
        <v>5</v>
      </c>
      <c r="X145" s="422">
        <v>2.361904761904762</v>
      </c>
      <c r="Y145" s="422">
        <v>1.95</v>
      </c>
      <c r="Z145" s="422">
        <v>2.1559523809523808</v>
      </c>
      <c r="AA145" s="422"/>
      <c r="AB145" s="422"/>
      <c r="AC145" s="173">
        <v>756</v>
      </c>
      <c r="AD145" s="80"/>
      <c r="AE145" s="22"/>
      <c r="AF145" s="22"/>
      <c r="AG145" s="22"/>
    </row>
    <row r="146" spans="1:54" ht="22.15" customHeight="1" thickBot="1">
      <c r="A146" s="166"/>
      <c r="B146" s="197"/>
      <c r="C146" s="334"/>
      <c r="D146" s="352"/>
      <c r="E146" s="199" t="str">
        <f t="shared" si="33"/>
        <v/>
      </c>
      <c r="F146" s="334" t="s">
        <v>30</v>
      </c>
      <c r="G146" s="352">
        <v>3</v>
      </c>
      <c r="H146" s="199" t="str">
        <f t="shared" si="34"/>
        <v>公斤</v>
      </c>
      <c r="I146" s="334" t="s">
        <v>19</v>
      </c>
      <c r="J146" s="352">
        <v>0.5</v>
      </c>
      <c r="K146" s="199" t="str">
        <f t="shared" si="35"/>
        <v>公斤</v>
      </c>
      <c r="L146" s="334" t="s">
        <v>20</v>
      </c>
      <c r="M146" s="352">
        <v>0.05</v>
      </c>
      <c r="N146" s="199" t="str">
        <f t="shared" si="36"/>
        <v>公斤</v>
      </c>
      <c r="O146" s="334"/>
      <c r="P146" s="352"/>
      <c r="Q146" s="199" t="str">
        <f t="shared" si="38"/>
        <v/>
      </c>
      <c r="R146" s="334"/>
      <c r="S146" s="352">
        <v>0.01</v>
      </c>
      <c r="T146" s="199" t="str">
        <f t="shared" si="37"/>
        <v>公斤</v>
      </c>
      <c r="U146" s="404"/>
      <c r="V146" s="405"/>
      <c r="W146" s="421"/>
      <c r="X146" s="422"/>
      <c r="Y146" s="422"/>
      <c r="Z146" s="422"/>
      <c r="AA146" s="422"/>
      <c r="AB146" s="422"/>
      <c r="AC146" s="175"/>
      <c r="AD146" s="80"/>
      <c r="AE146" s="22"/>
      <c r="AF146" s="22"/>
      <c r="AG146" s="22"/>
    </row>
    <row r="147" spans="1:54" ht="22.15" customHeight="1" thickBot="1">
      <c r="A147" s="166"/>
      <c r="B147" s="197"/>
      <c r="C147" s="334"/>
      <c r="D147" s="352"/>
      <c r="E147" s="199" t="str">
        <f t="shared" si="33"/>
        <v/>
      </c>
      <c r="F147" s="334" t="s">
        <v>20</v>
      </c>
      <c r="G147" s="352">
        <v>0.05</v>
      </c>
      <c r="H147" s="199" t="str">
        <f t="shared" si="34"/>
        <v>公斤</v>
      </c>
      <c r="I147" s="334" t="s">
        <v>20</v>
      </c>
      <c r="J147" s="352">
        <v>0.05</v>
      </c>
      <c r="K147" s="199" t="str">
        <f t="shared" si="35"/>
        <v>公斤</v>
      </c>
      <c r="L147" s="334"/>
      <c r="M147" s="364"/>
      <c r="N147" s="199" t="str">
        <f t="shared" si="36"/>
        <v/>
      </c>
      <c r="O147" s="334"/>
      <c r="P147" s="352"/>
      <c r="Q147" s="199" t="str">
        <f t="shared" si="38"/>
        <v/>
      </c>
      <c r="R147" s="334" t="s">
        <v>14</v>
      </c>
      <c r="S147" s="352">
        <v>2</v>
      </c>
      <c r="T147" s="199" t="str">
        <f t="shared" si="37"/>
        <v>公斤</v>
      </c>
      <c r="U147" s="404"/>
      <c r="V147" s="405"/>
      <c r="W147" s="421"/>
      <c r="X147" s="422"/>
      <c r="Y147" s="422"/>
      <c r="Z147" s="422"/>
      <c r="AA147" s="422"/>
      <c r="AB147" s="422"/>
      <c r="AC147" s="175"/>
      <c r="AD147" s="80"/>
      <c r="AE147" s="22"/>
      <c r="AF147" s="22"/>
      <c r="AG147" s="22"/>
    </row>
    <row r="148" spans="1:54" ht="22.15" customHeight="1" thickBot="1">
      <c r="A148" s="166"/>
      <c r="B148" s="197"/>
      <c r="C148" s="334"/>
      <c r="D148" s="352"/>
      <c r="E148" s="199" t="str">
        <f t="shared" si="33"/>
        <v/>
      </c>
      <c r="F148" s="334"/>
      <c r="G148" s="352"/>
      <c r="H148" s="199" t="str">
        <f t="shared" si="34"/>
        <v/>
      </c>
      <c r="I148" s="334"/>
      <c r="J148" s="352"/>
      <c r="K148" s="199" t="str">
        <f t="shared" si="35"/>
        <v/>
      </c>
      <c r="L148" s="334"/>
      <c r="M148" s="352"/>
      <c r="N148" s="199" t="str">
        <f t="shared" si="36"/>
        <v/>
      </c>
      <c r="O148" s="334"/>
      <c r="P148" s="352"/>
      <c r="Q148" s="199" t="str">
        <f t="shared" si="38"/>
        <v/>
      </c>
      <c r="R148" s="334"/>
      <c r="S148" s="352"/>
      <c r="T148" s="199" t="str">
        <f t="shared" si="37"/>
        <v/>
      </c>
      <c r="U148" s="404"/>
      <c r="V148" s="405"/>
      <c r="W148" s="421"/>
      <c r="X148" s="422"/>
      <c r="Y148" s="422"/>
      <c r="Z148" s="422"/>
      <c r="AA148" s="422"/>
      <c r="AB148" s="422"/>
      <c r="AC148" s="175"/>
      <c r="AD148" s="80"/>
      <c r="AE148" s="22"/>
      <c r="AF148" s="22"/>
      <c r="AG148" s="22"/>
    </row>
    <row r="149" spans="1:54" ht="22.15" customHeight="1" thickBot="1">
      <c r="A149" s="166"/>
      <c r="B149" s="197"/>
      <c r="C149" s="359"/>
      <c r="D149" s="360"/>
      <c r="E149" s="199" t="str">
        <f t="shared" si="33"/>
        <v/>
      </c>
      <c r="F149" s="359"/>
      <c r="G149" s="360"/>
      <c r="H149" s="199" t="str">
        <f t="shared" si="34"/>
        <v/>
      </c>
      <c r="I149" s="362"/>
      <c r="J149" s="363"/>
      <c r="K149" s="199" t="str">
        <f t="shared" si="35"/>
        <v/>
      </c>
      <c r="L149" s="362"/>
      <c r="M149" s="363"/>
      <c r="N149" s="199" t="str">
        <f t="shared" si="36"/>
        <v/>
      </c>
      <c r="O149" s="476"/>
      <c r="P149" s="477"/>
      <c r="Q149" s="199" t="str">
        <f t="shared" si="38"/>
        <v/>
      </c>
      <c r="R149" s="359"/>
      <c r="S149" s="360"/>
      <c r="T149" s="199" t="str">
        <f t="shared" si="37"/>
        <v/>
      </c>
      <c r="U149" s="406"/>
      <c r="V149" s="407"/>
      <c r="W149" s="427"/>
      <c r="X149" s="428"/>
      <c r="Y149" s="428"/>
      <c r="Z149" s="428"/>
      <c r="AA149" s="428"/>
      <c r="AB149" s="428"/>
      <c r="AC149" s="179"/>
      <c r="AD149" s="80"/>
      <c r="AE149" s="22"/>
      <c r="AF149" s="22"/>
      <c r="AG149" s="22"/>
    </row>
    <row r="150" spans="1:54" s="77" customFormat="1" ht="22.15" customHeight="1" thickBot="1">
      <c r="A150" s="165">
        <v>45740</v>
      </c>
      <c r="B150" s="273" t="s">
        <v>173</v>
      </c>
      <c r="C150" s="334" t="s">
        <v>21</v>
      </c>
      <c r="D150" s="444"/>
      <c r="E150" s="274" t="str">
        <f t="shared" si="33"/>
        <v/>
      </c>
      <c r="F150" s="355" t="s">
        <v>336</v>
      </c>
      <c r="G150" s="356"/>
      <c r="H150" s="274" t="str">
        <f t="shared" si="34"/>
        <v/>
      </c>
      <c r="I150" s="334" t="s">
        <v>253</v>
      </c>
      <c r="J150" s="352"/>
      <c r="K150" s="274" t="str">
        <f t="shared" si="35"/>
        <v/>
      </c>
      <c r="L150" s="456" t="s">
        <v>348</v>
      </c>
      <c r="M150" s="464"/>
      <c r="N150" s="274" t="str">
        <f t="shared" si="36"/>
        <v/>
      </c>
      <c r="O150" s="334" t="s">
        <v>14</v>
      </c>
      <c r="P150" s="352"/>
      <c r="Q150" s="274" t="str">
        <f t="shared" si="38"/>
        <v/>
      </c>
      <c r="R150" s="355" t="s">
        <v>81</v>
      </c>
      <c r="S150" s="356"/>
      <c r="T150" s="274" t="str">
        <f t="shared" si="37"/>
        <v/>
      </c>
      <c r="U150" s="408" t="s">
        <v>315</v>
      </c>
      <c r="V150" s="401"/>
      <c r="W150" s="421">
        <v>5.375</v>
      </c>
      <c r="X150" s="422">
        <v>3.3499999999999996</v>
      </c>
      <c r="Y150" s="172">
        <v>2.2199999999999998</v>
      </c>
      <c r="Z150" s="256">
        <v>2.7849999999999997</v>
      </c>
      <c r="AA150" s="173">
        <v>0</v>
      </c>
      <c r="AB150" s="173">
        <v>0</v>
      </c>
      <c r="AC150" s="173">
        <v>643</v>
      </c>
      <c r="AD150" s="38"/>
      <c r="AE150" s="71">
        <f>A150</f>
        <v>45740</v>
      </c>
      <c r="AF150" s="71" t="str">
        <f>A151</f>
        <v>二</v>
      </c>
      <c r="AG150" s="71" t="str">
        <f>B150</f>
        <v>E2</v>
      </c>
      <c r="AH150" s="72" t="str">
        <f>C150</f>
        <v>糙米飯</v>
      </c>
      <c r="AI150" s="73" t="str">
        <f>C151&amp;" "&amp;C152&amp;" "&amp;C153&amp;" "&amp;C154&amp;" "&amp;C155&amp;" "&amp;C156</f>
        <v xml:space="preserve">米 糙米    </v>
      </c>
      <c r="AJ150" s="72" t="str">
        <f>F150</f>
        <v>泡菜麵腸</v>
      </c>
      <c r="AK150" s="73" t="str">
        <f>F151&amp;" "&amp;F152&amp;" "&amp;F153&amp;" "&amp;F154&amp;" "&amp;F155&amp;" "&amp;F156</f>
        <v xml:space="preserve">麵腸 韓式泡菜 甘藍 胡蘿蔔 薑 </v>
      </c>
      <c r="AL150" s="72" t="str">
        <f>I150</f>
        <v>麻婆豆腐</v>
      </c>
      <c r="AM150" s="73" t="str">
        <f>I151&amp;" "&amp;I152&amp;" "&amp;I153&amp;" "&amp;I154&amp;" "&amp;I155&amp;" "&amp;I156</f>
        <v xml:space="preserve"> 豆腐 薑  豆瓣醬 </v>
      </c>
      <c r="AN150" s="72" t="str">
        <f>L150</f>
        <v>若絲豆芽</v>
      </c>
      <c r="AO150" s="73" t="str">
        <f>L151&amp;" "&amp;L152&amp;" "&amp;L153&amp;" "&amp;L154&amp;" "&amp;L155&amp;" "&amp;L156</f>
        <v xml:space="preserve">素肉 綠豆芽菜 胡蘿蔔 薑  </v>
      </c>
      <c r="AP150" s="72" t="str">
        <f>O150</f>
        <v>時蔬</v>
      </c>
      <c r="AQ150" s="73" t="str">
        <f>O150&amp;" "&amp;O151&amp;" "&amp;O152&amp;" "&amp;O153&amp;" "&amp;O154&amp;" "&amp;O155</f>
        <v xml:space="preserve">時蔬 蔬菜 薑   </v>
      </c>
      <c r="AR150" s="72" t="str">
        <f>R150</f>
        <v>時蔬湯</v>
      </c>
      <c r="AS150" s="73" t="str">
        <f>R151&amp;" "&amp;R152&amp;" "&amp;R153&amp;" "&amp;R154&amp;" "&amp;R155&amp;" "&amp;R156</f>
        <v xml:space="preserve">時蔬 素羊肉 薑   </v>
      </c>
      <c r="AT150" s="74" t="str">
        <f>U150</f>
        <v>堅果</v>
      </c>
      <c r="AU150" s="72">
        <f>V150</f>
        <v>0</v>
      </c>
      <c r="AV150" s="75">
        <f>W150</f>
        <v>5.375</v>
      </c>
      <c r="AW150" s="75">
        <f t="shared" ref="AW150:BB150" si="41">X150</f>
        <v>3.3499999999999996</v>
      </c>
      <c r="AX150" s="75">
        <f t="shared" si="41"/>
        <v>2.2199999999999998</v>
      </c>
      <c r="AY150" s="75">
        <f t="shared" si="41"/>
        <v>2.7849999999999997</v>
      </c>
      <c r="AZ150" s="75">
        <f t="shared" si="41"/>
        <v>0</v>
      </c>
      <c r="BA150" s="75">
        <f t="shared" si="41"/>
        <v>0</v>
      </c>
      <c r="BB150" s="75">
        <f t="shared" si="41"/>
        <v>643</v>
      </c>
    </row>
    <row r="151" spans="1:54" ht="22.15" customHeight="1" thickBot="1">
      <c r="A151" s="166" t="s">
        <v>150</v>
      </c>
      <c r="B151" s="197"/>
      <c r="C151" s="353" t="s">
        <v>15</v>
      </c>
      <c r="D151" s="354">
        <v>7</v>
      </c>
      <c r="E151" s="199" t="str">
        <f t="shared" si="33"/>
        <v>公斤</v>
      </c>
      <c r="F151" s="353" t="s">
        <v>50</v>
      </c>
      <c r="G151" s="354">
        <v>6.5</v>
      </c>
      <c r="H151" s="199" t="str">
        <f t="shared" si="34"/>
        <v>公斤</v>
      </c>
      <c r="I151" s="353"/>
      <c r="J151" s="354"/>
      <c r="K151" s="199" t="str">
        <f t="shared" si="35"/>
        <v/>
      </c>
      <c r="L151" s="396" t="s">
        <v>55</v>
      </c>
      <c r="M151" s="397">
        <v>0.6</v>
      </c>
      <c r="N151" s="199" t="str">
        <f t="shared" si="36"/>
        <v>公斤</v>
      </c>
      <c r="O151" s="473" t="s">
        <v>12</v>
      </c>
      <c r="P151" s="361">
        <v>7</v>
      </c>
      <c r="Q151" s="199" t="str">
        <f t="shared" si="38"/>
        <v>公斤</v>
      </c>
      <c r="R151" s="473" t="s">
        <v>30</v>
      </c>
      <c r="S151" s="361">
        <v>3</v>
      </c>
      <c r="T151" s="199" t="str">
        <f t="shared" si="37"/>
        <v>公斤</v>
      </c>
      <c r="U151" s="402"/>
      <c r="V151" s="403"/>
      <c r="W151" s="424"/>
      <c r="X151" s="422"/>
      <c r="Y151" s="174"/>
      <c r="Z151" s="175"/>
      <c r="AA151" s="175"/>
      <c r="AB151" s="175"/>
      <c r="AC151" s="175"/>
      <c r="AD151" s="80"/>
      <c r="AE151" s="22"/>
      <c r="AF151" s="22"/>
      <c r="AG151" s="22"/>
    </row>
    <row r="152" spans="1:54" ht="22.15" customHeight="1" thickBot="1">
      <c r="A152" s="166"/>
      <c r="B152" s="197"/>
      <c r="C152" s="334" t="s">
        <v>23</v>
      </c>
      <c r="D152" s="352">
        <v>3</v>
      </c>
      <c r="E152" s="199" t="str">
        <f t="shared" si="33"/>
        <v>公斤</v>
      </c>
      <c r="F152" s="355" t="s">
        <v>66</v>
      </c>
      <c r="G152" s="356">
        <v>1</v>
      </c>
      <c r="H152" s="199" t="str">
        <f t="shared" si="34"/>
        <v>公斤</v>
      </c>
      <c r="I152" s="334" t="s">
        <v>89</v>
      </c>
      <c r="J152" s="352">
        <v>6</v>
      </c>
      <c r="K152" s="199" t="str">
        <f t="shared" si="35"/>
        <v>公斤</v>
      </c>
      <c r="L152" s="456" t="s">
        <v>281</v>
      </c>
      <c r="M152" s="464">
        <v>7</v>
      </c>
      <c r="N152" s="199" t="str">
        <f t="shared" si="36"/>
        <v>公斤</v>
      </c>
      <c r="O152" s="334" t="s">
        <v>20</v>
      </c>
      <c r="P152" s="352">
        <v>0.05</v>
      </c>
      <c r="Q152" s="199" t="str">
        <f t="shared" si="38"/>
        <v>公斤</v>
      </c>
      <c r="R152" s="334" t="s">
        <v>349</v>
      </c>
      <c r="S152" s="352">
        <v>1</v>
      </c>
      <c r="T152" s="199" t="str">
        <f t="shared" si="37"/>
        <v>公斤</v>
      </c>
      <c r="U152" s="404"/>
      <c r="V152" s="405"/>
      <c r="W152" s="421">
        <v>5.375</v>
      </c>
      <c r="X152" s="422">
        <v>3.1785714285714284</v>
      </c>
      <c r="Y152" s="172">
        <v>1.47</v>
      </c>
      <c r="Z152" s="256">
        <v>2.3242857142857143</v>
      </c>
      <c r="AA152" s="173">
        <v>0</v>
      </c>
      <c r="AB152" s="173">
        <v>0</v>
      </c>
      <c r="AC152" s="173">
        <v>578</v>
      </c>
      <c r="AD152" s="80"/>
      <c r="AE152" s="22"/>
      <c r="AF152" s="22"/>
      <c r="AG152" s="22"/>
    </row>
    <row r="153" spans="1:54" ht="22.15" customHeight="1" thickBot="1">
      <c r="A153" s="166"/>
      <c r="B153" s="197"/>
      <c r="C153" s="334"/>
      <c r="D153" s="352"/>
      <c r="E153" s="199" t="str">
        <f t="shared" si="33"/>
        <v/>
      </c>
      <c r="F153" s="334" t="s">
        <v>64</v>
      </c>
      <c r="G153" s="352">
        <v>3</v>
      </c>
      <c r="H153" s="199" t="str">
        <f t="shared" si="34"/>
        <v>公斤</v>
      </c>
      <c r="I153" s="334" t="s">
        <v>20</v>
      </c>
      <c r="J153" s="352">
        <v>0.05</v>
      </c>
      <c r="K153" s="199" t="str">
        <f t="shared" si="35"/>
        <v>公斤</v>
      </c>
      <c r="L153" s="456" t="s">
        <v>19</v>
      </c>
      <c r="M153" s="464">
        <v>0.5</v>
      </c>
      <c r="N153" s="199" t="str">
        <f t="shared" si="36"/>
        <v>公斤</v>
      </c>
      <c r="O153" s="334"/>
      <c r="P153" s="352"/>
      <c r="Q153" s="199" t="str">
        <f t="shared" si="38"/>
        <v/>
      </c>
      <c r="R153" s="334" t="s">
        <v>20</v>
      </c>
      <c r="S153" s="352">
        <v>0.05</v>
      </c>
      <c r="T153" s="199" t="str">
        <f t="shared" si="37"/>
        <v>公斤</v>
      </c>
      <c r="U153" s="404"/>
      <c r="V153" s="405"/>
      <c r="W153" s="175"/>
      <c r="X153" s="175"/>
      <c r="Y153" s="174"/>
      <c r="Z153" s="175"/>
      <c r="AA153" s="175"/>
      <c r="AB153" s="175"/>
      <c r="AC153" s="175"/>
      <c r="AD153" s="80"/>
      <c r="AE153" s="22"/>
      <c r="AF153" s="22"/>
      <c r="AG153" s="22"/>
    </row>
    <row r="154" spans="1:54" ht="22.15" customHeight="1" thickBot="1">
      <c r="A154" s="166"/>
      <c r="B154" s="197"/>
      <c r="C154" s="334"/>
      <c r="D154" s="352"/>
      <c r="E154" s="199" t="str">
        <f t="shared" si="33"/>
        <v/>
      </c>
      <c r="F154" s="334" t="s">
        <v>19</v>
      </c>
      <c r="G154" s="352">
        <v>0.5</v>
      </c>
      <c r="H154" s="199" t="str">
        <f t="shared" si="34"/>
        <v>公斤</v>
      </c>
      <c r="I154" s="355"/>
      <c r="J154" s="356"/>
      <c r="K154" s="199" t="str">
        <f t="shared" si="35"/>
        <v/>
      </c>
      <c r="L154" s="469" t="s">
        <v>20</v>
      </c>
      <c r="M154" s="470">
        <v>0.05</v>
      </c>
      <c r="N154" s="199" t="str">
        <f t="shared" si="36"/>
        <v>公斤</v>
      </c>
      <c r="O154" s="334"/>
      <c r="P154" s="352"/>
      <c r="Q154" s="199" t="str">
        <f t="shared" si="38"/>
        <v/>
      </c>
      <c r="R154" s="355"/>
      <c r="S154" s="356"/>
      <c r="T154" s="199" t="str">
        <f t="shared" si="37"/>
        <v/>
      </c>
      <c r="U154" s="404"/>
      <c r="V154" s="405"/>
      <c r="W154" s="175"/>
      <c r="X154" s="175"/>
      <c r="Y154" s="174"/>
      <c r="Z154" s="175"/>
      <c r="AA154" s="175"/>
      <c r="AB154" s="175"/>
      <c r="AC154" s="175"/>
      <c r="AD154" s="78"/>
      <c r="AE154" s="29"/>
      <c r="AF154" s="29"/>
      <c r="AG154" s="29"/>
      <c r="AI154" s="30"/>
      <c r="AK154" s="30"/>
      <c r="AM154" s="30"/>
      <c r="AO154" s="30"/>
      <c r="AQ154" s="30"/>
      <c r="AS154" s="30"/>
      <c r="AT154" s="31"/>
    </row>
    <row r="155" spans="1:54" ht="22.15" customHeight="1">
      <c r="A155" s="166"/>
      <c r="B155" s="197"/>
      <c r="C155" s="334"/>
      <c r="D155" s="352"/>
      <c r="E155" s="199" t="str">
        <f t="shared" si="33"/>
        <v/>
      </c>
      <c r="F155" s="334" t="s">
        <v>20</v>
      </c>
      <c r="G155" s="352">
        <v>0.05</v>
      </c>
      <c r="H155" s="199" t="str">
        <f t="shared" si="34"/>
        <v>公斤</v>
      </c>
      <c r="I155" s="334" t="s">
        <v>235</v>
      </c>
      <c r="J155" s="352"/>
      <c r="K155" s="199" t="str">
        <f t="shared" si="35"/>
        <v/>
      </c>
      <c r="L155" s="456"/>
      <c r="M155" s="464"/>
      <c r="N155" s="199" t="str">
        <f t="shared" si="36"/>
        <v/>
      </c>
      <c r="O155" s="334"/>
      <c r="P155" s="352"/>
      <c r="Q155" s="199" t="str">
        <f t="shared" si="38"/>
        <v/>
      </c>
      <c r="R155" s="334"/>
      <c r="S155" s="352"/>
      <c r="T155" s="199" t="str">
        <f t="shared" si="37"/>
        <v/>
      </c>
      <c r="U155" s="404"/>
      <c r="V155" s="405"/>
      <c r="W155" s="175"/>
      <c r="X155" s="175"/>
      <c r="Y155" s="174"/>
      <c r="Z155" s="175"/>
      <c r="AA155" s="175"/>
      <c r="AB155" s="175"/>
      <c r="AC155" s="175"/>
      <c r="AD155" s="39"/>
      <c r="AE155" s="22"/>
      <c r="AF155" s="22"/>
      <c r="AG155" s="22"/>
    </row>
    <row r="156" spans="1:54" ht="22.15" customHeight="1" thickBot="1">
      <c r="A156" s="166"/>
      <c r="B156" s="197"/>
      <c r="C156" s="359"/>
      <c r="D156" s="360"/>
      <c r="E156" s="199" t="str">
        <f t="shared" si="33"/>
        <v/>
      </c>
      <c r="F156" s="359"/>
      <c r="G156" s="360"/>
      <c r="H156" s="199" t="str">
        <f t="shared" si="34"/>
        <v/>
      </c>
      <c r="I156" s="359"/>
      <c r="J156" s="360"/>
      <c r="K156" s="199" t="str">
        <f t="shared" si="35"/>
        <v/>
      </c>
      <c r="L156" s="465"/>
      <c r="M156" s="466"/>
      <c r="N156" s="199" t="str">
        <f t="shared" si="36"/>
        <v/>
      </c>
      <c r="O156" s="476"/>
      <c r="P156" s="477"/>
      <c r="Q156" s="199" t="str">
        <f t="shared" si="38"/>
        <v/>
      </c>
      <c r="R156" s="359"/>
      <c r="S156" s="360"/>
      <c r="T156" s="199" t="str">
        <f t="shared" si="37"/>
        <v/>
      </c>
      <c r="U156" s="406"/>
      <c r="V156" s="407"/>
      <c r="W156" s="179"/>
      <c r="X156" s="179"/>
      <c r="Y156" s="178"/>
      <c r="Z156" s="179"/>
      <c r="AA156" s="179"/>
      <c r="AB156" s="179"/>
      <c r="AC156" s="179"/>
      <c r="AD156" s="39"/>
      <c r="AE156" s="22"/>
      <c r="AF156" s="22"/>
      <c r="AG156" s="22"/>
    </row>
    <row r="157" spans="1:54" s="77" customFormat="1" ht="22.15" customHeight="1" thickBot="1">
      <c r="A157" s="165">
        <v>45741</v>
      </c>
      <c r="B157" s="273" t="s">
        <v>174</v>
      </c>
      <c r="C157" s="583" t="s">
        <v>189</v>
      </c>
      <c r="D157" s="576"/>
      <c r="E157" s="274" t="str">
        <f t="shared" si="33"/>
        <v/>
      </c>
      <c r="F157" s="334" t="s">
        <v>85</v>
      </c>
      <c r="G157" s="352"/>
      <c r="H157" s="274" t="str">
        <f t="shared" si="34"/>
        <v/>
      </c>
      <c r="I157" s="334" t="s">
        <v>254</v>
      </c>
      <c r="J157" s="352"/>
      <c r="K157" s="274" t="str">
        <f t="shared" si="35"/>
        <v/>
      </c>
      <c r="L157" s="355" t="s">
        <v>269</v>
      </c>
      <c r="M157" s="356"/>
      <c r="N157" s="274" t="str">
        <f t="shared" si="36"/>
        <v/>
      </c>
      <c r="O157" s="334" t="s">
        <v>14</v>
      </c>
      <c r="P157" s="352"/>
      <c r="Q157" s="274" t="str">
        <f t="shared" si="38"/>
        <v/>
      </c>
      <c r="R157" s="200" t="s">
        <v>80</v>
      </c>
      <c r="S157" s="201"/>
      <c r="T157" s="274" t="str">
        <f t="shared" si="37"/>
        <v/>
      </c>
      <c r="U157" s="413" t="s">
        <v>91</v>
      </c>
      <c r="V157" s="409" t="s">
        <v>316</v>
      </c>
      <c r="W157" s="421">
        <v>2.875</v>
      </c>
      <c r="X157" s="422">
        <v>3.7</v>
      </c>
      <c r="Y157" s="172">
        <v>1.7</v>
      </c>
      <c r="Z157" s="256">
        <v>2.7</v>
      </c>
      <c r="AA157" s="173">
        <v>0</v>
      </c>
      <c r="AB157" s="173">
        <v>0</v>
      </c>
      <c r="AC157" s="173">
        <v>853</v>
      </c>
      <c r="AD157" s="38"/>
      <c r="AE157" s="71">
        <f>A157</f>
        <v>45741</v>
      </c>
      <c r="AF157" s="71" t="str">
        <f>A158</f>
        <v>三</v>
      </c>
      <c r="AG157" s="71" t="str">
        <f>B157</f>
        <v>E3</v>
      </c>
      <c r="AH157" s="72" t="str">
        <f>C157</f>
        <v>中式米粉</v>
      </c>
      <c r="AI157" s="73" t="str">
        <f>C158&amp;" "&amp;C159&amp;" "&amp;C160&amp;" "&amp;C161&amp;" "&amp;C162&amp;" "&amp;C163</f>
        <v xml:space="preserve">米粉     </v>
      </c>
      <c r="AJ157" s="72" t="str">
        <f>F157</f>
        <v>滷煎蒸炒蛋</v>
      </c>
      <c r="AK157" s="73" t="str">
        <f>F158&amp;" "&amp;F159&amp;" "&amp;F160&amp;" "&amp;F161&amp;" "&amp;F162&amp;" "&amp;F163</f>
        <v xml:space="preserve">雞蛋     </v>
      </c>
      <c r="AL157" s="72" t="str">
        <f>I157</f>
        <v>特餐配料</v>
      </c>
      <c r="AM157" s="73" t="str">
        <f>I158&amp;" "&amp;I159&amp;" "&amp;I160&amp;" "&amp;I161&amp;" "&amp;I162&amp;" "&amp;I163</f>
        <v xml:space="preserve">豆干 時蔬 胡蘿蔔 乾香菇  </v>
      </c>
      <c r="AN157" s="72" t="str">
        <f>L157</f>
        <v>豆包時蔬</v>
      </c>
      <c r="AO157" s="73" t="str">
        <f>L158&amp;" "&amp;L159&amp;" "&amp;L160&amp;" "&amp;L161&amp;" "&amp;L162&amp;" "&amp;L163</f>
        <v xml:space="preserve">時蔬 豆包 胡蘿蔔 薑  </v>
      </c>
      <c r="AP157" s="72" t="str">
        <f>O157</f>
        <v>時蔬</v>
      </c>
      <c r="AQ157" s="73" t="str">
        <f>O157&amp;" "&amp;O158&amp;" "&amp;O159&amp;" "&amp;O160&amp;" "&amp;O161&amp;" "&amp;O162</f>
        <v xml:space="preserve">時蔬 蔬菜 薑   </v>
      </c>
      <c r="AR157" s="72" t="str">
        <f>R157</f>
        <v>南瓜湯</v>
      </c>
      <c r="AS157" s="73" t="str">
        <f>R158&amp;" "&amp;R159&amp;" "&amp;R160&amp;" "&amp;R161&amp;" "&amp;R162&amp;" "&amp;R163</f>
        <v xml:space="preserve">南瓜 薑    </v>
      </c>
      <c r="AT157" s="74" t="str">
        <f>U157</f>
        <v>水果</v>
      </c>
      <c r="AU157" s="72" t="str">
        <f>V157</f>
        <v>有機豆奶</v>
      </c>
      <c r="AV157" s="75">
        <f>W157</f>
        <v>2.875</v>
      </c>
      <c r="AW157" s="75">
        <f t="shared" ref="AW157:BB157" si="42">X157</f>
        <v>3.7</v>
      </c>
      <c r="AX157" s="75">
        <f t="shared" si="42"/>
        <v>1.7</v>
      </c>
      <c r="AY157" s="75">
        <f t="shared" si="42"/>
        <v>2.7</v>
      </c>
      <c r="AZ157" s="75">
        <f t="shared" si="42"/>
        <v>0</v>
      </c>
      <c r="BA157" s="75">
        <f t="shared" si="42"/>
        <v>0</v>
      </c>
      <c r="BB157" s="75">
        <f t="shared" si="42"/>
        <v>853</v>
      </c>
    </row>
    <row r="158" spans="1:54" ht="22.15" customHeight="1" thickBot="1">
      <c r="A158" s="166" t="s">
        <v>152</v>
      </c>
      <c r="B158" s="197"/>
      <c r="C158" s="353" t="s">
        <v>180</v>
      </c>
      <c r="D158" s="354">
        <v>5</v>
      </c>
      <c r="E158" s="199" t="str">
        <f t="shared" si="33"/>
        <v>公斤</v>
      </c>
      <c r="F158" s="353" t="s">
        <v>53</v>
      </c>
      <c r="G158" s="354">
        <v>5.5</v>
      </c>
      <c r="H158" s="199" t="str">
        <f t="shared" si="34"/>
        <v>公斤</v>
      </c>
      <c r="I158" s="353" t="s">
        <v>49</v>
      </c>
      <c r="J158" s="354">
        <v>4</v>
      </c>
      <c r="K158" s="199" t="str">
        <f t="shared" si="35"/>
        <v>公斤</v>
      </c>
      <c r="L158" s="353" t="s">
        <v>30</v>
      </c>
      <c r="M158" s="354">
        <v>7</v>
      </c>
      <c r="N158" s="199" t="str">
        <f t="shared" si="36"/>
        <v>公斤</v>
      </c>
      <c r="O158" s="473" t="s">
        <v>12</v>
      </c>
      <c r="P158" s="361">
        <v>7</v>
      </c>
      <c r="Q158" s="199" t="str">
        <f t="shared" si="38"/>
        <v>公斤</v>
      </c>
      <c r="R158" s="200" t="s">
        <v>69</v>
      </c>
      <c r="S158" s="201">
        <v>3</v>
      </c>
      <c r="T158" s="199" t="str">
        <f t="shared" si="37"/>
        <v>公斤</v>
      </c>
      <c r="U158" s="402"/>
      <c r="V158" s="403"/>
      <c r="W158" s="424"/>
      <c r="X158" s="422"/>
      <c r="Y158" s="174"/>
      <c r="Z158" s="175"/>
      <c r="AA158" s="175"/>
      <c r="AB158" s="175"/>
      <c r="AC158" s="175"/>
      <c r="AD158" s="39"/>
      <c r="AE158" s="22"/>
      <c r="AF158" s="22"/>
      <c r="AG158" s="22"/>
    </row>
    <row r="159" spans="1:54" ht="22.15" customHeight="1" thickBot="1">
      <c r="A159" s="166"/>
      <c r="B159" s="197"/>
      <c r="C159" s="334"/>
      <c r="D159" s="352"/>
      <c r="E159" s="199" t="str">
        <f t="shared" si="33"/>
        <v/>
      </c>
      <c r="F159" s="334"/>
      <c r="G159" s="352"/>
      <c r="H159" s="199" t="str">
        <f t="shared" si="34"/>
        <v/>
      </c>
      <c r="I159" s="334" t="s">
        <v>14</v>
      </c>
      <c r="J159" s="352">
        <v>2</v>
      </c>
      <c r="K159" s="199" t="str">
        <f t="shared" si="35"/>
        <v>公斤</v>
      </c>
      <c r="L159" s="334" t="s">
        <v>52</v>
      </c>
      <c r="M159" s="352">
        <v>1.5</v>
      </c>
      <c r="N159" s="199" t="str">
        <f t="shared" si="36"/>
        <v>公斤</v>
      </c>
      <c r="O159" s="334" t="s">
        <v>20</v>
      </c>
      <c r="P159" s="352">
        <v>0.05</v>
      </c>
      <c r="Q159" s="199" t="str">
        <f t="shared" si="38"/>
        <v>公斤</v>
      </c>
      <c r="R159" s="200" t="s">
        <v>70</v>
      </c>
      <c r="S159" s="201">
        <v>0.05</v>
      </c>
      <c r="T159" s="199" t="str">
        <f t="shared" si="37"/>
        <v>公斤</v>
      </c>
      <c r="U159" s="404"/>
      <c r="V159" s="405"/>
      <c r="W159" s="421">
        <v>2.875</v>
      </c>
      <c r="X159" s="422">
        <v>3.4</v>
      </c>
      <c r="Y159" s="172">
        <v>0.95</v>
      </c>
      <c r="Z159" s="256">
        <v>2.1749999999999998</v>
      </c>
      <c r="AA159" s="173">
        <v>0</v>
      </c>
      <c r="AB159" s="173">
        <v>0</v>
      </c>
      <c r="AC159" s="173">
        <v>748</v>
      </c>
      <c r="AD159" s="39"/>
      <c r="AE159" s="22"/>
      <c r="AF159" s="22"/>
      <c r="AG159" s="22"/>
    </row>
    <row r="160" spans="1:54" ht="22.15" customHeight="1" thickBot="1">
      <c r="A160" s="166"/>
      <c r="B160" s="197"/>
      <c r="C160" s="334"/>
      <c r="D160" s="352"/>
      <c r="E160" s="199" t="str">
        <f t="shared" si="33"/>
        <v/>
      </c>
      <c r="F160" s="334"/>
      <c r="G160" s="352"/>
      <c r="H160" s="199" t="str">
        <f t="shared" si="34"/>
        <v/>
      </c>
      <c r="I160" s="334" t="s">
        <v>19</v>
      </c>
      <c r="J160" s="352">
        <v>0.5</v>
      </c>
      <c r="K160" s="199" t="str">
        <f t="shared" si="35"/>
        <v>公斤</v>
      </c>
      <c r="L160" s="355" t="s">
        <v>19</v>
      </c>
      <c r="M160" s="356">
        <v>0.5</v>
      </c>
      <c r="N160" s="199" t="str">
        <f t="shared" si="36"/>
        <v>公斤</v>
      </c>
      <c r="O160" s="334"/>
      <c r="P160" s="352"/>
      <c r="Q160" s="199" t="str">
        <f t="shared" si="38"/>
        <v/>
      </c>
      <c r="R160" s="200"/>
      <c r="S160" s="201"/>
      <c r="T160" s="199" t="str">
        <f t="shared" si="37"/>
        <v/>
      </c>
      <c r="U160" s="404"/>
      <c r="V160" s="405"/>
      <c r="W160" s="175"/>
      <c r="X160" s="175"/>
      <c r="Y160" s="174"/>
      <c r="Z160" s="175"/>
      <c r="AA160" s="175"/>
      <c r="AB160" s="175"/>
      <c r="AC160" s="175"/>
      <c r="AD160" s="40"/>
      <c r="AE160" s="22"/>
      <c r="AF160" s="22"/>
      <c r="AG160" s="22"/>
    </row>
    <row r="161" spans="1:54" ht="22.15" customHeight="1" thickBot="1">
      <c r="A161" s="166"/>
      <c r="B161" s="197"/>
      <c r="C161" s="334"/>
      <c r="D161" s="352"/>
      <c r="E161" s="199" t="str">
        <f t="shared" si="33"/>
        <v/>
      </c>
      <c r="F161" s="355"/>
      <c r="G161" s="356"/>
      <c r="H161" s="199" t="str">
        <f t="shared" si="34"/>
        <v/>
      </c>
      <c r="I161" s="334" t="s">
        <v>255</v>
      </c>
      <c r="J161" s="352">
        <v>0.1</v>
      </c>
      <c r="K161" s="199" t="str">
        <f t="shared" si="35"/>
        <v>公斤</v>
      </c>
      <c r="L161" s="334" t="s">
        <v>20</v>
      </c>
      <c r="M161" s="352">
        <v>0.05</v>
      </c>
      <c r="N161" s="199" t="str">
        <f t="shared" si="36"/>
        <v>公斤</v>
      </c>
      <c r="O161" s="334"/>
      <c r="P161" s="352"/>
      <c r="Q161" s="199" t="str">
        <f t="shared" si="38"/>
        <v/>
      </c>
      <c r="R161" s="200"/>
      <c r="S161" s="201"/>
      <c r="T161" s="199" t="str">
        <f t="shared" si="37"/>
        <v/>
      </c>
      <c r="U161" s="404"/>
      <c r="V161" s="405"/>
      <c r="W161" s="175"/>
      <c r="X161" s="175"/>
      <c r="Y161" s="174"/>
      <c r="Z161" s="175"/>
      <c r="AA161" s="175"/>
      <c r="AB161" s="175"/>
      <c r="AC161" s="175"/>
      <c r="AD161" s="38"/>
      <c r="AE161" s="29"/>
      <c r="AF161" s="29"/>
      <c r="AG161" s="29"/>
      <c r="AI161" s="30"/>
      <c r="AK161" s="30"/>
      <c r="AM161" s="30"/>
      <c r="AO161" s="30"/>
      <c r="AQ161" s="30"/>
      <c r="AS161" s="30"/>
      <c r="AT161" s="31"/>
    </row>
    <row r="162" spans="1:54" ht="22.15" customHeight="1" thickBot="1">
      <c r="A162" s="166"/>
      <c r="B162" s="197"/>
      <c r="C162" s="334"/>
      <c r="D162" s="352"/>
      <c r="E162" s="199" t="str">
        <f t="shared" si="33"/>
        <v/>
      </c>
      <c r="F162" s="334"/>
      <c r="G162" s="352"/>
      <c r="H162" s="199" t="str">
        <f t="shared" si="34"/>
        <v/>
      </c>
      <c r="I162" s="359"/>
      <c r="J162" s="360"/>
      <c r="K162" s="199" t="str">
        <f t="shared" si="35"/>
        <v/>
      </c>
      <c r="L162" s="334"/>
      <c r="M162" s="352"/>
      <c r="N162" s="199" t="str">
        <f t="shared" si="36"/>
        <v/>
      </c>
      <c r="O162" s="334"/>
      <c r="P162" s="352"/>
      <c r="Q162" s="199" t="str">
        <f t="shared" si="38"/>
        <v/>
      </c>
      <c r="R162" s="334"/>
      <c r="S162" s="454"/>
      <c r="T162" s="199" t="str">
        <f t="shared" si="37"/>
        <v/>
      </c>
      <c r="U162" s="404"/>
      <c r="V162" s="405"/>
      <c r="W162" s="175"/>
      <c r="X162" s="175"/>
      <c r="Y162" s="174"/>
      <c r="Z162" s="175"/>
      <c r="AA162" s="175"/>
      <c r="AB162" s="175"/>
      <c r="AC162" s="175"/>
      <c r="AD162" s="39"/>
      <c r="AE162" s="22"/>
      <c r="AF162" s="22"/>
      <c r="AG162" s="22"/>
    </row>
    <row r="163" spans="1:54" ht="22.15" customHeight="1" thickBot="1">
      <c r="A163" s="166"/>
      <c r="B163" s="197"/>
      <c r="C163" s="359"/>
      <c r="D163" s="360"/>
      <c r="E163" s="199" t="str">
        <f t="shared" si="33"/>
        <v/>
      </c>
      <c r="F163" s="359"/>
      <c r="G163" s="360"/>
      <c r="H163" s="199" t="str">
        <f t="shared" si="34"/>
        <v/>
      </c>
      <c r="I163" s="359"/>
      <c r="J163" s="360"/>
      <c r="K163" s="199" t="str">
        <f t="shared" si="35"/>
        <v/>
      </c>
      <c r="L163" s="359"/>
      <c r="M163" s="360"/>
      <c r="N163" s="199" t="str">
        <f t="shared" si="36"/>
        <v/>
      </c>
      <c r="O163" s="476"/>
      <c r="P163" s="477"/>
      <c r="Q163" s="199" t="str">
        <f t="shared" si="38"/>
        <v/>
      </c>
      <c r="R163" s="202"/>
      <c r="S163" s="201"/>
      <c r="T163" s="199" t="str">
        <f t="shared" si="37"/>
        <v/>
      </c>
      <c r="U163" s="406"/>
      <c r="V163" s="407"/>
      <c r="W163" s="179"/>
      <c r="X163" s="179"/>
      <c r="Y163" s="178"/>
      <c r="Z163" s="179"/>
      <c r="AA163" s="179"/>
      <c r="AB163" s="179"/>
      <c r="AC163" s="179"/>
      <c r="AD163" s="39"/>
      <c r="AE163" s="22"/>
      <c r="AF163" s="22"/>
      <c r="AG163" s="22"/>
    </row>
    <row r="164" spans="1:54" ht="15.75" customHeight="1" thickBot="1">
      <c r="A164" s="167">
        <v>45742</v>
      </c>
      <c r="B164" s="212" t="s">
        <v>175</v>
      </c>
      <c r="C164" s="334" t="s">
        <v>21</v>
      </c>
      <c r="D164" s="444"/>
      <c r="E164" s="239" t="str">
        <f t="shared" si="33"/>
        <v/>
      </c>
      <c r="F164" s="334" t="s">
        <v>337</v>
      </c>
      <c r="G164" s="352"/>
      <c r="H164" s="239" t="str">
        <f t="shared" si="34"/>
        <v/>
      </c>
      <c r="I164" s="355" t="s">
        <v>343</v>
      </c>
      <c r="J164" s="356"/>
      <c r="K164" s="239" t="str">
        <f t="shared" si="35"/>
        <v/>
      </c>
      <c r="L164" s="366" t="s">
        <v>74</v>
      </c>
      <c r="M164" s="370"/>
      <c r="N164" s="239" t="str">
        <f t="shared" si="36"/>
        <v/>
      </c>
      <c r="O164" s="334" t="s">
        <v>14</v>
      </c>
      <c r="P164" s="352"/>
      <c r="Q164" s="239" t="str">
        <f t="shared" si="38"/>
        <v/>
      </c>
      <c r="R164" s="359" t="s">
        <v>308</v>
      </c>
      <c r="S164" s="360"/>
      <c r="T164" s="239" t="str">
        <f t="shared" si="37"/>
        <v/>
      </c>
      <c r="U164" s="408" t="s">
        <v>144</v>
      </c>
      <c r="V164" s="401"/>
      <c r="W164" s="173">
        <v>6</v>
      </c>
      <c r="X164" s="173">
        <v>3.1</v>
      </c>
      <c r="Y164" s="172">
        <v>1.9000000000000001</v>
      </c>
      <c r="Z164" s="256">
        <v>2.5</v>
      </c>
      <c r="AA164" s="173"/>
      <c r="AB164" s="173"/>
      <c r="AC164" s="173">
        <v>775</v>
      </c>
      <c r="AD164" s="39"/>
      <c r="AE164" s="71">
        <f>A164</f>
        <v>45742</v>
      </c>
      <c r="AF164" s="71" t="str">
        <f>A165</f>
        <v>四</v>
      </c>
      <c r="AG164" s="71" t="str">
        <f>B164</f>
        <v>E4</v>
      </c>
      <c r="AH164" s="72" t="str">
        <f>C164</f>
        <v>糙米飯</v>
      </c>
      <c r="AI164" s="73" t="str">
        <f>C165&amp;" "&amp;C166&amp;" "&amp;C167&amp;" "&amp;C168&amp;" "&amp;C169&amp;" "&amp;C170</f>
        <v xml:space="preserve">米 糙米    </v>
      </c>
      <c r="AJ164" s="72" t="str">
        <f>F164</f>
        <v>三杯豆包</v>
      </c>
      <c r="AK164" s="73" t="str">
        <f>F165&amp;" "&amp;F166&amp;" "&amp;F167&amp;" "&amp;F168&amp;" "&amp;F169&amp;" "&amp;F170</f>
        <v xml:space="preserve">豆包 杏鮑菇 九層塔 胡蘿蔔 薑 </v>
      </c>
      <c r="AL164" s="72" t="str">
        <f>I164</f>
        <v>若絲海根</v>
      </c>
      <c r="AM164" s="73" t="str">
        <f>I165&amp;" "&amp;I166&amp;" "&amp;I167&amp;" "&amp;I168&amp;" "&amp;I169&amp;" "&amp;I170</f>
        <v xml:space="preserve">海帶根 胡蘿蔔 素肉 薑  </v>
      </c>
      <c r="AN164" s="72" t="str">
        <f>L164</f>
        <v>三色炒蛋</v>
      </c>
      <c r="AO164" s="73" t="str">
        <f>L165&amp;" "&amp;L166&amp;" "&amp;L167&amp;" "&amp;L168&amp;" "&amp;L169&amp;" "&amp;L170</f>
        <v xml:space="preserve">雞蛋 三色豆    </v>
      </c>
      <c r="AP164" s="72" t="str">
        <f>O164</f>
        <v>時蔬</v>
      </c>
      <c r="AQ164" s="73" t="str">
        <f>O164&amp;" "&amp;O165&amp;" "&amp;O166&amp;" "&amp;O167&amp;" "&amp;O168&amp;" "&amp;O169</f>
        <v xml:space="preserve">時蔬 蔬菜 薑   </v>
      </c>
      <c r="AR164" s="72" t="str">
        <f>R164</f>
        <v>仙草雙Q甜湯</v>
      </c>
      <c r="AS164" s="73" t="str">
        <f>R165&amp;" "&amp;R166&amp;" "&amp;R167&amp;" "&amp;R168&amp;" "&amp;R169&amp;" "&amp;R170</f>
        <v xml:space="preserve">仙草凍 芋圓 地瓜圓 二砂糖  </v>
      </c>
      <c r="AT164" s="74" t="str">
        <f>U164</f>
        <v>果汁</v>
      </c>
      <c r="AU164" s="72">
        <f>V164</f>
        <v>0</v>
      </c>
      <c r="AV164" s="75">
        <f>W164</f>
        <v>6</v>
      </c>
      <c r="AW164" s="75">
        <f t="shared" ref="AW164:BB164" si="43">X164</f>
        <v>3.1</v>
      </c>
      <c r="AX164" s="75">
        <f t="shared" si="43"/>
        <v>1.9000000000000001</v>
      </c>
      <c r="AY164" s="75">
        <f t="shared" si="43"/>
        <v>2.5</v>
      </c>
      <c r="AZ164" s="75">
        <f t="shared" si="43"/>
        <v>0</v>
      </c>
      <c r="BA164" s="75">
        <f t="shared" si="43"/>
        <v>0</v>
      </c>
      <c r="BB164" s="75">
        <f t="shared" si="43"/>
        <v>775</v>
      </c>
    </row>
    <row r="165" spans="1:54" ht="15.75" customHeight="1" thickBot="1">
      <c r="A165" s="167" t="s">
        <v>154</v>
      </c>
      <c r="B165" s="212"/>
      <c r="C165" s="353" t="s">
        <v>15</v>
      </c>
      <c r="D165" s="354">
        <v>7</v>
      </c>
      <c r="E165" s="199" t="str">
        <f t="shared" si="33"/>
        <v>公斤</v>
      </c>
      <c r="F165" s="353" t="s">
        <v>52</v>
      </c>
      <c r="G165" s="354">
        <v>6</v>
      </c>
      <c r="H165" s="199" t="str">
        <f t="shared" si="34"/>
        <v>公斤</v>
      </c>
      <c r="I165" s="353" t="s">
        <v>108</v>
      </c>
      <c r="J165" s="354">
        <v>6</v>
      </c>
      <c r="K165" s="199" t="str">
        <f t="shared" si="35"/>
        <v>公斤</v>
      </c>
      <c r="L165" s="368" t="s">
        <v>53</v>
      </c>
      <c r="M165" s="369">
        <v>4</v>
      </c>
      <c r="N165" s="199" t="str">
        <f t="shared" si="36"/>
        <v>公斤</v>
      </c>
      <c r="O165" s="473" t="s">
        <v>12</v>
      </c>
      <c r="P165" s="361">
        <v>7</v>
      </c>
      <c r="Q165" s="199" t="str">
        <f t="shared" si="38"/>
        <v>公斤</v>
      </c>
      <c r="R165" s="353" t="s">
        <v>309</v>
      </c>
      <c r="S165" s="354">
        <v>4</v>
      </c>
      <c r="T165" s="199" t="str">
        <f t="shared" si="37"/>
        <v>公斤</v>
      </c>
      <c r="U165" s="402"/>
      <c r="V165" s="403"/>
      <c r="W165" s="175"/>
      <c r="X165" s="175"/>
      <c r="Y165" s="174"/>
      <c r="Z165" s="175"/>
      <c r="AA165" s="175"/>
      <c r="AB165" s="175"/>
      <c r="AC165" s="175"/>
      <c r="AD165" s="39"/>
      <c r="AE165" s="22"/>
      <c r="AF165" s="22"/>
      <c r="AG165" s="22"/>
    </row>
    <row r="166" spans="1:54" ht="15.75" customHeight="1" thickBot="1">
      <c r="A166" s="167"/>
      <c r="B166" s="212"/>
      <c r="C166" s="334" t="s">
        <v>23</v>
      </c>
      <c r="D166" s="352">
        <v>3</v>
      </c>
      <c r="E166" s="199" t="str">
        <f t="shared" si="33"/>
        <v>公斤</v>
      </c>
      <c r="F166" s="334" t="s">
        <v>227</v>
      </c>
      <c r="G166" s="352">
        <v>2</v>
      </c>
      <c r="H166" s="199" t="str">
        <f t="shared" si="34"/>
        <v>公斤</v>
      </c>
      <c r="I166" s="355" t="s">
        <v>19</v>
      </c>
      <c r="J166" s="356">
        <v>0.5</v>
      </c>
      <c r="K166" s="199" t="str">
        <f t="shared" si="35"/>
        <v>公斤</v>
      </c>
      <c r="L166" s="366" t="s">
        <v>73</v>
      </c>
      <c r="M166" s="370">
        <v>3</v>
      </c>
      <c r="N166" s="199" t="str">
        <f t="shared" si="36"/>
        <v>公斤</v>
      </c>
      <c r="O166" s="334" t="s">
        <v>20</v>
      </c>
      <c r="P166" s="352">
        <v>0.05</v>
      </c>
      <c r="Q166" s="199" t="str">
        <f t="shared" si="38"/>
        <v>公斤</v>
      </c>
      <c r="R166" s="334" t="s">
        <v>310</v>
      </c>
      <c r="S166" s="352">
        <v>1</v>
      </c>
      <c r="T166" s="199" t="str">
        <f t="shared" si="37"/>
        <v>公斤</v>
      </c>
      <c r="U166" s="410"/>
      <c r="V166" s="405"/>
      <c r="W166" s="173">
        <v>6</v>
      </c>
      <c r="X166" s="173">
        <v>2.1</v>
      </c>
      <c r="Y166" s="172">
        <v>1.6</v>
      </c>
      <c r="Z166" s="256">
        <v>2</v>
      </c>
      <c r="AA166" s="173"/>
      <c r="AB166" s="173"/>
      <c r="AC166" s="173">
        <v>720</v>
      </c>
      <c r="AD166" s="39"/>
      <c r="AE166" s="22"/>
      <c r="AF166" s="22"/>
      <c r="AG166" s="22"/>
    </row>
    <row r="167" spans="1:54" ht="15.75" customHeight="1" thickBot="1">
      <c r="A167" s="167"/>
      <c r="B167" s="212"/>
      <c r="C167" s="334"/>
      <c r="D167" s="352"/>
      <c r="E167" s="199" t="str">
        <f t="shared" si="33"/>
        <v/>
      </c>
      <c r="F167" s="334" t="s">
        <v>193</v>
      </c>
      <c r="G167" s="352">
        <v>0.3</v>
      </c>
      <c r="H167" s="199" t="str">
        <f t="shared" si="34"/>
        <v>公斤</v>
      </c>
      <c r="I167" s="355" t="s">
        <v>55</v>
      </c>
      <c r="J167" s="356">
        <v>1</v>
      </c>
      <c r="K167" s="199" t="str">
        <f t="shared" si="35"/>
        <v>公斤</v>
      </c>
      <c r="L167" s="366"/>
      <c r="M167" s="370"/>
      <c r="N167" s="199" t="str">
        <f t="shared" si="36"/>
        <v/>
      </c>
      <c r="O167" s="334"/>
      <c r="P167" s="352"/>
      <c r="Q167" s="199" t="str">
        <f t="shared" si="38"/>
        <v/>
      </c>
      <c r="R167" s="334" t="s">
        <v>311</v>
      </c>
      <c r="S167" s="352">
        <v>1</v>
      </c>
      <c r="T167" s="199" t="str">
        <f t="shared" si="37"/>
        <v>公斤</v>
      </c>
      <c r="U167" s="411"/>
      <c r="V167" s="405"/>
      <c r="W167" s="175"/>
      <c r="X167" s="175"/>
      <c r="Y167" s="174"/>
      <c r="Z167" s="175"/>
      <c r="AA167" s="175"/>
      <c r="AB167" s="175"/>
      <c r="AC167" s="175"/>
      <c r="AD167" s="40"/>
      <c r="AE167" s="22"/>
      <c r="AF167" s="22"/>
      <c r="AG167" s="22"/>
    </row>
    <row r="168" spans="1:54" ht="15.75" customHeight="1" thickBot="1">
      <c r="A168" s="167"/>
      <c r="B168" s="212"/>
      <c r="C168" s="334"/>
      <c r="D168" s="352"/>
      <c r="E168" s="199" t="str">
        <f t="shared" si="33"/>
        <v/>
      </c>
      <c r="F168" s="355" t="s">
        <v>19</v>
      </c>
      <c r="G168" s="356">
        <v>0.5</v>
      </c>
      <c r="H168" s="199" t="str">
        <f t="shared" si="34"/>
        <v>公斤</v>
      </c>
      <c r="I168" s="334" t="s">
        <v>20</v>
      </c>
      <c r="J168" s="352">
        <v>0.05</v>
      </c>
      <c r="K168" s="199" t="str">
        <f t="shared" si="35"/>
        <v>公斤</v>
      </c>
      <c r="L168" s="374"/>
      <c r="M168" s="375"/>
      <c r="N168" s="199" t="str">
        <f t="shared" si="36"/>
        <v/>
      </c>
      <c r="O168" s="334"/>
      <c r="P168" s="352"/>
      <c r="Q168" s="199" t="str">
        <f t="shared" si="38"/>
        <v/>
      </c>
      <c r="R168" s="334" t="s">
        <v>27</v>
      </c>
      <c r="S168" s="352">
        <v>1</v>
      </c>
      <c r="T168" s="199" t="str">
        <f t="shared" si="37"/>
        <v>公斤</v>
      </c>
      <c r="U168" s="410"/>
      <c r="V168" s="405"/>
      <c r="W168" s="175"/>
      <c r="X168" s="175"/>
      <c r="Y168" s="174"/>
      <c r="Z168" s="175"/>
      <c r="AA168" s="175"/>
      <c r="AB168" s="175"/>
      <c r="AC168" s="175"/>
      <c r="AD168" s="38"/>
      <c r="AE168" s="29"/>
      <c r="AF168" s="29"/>
      <c r="AG168" s="29"/>
      <c r="AI168" s="30"/>
      <c r="AK168" s="30"/>
      <c r="AM168" s="30"/>
      <c r="AO168" s="30"/>
      <c r="AQ168" s="30"/>
      <c r="AS168" s="30"/>
      <c r="AT168" s="31"/>
    </row>
    <row r="169" spans="1:54" ht="15.75" customHeight="1">
      <c r="A169" s="167"/>
      <c r="B169" s="212"/>
      <c r="C169" s="334"/>
      <c r="D169" s="352"/>
      <c r="E169" s="199" t="str">
        <f t="shared" si="33"/>
        <v/>
      </c>
      <c r="F169" s="334" t="s">
        <v>20</v>
      </c>
      <c r="G169" s="352">
        <v>0.05</v>
      </c>
      <c r="H169" s="199" t="str">
        <f t="shared" si="34"/>
        <v>公斤</v>
      </c>
      <c r="I169" s="334"/>
      <c r="J169" s="352"/>
      <c r="K169" s="199" t="str">
        <f t="shared" si="35"/>
        <v/>
      </c>
      <c r="L169" s="313"/>
      <c r="M169" s="317"/>
      <c r="N169" s="199" t="str">
        <f t="shared" si="36"/>
        <v/>
      </c>
      <c r="O169" s="334"/>
      <c r="P169" s="352"/>
      <c r="Q169" s="199" t="str">
        <f t="shared" si="38"/>
        <v/>
      </c>
      <c r="R169" s="334"/>
      <c r="S169" s="352"/>
      <c r="T169" s="199" t="str">
        <f t="shared" si="37"/>
        <v/>
      </c>
      <c r="U169" s="410"/>
      <c r="V169" s="405"/>
      <c r="W169" s="175"/>
      <c r="X169" s="175"/>
      <c r="Y169" s="174"/>
      <c r="Z169" s="175"/>
      <c r="AA169" s="175"/>
      <c r="AB169" s="175"/>
      <c r="AC169" s="175"/>
      <c r="AD169" s="39"/>
      <c r="AE169" s="22"/>
      <c r="AF169" s="22"/>
      <c r="AG169" s="22"/>
      <c r="AQ169" s="30"/>
    </row>
    <row r="170" spans="1:54" ht="15.75" customHeight="1" thickBot="1">
      <c r="A170" s="167"/>
      <c r="B170" s="212"/>
      <c r="C170" s="359"/>
      <c r="D170" s="360"/>
      <c r="E170" s="199" t="str">
        <f t="shared" si="33"/>
        <v/>
      </c>
      <c r="F170" s="359"/>
      <c r="G170" s="360"/>
      <c r="H170" s="199" t="str">
        <f t="shared" si="34"/>
        <v/>
      </c>
      <c r="I170" s="359"/>
      <c r="J170" s="360"/>
      <c r="K170" s="199" t="str">
        <f t="shared" si="35"/>
        <v/>
      </c>
      <c r="L170" s="318"/>
      <c r="M170" s="319"/>
      <c r="N170" s="199" t="str">
        <f t="shared" si="36"/>
        <v/>
      </c>
      <c r="O170" s="476"/>
      <c r="P170" s="477"/>
      <c r="Q170" s="199" t="str">
        <f t="shared" si="38"/>
        <v/>
      </c>
      <c r="R170" s="359"/>
      <c r="S170" s="360"/>
      <c r="T170" s="199" t="str">
        <f t="shared" si="37"/>
        <v/>
      </c>
      <c r="U170" s="412"/>
      <c r="V170" s="407"/>
      <c r="W170" s="179"/>
      <c r="X170" s="179"/>
      <c r="Y170" s="178"/>
      <c r="Z170" s="179"/>
      <c r="AA170" s="179"/>
      <c r="AB170" s="179"/>
      <c r="AC170" s="179"/>
      <c r="AD170" s="39"/>
      <c r="AE170" s="22"/>
      <c r="AF170" s="22"/>
      <c r="AG170" s="22"/>
    </row>
    <row r="171" spans="1:54" ht="15.75" customHeight="1" thickBot="1">
      <c r="A171" s="167">
        <v>45743</v>
      </c>
      <c r="B171" s="212" t="s">
        <v>176</v>
      </c>
      <c r="C171" s="334" t="s">
        <v>181</v>
      </c>
      <c r="D171" s="444"/>
      <c r="F171" s="334" t="s">
        <v>338</v>
      </c>
      <c r="G171" s="352"/>
      <c r="I171" s="334" t="s">
        <v>344</v>
      </c>
      <c r="J171" s="352"/>
      <c r="L171" s="334" t="s">
        <v>347</v>
      </c>
      <c r="M171" s="352"/>
      <c r="O171" s="334" t="s">
        <v>14</v>
      </c>
      <c r="P171" s="352"/>
      <c r="R171" s="355" t="s">
        <v>141</v>
      </c>
      <c r="S171" s="356"/>
      <c r="U171" s="408" t="s">
        <v>114</v>
      </c>
      <c r="V171" s="401"/>
      <c r="W171" s="173">
        <v>5.1875</v>
      </c>
      <c r="X171" s="173">
        <v>3.2</v>
      </c>
      <c r="Y171" s="172">
        <v>2.0999999999999996</v>
      </c>
      <c r="Z171" s="256">
        <v>2.65</v>
      </c>
      <c r="AA171" s="173">
        <v>0</v>
      </c>
      <c r="AB171" s="173">
        <v>0</v>
      </c>
      <c r="AC171" s="172">
        <v>853</v>
      </c>
      <c r="AD171" s="39"/>
      <c r="AE171" s="71">
        <f>A171</f>
        <v>45743</v>
      </c>
      <c r="AF171" s="71" t="str">
        <f>A172</f>
        <v>五</v>
      </c>
      <c r="AG171" s="71" t="str">
        <f>B171</f>
        <v>E5</v>
      </c>
      <c r="AH171" s="72" t="str">
        <f>C171</f>
        <v>麥仁飯</v>
      </c>
      <c r="AI171" s="73" t="str">
        <f>C172&amp;" "&amp;C173&amp;" "&amp;C174&amp;" "&amp;C175&amp;" "&amp;C176&amp;" "&amp;C177</f>
        <v xml:space="preserve">米 大麥仁    </v>
      </c>
      <c r="AJ171" s="72" t="str">
        <f>F171</f>
        <v>香滷豆腐</v>
      </c>
      <c r="AK171" s="73" t="str">
        <f>F172&amp;" "&amp;F173&amp;" "&amp;F174&amp;" "&amp;F175&amp;" "&amp;F176&amp;" "&amp;F177</f>
        <v xml:space="preserve">豆腐     </v>
      </c>
      <c r="AL171" s="72" t="str">
        <f>I171</f>
        <v>芹香玉米蛋</v>
      </c>
      <c r="AM171" s="73" t="str">
        <f>I172&amp;" "&amp;I173&amp;" "&amp;I174&amp;" "&amp;I175&amp;" "&amp;I176&amp;" "&amp;I177</f>
        <v xml:space="preserve"> 冷凍玉米粒 雞蛋 芹菜  </v>
      </c>
      <c r="AN171" s="72" t="str">
        <f>L171</f>
        <v>若絲時蔬</v>
      </c>
      <c r="AO171" s="73" t="str">
        <f>L172&amp;" "&amp;L173&amp;" "&amp;L174&amp;" "&amp;L175&amp;" "&amp;L176&amp;" "&amp;L177</f>
        <v xml:space="preserve">素肉 時蔬 胡蘿蔔 薑  </v>
      </c>
      <c r="AP171" s="72" t="str">
        <f>O171</f>
        <v>時蔬</v>
      </c>
      <c r="AQ171" s="73" t="str">
        <f>O171&amp;" "&amp;O172&amp;" "&amp;O173&amp;" "&amp;O174&amp;" "&amp;O175&amp;" "&amp;O176</f>
        <v xml:space="preserve">時蔬 蔬菜 薑   </v>
      </c>
      <c r="AR171" s="72" t="str">
        <f>R171</f>
        <v>時瓜湯</v>
      </c>
      <c r="AS171" s="73" t="str">
        <f>R172&amp;" "&amp;R173&amp;" "&amp;R174&amp;" "&amp;R175&amp;" "&amp;R176&amp;" "&amp;R177</f>
        <v xml:space="preserve">時瓜 素羊肉 薑   </v>
      </c>
      <c r="AT171" s="74" t="str">
        <f>U171</f>
        <v>保久乳</v>
      </c>
      <c r="AU171" s="72">
        <f>V171</f>
        <v>0</v>
      </c>
      <c r="AV171" s="75">
        <f>W171</f>
        <v>5.1875</v>
      </c>
      <c r="AW171" s="75">
        <f t="shared" ref="AW171:BB171" si="44">X171</f>
        <v>3.2</v>
      </c>
      <c r="AX171" s="75">
        <f t="shared" si="44"/>
        <v>2.0999999999999996</v>
      </c>
      <c r="AY171" s="75">
        <f t="shared" si="44"/>
        <v>2.65</v>
      </c>
      <c r="AZ171" s="75">
        <f t="shared" si="44"/>
        <v>0</v>
      </c>
      <c r="BA171" s="75">
        <f t="shared" si="44"/>
        <v>0</v>
      </c>
      <c r="BB171" s="75">
        <f t="shared" si="44"/>
        <v>853</v>
      </c>
    </row>
    <row r="172" spans="1:54" ht="15.75" customHeight="1" thickBot="1">
      <c r="A172" s="167" t="s">
        <v>156</v>
      </c>
      <c r="B172" s="212"/>
      <c r="C172" s="353" t="s">
        <v>15</v>
      </c>
      <c r="D172" s="354">
        <v>10</v>
      </c>
      <c r="F172" s="353" t="s">
        <v>89</v>
      </c>
      <c r="G172" s="354">
        <v>8</v>
      </c>
      <c r="I172" s="353"/>
      <c r="J172" s="354"/>
      <c r="L172" s="353" t="s">
        <v>55</v>
      </c>
      <c r="M172" s="354">
        <v>0.6</v>
      </c>
      <c r="O172" s="473" t="s">
        <v>12</v>
      </c>
      <c r="P172" s="361">
        <v>7</v>
      </c>
      <c r="R172" s="473" t="s">
        <v>45</v>
      </c>
      <c r="S172" s="361">
        <v>5</v>
      </c>
      <c r="U172" s="402"/>
      <c r="V172" s="403"/>
      <c r="W172" s="175"/>
      <c r="X172" s="175"/>
      <c r="Y172" s="174"/>
      <c r="Z172" s="175"/>
      <c r="AA172" s="175"/>
      <c r="AB172" s="175"/>
      <c r="AC172" s="174"/>
      <c r="AD172" s="39"/>
      <c r="AE172" s="22"/>
      <c r="AF172" s="22"/>
      <c r="AG172" s="22"/>
    </row>
    <row r="173" spans="1:54" ht="15.75" customHeight="1" thickBot="1">
      <c r="A173" s="167"/>
      <c r="B173" s="212"/>
      <c r="C173" s="334" t="s">
        <v>182</v>
      </c>
      <c r="D173" s="352">
        <v>0.4</v>
      </c>
      <c r="F173" s="334"/>
      <c r="G173" s="352"/>
      <c r="I173" s="334" t="s">
        <v>105</v>
      </c>
      <c r="J173" s="352">
        <v>1.5</v>
      </c>
      <c r="L173" s="334" t="s">
        <v>30</v>
      </c>
      <c r="M173" s="352">
        <v>7</v>
      </c>
      <c r="O173" s="334" t="s">
        <v>20</v>
      </c>
      <c r="P173" s="352">
        <v>0.05</v>
      </c>
      <c r="R173" s="334" t="s">
        <v>349</v>
      </c>
      <c r="S173" s="352">
        <v>1</v>
      </c>
      <c r="U173" s="404"/>
      <c r="V173" s="405"/>
      <c r="W173" s="173">
        <v>5.1875</v>
      </c>
      <c r="X173" s="173">
        <v>3</v>
      </c>
      <c r="Y173" s="172">
        <v>1.35</v>
      </c>
      <c r="Z173" s="256">
        <v>2.1749999999999998</v>
      </c>
      <c r="AA173" s="173">
        <v>0</v>
      </c>
      <c r="AB173" s="173">
        <v>0</v>
      </c>
      <c r="AC173" s="172">
        <v>770</v>
      </c>
      <c r="AD173" s="39"/>
      <c r="AE173" s="22"/>
      <c r="AF173" s="22"/>
      <c r="AG173" s="22"/>
    </row>
    <row r="174" spans="1:54" ht="15.75" customHeight="1">
      <c r="A174" s="167"/>
      <c r="B174" s="212"/>
      <c r="C174" s="334"/>
      <c r="D174" s="352"/>
      <c r="F174" s="334"/>
      <c r="G174" s="352"/>
      <c r="I174" s="334" t="s">
        <v>53</v>
      </c>
      <c r="J174" s="352">
        <v>5.5</v>
      </c>
      <c r="L174" s="334" t="s">
        <v>19</v>
      </c>
      <c r="M174" s="352">
        <v>0.5</v>
      </c>
      <c r="O174" s="334"/>
      <c r="P174" s="352"/>
      <c r="R174" s="334" t="s">
        <v>20</v>
      </c>
      <c r="S174" s="352">
        <v>0.05</v>
      </c>
      <c r="U174" s="404"/>
      <c r="V174" s="405"/>
      <c r="W174" s="175"/>
      <c r="X174" s="175"/>
      <c r="Y174" s="174"/>
      <c r="Z174" s="175"/>
      <c r="AA174" s="175"/>
      <c r="AB174" s="175"/>
      <c r="AC174" s="174"/>
      <c r="AD174" s="40"/>
      <c r="AE174" s="22"/>
      <c r="AF174" s="22"/>
      <c r="AG174" s="22"/>
    </row>
    <row r="175" spans="1:54" ht="15.75" customHeight="1">
      <c r="A175" s="167"/>
      <c r="B175" s="212"/>
      <c r="C175" s="334"/>
      <c r="D175" s="352"/>
      <c r="F175" s="355"/>
      <c r="G175" s="356"/>
      <c r="I175" s="334" t="s">
        <v>86</v>
      </c>
      <c r="J175" s="352">
        <v>1.5</v>
      </c>
      <c r="L175" s="355" t="s">
        <v>20</v>
      </c>
      <c r="M175" s="356">
        <v>0.05</v>
      </c>
      <c r="O175" s="334"/>
      <c r="P175" s="352"/>
      <c r="R175" s="355"/>
      <c r="S175" s="356"/>
      <c r="U175" s="404"/>
      <c r="V175" s="405"/>
      <c r="W175" s="175"/>
      <c r="X175" s="175"/>
      <c r="Y175" s="174"/>
      <c r="Z175" s="175"/>
      <c r="AA175" s="175"/>
      <c r="AB175" s="175"/>
      <c r="AC175" s="174"/>
      <c r="AD175" s="41"/>
      <c r="AE175" s="22"/>
      <c r="AF175" s="22"/>
      <c r="AG175" s="22"/>
    </row>
    <row r="176" spans="1:54" ht="15.75" customHeight="1">
      <c r="A176" s="167"/>
      <c r="B176" s="212"/>
      <c r="C176" s="334"/>
      <c r="D176" s="352"/>
      <c r="F176" s="334"/>
      <c r="G176" s="352"/>
      <c r="I176" s="334"/>
      <c r="J176" s="352"/>
      <c r="L176" s="334"/>
      <c r="M176" s="352"/>
      <c r="O176" s="334"/>
      <c r="P176" s="352"/>
      <c r="R176" s="334"/>
      <c r="S176" s="454"/>
      <c r="U176" s="404"/>
      <c r="V176" s="405"/>
      <c r="W176" s="175"/>
      <c r="X176" s="175"/>
      <c r="Y176" s="174"/>
      <c r="Z176" s="175"/>
      <c r="AA176" s="175"/>
      <c r="AB176" s="175"/>
      <c r="AC176" s="174"/>
      <c r="AD176" s="41"/>
      <c r="AE176" s="22"/>
      <c r="AF176" s="22"/>
      <c r="AG176" s="22"/>
    </row>
    <row r="177" spans="1:54" ht="15.75" customHeight="1" thickBot="1">
      <c r="A177" s="167"/>
      <c r="B177" s="212"/>
      <c r="C177" s="359"/>
      <c r="D177" s="360"/>
      <c r="F177" s="359"/>
      <c r="G177" s="360"/>
      <c r="I177" s="362"/>
      <c r="J177" s="363"/>
      <c r="L177" s="359"/>
      <c r="M177" s="360"/>
      <c r="O177" s="476"/>
      <c r="P177" s="477"/>
      <c r="R177" s="362"/>
      <c r="S177" s="363"/>
      <c r="U177" s="406"/>
      <c r="V177" s="407"/>
      <c r="W177" s="179"/>
      <c r="X177" s="179"/>
      <c r="Y177" s="178"/>
      <c r="Z177" s="179"/>
      <c r="AA177" s="179"/>
      <c r="AB177" s="179"/>
      <c r="AC177" s="178"/>
      <c r="AD177" s="41"/>
      <c r="AE177" s="22"/>
      <c r="AF177" s="22"/>
      <c r="AG177" s="22"/>
    </row>
    <row r="178" spans="1:54" ht="15.75" customHeight="1" thickBot="1">
      <c r="A178" s="167">
        <v>45746</v>
      </c>
      <c r="B178" s="212" t="s">
        <v>177</v>
      </c>
      <c r="C178" s="334" t="s">
        <v>13</v>
      </c>
      <c r="D178" s="444"/>
      <c r="F178" s="334" t="s">
        <v>339</v>
      </c>
      <c r="G178" s="352"/>
      <c r="I178" s="355" t="s">
        <v>260</v>
      </c>
      <c r="J178" s="356"/>
      <c r="L178" s="355" t="s">
        <v>79</v>
      </c>
      <c r="M178" s="356"/>
      <c r="O178" s="334" t="s">
        <v>14</v>
      </c>
      <c r="P178" s="352"/>
      <c r="R178" s="334" t="s">
        <v>81</v>
      </c>
      <c r="S178" s="352"/>
      <c r="U178" s="400" t="s">
        <v>91</v>
      </c>
      <c r="V178" s="401"/>
      <c r="W178" s="172">
        <v>5</v>
      </c>
      <c r="X178" s="172">
        <v>4.4000000000000004</v>
      </c>
      <c r="Y178" s="172">
        <v>1.56</v>
      </c>
      <c r="Z178" s="172">
        <v>2.9800000000000004</v>
      </c>
      <c r="AA178" s="172">
        <v>0</v>
      </c>
      <c r="AB178" s="172">
        <v>0</v>
      </c>
      <c r="AC178" s="172">
        <v>818</v>
      </c>
      <c r="AD178" s="41"/>
      <c r="AE178" s="71">
        <f>A178</f>
        <v>45746</v>
      </c>
      <c r="AF178" s="71" t="str">
        <f>A179</f>
        <v>一</v>
      </c>
      <c r="AG178" s="71" t="str">
        <f>B178</f>
        <v>F1</v>
      </c>
      <c r="AH178" s="72" t="str">
        <f>C178</f>
        <v>白米飯</v>
      </c>
      <c r="AI178" s="73" t="str">
        <f>C179&amp;" "&amp;C180&amp;" "&amp;C181&amp;" "&amp;C182&amp;" "&amp;C183&amp;" "&amp;C184</f>
        <v xml:space="preserve">米     </v>
      </c>
      <c r="AJ178" s="72" t="str">
        <f>F178</f>
        <v>蘿蔔滷麵輪</v>
      </c>
      <c r="AK178" s="73" t="str">
        <f>F179&amp;" "&amp;F180&amp;" "&amp;F181&amp;" "&amp;F182&amp;" "&amp;F183&amp;" "&amp;F184</f>
        <v xml:space="preserve">白蘿蔔 麵輪 胡蘿蔔 薑  </v>
      </c>
      <c r="AL178" s="72" t="str">
        <f>I178</f>
        <v>芹香干片</v>
      </c>
      <c r="AM178" s="73" t="str">
        <f>I179&amp;" "&amp;I180&amp;" "&amp;I181&amp;" "&amp;I182&amp;" "&amp;I183&amp;" "&amp;I184</f>
        <v xml:space="preserve">  豆干 芹菜 薑 </v>
      </c>
      <c r="AN178" s="72" t="str">
        <f>L178</f>
        <v>時蔬炒蛋</v>
      </c>
      <c r="AO178" s="73" t="str">
        <f>L179&amp;" "&amp;L180&amp;" "&amp;L181&amp;" "&amp;L182&amp;" "&amp;L183&amp;" "&amp;L184</f>
        <v xml:space="preserve">時蔬 雞蛋 薑   </v>
      </c>
      <c r="AP178" s="72" t="str">
        <f>O178</f>
        <v>時蔬</v>
      </c>
      <c r="AQ178" s="73" t="str">
        <f>O178&amp;" "&amp;O179&amp;" "&amp;O180&amp;" "&amp;O181&amp;" "&amp;O182&amp;" "&amp;O183</f>
        <v xml:space="preserve">時蔬 蔬菜 薑   </v>
      </c>
      <c r="AR178" s="72" t="str">
        <f>R178</f>
        <v>時蔬湯</v>
      </c>
      <c r="AS178" s="73" t="str">
        <f>R179&amp;" "&amp;R180&amp;" "&amp;R181&amp;" "&amp;R182&amp;" "&amp;R183&amp;" "&amp;R184</f>
        <v xml:space="preserve">時蔬 素羊肉 薑   </v>
      </c>
      <c r="AT178" s="74" t="str">
        <f>U178</f>
        <v>水果</v>
      </c>
      <c r="AU178" s="72">
        <f>V178</f>
        <v>0</v>
      </c>
      <c r="AV178" s="75">
        <f>W178</f>
        <v>5</v>
      </c>
      <c r="AW178" s="75">
        <f t="shared" ref="AW178:BB178" si="45">X178</f>
        <v>4.4000000000000004</v>
      </c>
      <c r="AX178" s="75">
        <f t="shared" si="45"/>
        <v>1.56</v>
      </c>
      <c r="AY178" s="75">
        <f t="shared" si="45"/>
        <v>2.9800000000000004</v>
      </c>
      <c r="AZ178" s="75">
        <f t="shared" si="45"/>
        <v>0</v>
      </c>
      <c r="BA178" s="75">
        <f t="shared" si="45"/>
        <v>0</v>
      </c>
      <c r="BB178" s="75">
        <f t="shared" si="45"/>
        <v>818</v>
      </c>
    </row>
    <row r="179" spans="1:54" ht="15.75" customHeight="1" thickBot="1">
      <c r="A179" s="167" t="s">
        <v>148</v>
      </c>
      <c r="B179" s="212"/>
      <c r="C179" s="353" t="s">
        <v>15</v>
      </c>
      <c r="D179" s="354">
        <v>10</v>
      </c>
      <c r="F179" s="353" t="s">
        <v>78</v>
      </c>
      <c r="G179" s="354">
        <v>3</v>
      </c>
      <c r="I179" s="353"/>
      <c r="J179" s="354"/>
      <c r="L179" s="353" t="s">
        <v>30</v>
      </c>
      <c r="M179" s="354">
        <v>3</v>
      </c>
      <c r="O179" s="473" t="s">
        <v>12</v>
      </c>
      <c r="P179" s="361">
        <v>7</v>
      </c>
      <c r="R179" s="353" t="s">
        <v>14</v>
      </c>
      <c r="S179" s="354">
        <v>3</v>
      </c>
      <c r="U179" s="402"/>
      <c r="V179" s="403"/>
      <c r="W179" s="174"/>
      <c r="X179" s="174"/>
      <c r="Y179" s="174"/>
      <c r="Z179" s="174"/>
      <c r="AA179" s="174"/>
      <c r="AB179" s="174"/>
      <c r="AC179" s="174"/>
      <c r="AD179" s="41"/>
      <c r="AE179" s="22"/>
      <c r="AF179" s="22"/>
      <c r="AG179" s="22"/>
    </row>
    <row r="180" spans="1:54" ht="15.75" customHeight="1" thickBot="1">
      <c r="A180" s="167"/>
      <c r="B180" s="212"/>
      <c r="C180" s="334"/>
      <c r="D180" s="352"/>
      <c r="F180" s="334" t="s">
        <v>132</v>
      </c>
      <c r="G180" s="352">
        <v>1.5</v>
      </c>
      <c r="I180" s="355"/>
      <c r="J180" s="356"/>
      <c r="L180" s="334" t="s">
        <v>17</v>
      </c>
      <c r="M180" s="352">
        <v>4</v>
      </c>
      <c r="O180" s="334" t="s">
        <v>20</v>
      </c>
      <c r="P180" s="352">
        <v>0.05</v>
      </c>
      <c r="R180" s="334" t="s">
        <v>349</v>
      </c>
      <c r="S180" s="352">
        <v>1</v>
      </c>
      <c r="U180" s="404"/>
      <c r="V180" s="405"/>
      <c r="W180" s="172">
        <v>5</v>
      </c>
      <c r="X180" s="172">
        <v>3.7</v>
      </c>
      <c r="Y180" s="172">
        <v>1.2550000000000001</v>
      </c>
      <c r="Z180" s="172">
        <v>2.4775</v>
      </c>
      <c r="AA180" s="172">
        <v>0</v>
      </c>
      <c r="AB180" s="172">
        <v>0</v>
      </c>
      <c r="AC180" s="172">
        <v>735</v>
      </c>
      <c r="AD180" s="41"/>
      <c r="AE180" s="22"/>
      <c r="AF180" s="22"/>
      <c r="AG180" s="22"/>
    </row>
    <row r="181" spans="1:54" ht="15.75" customHeight="1">
      <c r="A181" s="167"/>
      <c r="B181" s="212"/>
      <c r="C181" s="334"/>
      <c r="D181" s="352"/>
      <c r="F181" s="355" t="s">
        <v>19</v>
      </c>
      <c r="G181" s="356">
        <v>0.5</v>
      </c>
      <c r="I181" s="334" t="s">
        <v>48</v>
      </c>
      <c r="J181" s="352">
        <v>4</v>
      </c>
      <c r="L181" s="355" t="s">
        <v>20</v>
      </c>
      <c r="M181" s="356">
        <v>0.05</v>
      </c>
      <c r="O181" s="334"/>
      <c r="P181" s="352"/>
      <c r="R181" s="334" t="s">
        <v>20</v>
      </c>
      <c r="S181" s="352">
        <v>0.05</v>
      </c>
      <c r="U181" s="404"/>
      <c r="V181" s="405"/>
      <c r="W181" s="174"/>
      <c r="X181" s="174"/>
      <c r="Y181" s="174"/>
      <c r="Z181" s="174"/>
      <c r="AA181" s="174"/>
      <c r="AB181" s="174"/>
      <c r="AC181" s="174"/>
      <c r="AD181" s="41"/>
      <c r="AE181" s="22"/>
      <c r="AF181" s="22"/>
      <c r="AG181" s="22"/>
    </row>
    <row r="182" spans="1:54" ht="15.75" customHeight="1">
      <c r="A182" s="167"/>
      <c r="B182" s="212"/>
      <c r="C182" s="334"/>
      <c r="D182" s="352"/>
      <c r="F182" s="334" t="s">
        <v>20</v>
      </c>
      <c r="G182" s="352">
        <v>0.05</v>
      </c>
      <c r="I182" s="334" t="s">
        <v>262</v>
      </c>
      <c r="J182" s="352">
        <v>2</v>
      </c>
      <c r="L182" s="334"/>
      <c r="M182" s="352"/>
      <c r="O182" s="334"/>
      <c r="P182" s="352"/>
      <c r="R182" s="334"/>
      <c r="S182" s="352"/>
      <c r="U182" s="404"/>
      <c r="V182" s="405"/>
      <c r="W182" s="174"/>
      <c r="X182" s="174"/>
      <c r="Y182" s="174"/>
      <c r="Z182" s="174"/>
      <c r="AA182" s="174"/>
      <c r="AB182" s="174"/>
      <c r="AC182" s="174"/>
      <c r="AD182" s="41"/>
      <c r="AE182" s="22"/>
      <c r="AF182" s="22"/>
      <c r="AG182" s="22"/>
    </row>
    <row r="183" spans="1:54" ht="15.75" customHeight="1">
      <c r="A183" s="167"/>
      <c r="B183" s="212"/>
      <c r="C183" s="334"/>
      <c r="D183" s="352"/>
      <c r="F183" s="334"/>
      <c r="G183" s="352"/>
      <c r="I183" s="334" t="s">
        <v>20</v>
      </c>
      <c r="J183" s="352">
        <v>0.05</v>
      </c>
      <c r="L183" s="334"/>
      <c r="M183" s="352"/>
      <c r="O183" s="334"/>
      <c r="P183" s="352"/>
      <c r="R183" s="334"/>
      <c r="S183" s="352"/>
      <c r="U183" s="404"/>
      <c r="V183" s="405"/>
      <c r="W183" s="174"/>
      <c r="X183" s="174"/>
      <c r="Y183" s="174"/>
      <c r="Z183" s="174"/>
      <c r="AA183" s="174"/>
      <c r="AB183" s="174"/>
      <c r="AC183" s="174"/>
      <c r="AD183" s="41"/>
      <c r="AE183" s="22"/>
      <c r="AF183" s="22"/>
      <c r="AG183" s="22"/>
    </row>
    <row r="184" spans="1:54" ht="15.75" customHeight="1" thickBot="1">
      <c r="A184" s="167"/>
      <c r="B184" s="212"/>
      <c r="C184" s="359"/>
      <c r="D184" s="360"/>
      <c r="F184" s="334"/>
      <c r="G184" s="352"/>
      <c r="I184" s="359"/>
      <c r="J184" s="360"/>
      <c r="L184" s="359"/>
      <c r="M184" s="360"/>
      <c r="O184" s="476"/>
      <c r="P184" s="477"/>
      <c r="R184" s="359"/>
      <c r="S184" s="360"/>
      <c r="U184" s="406"/>
      <c r="V184" s="407"/>
      <c r="W184" s="178"/>
      <c r="X184" s="178"/>
      <c r="Y184" s="178"/>
      <c r="Z184" s="178"/>
      <c r="AA184" s="178"/>
      <c r="AB184" s="178"/>
      <c r="AC184" s="178"/>
      <c r="AD184" s="41"/>
      <c r="AE184" s="22"/>
      <c r="AF184" s="22"/>
      <c r="AG184" s="22"/>
    </row>
    <row r="185" spans="1:54" ht="15.75" customHeight="1" thickBot="1">
      <c r="A185" s="167">
        <v>45747</v>
      </c>
      <c r="B185" s="212" t="s">
        <v>178</v>
      </c>
      <c r="C185" s="334" t="s">
        <v>186</v>
      </c>
      <c r="D185" s="444"/>
      <c r="F185" s="334" t="s">
        <v>340</v>
      </c>
      <c r="G185" s="364"/>
      <c r="I185" s="334" t="s">
        <v>345</v>
      </c>
      <c r="J185" s="364"/>
      <c r="L185" s="355" t="s">
        <v>276</v>
      </c>
      <c r="M185" s="356"/>
      <c r="O185" s="334" t="s">
        <v>14</v>
      </c>
      <c r="P185" s="352"/>
      <c r="R185" s="334" t="s">
        <v>286</v>
      </c>
      <c r="S185" s="352"/>
      <c r="U185" s="408" t="s">
        <v>315</v>
      </c>
      <c r="V185" s="401"/>
      <c r="W185" s="172">
        <v>6.25</v>
      </c>
      <c r="X185" s="172">
        <v>3</v>
      </c>
      <c r="Y185" s="172">
        <v>1.85</v>
      </c>
      <c r="Z185" s="172">
        <v>2.4249999999999998</v>
      </c>
      <c r="AA185" s="172">
        <v>0</v>
      </c>
      <c r="AB185" s="172">
        <v>0</v>
      </c>
      <c r="AC185" s="172">
        <v>849.1</v>
      </c>
      <c r="AD185" s="41"/>
      <c r="AE185" s="71">
        <f>A185</f>
        <v>45747</v>
      </c>
      <c r="AF185" s="71" t="str">
        <f>A186</f>
        <v>二</v>
      </c>
      <c r="AG185" s="71" t="str">
        <f>B185</f>
        <v>F2</v>
      </c>
      <c r="AH185" s="72" t="str">
        <f>C185</f>
        <v>糙米飯</v>
      </c>
      <c r="AI185" s="73" t="str">
        <f>C186&amp;" "&amp;C187&amp;" "&amp;C188&amp;" "&amp;C189&amp;" "&amp;C190&amp;" "&amp;C191</f>
        <v xml:space="preserve">米 糙米    </v>
      </c>
      <c r="AJ185" s="72" t="str">
        <f>F185</f>
        <v>咖哩豆干</v>
      </c>
      <c r="AK185" s="73" t="str">
        <f>F186&amp;" "&amp;F187&amp;" "&amp;F188&amp;" "&amp;F189&amp;" "&amp;F190&amp;" "&amp;F191</f>
        <v>豆干 時蔬 馬鈴薯 胡蘿蔔 薑 咖哩粉</v>
      </c>
      <c r="AL185" s="72" t="str">
        <f>I185</f>
        <v>蔬香冬粉</v>
      </c>
      <c r="AM185" s="73" t="str">
        <f>I186&amp;" "&amp;I187&amp;" "&amp;I188&amp;" "&amp;I189&amp;" "&amp;I190&amp;" "&amp;I191</f>
        <v xml:space="preserve">素肉 冬粉 時蔬 乾木耳 薑 </v>
      </c>
      <c r="AN185" s="72" t="str">
        <f>L185</f>
        <v>筍乾油腐</v>
      </c>
      <c r="AO185" s="73" t="str">
        <f>L186&amp;" "&amp;L187&amp;" "&amp;L188&amp;" "&amp;L189&amp;" "&amp;L190&amp;" "&amp;L191</f>
        <v xml:space="preserve">四角油豆腐 麻竹筍干 胡蘿蔔 薑  </v>
      </c>
      <c r="AP185" s="72" t="str">
        <f>O185</f>
        <v>時蔬</v>
      </c>
      <c r="AQ185" s="73" t="str">
        <f>O185&amp;" "&amp;O186&amp;" "&amp;O187&amp;" "&amp;O188&amp;" "&amp;O189&amp;" "&amp;O190</f>
        <v xml:space="preserve">時蔬 蔬菜 薑   </v>
      </c>
      <c r="AR185" s="72" t="str">
        <f>R185</f>
        <v>番茄蛋花湯</v>
      </c>
      <c r="AS185" s="73" t="str">
        <f>R186&amp;" "&amp;R187&amp;" "&amp;R188&amp;" "&amp;R189&amp;" "&amp;R190&amp;" "&amp;R191</f>
        <v xml:space="preserve">雞蛋 大番茄 薑   </v>
      </c>
      <c r="AT185" s="74" t="str">
        <f>U185</f>
        <v>堅果</v>
      </c>
      <c r="AU185" s="72">
        <f>V185</f>
        <v>0</v>
      </c>
      <c r="AV185" s="75">
        <f>W185</f>
        <v>6.25</v>
      </c>
      <c r="AW185" s="75">
        <f t="shared" ref="AW185:BB185" si="46">X185</f>
        <v>3</v>
      </c>
      <c r="AX185" s="75">
        <f t="shared" si="46"/>
        <v>1.85</v>
      </c>
      <c r="AY185" s="75">
        <f t="shared" si="46"/>
        <v>2.4249999999999998</v>
      </c>
      <c r="AZ185" s="75">
        <f t="shared" si="46"/>
        <v>0</v>
      </c>
      <c r="BA185" s="75">
        <f t="shared" si="46"/>
        <v>0</v>
      </c>
      <c r="BB185" s="75">
        <f t="shared" si="46"/>
        <v>849.1</v>
      </c>
    </row>
    <row r="186" spans="1:54" ht="15.75" customHeight="1" thickBot="1">
      <c r="A186" s="167" t="s">
        <v>150</v>
      </c>
      <c r="B186" s="212"/>
      <c r="C186" s="353" t="s">
        <v>15</v>
      </c>
      <c r="D186" s="354">
        <v>7</v>
      </c>
      <c r="F186" s="353" t="s">
        <v>49</v>
      </c>
      <c r="G186" s="365">
        <v>6</v>
      </c>
      <c r="I186" s="353" t="s">
        <v>55</v>
      </c>
      <c r="J186" s="354">
        <v>0.6</v>
      </c>
      <c r="L186" s="353" t="s">
        <v>60</v>
      </c>
      <c r="M186" s="354">
        <v>4</v>
      </c>
      <c r="O186" s="473" t="s">
        <v>12</v>
      </c>
      <c r="P186" s="361">
        <v>7</v>
      </c>
      <c r="R186" s="353" t="s">
        <v>53</v>
      </c>
      <c r="S186" s="354">
        <v>1.5</v>
      </c>
      <c r="U186" s="402"/>
      <c r="V186" s="403"/>
      <c r="W186" s="174"/>
      <c r="X186" s="174"/>
      <c r="Y186" s="174"/>
      <c r="Z186" s="174"/>
      <c r="AA186" s="174"/>
      <c r="AB186" s="174"/>
      <c r="AC186" s="174"/>
      <c r="AD186" s="41"/>
      <c r="AE186" s="22"/>
      <c r="AF186" s="22"/>
      <c r="AG186" s="22"/>
    </row>
    <row r="187" spans="1:54" ht="15.75" customHeight="1" thickBot="1">
      <c r="A187" s="167"/>
      <c r="B187" s="212"/>
      <c r="C187" s="334" t="s">
        <v>23</v>
      </c>
      <c r="D187" s="352">
        <v>3</v>
      </c>
      <c r="F187" s="334" t="s">
        <v>30</v>
      </c>
      <c r="G187" s="364">
        <v>2</v>
      </c>
      <c r="I187" s="334" t="s">
        <v>29</v>
      </c>
      <c r="J187" s="352">
        <v>1.5</v>
      </c>
      <c r="L187" s="334" t="s">
        <v>103</v>
      </c>
      <c r="M187" s="352">
        <v>2.5</v>
      </c>
      <c r="O187" s="334" t="s">
        <v>20</v>
      </c>
      <c r="P187" s="352">
        <v>0.05</v>
      </c>
      <c r="R187" s="334" t="s">
        <v>62</v>
      </c>
      <c r="S187" s="352">
        <v>3</v>
      </c>
      <c r="U187" s="404"/>
      <c r="V187" s="405"/>
      <c r="W187" s="172">
        <v>6.25</v>
      </c>
      <c r="X187" s="172">
        <v>2.2999999999999998</v>
      </c>
      <c r="Y187" s="172">
        <v>1.55</v>
      </c>
      <c r="Z187" s="172">
        <v>1.9249999999999998</v>
      </c>
      <c r="AA187" s="172">
        <v>0</v>
      </c>
      <c r="AB187" s="172">
        <v>0</v>
      </c>
      <c r="AC187" s="172">
        <v>766.6</v>
      </c>
      <c r="AD187" s="41"/>
      <c r="AE187" s="22"/>
      <c r="AF187" s="22"/>
      <c r="AG187" s="22"/>
    </row>
    <row r="188" spans="1:54" ht="15.75" customHeight="1">
      <c r="A188" s="167"/>
      <c r="B188" s="212"/>
      <c r="C188" s="334"/>
      <c r="D188" s="352"/>
      <c r="F188" s="334" t="s">
        <v>139</v>
      </c>
      <c r="G188" s="364">
        <v>2</v>
      </c>
      <c r="I188" s="334" t="s">
        <v>14</v>
      </c>
      <c r="J188" s="352">
        <v>3</v>
      </c>
      <c r="L188" s="355" t="s">
        <v>19</v>
      </c>
      <c r="M188" s="356">
        <v>0.5</v>
      </c>
      <c r="O188" s="334"/>
      <c r="P188" s="352"/>
      <c r="R188" s="334" t="s">
        <v>20</v>
      </c>
      <c r="S188" s="352">
        <v>0.05</v>
      </c>
      <c r="U188" s="404"/>
      <c r="V188" s="405"/>
      <c r="W188" s="174"/>
      <c r="X188" s="174"/>
      <c r="Y188" s="174"/>
      <c r="Z188" s="174"/>
      <c r="AA188" s="174"/>
      <c r="AB188" s="174"/>
      <c r="AC188" s="182"/>
      <c r="AD188" s="41"/>
      <c r="AE188" s="22"/>
      <c r="AF188" s="22"/>
      <c r="AG188" s="22"/>
    </row>
    <row r="189" spans="1:54" ht="15.75" customHeight="1">
      <c r="A189" s="167"/>
      <c r="B189" s="212"/>
      <c r="C189" s="334"/>
      <c r="D189" s="352"/>
      <c r="F189" s="334" t="s">
        <v>19</v>
      </c>
      <c r="G189" s="364">
        <v>0.5</v>
      </c>
      <c r="I189" s="334" t="s">
        <v>25</v>
      </c>
      <c r="J189" s="352">
        <v>0.01</v>
      </c>
      <c r="L189" s="334" t="s">
        <v>20</v>
      </c>
      <c r="M189" s="352">
        <v>0.05</v>
      </c>
      <c r="O189" s="334"/>
      <c r="P189" s="352"/>
      <c r="R189" s="334"/>
      <c r="S189" s="352"/>
      <c r="U189" s="404"/>
      <c r="V189" s="405"/>
      <c r="W189" s="174"/>
      <c r="X189" s="174"/>
      <c r="Y189" s="174"/>
      <c r="Z189" s="174"/>
      <c r="AA189" s="174"/>
      <c r="AB189" s="174"/>
      <c r="AC189" s="182"/>
      <c r="AD189" s="41"/>
      <c r="AE189" s="22"/>
      <c r="AF189" s="22"/>
      <c r="AG189" s="22"/>
    </row>
    <row r="190" spans="1:54" ht="15.75" customHeight="1">
      <c r="A190" s="167"/>
      <c r="B190" s="212"/>
      <c r="C190" s="334"/>
      <c r="D190" s="352"/>
      <c r="F190" s="334" t="s">
        <v>20</v>
      </c>
      <c r="G190" s="352">
        <v>0.05</v>
      </c>
      <c r="I190" s="334" t="s">
        <v>20</v>
      </c>
      <c r="J190" s="352">
        <v>0.05</v>
      </c>
      <c r="L190" s="334"/>
      <c r="M190" s="352"/>
      <c r="O190" s="334"/>
      <c r="P190" s="352"/>
      <c r="R190" s="334"/>
      <c r="S190" s="352"/>
      <c r="U190" s="404"/>
      <c r="V190" s="405"/>
      <c r="W190" s="174"/>
      <c r="X190" s="174"/>
      <c r="Y190" s="174"/>
      <c r="Z190" s="174"/>
      <c r="AA190" s="174"/>
      <c r="AB190" s="174"/>
      <c r="AC190" s="182"/>
      <c r="AD190" s="41"/>
      <c r="AE190" s="22"/>
      <c r="AF190" s="22"/>
      <c r="AG190" s="22"/>
    </row>
    <row r="191" spans="1:54" ht="15.75" customHeight="1" thickBot="1">
      <c r="A191" s="167"/>
      <c r="B191" s="212"/>
      <c r="C191" s="359"/>
      <c r="D191" s="360"/>
      <c r="F191" s="362" t="s">
        <v>201</v>
      </c>
      <c r="G191" s="363"/>
      <c r="I191" s="359"/>
      <c r="J191" s="360"/>
      <c r="L191" s="359"/>
      <c r="M191" s="360"/>
      <c r="O191" s="476"/>
      <c r="P191" s="477"/>
      <c r="R191" s="359"/>
      <c r="S191" s="360"/>
      <c r="U191" s="406"/>
      <c r="V191" s="407"/>
      <c r="W191" s="178"/>
      <c r="X191" s="178"/>
      <c r="Y191" s="178"/>
      <c r="Z191" s="178"/>
      <c r="AA191" s="178"/>
      <c r="AB191" s="178"/>
      <c r="AC191" s="183"/>
      <c r="AD191" s="41"/>
      <c r="AE191" s="22"/>
      <c r="AF191" s="22"/>
      <c r="AG191" s="22"/>
    </row>
    <row r="192" spans="1:54" ht="15.75" customHeight="1">
      <c r="A192" s="167"/>
      <c r="B192" s="212"/>
      <c r="F192" s="459"/>
      <c r="G192" s="460"/>
      <c r="I192" s="459"/>
      <c r="J192" s="460"/>
      <c r="W192" s="433"/>
      <c r="X192" s="434"/>
      <c r="Y192" s="434"/>
      <c r="Z192" s="434"/>
      <c r="AA192" s="434"/>
      <c r="AB192" s="434"/>
      <c r="AC192" s="435"/>
      <c r="AD192" s="41"/>
      <c r="AE192" s="22"/>
      <c r="AF192" s="22"/>
      <c r="AG192" s="22"/>
    </row>
    <row r="193" spans="1:33" ht="15.75" customHeight="1">
      <c r="A193" s="167"/>
      <c r="B193" s="212"/>
      <c r="F193" s="459"/>
      <c r="G193" s="460"/>
      <c r="I193" s="459"/>
      <c r="J193" s="460"/>
      <c r="W193" s="433"/>
      <c r="X193" s="434"/>
      <c r="Y193" s="434"/>
      <c r="Z193" s="434"/>
      <c r="AA193" s="434"/>
      <c r="AB193" s="434"/>
      <c r="AC193" s="435"/>
      <c r="AD193" s="41"/>
      <c r="AE193" s="22"/>
      <c r="AF193" s="22"/>
      <c r="AG193" s="22"/>
    </row>
    <row r="194" spans="1:33" ht="15.75" customHeight="1">
      <c r="A194" s="167"/>
      <c r="B194" s="212"/>
      <c r="F194" s="459"/>
      <c r="G194" s="460"/>
      <c r="I194" s="459"/>
      <c r="J194" s="460"/>
      <c r="W194" s="433"/>
      <c r="X194" s="434"/>
      <c r="Y194" s="434"/>
      <c r="Z194" s="434"/>
      <c r="AA194" s="434"/>
      <c r="AB194" s="434"/>
      <c r="AC194" s="435"/>
      <c r="AD194" s="41"/>
      <c r="AE194" s="22"/>
      <c r="AF194" s="22"/>
      <c r="AG194" s="22"/>
    </row>
    <row r="195" spans="1:33" ht="15.75" customHeight="1">
      <c r="A195" s="167"/>
      <c r="B195" s="212"/>
      <c r="F195" s="459"/>
      <c r="G195" s="460"/>
      <c r="I195" s="459"/>
      <c r="J195" s="460"/>
      <c r="W195" s="433"/>
      <c r="X195" s="434"/>
      <c r="Y195" s="434"/>
      <c r="Z195" s="434"/>
      <c r="AA195" s="434"/>
      <c r="AB195" s="434"/>
      <c r="AC195" s="435"/>
      <c r="AD195" s="41"/>
      <c r="AE195" s="22"/>
      <c r="AF195" s="22"/>
      <c r="AG195" s="22"/>
    </row>
    <row r="196" spans="1:33" ht="15.75" customHeight="1">
      <c r="A196" s="167"/>
      <c r="B196" s="212"/>
      <c r="F196" s="459"/>
      <c r="G196" s="460"/>
      <c r="I196" s="459"/>
      <c r="J196" s="460"/>
      <c r="W196" s="433"/>
      <c r="X196" s="434"/>
      <c r="Y196" s="434"/>
      <c r="Z196" s="434"/>
      <c r="AA196" s="434"/>
      <c r="AB196" s="434"/>
      <c r="AC196" s="435"/>
      <c r="AD196" s="41"/>
      <c r="AE196" s="22"/>
      <c r="AF196" s="22"/>
      <c r="AG196" s="22"/>
    </row>
    <row r="197" spans="1:33" ht="15.75" customHeight="1">
      <c r="A197" s="167"/>
      <c r="B197" s="212"/>
      <c r="F197" s="459"/>
      <c r="G197" s="460"/>
      <c r="I197" s="459"/>
      <c r="J197" s="460"/>
      <c r="W197" s="433"/>
      <c r="X197" s="434"/>
      <c r="Y197" s="434"/>
      <c r="Z197" s="434"/>
      <c r="AA197" s="434"/>
      <c r="AB197" s="434"/>
      <c r="AC197" s="435"/>
      <c r="AD197" s="41"/>
      <c r="AE197" s="22"/>
      <c r="AF197" s="22"/>
      <c r="AG197" s="22"/>
    </row>
    <row r="198" spans="1:33" ht="15.75" customHeight="1">
      <c r="A198" s="167"/>
      <c r="B198" s="212"/>
      <c r="F198" s="459"/>
      <c r="G198" s="460"/>
      <c r="I198" s="459"/>
      <c r="J198" s="460"/>
      <c r="W198" s="433"/>
      <c r="X198" s="434"/>
      <c r="Y198" s="434"/>
      <c r="Z198" s="434"/>
      <c r="AA198" s="434"/>
      <c r="AB198" s="434"/>
      <c r="AC198" s="435"/>
      <c r="AD198" s="41"/>
      <c r="AE198" s="22"/>
      <c r="AF198" s="22"/>
      <c r="AG198" s="22"/>
    </row>
    <row r="199" spans="1:33" ht="15.75" customHeight="1">
      <c r="A199" s="167"/>
      <c r="B199" s="212"/>
      <c r="F199" s="459"/>
      <c r="G199" s="460"/>
      <c r="I199" s="459"/>
      <c r="J199" s="460"/>
      <c r="W199" s="433"/>
      <c r="X199" s="434"/>
      <c r="Y199" s="434"/>
      <c r="Z199" s="434"/>
      <c r="AA199" s="434"/>
      <c r="AB199" s="434"/>
      <c r="AC199" s="435"/>
      <c r="AD199" s="41"/>
      <c r="AE199" s="22"/>
      <c r="AF199" s="22"/>
      <c r="AG199" s="22"/>
    </row>
    <row r="200" spans="1:33" ht="15.75" customHeight="1">
      <c r="A200" s="168"/>
      <c r="B200" s="212"/>
      <c r="F200" s="459"/>
      <c r="G200" s="460"/>
      <c r="I200" s="459"/>
      <c r="J200" s="460"/>
      <c r="W200" s="433"/>
      <c r="X200" s="434"/>
      <c r="Y200" s="434"/>
      <c r="Z200" s="434"/>
      <c r="AA200" s="434"/>
      <c r="AB200" s="434"/>
      <c r="AC200" s="435"/>
      <c r="AD200" s="41"/>
      <c r="AE200" s="22"/>
      <c r="AF200" s="22"/>
      <c r="AG200" s="22"/>
    </row>
    <row r="201" spans="1:33" ht="15.75" customHeight="1">
      <c r="A201" s="168"/>
      <c r="B201" s="212"/>
      <c r="F201" s="459"/>
      <c r="G201" s="460"/>
      <c r="I201" s="459"/>
      <c r="J201" s="460"/>
      <c r="W201" s="433"/>
      <c r="X201" s="434"/>
      <c r="Y201" s="434"/>
      <c r="Z201" s="434"/>
      <c r="AA201" s="434"/>
      <c r="AB201" s="434"/>
      <c r="AC201" s="435"/>
      <c r="AD201" s="41"/>
      <c r="AE201" s="22"/>
      <c r="AF201" s="22"/>
      <c r="AG201" s="22"/>
    </row>
    <row r="202" spans="1:33" ht="15.75" customHeight="1">
      <c r="A202" s="168"/>
      <c r="B202" s="212"/>
      <c r="F202" s="459"/>
      <c r="G202" s="460"/>
      <c r="I202" s="459"/>
      <c r="J202" s="460"/>
      <c r="W202" s="433"/>
      <c r="X202" s="434"/>
      <c r="Y202" s="434"/>
      <c r="Z202" s="434"/>
      <c r="AA202" s="434"/>
      <c r="AB202" s="434"/>
      <c r="AC202" s="435"/>
      <c r="AD202" s="41"/>
      <c r="AE202" s="22"/>
      <c r="AF202" s="22"/>
      <c r="AG202" s="22"/>
    </row>
    <row r="203" spans="1:33" ht="15.75" customHeight="1">
      <c r="A203" s="168"/>
      <c r="B203" s="212"/>
      <c r="F203" s="459"/>
      <c r="G203" s="460"/>
      <c r="I203" s="459"/>
      <c r="J203" s="460"/>
      <c r="W203" s="433"/>
      <c r="X203" s="434"/>
      <c r="Y203" s="434"/>
      <c r="Z203" s="434"/>
      <c r="AA203" s="434"/>
      <c r="AB203" s="434"/>
      <c r="AC203" s="435"/>
      <c r="AD203" s="41"/>
      <c r="AE203" s="22"/>
      <c r="AF203" s="22"/>
      <c r="AG203" s="22"/>
    </row>
    <row r="204" spans="1:33" ht="15.75" customHeight="1">
      <c r="A204" s="168"/>
      <c r="B204" s="212"/>
      <c r="F204" s="459"/>
      <c r="G204" s="460"/>
      <c r="I204" s="459"/>
      <c r="J204" s="460"/>
      <c r="W204" s="433"/>
      <c r="X204" s="434"/>
      <c r="Y204" s="434"/>
      <c r="Z204" s="434"/>
      <c r="AA204" s="434"/>
      <c r="AB204" s="434"/>
      <c r="AC204" s="435"/>
      <c r="AD204" s="41"/>
      <c r="AE204" s="22"/>
      <c r="AF204" s="22"/>
      <c r="AG204" s="22"/>
    </row>
    <row r="205" spans="1:33" ht="15.75" customHeight="1">
      <c r="A205" s="168"/>
      <c r="B205" s="212"/>
      <c r="F205" s="459"/>
      <c r="G205" s="460"/>
      <c r="I205" s="459"/>
      <c r="J205" s="460"/>
      <c r="W205" s="433"/>
      <c r="X205" s="434"/>
      <c r="Y205" s="434"/>
      <c r="Z205" s="434"/>
      <c r="AA205" s="434"/>
      <c r="AB205" s="434"/>
      <c r="AC205" s="435"/>
      <c r="AD205" s="41"/>
      <c r="AE205" s="22"/>
      <c r="AF205" s="22"/>
      <c r="AG205" s="22"/>
    </row>
    <row r="206" spans="1:33" ht="15.75" customHeight="1">
      <c r="A206" s="168"/>
      <c r="B206" s="212"/>
      <c r="F206" s="459"/>
      <c r="G206" s="460"/>
      <c r="I206" s="459"/>
      <c r="J206" s="460"/>
      <c r="W206" s="433"/>
      <c r="X206" s="434"/>
      <c r="Y206" s="434"/>
      <c r="Z206" s="434"/>
      <c r="AA206" s="434"/>
      <c r="AB206" s="434"/>
      <c r="AC206" s="435"/>
      <c r="AD206" s="41"/>
      <c r="AE206" s="22"/>
      <c r="AF206" s="22"/>
      <c r="AG206" s="22"/>
    </row>
    <row r="207" spans="1:33" ht="15.75" customHeight="1">
      <c r="A207" s="168"/>
      <c r="B207" s="212"/>
      <c r="F207" s="459"/>
      <c r="G207" s="460"/>
      <c r="I207" s="459"/>
      <c r="J207" s="460"/>
      <c r="W207" s="433"/>
      <c r="X207" s="434"/>
      <c r="Y207" s="434"/>
      <c r="Z207" s="434"/>
      <c r="AA207" s="434"/>
      <c r="AB207" s="434"/>
      <c r="AC207" s="435"/>
      <c r="AD207" s="41"/>
      <c r="AE207" s="22"/>
      <c r="AF207" s="22"/>
      <c r="AG207" s="22"/>
    </row>
    <row r="208" spans="1:33" ht="15.75" customHeight="1">
      <c r="A208" s="168"/>
      <c r="B208" s="212"/>
      <c r="F208" s="459"/>
      <c r="G208" s="460"/>
      <c r="I208" s="459"/>
      <c r="J208" s="460"/>
      <c r="W208" s="433"/>
      <c r="X208" s="434"/>
      <c r="Y208" s="434"/>
      <c r="Z208" s="434"/>
      <c r="AA208" s="434"/>
      <c r="AB208" s="434"/>
      <c r="AC208" s="435"/>
      <c r="AD208" s="41"/>
      <c r="AE208" s="22"/>
      <c r="AF208" s="22"/>
      <c r="AG208" s="22"/>
    </row>
    <row r="209" spans="1:33" ht="15.75" customHeight="1">
      <c r="A209" s="168"/>
      <c r="B209" s="212"/>
      <c r="F209" s="459"/>
      <c r="G209" s="460"/>
      <c r="I209" s="459"/>
      <c r="J209" s="460"/>
      <c r="W209" s="433"/>
      <c r="X209" s="434"/>
      <c r="Y209" s="434"/>
      <c r="Z209" s="434"/>
      <c r="AA209" s="434"/>
      <c r="AB209" s="434"/>
      <c r="AC209" s="435"/>
      <c r="AD209" s="41"/>
      <c r="AE209" s="22"/>
      <c r="AF209" s="22"/>
      <c r="AG209" s="22"/>
    </row>
    <row r="210" spans="1:33" ht="15.75" customHeight="1">
      <c r="A210" s="168"/>
      <c r="B210" s="212"/>
      <c r="F210" s="459"/>
      <c r="G210" s="460"/>
      <c r="I210" s="459"/>
      <c r="J210" s="460"/>
      <c r="W210" s="433"/>
      <c r="X210" s="434"/>
      <c r="Y210" s="434"/>
      <c r="Z210" s="434"/>
      <c r="AA210" s="434"/>
      <c r="AB210" s="434"/>
      <c r="AC210" s="435"/>
      <c r="AD210" s="41"/>
      <c r="AE210" s="22"/>
      <c r="AF210" s="22"/>
      <c r="AG210" s="22"/>
    </row>
    <row r="211" spans="1:33" ht="15.75" customHeight="1">
      <c r="A211" s="168"/>
      <c r="B211" s="212"/>
      <c r="F211" s="459"/>
      <c r="G211" s="460"/>
      <c r="I211" s="459"/>
      <c r="J211" s="460"/>
      <c r="W211" s="433"/>
      <c r="X211" s="434"/>
      <c r="Y211" s="434"/>
      <c r="Z211" s="434"/>
      <c r="AA211" s="434"/>
      <c r="AB211" s="434"/>
      <c r="AC211" s="435"/>
      <c r="AD211" s="41"/>
      <c r="AE211" s="22"/>
      <c r="AF211" s="22"/>
      <c r="AG211" s="22"/>
    </row>
    <row r="212" spans="1:33" ht="15.75" customHeight="1">
      <c r="A212" s="168"/>
      <c r="B212" s="212"/>
      <c r="F212" s="459"/>
      <c r="G212" s="460"/>
      <c r="I212" s="459"/>
      <c r="J212" s="460"/>
      <c r="W212" s="433"/>
      <c r="X212" s="434"/>
      <c r="Y212" s="434"/>
      <c r="Z212" s="434"/>
      <c r="AA212" s="434"/>
      <c r="AB212" s="434"/>
      <c r="AC212" s="435"/>
      <c r="AD212" s="41"/>
      <c r="AE212" s="22"/>
      <c r="AF212" s="22"/>
      <c r="AG212" s="22"/>
    </row>
    <row r="213" spans="1:33" ht="15.75" customHeight="1">
      <c r="A213" s="168"/>
      <c r="B213" s="212"/>
      <c r="F213" s="459"/>
      <c r="G213" s="460"/>
      <c r="H213" s="216" t="str">
        <f t="shared" si="34"/>
        <v/>
      </c>
      <c r="I213" s="459"/>
      <c r="J213" s="460"/>
      <c r="K213" s="216" t="str">
        <f t="shared" si="35"/>
        <v/>
      </c>
      <c r="N213" s="216" t="str">
        <f t="shared" ref="N213:N234" si="47">IF(M213,"公斤","")</f>
        <v/>
      </c>
      <c r="Q213" s="216" t="str">
        <f t="shared" ref="Q213:Q234" si="48">IF(P213,"公斤","")</f>
        <v/>
      </c>
      <c r="T213" s="216" t="str">
        <f t="shared" si="37"/>
        <v/>
      </c>
      <c r="W213" s="433"/>
      <c r="X213" s="434"/>
      <c r="Y213" s="434"/>
      <c r="Z213" s="434"/>
      <c r="AA213" s="434"/>
      <c r="AB213" s="434"/>
      <c r="AC213" s="435"/>
      <c r="AD213" s="41"/>
      <c r="AE213" s="22"/>
      <c r="AF213" s="22"/>
      <c r="AG213" s="22"/>
    </row>
    <row r="214" spans="1:33" ht="15.75" customHeight="1">
      <c r="A214" s="168"/>
      <c r="B214" s="212"/>
      <c r="F214" s="459"/>
      <c r="G214" s="460"/>
      <c r="H214" s="216" t="str">
        <f t="shared" si="34"/>
        <v/>
      </c>
      <c r="I214" s="459"/>
      <c r="J214" s="460"/>
      <c r="K214" s="216" t="str">
        <f t="shared" si="35"/>
        <v/>
      </c>
      <c r="N214" s="216" t="str">
        <f t="shared" si="47"/>
        <v/>
      </c>
      <c r="Q214" s="216" t="str">
        <f t="shared" si="48"/>
        <v/>
      </c>
      <c r="T214" s="216" t="str">
        <f t="shared" si="37"/>
        <v/>
      </c>
      <c r="W214" s="433"/>
      <c r="X214" s="434"/>
      <c r="Y214" s="434"/>
      <c r="Z214" s="434"/>
      <c r="AA214" s="434"/>
      <c r="AB214" s="434"/>
      <c r="AC214" s="435"/>
      <c r="AD214" s="41"/>
      <c r="AE214" s="22"/>
      <c r="AF214" s="22"/>
      <c r="AG214" s="22"/>
    </row>
    <row r="215" spans="1:33" ht="15.75" customHeight="1">
      <c r="A215" s="168"/>
      <c r="B215" s="212"/>
      <c r="F215" s="459"/>
      <c r="G215" s="460"/>
      <c r="H215" s="216" t="str">
        <f t="shared" si="34"/>
        <v/>
      </c>
      <c r="I215" s="459"/>
      <c r="J215" s="460"/>
      <c r="K215" s="216" t="str">
        <f t="shared" si="35"/>
        <v/>
      </c>
      <c r="N215" s="216" t="str">
        <f t="shared" si="47"/>
        <v/>
      </c>
      <c r="Q215" s="216" t="str">
        <f t="shared" si="48"/>
        <v/>
      </c>
      <c r="T215" s="216" t="str">
        <f t="shared" si="37"/>
        <v/>
      </c>
      <c r="W215" s="433"/>
      <c r="X215" s="434"/>
      <c r="Y215" s="434"/>
      <c r="Z215" s="434"/>
      <c r="AA215" s="434"/>
      <c r="AB215" s="434"/>
      <c r="AC215" s="435"/>
      <c r="AD215" s="41"/>
      <c r="AE215" s="22"/>
      <c r="AF215" s="22"/>
      <c r="AG215" s="22"/>
    </row>
    <row r="216" spans="1:33" ht="15.75" customHeight="1">
      <c r="A216" s="168"/>
      <c r="B216" s="212"/>
      <c r="F216" s="459"/>
      <c r="G216" s="460"/>
      <c r="H216" s="216" t="str">
        <f t="shared" si="34"/>
        <v/>
      </c>
      <c r="I216" s="459"/>
      <c r="J216" s="460"/>
      <c r="K216" s="216" t="str">
        <f t="shared" si="35"/>
        <v/>
      </c>
      <c r="N216" s="216" t="str">
        <f t="shared" si="47"/>
        <v/>
      </c>
      <c r="Q216" s="216" t="str">
        <f t="shared" si="48"/>
        <v/>
      </c>
      <c r="T216" s="216" t="str">
        <f t="shared" si="37"/>
        <v/>
      </c>
      <c r="W216" s="433"/>
      <c r="X216" s="434"/>
      <c r="Y216" s="434"/>
      <c r="Z216" s="434"/>
      <c r="AA216" s="434"/>
      <c r="AB216" s="434"/>
      <c r="AC216" s="435"/>
      <c r="AD216" s="41"/>
      <c r="AE216" s="22"/>
      <c r="AF216" s="22"/>
      <c r="AG216" s="22"/>
    </row>
    <row r="217" spans="1:33" ht="15.75" customHeight="1">
      <c r="A217" s="168"/>
      <c r="B217" s="212"/>
      <c r="F217" s="459"/>
      <c r="G217" s="460"/>
      <c r="H217" s="216" t="str">
        <f t="shared" si="34"/>
        <v/>
      </c>
      <c r="I217" s="459"/>
      <c r="J217" s="460"/>
      <c r="K217" s="216" t="str">
        <f t="shared" si="35"/>
        <v/>
      </c>
      <c r="N217" s="216" t="str">
        <f t="shared" si="47"/>
        <v/>
      </c>
      <c r="Q217" s="216" t="str">
        <f t="shared" si="48"/>
        <v/>
      </c>
      <c r="T217" s="216" t="str">
        <f t="shared" si="37"/>
        <v/>
      </c>
      <c r="W217" s="433"/>
      <c r="X217" s="434"/>
      <c r="Y217" s="434"/>
      <c r="Z217" s="434"/>
      <c r="AA217" s="434"/>
      <c r="AB217" s="434"/>
      <c r="AC217" s="435"/>
      <c r="AD217" s="41"/>
      <c r="AE217" s="22"/>
      <c r="AF217" s="22"/>
      <c r="AG217" s="22"/>
    </row>
    <row r="218" spans="1:33" ht="15.75" customHeight="1">
      <c r="A218" s="168"/>
      <c r="B218" s="212"/>
      <c r="F218" s="459"/>
      <c r="G218" s="460"/>
      <c r="H218" s="216" t="str">
        <f t="shared" si="34"/>
        <v/>
      </c>
      <c r="I218" s="459"/>
      <c r="J218" s="460"/>
      <c r="K218" s="216" t="str">
        <f t="shared" si="35"/>
        <v/>
      </c>
      <c r="N218" s="216" t="str">
        <f t="shared" si="47"/>
        <v/>
      </c>
      <c r="Q218" s="216" t="str">
        <f t="shared" si="48"/>
        <v/>
      </c>
      <c r="T218" s="216" t="str">
        <f t="shared" si="37"/>
        <v/>
      </c>
      <c r="W218" s="433"/>
      <c r="X218" s="434"/>
      <c r="Y218" s="434"/>
      <c r="Z218" s="434"/>
      <c r="AA218" s="434"/>
      <c r="AB218" s="434"/>
      <c r="AC218" s="435"/>
      <c r="AD218" s="41"/>
      <c r="AE218" s="22"/>
      <c r="AF218" s="22"/>
      <c r="AG218" s="22"/>
    </row>
    <row r="219" spans="1:33" ht="15.75" customHeight="1">
      <c r="A219" s="168"/>
      <c r="B219" s="212"/>
      <c r="F219" s="459"/>
      <c r="G219" s="460"/>
      <c r="H219" s="216" t="str">
        <f t="shared" si="34"/>
        <v/>
      </c>
      <c r="I219" s="459"/>
      <c r="J219" s="460"/>
      <c r="K219" s="216" t="str">
        <f t="shared" si="35"/>
        <v/>
      </c>
      <c r="N219" s="216" t="str">
        <f t="shared" si="47"/>
        <v/>
      </c>
      <c r="Q219" s="216" t="str">
        <f t="shared" si="48"/>
        <v/>
      </c>
      <c r="T219" s="216" t="str">
        <f t="shared" si="37"/>
        <v/>
      </c>
      <c r="W219" s="433"/>
      <c r="X219" s="434"/>
      <c r="Y219" s="434"/>
      <c r="Z219" s="434"/>
      <c r="AA219" s="434"/>
      <c r="AB219" s="434"/>
      <c r="AC219" s="435"/>
      <c r="AD219" s="41"/>
      <c r="AE219" s="22"/>
      <c r="AF219" s="22"/>
      <c r="AG219" s="22"/>
    </row>
    <row r="220" spans="1:33" ht="15.75" customHeight="1">
      <c r="A220" s="168"/>
      <c r="B220" s="212"/>
      <c r="F220" s="459"/>
      <c r="G220" s="460"/>
      <c r="H220" s="216" t="str">
        <f t="shared" si="34"/>
        <v/>
      </c>
      <c r="I220" s="459"/>
      <c r="J220" s="460"/>
      <c r="K220" s="216" t="str">
        <f t="shared" si="35"/>
        <v/>
      </c>
      <c r="N220" s="216" t="str">
        <f t="shared" si="47"/>
        <v/>
      </c>
      <c r="Q220" s="216" t="str">
        <f t="shared" si="48"/>
        <v/>
      </c>
      <c r="T220" s="216" t="str">
        <f t="shared" si="37"/>
        <v/>
      </c>
      <c r="W220" s="433"/>
      <c r="X220" s="434"/>
      <c r="Y220" s="434"/>
      <c r="Z220" s="434"/>
      <c r="AA220" s="434"/>
      <c r="AB220" s="434"/>
      <c r="AC220" s="435"/>
      <c r="AD220" s="41"/>
      <c r="AE220" s="22"/>
      <c r="AF220" s="22"/>
      <c r="AG220" s="22"/>
    </row>
    <row r="221" spans="1:33" ht="15.75" customHeight="1">
      <c r="A221" s="168"/>
      <c r="B221" s="212"/>
      <c r="F221" s="459"/>
      <c r="G221" s="460"/>
      <c r="H221" s="216" t="str">
        <f t="shared" si="34"/>
        <v/>
      </c>
      <c r="I221" s="459"/>
      <c r="J221" s="460"/>
      <c r="K221" s="216" t="str">
        <f t="shared" si="35"/>
        <v/>
      </c>
      <c r="N221" s="216" t="str">
        <f t="shared" si="47"/>
        <v/>
      </c>
      <c r="Q221" s="216" t="str">
        <f t="shared" si="48"/>
        <v/>
      </c>
      <c r="T221" s="216" t="str">
        <f t="shared" si="37"/>
        <v/>
      </c>
      <c r="W221" s="433"/>
      <c r="X221" s="434"/>
      <c r="Y221" s="434"/>
      <c r="Z221" s="434"/>
      <c r="AA221" s="434"/>
      <c r="AB221" s="434"/>
      <c r="AC221" s="435"/>
      <c r="AD221" s="41"/>
      <c r="AE221" s="22"/>
      <c r="AF221" s="22"/>
      <c r="AG221" s="22"/>
    </row>
    <row r="222" spans="1:33" ht="15.75" customHeight="1">
      <c r="A222" s="168"/>
      <c r="B222" s="212"/>
      <c r="F222" s="459"/>
      <c r="G222" s="460"/>
      <c r="H222" s="216" t="str">
        <f t="shared" si="34"/>
        <v/>
      </c>
      <c r="I222" s="459"/>
      <c r="J222" s="460"/>
      <c r="K222" s="216" t="str">
        <f t="shared" si="35"/>
        <v/>
      </c>
      <c r="N222" s="216" t="str">
        <f t="shared" si="47"/>
        <v/>
      </c>
      <c r="Q222" s="216" t="str">
        <f t="shared" si="48"/>
        <v/>
      </c>
      <c r="T222" s="216" t="str">
        <f t="shared" si="37"/>
        <v/>
      </c>
      <c r="W222" s="433"/>
      <c r="X222" s="434"/>
      <c r="Y222" s="434"/>
      <c r="Z222" s="434"/>
      <c r="AA222" s="434"/>
      <c r="AB222" s="434"/>
      <c r="AC222" s="435"/>
      <c r="AD222" s="41"/>
      <c r="AE222" s="22"/>
      <c r="AF222" s="22"/>
      <c r="AG222" s="22"/>
    </row>
    <row r="223" spans="1:33" ht="15.75" customHeight="1">
      <c r="A223" s="168"/>
      <c r="B223" s="212"/>
      <c r="F223" s="459"/>
      <c r="G223" s="460"/>
      <c r="H223" s="216" t="str">
        <f t="shared" si="34"/>
        <v/>
      </c>
      <c r="I223" s="459"/>
      <c r="J223" s="460"/>
      <c r="K223" s="216" t="str">
        <f t="shared" si="35"/>
        <v/>
      </c>
      <c r="N223" s="216" t="str">
        <f t="shared" si="47"/>
        <v/>
      </c>
      <c r="Q223" s="216" t="str">
        <f t="shared" si="48"/>
        <v/>
      </c>
      <c r="T223" s="216" t="str">
        <f t="shared" si="37"/>
        <v/>
      </c>
      <c r="W223" s="433"/>
      <c r="X223" s="434"/>
      <c r="Y223" s="434"/>
      <c r="Z223" s="434"/>
      <c r="AA223" s="434"/>
      <c r="AB223" s="434"/>
      <c r="AC223" s="435"/>
      <c r="AD223" s="41"/>
      <c r="AE223" s="22"/>
      <c r="AF223" s="22"/>
      <c r="AG223" s="22"/>
    </row>
    <row r="224" spans="1:33" ht="15.75" customHeight="1">
      <c r="A224" s="168"/>
      <c r="B224" s="212"/>
      <c r="F224" s="459"/>
      <c r="G224" s="460"/>
      <c r="H224" s="216" t="str">
        <f t="shared" si="34"/>
        <v/>
      </c>
      <c r="I224" s="459"/>
      <c r="J224" s="460"/>
      <c r="K224" s="216" t="str">
        <f t="shared" si="35"/>
        <v/>
      </c>
      <c r="N224" s="216" t="str">
        <f t="shared" si="47"/>
        <v/>
      </c>
      <c r="Q224" s="216" t="str">
        <f t="shared" si="48"/>
        <v/>
      </c>
      <c r="T224" s="216" t="str">
        <f t="shared" si="37"/>
        <v/>
      </c>
      <c r="W224" s="433"/>
      <c r="X224" s="434"/>
      <c r="Y224" s="434"/>
      <c r="Z224" s="434"/>
      <c r="AA224" s="434"/>
      <c r="AB224" s="434"/>
      <c r="AC224" s="435"/>
      <c r="AD224" s="41"/>
      <c r="AE224" s="22"/>
      <c r="AF224" s="22"/>
      <c r="AG224" s="22"/>
    </row>
    <row r="225" spans="1:33" ht="15.75" customHeight="1">
      <c r="A225" s="168"/>
      <c r="B225" s="212"/>
      <c r="F225" s="459"/>
      <c r="G225" s="460"/>
      <c r="H225" s="216" t="str">
        <f t="shared" si="34"/>
        <v/>
      </c>
      <c r="I225" s="459"/>
      <c r="J225" s="460"/>
      <c r="K225" s="216" t="str">
        <f t="shared" si="35"/>
        <v/>
      </c>
      <c r="N225" s="216" t="str">
        <f t="shared" si="47"/>
        <v/>
      </c>
      <c r="Q225" s="216" t="str">
        <f t="shared" si="48"/>
        <v/>
      </c>
      <c r="T225" s="216" t="str">
        <f t="shared" si="37"/>
        <v/>
      </c>
      <c r="W225" s="433"/>
      <c r="X225" s="434"/>
      <c r="Y225" s="434"/>
      <c r="Z225" s="434"/>
      <c r="AA225" s="434"/>
      <c r="AB225" s="434"/>
      <c r="AC225" s="435"/>
      <c r="AD225" s="41"/>
      <c r="AE225" s="22"/>
      <c r="AF225" s="22"/>
      <c r="AG225" s="22"/>
    </row>
    <row r="226" spans="1:33" ht="15.75" customHeight="1">
      <c r="A226" s="168"/>
      <c r="B226" s="212"/>
      <c r="F226" s="459"/>
      <c r="G226" s="460"/>
      <c r="H226" s="216" t="str">
        <f t="shared" si="34"/>
        <v/>
      </c>
      <c r="I226" s="459"/>
      <c r="J226" s="460"/>
      <c r="K226" s="216" t="str">
        <f t="shared" si="35"/>
        <v/>
      </c>
      <c r="N226" s="216" t="str">
        <f t="shared" si="47"/>
        <v/>
      </c>
      <c r="Q226" s="216" t="str">
        <f t="shared" si="48"/>
        <v/>
      </c>
      <c r="T226" s="216" t="str">
        <f t="shared" si="37"/>
        <v/>
      </c>
      <c r="W226" s="433"/>
      <c r="X226" s="434"/>
      <c r="Y226" s="434"/>
      <c r="Z226" s="434"/>
      <c r="AA226" s="434"/>
      <c r="AB226" s="434"/>
      <c r="AC226" s="435"/>
      <c r="AD226" s="41"/>
      <c r="AE226" s="22"/>
      <c r="AF226" s="22"/>
      <c r="AG226" s="22"/>
    </row>
    <row r="227" spans="1:33" ht="15.75" customHeight="1">
      <c r="A227" s="168"/>
      <c r="B227" s="212"/>
      <c r="F227" s="459"/>
      <c r="G227" s="460"/>
      <c r="H227" s="216" t="str">
        <f t="shared" si="34"/>
        <v/>
      </c>
      <c r="I227" s="459"/>
      <c r="J227" s="460"/>
      <c r="K227" s="216" t="str">
        <f t="shared" si="35"/>
        <v/>
      </c>
      <c r="N227" s="216" t="str">
        <f t="shared" si="47"/>
        <v/>
      </c>
      <c r="Q227" s="216" t="str">
        <f t="shared" si="48"/>
        <v/>
      </c>
      <c r="T227" s="216" t="str">
        <f t="shared" si="37"/>
        <v/>
      </c>
      <c r="W227" s="433"/>
      <c r="X227" s="434"/>
      <c r="Y227" s="434"/>
      <c r="Z227" s="434"/>
      <c r="AA227" s="434"/>
      <c r="AB227" s="434"/>
      <c r="AC227" s="435"/>
      <c r="AD227" s="41"/>
      <c r="AE227" s="22"/>
      <c r="AF227" s="22"/>
      <c r="AG227" s="22"/>
    </row>
    <row r="228" spans="1:33" ht="15.75" customHeight="1">
      <c r="A228" s="168"/>
      <c r="B228" s="212"/>
      <c r="F228" s="459"/>
      <c r="G228" s="460"/>
      <c r="H228" s="216" t="str">
        <f t="shared" si="34"/>
        <v/>
      </c>
      <c r="I228" s="459"/>
      <c r="J228" s="460"/>
      <c r="K228" s="216" t="str">
        <f t="shared" si="35"/>
        <v/>
      </c>
      <c r="N228" s="216" t="str">
        <f t="shared" si="47"/>
        <v/>
      </c>
      <c r="Q228" s="216" t="str">
        <f t="shared" si="48"/>
        <v/>
      </c>
      <c r="T228" s="216" t="str">
        <f t="shared" si="37"/>
        <v/>
      </c>
      <c r="W228" s="433"/>
      <c r="X228" s="434"/>
      <c r="Y228" s="434"/>
      <c r="Z228" s="434"/>
      <c r="AA228" s="434"/>
      <c r="AB228" s="434"/>
      <c r="AC228" s="435"/>
      <c r="AD228" s="41"/>
      <c r="AE228" s="22"/>
      <c r="AF228" s="22"/>
      <c r="AG228" s="22"/>
    </row>
    <row r="229" spans="1:33" ht="15.75" customHeight="1">
      <c r="A229" s="168"/>
      <c r="B229" s="212"/>
      <c r="F229" s="459"/>
      <c r="G229" s="460"/>
      <c r="H229" s="216" t="str">
        <f t="shared" si="34"/>
        <v/>
      </c>
      <c r="I229" s="459"/>
      <c r="J229" s="460"/>
      <c r="K229" s="216" t="str">
        <f t="shared" si="35"/>
        <v/>
      </c>
      <c r="N229" s="216" t="str">
        <f t="shared" si="47"/>
        <v/>
      </c>
      <c r="Q229" s="216" t="str">
        <f t="shared" si="48"/>
        <v/>
      </c>
      <c r="T229" s="216" t="str">
        <f t="shared" si="37"/>
        <v/>
      </c>
      <c r="W229" s="433"/>
      <c r="X229" s="434"/>
      <c r="Y229" s="434"/>
      <c r="Z229" s="434"/>
      <c r="AA229" s="434"/>
      <c r="AB229" s="434"/>
      <c r="AC229" s="435"/>
      <c r="AD229" s="41"/>
      <c r="AE229" s="22"/>
      <c r="AF229" s="22"/>
      <c r="AG229" s="22"/>
    </row>
    <row r="230" spans="1:33" ht="15.75" customHeight="1">
      <c r="A230" s="168"/>
      <c r="B230" s="212"/>
      <c r="F230" s="459"/>
      <c r="G230" s="460"/>
      <c r="H230" s="216" t="str">
        <f t="shared" si="34"/>
        <v/>
      </c>
      <c r="I230" s="459"/>
      <c r="J230" s="460"/>
      <c r="K230" s="216" t="str">
        <f t="shared" si="35"/>
        <v/>
      </c>
      <c r="N230" s="216" t="str">
        <f t="shared" si="47"/>
        <v/>
      </c>
      <c r="Q230" s="216" t="str">
        <f t="shared" si="48"/>
        <v/>
      </c>
      <c r="T230" s="216" t="str">
        <f t="shared" si="37"/>
        <v/>
      </c>
      <c r="W230" s="433"/>
      <c r="X230" s="434"/>
      <c r="Y230" s="434"/>
      <c r="Z230" s="434"/>
      <c r="AA230" s="434"/>
      <c r="AB230" s="434"/>
      <c r="AC230" s="435"/>
      <c r="AD230" s="41"/>
      <c r="AE230" s="22"/>
      <c r="AF230" s="22"/>
      <c r="AG230" s="22"/>
    </row>
    <row r="231" spans="1:33" ht="15.75" customHeight="1">
      <c r="A231" s="168"/>
      <c r="B231" s="212"/>
      <c r="F231" s="459"/>
      <c r="G231" s="460"/>
      <c r="H231" s="216" t="str">
        <f t="shared" si="34"/>
        <v/>
      </c>
      <c r="I231" s="459"/>
      <c r="J231" s="460"/>
      <c r="K231" s="216" t="str">
        <f t="shared" si="35"/>
        <v/>
      </c>
      <c r="N231" s="216" t="str">
        <f t="shared" si="47"/>
        <v/>
      </c>
      <c r="Q231" s="216" t="str">
        <f t="shared" si="48"/>
        <v/>
      </c>
      <c r="T231" s="216" t="str">
        <f t="shared" si="37"/>
        <v/>
      </c>
      <c r="W231" s="433"/>
      <c r="X231" s="434"/>
      <c r="Y231" s="434"/>
      <c r="Z231" s="434"/>
      <c r="AA231" s="434"/>
      <c r="AB231" s="434"/>
      <c r="AC231" s="435"/>
      <c r="AD231" s="41"/>
      <c r="AE231" s="22"/>
      <c r="AF231" s="22"/>
      <c r="AG231" s="22"/>
    </row>
    <row r="232" spans="1:33" ht="15.75" customHeight="1">
      <c r="A232" s="168"/>
      <c r="B232" s="212"/>
      <c r="F232" s="459"/>
      <c r="G232" s="460"/>
      <c r="H232" s="216" t="str">
        <f t="shared" si="34"/>
        <v/>
      </c>
      <c r="I232" s="459"/>
      <c r="J232" s="460"/>
      <c r="K232" s="216" t="str">
        <f t="shared" si="35"/>
        <v/>
      </c>
      <c r="N232" s="216" t="str">
        <f t="shared" si="47"/>
        <v/>
      </c>
      <c r="Q232" s="216" t="str">
        <f t="shared" si="48"/>
        <v/>
      </c>
      <c r="T232" s="216" t="str">
        <f t="shared" si="37"/>
        <v/>
      </c>
      <c r="W232" s="433"/>
      <c r="X232" s="434"/>
      <c r="Y232" s="434"/>
      <c r="Z232" s="434"/>
      <c r="AA232" s="434"/>
      <c r="AB232" s="434"/>
      <c r="AC232" s="435"/>
      <c r="AD232" s="41"/>
      <c r="AE232" s="22"/>
      <c r="AF232" s="22"/>
      <c r="AG232" s="22"/>
    </row>
    <row r="233" spans="1:33" ht="15.75" customHeight="1">
      <c r="A233" s="168"/>
      <c r="B233" s="212"/>
      <c r="F233" s="459"/>
      <c r="G233" s="460"/>
      <c r="H233" s="216" t="str">
        <f t="shared" si="34"/>
        <v/>
      </c>
      <c r="I233" s="459"/>
      <c r="J233" s="460"/>
      <c r="K233" s="216" t="str">
        <f t="shared" si="35"/>
        <v/>
      </c>
      <c r="N233" s="216" t="str">
        <f t="shared" si="47"/>
        <v/>
      </c>
      <c r="Q233" s="216" t="str">
        <f t="shared" si="48"/>
        <v/>
      </c>
      <c r="T233" s="216" t="str">
        <f t="shared" si="37"/>
        <v/>
      </c>
      <c r="W233" s="433"/>
      <c r="X233" s="434"/>
      <c r="Y233" s="434"/>
      <c r="Z233" s="434"/>
      <c r="AA233" s="434"/>
      <c r="AB233" s="434"/>
      <c r="AC233" s="435"/>
      <c r="AD233" s="41"/>
      <c r="AE233" s="22"/>
      <c r="AF233" s="22"/>
      <c r="AG233" s="22"/>
    </row>
    <row r="234" spans="1:33" ht="15.75" customHeight="1">
      <c r="A234" s="168"/>
      <c r="B234" s="212"/>
      <c r="F234" s="459"/>
      <c r="G234" s="460"/>
      <c r="H234" s="216" t="str">
        <f t="shared" si="34"/>
        <v/>
      </c>
      <c r="I234" s="459"/>
      <c r="J234" s="460"/>
      <c r="K234" s="216" t="str">
        <f t="shared" si="35"/>
        <v/>
      </c>
      <c r="N234" s="216" t="str">
        <f t="shared" si="47"/>
        <v/>
      </c>
      <c r="Q234" s="216" t="str">
        <f t="shared" si="48"/>
        <v/>
      </c>
      <c r="T234" s="216" t="str">
        <f t="shared" si="37"/>
        <v/>
      </c>
      <c r="W234" s="433"/>
      <c r="X234" s="434"/>
      <c r="Y234" s="434"/>
      <c r="Z234" s="434"/>
      <c r="AA234" s="434"/>
      <c r="AB234" s="434"/>
      <c r="AC234" s="435"/>
      <c r="AD234" s="41"/>
      <c r="AE234" s="22"/>
      <c r="AF234" s="22"/>
      <c r="AG234" s="22"/>
    </row>
    <row r="235" spans="1:33" ht="15.75" customHeight="1">
      <c r="A235" s="168"/>
      <c r="B235" s="212"/>
      <c r="F235" s="459"/>
      <c r="G235" s="460"/>
      <c r="I235" s="459"/>
      <c r="J235" s="460"/>
      <c r="W235" s="433"/>
      <c r="X235" s="434"/>
      <c r="Y235" s="434"/>
      <c r="Z235" s="434"/>
      <c r="AA235" s="434"/>
      <c r="AB235" s="434"/>
      <c r="AC235" s="435"/>
      <c r="AD235" s="41"/>
      <c r="AE235" s="22"/>
      <c r="AF235" s="22"/>
      <c r="AG235" s="22"/>
    </row>
    <row r="236" spans="1:33" ht="15.75" customHeight="1">
      <c r="A236" s="168"/>
      <c r="B236" s="212"/>
      <c r="F236" s="459"/>
      <c r="G236" s="460"/>
      <c r="I236" s="459"/>
      <c r="J236" s="460"/>
      <c r="W236" s="433"/>
      <c r="X236" s="434"/>
      <c r="Y236" s="434"/>
      <c r="Z236" s="434"/>
      <c r="AA236" s="434"/>
      <c r="AB236" s="434"/>
      <c r="AC236" s="435"/>
      <c r="AD236" s="41"/>
      <c r="AE236" s="22"/>
      <c r="AF236" s="22"/>
      <c r="AG236" s="22"/>
    </row>
    <row r="237" spans="1:33" ht="15.75" customHeight="1">
      <c r="A237" s="168"/>
      <c r="B237" s="212"/>
      <c r="F237" s="459"/>
      <c r="G237" s="460"/>
      <c r="I237" s="459"/>
      <c r="J237" s="460"/>
      <c r="W237" s="433"/>
      <c r="X237" s="434"/>
      <c r="Y237" s="434"/>
      <c r="Z237" s="434"/>
      <c r="AA237" s="434"/>
      <c r="AB237" s="434"/>
      <c r="AC237" s="435"/>
      <c r="AD237" s="41"/>
      <c r="AE237" s="22"/>
      <c r="AF237" s="22"/>
      <c r="AG237" s="22"/>
    </row>
    <row r="238" spans="1:33" ht="15.75" customHeight="1">
      <c r="A238" s="168"/>
      <c r="B238" s="212"/>
      <c r="F238" s="459"/>
      <c r="G238" s="460"/>
      <c r="I238" s="459"/>
      <c r="J238" s="460"/>
      <c r="W238" s="433"/>
      <c r="X238" s="434"/>
      <c r="Y238" s="434"/>
      <c r="Z238" s="434"/>
      <c r="AA238" s="434"/>
      <c r="AB238" s="434"/>
      <c r="AC238" s="435"/>
      <c r="AD238" s="41"/>
      <c r="AE238" s="22"/>
      <c r="AF238" s="22"/>
      <c r="AG238" s="22"/>
    </row>
    <row r="239" spans="1:33" ht="15.75" customHeight="1">
      <c r="A239" s="168"/>
      <c r="B239" s="212"/>
      <c r="F239" s="459"/>
      <c r="G239" s="460"/>
      <c r="I239" s="459"/>
      <c r="J239" s="460"/>
      <c r="W239" s="433"/>
      <c r="X239" s="434"/>
      <c r="Y239" s="434"/>
      <c r="Z239" s="434"/>
      <c r="AA239" s="434"/>
      <c r="AB239" s="434"/>
      <c r="AC239" s="435"/>
      <c r="AD239" s="41"/>
      <c r="AE239" s="22"/>
      <c r="AF239" s="22"/>
      <c r="AG239" s="22"/>
    </row>
    <row r="240" spans="1:33" ht="15.75" customHeight="1">
      <c r="A240" s="168"/>
      <c r="B240" s="212"/>
      <c r="F240" s="459"/>
      <c r="G240" s="460"/>
      <c r="I240" s="459"/>
      <c r="J240" s="460"/>
      <c r="W240" s="433"/>
      <c r="X240" s="434"/>
      <c r="Y240" s="434"/>
      <c r="Z240" s="434"/>
      <c r="AA240" s="434"/>
      <c r="AB240" s="434"/>
      <c r="AC240" s="435"/>
      <c r="AD240" s="41"/>
      <c r="AE240" s="22"/>
      <c r="AF240" s="22"/>
      <c r="AG240" s="22"/>
    </row>
    <row r="241" spans="1:33" ht="15.75" customHeight="1">
      <c r="A241" s="168"/>
      <c r="B241" s="212"/>
      <c r="F241" s="459"/>
      <c r="G241" s="460"/>
      <c r="I241" s="459"/>
      <c r="J241" s="460"/>
      <c r="W241" s="433"/>
      <c r="X241" s="434"/>
      <c r="Y241" s="434"/>
      <c r="Z241" s="434"/>
      <c r="AA241" s="434"/>
      <c r="AB241" s="434"/>
      <c r="AC241" s="435"/>
      <c r="AD241" s="41"/>
      <c r="AE241" s="22"/>
      <c r="AF241" s="22"/>
      <c r="AG241" s="22"/>
    </row>
    <row r="242" spans="1:33" ht="15.75" customHeight="1">
      <c r="A242" s="168"/>
      <c r="B242" s="212"/>
      <c r="F242" s="459"/>
      <c r="G242" s="460"/>
      <c r="I242" s="459"/>
      <c r="J242" s="460"/>
      <c r="W242" s="433"/>
      <c r="X242" s="434"/>
      <c r="Y242" s="434"/>
      <c r="Z242" s="434"/>
      <c r="AA242" s="434"/>
      <c r="AB242" s="434"/>
      <c r="AC242" s="435"/>
      <c r="AD242" s="41"/>
      <c r="AE242" s="22"/>
      <c r="AF242" s="22"/>
      <c r="AG242" s="22"/>
    </row>
    <row r="243" spans="1:33" ht="15.75" customHeight="1">
      <c r="A243" s="168"/>
      <c r="B243" s="212"/>
      <c r="F243" s="459"/>
      <c r="G243" s="460"/>
      <c r="I243" s="459"/>
      <c r="J243" s="460"/>
      <c r="W243" s="433"/>
      <c r="X243" s="434"/>
      <c r="Y243" s="434"/>
      <c r="Z243" s="434"/>
      <c r="AA243" s="434"/>
      <c r="AB243" s="434"/>
      <c r="AC243" s="435"/>
      <c r="AD243" s="41"/>
      <c r="AE243" s="22"/>
      <c r="AF243" s="22"/>
      <c r="AG243" s="22"/>
    </row>
    <row r="244" spans="1:33" ht="15.75" customHeight="1">
      <c r="A244" s="168"/>
      <c r="B244" s="212"/>
      <c r="F244" s="459"/>
      <c r="G244" s="460"/>
      <c r="I244" s="459"/>
      <c r="J244" s="460"/>
      <c r="W244" s="433"/>
      <c r="X244" s="434"/>
      <c r="Y244" s="434"/>
      <c r="Z244" s="434"/>
      <c r="AA244" s="434"/>
      <c r="AB244" s="434"/>
      <c r="AC244" s="435"/>
      <c r="AD244" s="41"/>
      <c r="AE244" s="22"/>
      <c r="AF244" s="22"/>
      <c r="AG244" s="22"/>
    </row>
    <row r="245" spans="1:33" ht="15.75" customHeight="1">
      <c r="A245" s="168"/>
      <c r="B245" s="212"/>
      <c r="F245" s="459"/>
      <c r="G245" s="460"/>
      <c r="I245" s="459"/>
      <c r="J245" s="460"/>
      <c r="W245" s="433"/>
      <c r="X245" s="434"/>
      <c r="Y245" s="434"/>
      <c r="Z245" s="434"/>
      <c r="AA245" s="434"/>
      <c r="AB245" s="434"/>
      <c r="AC245" s="435"/>
      <c r="AD245" s="41"/>
      <c r="AE245" s="22"/>
      <c r="AF245" s="22"/>
      <c r="AG245" s="22"/>
    </row>
    <row r="246" spans="1:33" ht="15.75" customHeight="1">
      <c r="A246" s="168"/>
      <c r="B246" s="212"/>
      <c r="F246" s="459"/>
      <c r="G246" s="460"/>
      <c r="I246" s="459"/>
      <c r="J246" s="460"/>
      <c r="W246" s="433"/>
      <c r="X246" s="434"/>
      <c r="Y246" s="434"/>
      <c r="Z246" s="434"/>
      <c r="AA246" s="434"/>
      <c r="AB246" s="434"/>
      <c r="AC246" s="435"/>
      <c r="AD246" s="41"/>
      <c r="AE246" s="22"/>
      <c r="AF246" s="22"/>
      <c r="AG246" s="22"/>
    </row>
    <row r="247" spans="1:33" ht="15.75" customHeight="1">
      <c r="A247" s="168"/>
      <c r="B247" s="212"/>
      <c r="F247" s="459"/>
      <c r="G247" s="460"/>
      <c r="I247" s="459"/>
      <c r="J247" s="460"/>
      <c r="W247" s="433"/>
      <c r="X247" s="434"/>
      <c r="Y247" s="434"/>
      <c r="Z247" s="434"/>
      <c r="AA247" s="434"/>
      <c r="AB247" s="434"/>
      <c r="AC247" s="435"/>
      <c r="AD247" s="41"/>
      <c r="AE247" s="22"/>
      <c r="AF247" s="22"/>
      <c r="AG247" s="22"/>
    </row>
    <row r="248" spans="1:33" ht="15.75" customHeight="1">
      <c r="A248" s="168"/>
      <c r="B248" s="212"/>
      <c r="F248" s="459"/>
      <c r="G248" s="460"/>
      <c r="I248" s="459"/>
      <c r="J248" s="460"/>
      <c r="W248" s="433"/>
      <c r="X248" s="434"/>
      <c r="Y248" s="434"/>
      <c r="Z248" s="434"/>
      <c r="AA248" s="434"/>
      <c r="AB248" s="434"/>
      <c r="AC248" s="435"/>
      <c r="AD248" s="41"/>
      <c r="AE248" s="22"/>
      <c r="AF248" s="22"/>
      <c r="AG248" s="22"/>
    </row>
    <row r="249" spans="1:33" ht="15.75" customHeight="1">
      <c r="A249" s="168"/>
      <c r="B249" s="212"/>
      <c r="F249" s="459"/>
      <c r="G249" s="460"/>
      <c r="I249" s="459"/>
      <c r="J249" s="460"/>
      <c r="W249" s="433"/>
      <c r="X249" s="434"/>
      <c r="Y249" s="434"/>
      <c r="Z249" s="434"/>
      <c r="AA249" s="434"/>
      <c r="AB249" s="434"/>
      <c r="AC249" s="435"/>
      <c r="AD249" s="41"/>
      <c r="AE249" s="22"/>
      <c r="AF249" s="22"/>
      <c r="AG249" s="22"/>
    </row>
    <row r="250" spans="1:33" ht="15.75" customHeight="1">
      <c r="A250" s="168"/>
      <c r="B250" s="212"/>
      <c r="F250" s="459"/>
      <c r="G250" s="460"/>
      <c r="I250" s="459"/>
      <c r="J250" s="460"/>
      <c r="W250" s="433"/>
      <c r="X250" s="434"/>
      <c r="Y250" s="434"/>
      <c r="Z250" s="434"/>
      <c r="AA250" s="434"/>
      <c r="AB250" s="434"/>
      <c r="AC250" s="435"/>
      <c r="AD250" s="41"/>
      <c r="AE250" s="22"/>
      <c r="AF250" s="22"/>
      <c r="AG250" s="22"/>
    </row>
    <row r="251" spans="1:33" ht="15.75" customHeight="1">
      <c r="A251" s="168"/>
      <c r="B251" s="212"/>
      <c r="F251" s="459"/>
      <c r="G251" s="460"/>
      <c r="I251" s="459"/>
      <c r="J251" s="460"/>
      <c r="W251" s="433"/>
      <c r="X251" s="434"/>
      <c r="Y251" s="434"/>
      <c r="Z251" s="434"/>
      <c r="AA251" s="434"/>
      <c r="AB251" s="434"/>
      <c r="AC251" s="435"/>
      <c r="AD251" s="41"/>
      <c r="AE251" s="22"/>
      <c r="AF251" s="22"/>
      <c r="AG251" s="22"/>
    </row>
    <row r="252" spans="1:33" ht="15.75" customHeight="1">
      <c r="A252" s="168"/>
      <c r="B252" s="212"/>
      <c r="F252" s="459"/>
      <c r="G252" s="460"/>
      <c r="I252" s="459"/>
      <c r="J252" s="460"/>
      <c r="W252" s="433"/>
      <c r="X252" s="434"/>
      <c r="Y252" s="434"/>
      <c r="Z252" s="434"/>
      <c r="AA252" s="434"/>
      <c r="AB252" s="434"/>
      <c r="AC252" s="435"/>
      <c r="AD252" s="41"/>
      <c r="AE252" s="22"/>
      <c r="AF252" s="22"/>
      <c r="AG252" s="22"/>
    </row>
    <row r="253" spans="1:33" ht="15.75" customHeight="1">
      <c r="A253" s="168"/>
      <c r="B253" s="212"/>
      <c r="F253" s="459"/>
      <c r="G253" s="460"/>
      <c r="I253" s="459"/>
      <c r="J253" s="460"/>
      <c r="W253" s="433"/>
      <c r="X253" s="434"/>
      <c r="Y253" s="434"/>
      <c r="Z253" s="434"/>
      <c r="AA253" s="434"/>
      <c r="AB253" s="434"/>
      <c r="AC253" s="435"/>
      <c r="AD253" s="41"/>
      <c r="AE253" s="22"/>
      <c r="AF253" s="22"/>
      <c r="AG253" s="22"/>
    </row>
    <row r="254" spans="1:33" ht="15.75" customHeight="1">
      <c r="A254" s="168"/>
      <c r="B254" s="212"/>
      <c r="F254" s="459"/>
      <c r="G254" s="460"/>
      <c r="I254" s="459"/>
      <c r="J254" s="460"/>
      <c r="W254" s="433"/>
      <c r="X254" s="434"/>
      <c r="Y254" s="434"/>
      <c r="Z254" s="434"/>
      <c r="AA254" s="434"/>
      <c r="AB254" s="434"/>
      <c r="AC254" s="435"/>
      <c r="AD254" s="41"/>
      <c r="AE254" s="22"/>
      <c r="AF254" s="22"/>
      <c r="AG254" s="22"/>
    </row>
    <row r="255" spans="1:33" ht="15.75" customHeight="1">
      <c r="A255" s="168"/>
      <c r="B255" s="212"/>
      <c r="F255" s="459"/>
      <c r="G255" s="460"/>
      <c r="I255" s="459"/>
      <c r="J255" s="460"/>
      <c r="W255" s="433"/>
      <c r="X255" s="434"/>
      <c r="Y255" s="434"/>
      <c r="Z255" s="434"/>
      <c r="AA255" s="434"/>
      <c r="AB255" s="434"/>
      <c r="AC255" s="435"/>
      <c r="AD255" s="41"/>
      <c r="AE255" s="22"/>
      <c r="AF255" s="22"/>
      <c r="AG255" s="22"/>
    </row>
    <row r="256" spans="1:33" ht="15.75" customHeight="1">
      <c r="A256" s="168"/>
      <c r="B256" s="212"/>
      <c r="F256" s="459"/>
      <c r="G256" s="460"/>
      <c r="I256" s="459"/>
      <c r="J256" s="460"/>
      <c r="W256" s="433"/>
      <c r="X256" s="434"/>
      <c r="Y256" s="434"/>
      <c r="Z256" s="434"/>
      <c r="AA256" s="434"/>
      <c r="AB256" s="434"/>
      <c r="AC256" s="435"/>
      <c r="AD256" s="41"/>
      <c r="AE256" s="22"/>
      <c r="AF256" s="22"/>
      <c r="AG256" s="22"/>
    </row>
    <row r="257" spans="1:33" ht="15.75" customHeight="1">
      <c r="A257" s="168"/>
      <c r="B257" s="212"/>
      <c r="F257" s="459"/>
      <c r="G257" s="460"/>
      <c r="I257" s="459"/>
      <c r="J257" s="460"/>
      <c r="W257" s="433"/>
      <c r="X257" s="434"/>
      <c r="Y257" s="434"/>
      <c r="Z257" s="434"/>
      <c r="AA257" s="434"/>
      <c r="AB257" s="434"/>
      <c r="AC257" s="435"/>
      <c r="AD257" s="41"/>
      <c r="AE257" s="22"/>
      <c r="AF257" s="22"/>
      <c r="AG257" s="22"/>
    </row>
    <row r="258" spans="1:33" ht="15.75" customHeight="1">
      <c r="A258" s="168"/>
      <c r="B258" s="212"/>
      <c r="F258" s="459"/>
      <c r="G258" s="460"/>
      <c r="I258" s="459"/>
      <c r="J258" s="460"/>
      <c r="W258" s="433"/>
      <c r="X258" s="434"/>
      <c r="Y258" s="434"/>
      <c r="Z258" s="434"/>
      <c r="AA258" s="434"/>
      <c r="AB258" s="434"/>
      <c r="AC258" s="435"/>
      <c r="AD258" s="41"/>
      <c r="AE258" s="22"/>
      <c r="AF258" s="22"/>
      <c r="AG258" s="22"/>
    </row>
    <row r="259" spans="1:33" ht="15.75" customHeight="1">
      <c r="A259" s="168"/>
      <c r="B259" s="212"/>
      <c r="F259" s="459"/>
      <c r="G259" s="460"/>
      <c r="I259" s="459"/>
      <c r="J259" s="460"/>
      <c r="W259" s="433"/>
      <c r="X259" s="434"/>
      <c r="Y259" s="434"/>
      <c r="Z259" s="434"/>
      <c r="AA259" s="434"/>
      <c r="AB259" s="434"/>
      <c r="AC259" s="435"/>
      <c r="AD259" s="41"/>
      <c r="AE259" s="22"/>
      <c r="AF259" s="22"/>
      <c r="AG259" s="22"/>
    </row>
    <row r="260" spans="1:33" ht="15.75" customHeight="1">
      <c r="A260" s="168"/>
      <c r="B260" s="212"/>
      <c r="F260" s="459"/>
      <c r="G260" s="460"/>
      <c r="I260" s="459"/>
      <c r="J260" s="460"/>
      <c r="W260" s="433"/>
      <c r="X260" s="434"/>
      <c r="Y260" s="434"/>
      <c r="Z260" s="434"/>
      <c r="AA260" s="434"/>
      <c r="AB260" s="434"/>
      <c r="AC260" s="435"/>
      <c r="AD260" s="41"/>
      <c r="AE260" s="22"/>
      <c r="AF260" s="22"/>
      <c r="AG260" s="22"/>
    </row>
    <row r="261" spans="1:33" ht="15.75" customHeight="1">
      <c r="A261" s="168"/>
      <c r="B261" s="212"/>
      <c r="F261" s="459"/>
      <c r="G261" s="460"/>
      <c r="I261" s="459"/>
      <c r="J261" s="460"/>
      <c r="W261" s="433"/>
      <c r="X261" s="434"/>
      <c r="Y261" s="434"/>
      <c r="Z261" s="434"/>
      <c r="AA261" s="434"/>
      <c r="AB261" s="434"/>
      <c r="AC261" s="435"/>
      <c r="AD261" s="41"/>
      <c r="AE261" s="22"/>
      <c r="AF261" s="22"/>
      <c r="AG261" s="22"/>
    </row>
    <row r="262" spans="1:33" ht="15.75" customHeight="1">
      <c r="A262" s="168"/>
      <c r="B262" s="212"/>
      <c r="F262" s="459"/>
      <c r="G262" s="460"/>
      <c r="I262" s="459"/>
      <c r="J262" s="460"/>
      <c r="W262" s="433"/>
      <c r="X262" s="434"/>
      <c r="Y262" s="434"/>
      <c r="Z262" s="434"/>
      <c r="AA262" s="434"/>
      <c r="AB262" s="434"/>
      <c r="AC262" s="435"/>
      <c r="AD262" s="41"/>
      <c r="AE262" s="22"/>
      <c r="AF262" s="22"/>
      <c r="AG262" s="22"/>
    </row>
    <row r="263" spans="1:33" ht="15.75" customHeight="1">
      <c r="A263" s="168"/>
      <c r="B263" s="212"/>
      <c r="F263" s="459"/>
      <c r="G263" s="460"/>
      <c r="I263" s="459"/>
      <c r="J263" s="460"/>
      <c r="W263" s="433"/>
      <c r="X263" s="434"/>
      <c r="Y263" s="434"/>
      <c r="Z263" s="434"/>
      <c r="AA263" s="434"/>
      <c r="AB263" s="434"/>
      <c r="AC263" s="435"/>
      <c r="AD263" s="41"/>
      <c r="AE263" s="22"/>
      <c r="AF263" s="22"/>
      <c r="AG263" s="22"/>
    </row>
    <row r="264" spans="1:33" ht="15.75" customHeight="1">
      <c r="A264" s="168"/>
      <c r="B264" s="212"/>
      <c r="F264" s="459"/>
      <c r="G264" s="460"/>
      <c r="I264" s="459"/>
      <c r="J264" s="460"/>
      <c r="W264" s="433"/>
      <c r="X264" s="434"/>
      <c r="Y264" s="434"/>
      <c r="Z264" s="434"/>
      <c r="AA264" s="434"/>
      <c r="AB264" s="434"/>
      <c r="AC264" s="435"/>
      <c r="AD264" s="41"/>
      <c r="AE264" s="22"/>
      <c r="AF264" s="22"/>
      <c r="AG264" s="22"/>
    </row>
    <row r="265" spans="1:33" ht="15.75" customHeight="1">
      <c r="A265" s="168"/>
      <c r="B265" s="212"/>
      <c r="F265" s="459"/>
      <c r="G265" s="460"/>
      <c r="I265" s="459"/>
      <c r="J265" s="460"/>
      <c r="W265" s="433"/>
      <c r="X265" s="434"/>
      <c r="Y265" s="434"/>
      <c r="Z265" s="434"/>
      <c r="AA265" s="434"/>
      <c r="AB265" s="434"/>
      <c r="AC265" s="435"/>
      <c r="AD265" s="41"/>
      <c r="AE265" s="22"/>
      <c r="AF265" s="22"/>
      <c r="AG265" s="22"/>
    </row>
    <row r="266" spans="1:33" ht="15.75" customHeight="1">
      <c r="A266" s="168"/>
      <c r="B266" s="212"/>
      <c r="F266" s="459"/>
      <c r="G266" s="460"/>
      <c r="I266" s="459"/>
      <c r="J266" s="460"/>
      <c r="W266" s="433"/>
      <c r="X266" s="434"/>
      <c r="Y266" s="434"/>
      <c r="Z266" s="434"/>
      <c r="AA266" s="434"/>
      <c r="AB266" s="434"/>
      <c r="AC266" s="435"/>
      <c r="AD266" s="41"/>
      <c r="AE266" s="22"/>
      <c r="AF266" s="22"/>
      <c r="AG266" s="22"/>
    </row>
    <row r="267" spans="1:33" ht="15.75" customHeight="1">
      <c r="A267" s="168"/>
      <c r="B267" s="212"/>
      <c r="F267" s="459"/>
      <c r="G267" s="460"/>
      <c r="I267" s="459"/>
      <c r="J267" s="460"/>
      <c r="W267" s="433"/>
      <c r="X267" s="434"/>
      <c r="Y267" s="434"/>
      <c r="Z267" s="434"/>
      <c r="AA267" s="434"/>
      <c r="AB267" s="434"/>
      <c r="AC267" s="435"/>
      <c r="AD267" s="41"/>
      <c r="AE267" s="22"/>
      <c r="AF267" s="22"/>
      <c r="AG267" s="22"/>
    </row>
    <row r="268" spans="1:33" ht="15.75" customHeight="1">
      <c r="A268" s="168"/>
      <c r="B268" s="212"/>
      <c r="F268" s="459"/>
      <c r="G268" s="460"/>
      <c r="I268" s="459"/>
      <c r="J268" s="460"/>
      <c r="W268" s="433"/>
      <c r="X268" s="434"/>
      <c r="Y268" s="434"/>
      <c r="Z268" s="434"/>
      <c r="AA268" s="434"/>
      <c r="AB268" s="434"/>
      <c r="AC268" s="435"/>
      <c r="AD268" s="41"/>
      <c r="AE268" s="22"/>
      <c r="AF268" s="22"/>
      <c r="AG268" s="22"/>
    </row>
    <row r="269" spans="1:33" ht="15.75" customHeight="1">
      <c r="A269" s="168"/>
      <c r="B269" s="212"/>
      <c r="F269" s="459"/>
      <c r="G269" s="460"/>
      <c r="I269" s="459"/>
      <c r="J269" s="460"/>
      <c r="W269" s="433"/>
      <c r="X269" s="434"/>
      <c r="Y269" s="434"/>
      <c r="Z269" s="434"/>
      <c r="AA269" s="434"/>
      <c r="AB269" s="434"/>
      <c r="AC269" s="435"/>
      <c r="AD269" s="41"/>
      <c r="AE269" s="22"/>
      <c r="AF269" s="22"/>
      <c r="AG269" s="22"/>
    </row>
    <row r="270" spans="1:33" ht="15.75" customHeight="1">
      <c r="A270" s="168"/>
      <c r="B270" s="212"/>
      <c r="F270" s="459"/>
      <c r="G270" s="460"/>
      <c r="I270" s="459"/>
      <c r="J270" s="460"/>
      <c r="W270" s="433"/>
      <c r="X270" s="434"/>
      <c r="Y270" s="434"/>
      <c r="Z270" s="434"/>
      <c r="AA270" s="434"/>
      <c r="AB270" s="434"/>
      <c r="AC270" s="435"/>
      <c r="AD270" s="41"/>
      <c r="AE270" s="22"/>
      <c r="AF270" s="22"/>
      <c r="AG270" s="22"/>
    </row>
    <row r="271" spans="1:33" ht="15.75" customHeight="1">
      <c r="A271" s="168"/>
      <c r="B271" s="212"/>
      <c r="F271" s="459"/>
      <c r="G271" s="460"/>
      <c r="I271" s="459"/>
      <c r="J271" s="460"/>
      <c r="W271" s="433"/>
      <c r="X271" s="434"/>
      <c r="Y271" s="434"/>
      <c r="Z271" s="434"/>
      <c r="AA271" s="434"/>
      <c r="AB271" s="434"/>
      <c r="AC271" s="435"/>
      <c r="AD271" s="41"/>
      <c r="AE271" s="22"/>
      <c r="AF271" s="22"/>
      <c r="AG271" s="22"/>
    </row>
    <row r="272" spans="1:33" ht="15.75" customHeight="1">
      <c r="A272" s="168"/>
      <c r="B272" s="212"/>
      <c r="F272" s="459"/>
      <c r="G272" s="460"/>
      <c r="I272" s="459"/>
      <c r="J272" s="460"/>
      <c r="W272" s="433"/>
      <c r="X272" s="434"/>
      <c r="Y272" s="434"/>
      <c r="Z272" s="434"/>
      <c r="AA272" s="434"/>
      <c r="AB272" s="434"/>
      <c r="AC272" s="435"/>
      <c r="AD272" s="41"/>
      <c r="AE272" s="22"/>
      <c r="AF272" s="22"/>
      <c r="AG272" s="22"/>
    </row>
    <row r="273" spans="1:33" ht="15.75" customHeight="1">
      <c r="A273" s="168"/>
      <c r="B273" s="212"/>
      <c r="F273" s="459"/>
      <c r="G273" s="460"/>
      <c r="I273" s="459"/>
      <c r="J273" s="460"/>
      <c r="W273" s="433"/>
      <c r="X273" s="434"/>
      <c r="Y273" s="434"/>
      <c r="Z273" s="434"/>
      <c r="AA273" s="434"/>
      <c r="AB273" s="434"/>
      <c r="AC273" s="435"/>
      <c r="AD273" s="41"/>
      <c r="AE273" s="22"/>
      <c r="AF273" s="22"/>
      <c r="AG273" s="22"/>
    </row>
    <row r="274" spans="1:33" ht="15.75" customHeight="1">
      <c r="A274" s="168"/>
      <c r="B274" s="212"/>
      <c r="F274" s="459"/>
      <c r="G274" s="460"/>
      <c r="I274" s="459"/>
      <c r="J274" s="460"/>
      <c r="W274" s="433"/>
      <c r="X274" s="434"/>
      <c r="Y274" s="434"/>
      <c r="Z274" s="434"/>
      <c r="AA274" s="434"/>
      <c r="AB274" s="434"/>
      <c r="AC274" s="435"/>
      <c r="AD274" s="41"/>
      <c r="AE274" s="22"/>
      <c r="AF274" s="22"/>
      <c r="AG274" s="22"/>
    </row>
    <row r="275" spans="1:33" ht="15.75" customHeight="1">
      <c r="A275" s="168"/>
      <c r="B275" s="212"/>
      <c r="F275" s="459"/>
      <c r="G275" s="460"/>
      <c r="I275" s="459"/>
      <c r="J275" s="460"/>
      <c r="W275" s="433"/>
      <c r="X275" s="434"/>
      <c r="Y275" s="434"/>
      <c r="Z275" s="434"/>
      <c r="AA275" s="434"/>
      <c r="AB275" s="434"/>
      <c r="AC275" s="435"/>
      <c r="AD275" s="41"/>
      <c r="AE275" s="22"/>
      <c r="AF275" s="22"/>
      <c r="AG275" s="22"/>
    </row>
    <row r="276" spans="1:33" ht="15.75" customHeight="1">
      <c r="A276" s="168"/>
      <c r="B276" s="212"/>
      <c r="F276" s="459"/>
      <c r="G276" s="460"/>
      <c r="I276" s="459"/>
      <c r="J276" s="460"/>
      <c r="W276" s="433"/>
      <c r="X276" s="434"/>
      <c r="Y276" s="434"/>
      <c r="Z276" s="434"/>
      <c r="AA276" s="434"/>
      <c r="AB276" s="434"/>
      <c r="AC276" s="435"/>
      <c r="AD276" s="41"/>
      <c r="AE276" s="22"/>
      <c r="AF276" s="22"/>
      <c r="AG276" s="22"/>
    </row>
    <row r="277" spans="1:33" ht="15.75" customHeight="1">
      <c r="A277" s="168"/>
      <c r="B277" s="212"/>
      <c r="F277" s="459"/>
      <c r="G277" s="460"/>
      <c r="I277" s="459"/>
      <c r="J277" s="460"/>
      <c r="W277" s="433"/>
      <c r="X277" s="434"/>
      <c r="Y277" s="434"/>
      <c r="Z277" s="434"/>
      <c r="AA277" s="434"/>
      <c r="AB277" s="434"/>
      <c r="AC277" s="435"/>
      <c r="AD277" s="41"/>
      <c r="AE277" s="22"/>
      <c r="AF277" s="22"/>
      <c r="AG277" s="22"/>
    </row>
    <row r="278" spans="1:33" ht="15.75" customHeight="1">
      <c r="A278" s="168"/>
      <c r="B278" s="212"/>
      <c r="F278" s="459"/>
      <c r="G278" s="460"/>
      <c r="I278" s="459"/>
      <c r="J278" s="460"/>
      <c r="W278" s="433"/>
      <c r="X278" s="434"/>
      <c r="Y278" s="434"/>
      <c r="Z278" s="434"/>
      <c r="AA278" s="434"/>
      <c r="AB278" s="434"/>
      <c r="AC278" s="435"/>
      <c r="AD278" s="41"/>
      <c r="AE278" s="22"/>
      <c r="AF278" s="22"/>
      <c r="AG278" s="22"/>
    </row>
    <row r="279" spans="1:33" ht="15.75" customHeight="1">
      <c r="A279" s="168"/>
      <c r="B279" s="212"/>
      <c r="F279" s="459"/>
      <c r="G279" s="460"/>
      <c r="I279" s="459"/>
      <c r="J279" s="460"/>
      <c r="W279" s="433"/>
      <c r="X279" s="434"/>
      <c r="Y279" s="434"/>
      <c r="Z279" s="434"/>
      <c r="AA279" s="434"/>
      <c r="AB279" s="434"/>
      <c r="AC279" s="435"/>
      <c r="AD279" s="41"/>
      <c r="AE279" s="22"/>
      <c r="AF279" s="22"/>
      <c r="AG279" s="22"/>
    </row>
    <row r="280" spans="1:33" ht="15.75" customHeight="1">
      <c r="A280" s="168"/>
      <c r="B280" s="212"/>
      <c r="F280" s="459"/>
      <c r="G280" s="460"/>
      <c r="I280" s="459"/>
      <c r="J280" s="460"/>
      <c r="W280" s="433"/>
      <c r="X280" s="434"/>
      <c r="Y280" s="434"/>
      <c r="Z280" s="434"/>
      <c r="AA280" s="434"/>
      <c r="AB280" s="434"/>
      <c r="AC280" s="435"/>
      <c r="AD280" s="41"/>
      <c r="AE280" s="22"/>
      <c r="AF280" s="22"/>
      <c r="AG280" s="22"/>
    </row>
    <row r="281" spans="1:33" ht="15.75" customHeight="1">
      <c r="A281" s="168"/>
      <c r="B281" s="212"/>
      <c r="F281" s="459"/>
      <c r="G281" s="460"/>
      <c r="I281" s="459"/>
      <c r="J281" s="460"/>
      <c r="W281" s="433"/>
      <c r="X281" s="434"/>
      <c r="Y281" s="434"/>
      <c r="Z281" s="434"/>
      <c r="AA281" s="434"/>
      <c r="AB281" s="434"/>
      <c r="AC281" s="435"/>
      <c r="AD281" s="41"/>
      <c r="AE281" s="22"/>
      <c r="AF281" s="22"/>
      <c r="AG281" s="22"/>
    </row>
    <row r="282" spans="1:33" ht="15.75" customHeight="1">
      <c r="A282" s="168"/>
      <c r="B282" s="212"/>
      <c r="F282" s="459"/>
      <c r="G282" s="460"/>
      <c r="I282" s="459"/>
      <c r="J282" s="460"/>
      <c r="W282" s="433"/>
      <c r="X282" s="434"/>
      <c r="Y282" s="434"/>
      <c r="Z282" s="434"/>
      <c r="AA282" s="434"/>
      <c r="AB282" s="434"/>
      <c r="AC282" s="435"/>
      <c r="AD282" s="41"/>
      <c r="AE282" s="22"/>
      <c r="AF282" s="22"/>
      <c r="AG282" s="22"/>
    </row>
    <row r="283" spans="1:33" ht="15.75" customHeight="1">
      <c r="A283" s="168"/>
      <c r="B283" s="212"/>
      <c r="F283" s="459"/>
      <c r="G283" s="460"/>
      <c r="I283" s="459"/>
      <c r="J283" s="460"/>
      <c r="W283" s="433"/>
      <c r="X283" s="434"/>
      <c r="Y283" s="434"/>
      <c r="Z283" s="434"/>
      <c r="AA283" s="434"/>
      <c r="AB283" s="434"/>
      <c r="AC283" s="435"/>
      <c r="AD283" s="41"/>
      <c r="AE283" s="22"/>
      <c r="AF283" s="22"/>
      <c r="AG283" s="22"/>
    </row>
    <row r="284" spans="1:33" ht="15.75" customHeight="1">
      <c r="A284" s="168"/>
      <c r="B284" s="212"/>
      <c r="F284" s="459"/>
      <c r="G284" s="460"/>
      <c r="I284" s="459"/>
      <c r="J284" s="460"/>
      <c r="W284" s="433"/>
      <c r="X284" s="434"/>
      <c r="Y284" s="434"/>
      <c r="Z284" s="434"/>
      <c r="AA284" s="434"/>
      <c r="AB284" s="434"/>
      <c r="AC284" s="435"/>
      <c r="AD284" s="41"/>
      <c r="AE284" s="22"/>
      <c r="AF284" s="22"/>
      <c r="AG284" s="22"/>
    </row>
    <row r="285" spans="1:33" ht="15.75" customHeight="1">
      <c r="A285" s="168"/>
      <c r="B285" s="212"/>
      <c r="F285" s="459"/>
      <c r="G285" s="460"/>
      <c r="I285" s="459"/>
      <c r="J285" s="460"/>
      <c r="W285" s="433"/>
      <c r="X285" s="434"/>
      <c r="Y285" s="434"/>
      <c r="Z285" s="434"/>
      <c r="AA285" s="434"/>
      <c r="AB285" s="434"/>
      <c r="AC285" s="435"/>
      <c r="AD285" s="41"/>
      <c r="AE285" s="22"/>
      <c r="AF285" s="22"/>
      <c r="AG285" s="22"/>
    </row>
    <row r="286" spans="1:33" ht="15.75" customHeight="1">
      <c r="A286" s="168"/>
      <c r="B286" s="212"/>
      <c r="F286" s="459"/>
      <c r="G286" s="460"/>
      <c r="I286" s="459"/>
      <c r="J286" s="460"/>
      <c r="W286" s="433"/>
      <c r="X286" s="434"/>
      <c r="Y286" s="434"/>
      <c r="Z286" s="434"/>
      <c r="AA286" s="434"/>
      <c r="AB286" s="434"/>
      <c r="AC286" s="435"/>
      <c r="AD286" s="41"/>
      <c r="AE286" s="22"/>
      <c r="AF286" s="22"/>
      <c r="AG286" s="22"/>
    </row>
    <row r="287" spans="1:33" ht="15.75" customHeight="1">
      <c r="A287" s="168"/>
      <c r="B287" s="212"/>
      <c r="F287" s="459"/>
      <c r="G287" s="460"/>
      <c r="I287" s="459"/>
      <c r="J287" s="460"/>
      <c r="W287" s="433"/>
      <c r="X287" s="434"/>
      <c r="Y287" s="434"/>
      <c r="Z287" s="434"/>
      <c r="AA287" s="434"/>
      <c r="AB287" s="434"/>
      <c r="AC287" s="435"/>
      <c r="AD287" s="41"/>
      <c r="AE287" s="22"/>
      <c r="AF287" s="22"/>
      <c r="AG287" s="22"/>
    </row>
    <row r="288" spans="1:33" ht="15.75" customHeight="1">
      <c r="A288" s="168"/>
      <c r="B288" s="212"/>
      <c r="F288" s="459"/>
      <c r="G288" s="460"/>
      <c r="I288" s="459"/>
      <c r="J288" s="460"/>
      <c r="W288" s="433"/>
      <c r="X288" s="434"/>
      <c r="Y288" s="434"/>
      <c r="Z288" s="434"/>
      <c r="AA288" s="434"/>
      <c r="AB288" s="434"/>
      <c r="AC288" s="435"/>
      <c r="AD288" s="41"/>
      <c r="AE288" s="22"/>
      <c r="AF288" s="22"/>
      <c r="AG288" s="22"/>
    </row>
    <row r="289" spans="1:33" ht="15.75" customHeight="1">
      <c r="A289" s="168"/>
      <c r="B289" s="212"/>
      <c r="F289" s="459"/>
      <c r="G289" s="460"/>
      <c r="I289" s="459"/>
      <c r="J289" s="460"/>
      <c r="W289" s="433"/>
      <c r="X289" s="434"/>
      <c r="Y289" s="434"/>
      <c r="Z289" s="434"/>
      <c r="AA289" s="434"/>
      <c r="AB289" s="434"/>
      <c r="AC289" s="435"/>
      <c r="AD289" s="41"/>
      <c r="AE289" s="22"/>
      <c r="AF289" s="22"/>
      <c r="AG289" s="22"/>
    </row>
    <row r="290" spans="1:33" ht="15.75" customHeight="1">
      <c r="A290" s="168"/>
      <c r="B290" s="212"/>
      <c r="F290" s="459"/>
      <c r="G290" s="460"/>
      <c r="I290" s="459"/>
      <c r="J290" s="460"/>
      <c r="W290" s="433"/>
      <c r="X290" s="434"/>
      <c r="Y290" s="434"/>
      <c r="Z290" s="434"/>
      <c r="AA290" s="434"/>
      <c r="AB290" s="434"/>
      <c r="AC290" s="435"/>
      <c r="AD290" s="41"/>
      <c r="AE290" s="22"/>
      <c r="AF290" s="22"/>
      <c r="AG290" s="22"/>
    </row>
    <row r="291" spans="1:33" ht="15.75" customHeight="1">
      <c r="A291" s="168"/>
      <c r="B291" s="212"/>
      <c r="F291" s="459"/>
      <c r="G291" s="460"/>
      <c r="I291" s="459"/>
      <c r="J291" s="460"/>
      <c r="W291" s="433"/>
      <c r="X291" s="434"/>
      <c r="Y291" s="434"/>
      <c r="Z291" s="434"/>
      <c r="AA291" s="434"/>
      <c r="AB291" s="434"/>
      <c r="AC291" s="435"/>
      <c r="AD291" s="41"/>
      <c r="AE291" s="22"/>
      <c r="AF291" s="22"/>
      <c r="AG291" s="22"/>
    </row>
    <row r="292" spans="1:33" ht="15.75" customHeight="1">
      <c r="A292" s="168"/>
      <c r="B292" s="212"/>
      <c r="F292" s="459"/>
      <c r="G292" s="460"/>
      <c r="I292" s="459"/>
      <c r="J292" s="460"/>
      <c r="W292" s="433"/>
      <c r="X292" s="434"/>
      <c r="Y292" s="434"/>
      <c r="Z292" s="434"/>
      <c r="AA292" s="434"/>
      <c r="AB292" s="434"/>
      <c r="AC292" s="435"/>
      <c r="AD292" s="41"/>
      <c r="AE292" s="22"/>
      <c r="AF292" s="22"/>
      <c r="AG292" s="22"/>
    </row>
    <row r="293" spans="1:33" ht="15.75" customHeight="1">
      <c r="A293" s="168"/>
      <c r="B293" s="212"/>
      <c r="F293" s="459"/>
      <c r="G293" s="460"/>
      <c r="I293" s="459"/>
      <c r="J293" s="460"/>
      <c r="W293" s="433"/>
      <c r="X293" s="434"/>
      <c r="Y293" s="434"/>
      <c r="Z293" s="434"/>
      <c r="AA293" s="434"/>
      <c r="AB293" s="434"/>
      <c r="AC293" s="435"/>
      <c r="AD293" s="41"/>
      <c r="AE293" s="22"/>
      <c r="AF293" s="22"/>
      <c r="AG293" s="22"/>
    </row>
    <row r="294" spans="1:33" ht="15.75" customHeight="1">
      <c r="A294" s="168"/>
      <c r="B294" s="212"/>
      <c r="F294" s="459"/>
      <c r="G294" s="460"/>
      <c r="I294" s="459"/>
      <c r="J294" s="460"/>
      <c r="W294" s="433"/>
      <c r="X294" s="434"/>
      <c r="Y294" s="434"/>
      <c r="Z294" s="434"/>
      <c r="AA294" s="434"/>
      <c r="AB294" s="434"/>
      <c r="AC294" s="435"/>
      <c r="AD294" s="41"/>
      <c r="AE294" s="22"/>
      <c r="AF294" s="22"/>
      <c r="AG294" s="22"/>
    </row>
    <row r="295" spans="1:33" ht="15.75" customHeight="1">
      <c r="A295" s="168"/>
      <c r="B295" s="212"/>
      <c r="F295" s="459"/>
      <c r="G295" s="460"/>
      <c r="I295" s="459"/>
      <c r="J295" s="460"/>
      <c r="W295" s="433"/>
      <c r="X295" s="434"/>
      <c r="Y295" s="434"/>
      <c r="Z295" s="434"/>
      <c r="AA295" s="434"/>
      <c r="AB295" s="434"/>
      <c r="AC295" s="435"/>
      <c r="AD295" s="41"/>
      <c r="AE295" s="22"/>
      <c r="AF295" s="22"/>
      <c r="AG295" s="22"/>
    </row>
    <row r="296" spans="1:33" ht="15.75" customHeight="1">
      <c r="A296" s="168"/>
      <c r="B296" s="212"/>
      <c r="F296" s="459"/>
      <c r="G296" s="460"/>
      <c r="I296" s="459"/>
      <c r="J296" s="460"/>
      <c r="W296" s="433"/>
      <c r="X296" s="434"/>
      <c r="Y296" s="434"/>
      <c r="Z296" s="434"/>
      <c r="AA296" s="434"/>
      <c r="AB296" s="434"/>
      <c r="AC296" s="435"/>
      <c r="AD296" s="41"/>
      <c r="AE296" s="22"/>
      <c r="AF296" s="22"/>
      <c r="AG296" s="22"/>
    </row>
    <row r="297" spans="1:33" ht="15.75" customHeight="1">
      <c r="A297" s="168"/>
      <c r="B297" s="212"/>
      <c r="F297" s="459"/>
      <c r="G297" s="460"/>
      <c r="I297" s="459"/>
      <c r="J297" s="460"/>
      <c r="W297" s="433"/>
      <c r="X297" s="434"/>
      <c r="Y297" s="434"/>
      <c r="Z297" s="434"/>
      <c r="AA297" s="434"/>
      <c r="AB297" s="434"/>
      <c r="AC297" s="435"/>
      <c r="AD297" s="41"/>
      <c r="AE297" s="22"/>
      <c r="AF297" s="22"/>
      <c r="AG297" s="22"/>
    </row>
    <row r="298" spans="1:33" ht="15.75" customHeight="1">
      <c r="A298" s="168"/>
      <c r="B298" s="212"/>
      <c r="F298" s="459"/>
      <c r="G298" s="460"/>
      <c r="I298" s="459"/>
      <c r="J298" s="460"/>
      <c r="W298" s="433"/>
      <c r="X298" s="434"/>
      <c r="Y298" s="434"/>
      <c r="Z298" s="434"/>
      <c r="AA298" s="434"/>
      <c r="AB298" s="434"/>
      <c r="AC298" s="435"/>
      <c r="AD298" s="41"/>
      <c r="AE298" s="22"/>
      <c r="AF298" s="22"/>
      <c r="AG298" s="22"/>
    </row>
    <row r="299" spans="1:33" ht="15.75" customHeight="1">
      <c r="A299" s="168"/>
      <c r="B299" s="212"/>
      <c r="F299" s="459"/>
      <c r="G299" s="460"/>
      <c r="I299" s="459"/>
      <c r="J299" s="460"/>
      <c r="W299" s="433"/>
      <c r="X299" s="434"/>
      <c r="Y299" s="434"/>
      <c r="Z299" s="434"/>
      <c r="AA299" s="434"/>
      <c r="AB299" s="434"/>
      <c r="AC299" s="435"/>
      <c r="AD299" s="41"/>
      <c r="AE299" s="22"/>
      <c r="AF299" s="22"/>
      <c r="AG299" s="22"/>
    </row>
    <row r="300" spans="1:33" ht="15.75" customHeight="1">
      <c r="A300" s="168"/>
      <c r="B300" s="212"/>
      <c r="F300" s="459"/>
      <c r="G300" s="460"/>
      <c r="I300" s="459"/>
      <c r="J300" s="460"/>
      <c r="W300" s="433"/>
      <c r="X300" s="434"/>
      <c r="Y300" s="434"/>
      <c r="Z300" s="434"/>
      <c r="AA300" s="434"/>
      <c r="AB300" s="434"/>
      <c r="AC300" s="435"/>
      <c r="AD300" s="41"/>
      <c r="AE300" s="22"/>
      <c r="AF300" s="22"/>
      <c r="AG300" s="22"/>
    </row>
    <row r="301" spans="1:33" ht="15.75" customHeight="1">
      <c r="A301" s="168"/>
      <c r="B301" s="212"/>
      <c r="F301" s="459"/>
      <c r="G301" s="460"/>
      <c r="I301" s="459"/>
      <c r="J301" s="460"/>
      <c r="W301" s="433"/>
      <c r="X301" s="434"/>
      <c r="Y301" s="434"/>
      <c r="Z301" s="434"/>
      <c r="AA301" s="434"/>
      <c r="AB301" s="434"/>
      <c r="AC301" s="435"/>
      <c r="AD301" s="41"/>
      <c r="AE301" s="22"/>
      <c r="AF301" s="22"/>
      <c r="AG301" s="22"/>
    </row>
    <row r="302" spans="1:33" ht="15.75" customHeight="1">
      <c r="A302" s="168"/>
      <c r="B302" s="212"/>
      <c r="F302" s="459"/>
      <c r="G302" s="460"/>
      <c r="I302" s="459"/>
      <c r="J302" s="460"/>
      <c r="W302" s="433"/>
      <c r="X302" s="434"/>
      <c r="Y302" s="434"/>
      <c r="Z302" s="434"/>
      <c r="AA302" s="434"/>
      <c r="AB302" s="434"/>
      <c r="AC302" s="435"/>
      <c r="AD302" s="41"/>
      <c r="AE302" s="22"/>
      <c r="AF302" s="22"/>
      <c r="AG302" s="22"/>
    </row>
    <row r="303" spans="1:33" ht="15.75" customHeight="1">
      <c r="A303" s="168"/>
      <c r="B303" s="212"/>
      <c r="F303" s="459"/>
      <c r="G303" s="460"/>
      <c r="I303" s="459"/>
      <c r="J303" s="460"/>
      <c r="W303" s="433"/>
      <c r="X303" s="434"/>
      <c r="Y303" s="434"/>
      <c r="Z303" s="434"/>
      <c r="AA303" s="434"/>
      <c r="AB303" s="434"/>
      <c r="AC303" s="435"/>
      <c r="AD303" s="41"/>
      <c r="AE303" s="22"/>
      <c r="AF303" s="22"/>
      <c r="AG303" s="22"/>
    </row>
    <row r="304" spans="1:33" ht="15.75" customHeight="1">
      <c r="A304" s="168"/>
      <c r="B304" s="212"/>
      <c r="F304" s="459"/>
      <c r="G304" s="460"/>
      <c r="I304" s="459"/>
      <c r="J304" s="460"/>
      <c r="W304" s="433"/>
      <c r="X304" s="434"/>
      <c r="Y304" s="434"/>
      <c r="Z304" s="434"/>
      <c r="AA304" s="434"/>
      <c r="AB304" s="434"/>
      <c r="AC304" s="435"/>
      <c r="AD304" s="41"/>
      <c r="AE304" s="22"/>
      <c r="AF304" s="22"/>
      <c r="AG304" s="22"/>
    </row>
    <row r="305" spans="1:33" ht="15.75" customHeight="1">
      <c r="A305" s="168"/>
      <c r="B305" s="212"/>
      <c r="F305" s="459"/>
      <c r="G305" s="460"/>
      <c r="I305" s="459"/>
      <c r="J305" s="460"/>
      <c r="W305" s="433"/>
      <c r="X305" s="434"/>
      <c r="Y305" s="434"/>
      <c r="Z305" s="434"/>
      <c r="AA305" s="434"/>
      <c r="AB305" s="434"/>
      <c r="AC305" s="435"/>
      <c r="AD305" s="41"/>
      <c r="AE305" s="22"/>
      <c r="AF305" s="22"/>
      <c r="AG305" s="22"/>
    </row>
    <row r="306" spans="1:33" ht="15.75" customHeight="1">
      <c r="A306" s="168"/>
      <c r="B306" s="212"/>
      <c r="F306" s="459"/>
      <c r="G306" s="460"/>
      <c r="I306" s="459"/>
      <c r="J306" s="460"/>
      <c r="W306" s="433"/>
      <c r="X306" s="434"/>
      <c r="Y306" s="434"/>
      <c r="Z306" s="434"/>
      <c r="AA306" s="434"/>
      <c r="AB306" s="434"/>
      <c r="AC306" s="435"/>
      <c r="AD306" s="41"/>
      <c r="AE306" s="22"/>
      <c r="AF306" s="22"/>
      <c r="AG306" s="22"/>
    </row>
    <row r="307" spans="1:33" ht="15.75" customHeight="1">
      <c r="A307" s="168"/>
      <c r="B307" s="212"/>
      <c r="F307" s="459"/>
      <c r="G307" s="460"/>
      <c r="I307" s="459"/>
      <c r="J307" s="460"/>
      <c r="W307" s="433"/>
      <c r="X307" s="434"/>
      <c r="Y307" s="434"/>
      <c r="Z307" s="434"/>
      <c r="AA307" s="434"/>
      <c r="AB307" s="434"/>
      <c r="AC307" s="435"/>
      <c r="AD307" s="41"/>
      <c r="AE307" s="22"/>
      <c r="AF307" s="22"/>
      <c r="AG307" s="22"/>
    </row>
    <row r="308" spans="1:33" ht="15.75" customHeight="1">
      <c r="A308" s="168"/>
      <c r="B308" s="212"/>
      <c r="F308" s="459"/>
      <c r="G308" s="460"/>
      <c r="I308" s="459"/>
      <c r="J308" s="460"/>
      <c r="W308" s="433"/>
      <c r="X308" s="434"/>
      <c r="Y308" s="434"/>
      <c r="Z308" s="434"/>
      <c r="AA308" s="434"/>
      <c r="AB308" s="434"/>
      <c r="AC308" s="435"/>
      <c r="AD308" s="41"/>
      <c r="AE308" s="22"/>
      <c r="AF308" s="22"/>
      <c r="AG308" s="22"/>
    </row>
    <row r="309" spans="1:33" ht="15.75" customHeight="1">
      <c r="A309" s="168"/>
      <c r="B309" s="212"/>
      <c r="F309" s="459"/>
      <c r="G309" s="460"/>
      <c r="I309" s="459"/>
      <c r="J309" s="460"/>
      <c r="W309" s="433"/>
      <c r="X309" s="434"/>
      <c r="Y309" s="434"/>
      <c r="Z309" s="434"/>
      <c r="AA309" s="434"/>
      <c r="AB309" s="434"/>
      <c r="AC309" s="435"/>
      <c r="AD309" s="41"/>
      <c r="AE309" s="22"/>
      <c r="AF309" s="22"/>
      <c r="AG309" s="22"/>
    </row>
    <row r="310" spans="1:33" ht="15.75" customHeight="1">
      <c r="A310" s="168"/>
      <c r="B310" s="212"/>
      <c r="F310" s="459"/>
      <c r="G310" s="460"/>
      <c r="I310" s="459"/>
      <c r="J310" s="460"/>
      <c r="W310" s="433"/>
      <c r="X310" s="434"/>
      <c r="Y310" s="434"/>
      <c r="Z310" s="434"/>
      <c r="AA310" s="434"/>
      <c r="AB310" s="434"/>
      <c r="AC310" s="435"/>
      <c r="AD310" s="41"/>
      <c r="AE310" s="22"/>
      <c r="AF310" s="22"/>
      <c r="AG310" s="22"/>
    </row>
    <row r="311" spans="1:33" ht="15.75" customHeight="1">
      <c r="A311" s="168"/>
      <c r="B311" s="212"/>
      <c r="F311" s="459"/>
      <c r="G311" s="460"/>
      <c r="I311" s="459"/>
      <c r="J311" s="460"/>
      <c r="W311" s="433"/>
      <c r="X311" s="434"/>
      <c r="Y311" s="434"/>
      <c r="Z311" s="434"/>
      <c r="AA311" s="434"/>
      <c r="AB311" s="434"/>
      <c r="AC311" s="435"/>
      <c r="AD311" s="41"/>
      <c r="AE311" s="22"/>
      <c r="AF311" s="22"/>
      <c r="AG311" s="22"/>
    </row>
    <row r="312" spans="1:33" ht="15.75" customHeight="1">
      <c r="A312" s="168"/>
      <c r="B312" s="212"/>
      <c r="F312" s="459"/>
      <c r="G312" s="460"/>
      <c r="I312" s="459"/>
      <c r="J312" s="460"/>
      <c r="W312" s="433"/>
      <c r="X312" s="434"/>
      <c r="Y312" s="434"/>
      <c r="Z312" s="434"/>
      <c r="AA312" s="434"/>
      <c r="AB312" s="434"/>
      <c r="AC312" s="435"/>
      <c r="AD312" s="41"/>
      <c r="AE312" s="22"/>
      <c r="AF312" s="22"/>
      <c r="AG312" s="22"/>
    </row>
    <row r="313" spans="1:33" ht="15.75" customHeight="1">
      <c r="A313" s="168"/>
      <c r="B313" s="212"/>
      <c r="F313" s="459"/>
      <c r="G313" s="460"/>
      <c r="I313" s="459"/>
      <c r="J313" s="460"/>
      <c r="W313" s="433"/>
      <c r="X313" s="434"/>
      <c r="Y313" s="434"/>
      <c r="Z313" s="434"/>
      <c r="AA313" s="434"/>
      <c r="AB313" s="434"/>
      <c r="AC313" s="435"/>
      <c r="AD313" s="41"/>
      <c r="AE313" s="22"/>
      <c r="AF313" s="22"/>
      <c r="AG313" s="22"/>
    </row>
    <row r="314" spans="1:33" ht="15.75" customHeight="1">
      <c r="A314" s="168"/>
      <c r="B314" s="212"/>
      <c r="F314" s="459"/>
      <c r="G314" s="460"/>
      <c r="I314" s="459"/>
      <c r="J314" s="460"/>
      <c r="W314" s="433"/>
      <c r="X314" s="434"/>
      <c r="Y314" s="434"/>
      <c r="Z314" s="434"/>
      <c r="AA314" s="434"/>
      <c r="AB314" s="434"/>
      <c r="AC314" s="435"/>
      <c r="AD314" s="41"/>
      <c r="AE314" s="22"/>
      <c r="AF314" s="22"/>
      <c r="AG314" s="22"/>
    </row>
    <row r="315" spans="1:33" ht="15.75" customHeight="1">
      <c r="A315" s="168"/>
      <c r="B315" s="212"/>
      <c r="F315" s="459"/>
      <c r="G315" s="460"/>
      <c r="I315" s="459"/>
      <c r="J315" s="460"/>
      <c r="W315" s="433"/>
      <c r="X315" s="434"/>
      <c r="Y315" s="434"/>
      <c r="Z315" s="434"/>
      <c r="AA315" s="434"/>
      <c r="AB315" s="434"/>
      <c r="AC315" s="435"/>
      <c r="AD315" s="41"/>
      <c r="AE315" s="22"/>
      <c r="AF315" s="22"/>
      <c r="AG315" s="22"/>
    </row>
    <row r="316" spans="1:33" ht="15.75" customHeight="1">
      <c r="A316" s="168"/>
      <c r="B316" s="212"/>
      <c r="F316" s="459"/>
      <c r="G316" s="460"/>
      <c r="I316" s="459"/>
      <c r="J316" s="460"/>
      <c r="W316" s="433"/>
      <c r="X316" s="434"/>
      <c r="Y316" s="434"/>
      <c r="Z316" s="434"/>
      <c r="AA316" s="434"/>
      <c r="AB316" s="434"/>
      <c r="AC316" s="435"/>
      <c r="AD316" s="41"/>
      <c r="AE316" s="22"/>
      <c r="AF316" s="22"/>
      <c r="AG316" s="22"/>
    </row>
    <row r="317" spans="1:33" ht="15.75" customHeight="1">
      <c r="A317" s="168"/>
      <c r="B317" s="212"/>
      <c r="F317" s="459"/>
      <c r="G317" s="460"/>
      <c r="I317" s="459"/>
      <c r="J317" s="460"/>
      <c r="W317" s="433"/>
      <c r="X317" s="434"/>
      <c r="Y317" s="434"/>
      <c r="Z317" s="434"/>
      <c r="AA317" s="434"/>
      <c r="AB317" s="434"/>
      <c r="AC317" s="435"/>
      <c r="AD317" s="41"/>
      <c r="AE317" s="22"/>
      <c r="AF317" s="22"/>
      <c r="AG317" s="22"/>
    </row>
    <row r="318" spans="1:33" ht="15.75" customHeight="1">
      <c r="A318" s="168"/>
      <c r="B318" s="212"/>
      <c r="F318" s="459"/>
      <c r="G318" s="460"/>
      <c r="I318" s="459"/>
      <c r="J318" s="460"/>
      <c r="W318" s="433"/>
      <c r="X318" s="434"/>
      <c r="Y318" s="434"/>
      <c r="Z318" s="434"/>
      <c r="AA318" s="434"/>
      <c r="AB318" s="434"/>
      <c r="AC318" s="435"/>
      <c r="AD318" s="41"/>
      <c r="AE318" s="22"/>
      <c r="AF318" s="22"/>
      <c r="AG318" s="22"/>
    </row>
    <row r="319" spans="1:33" ht="15.75" customHeight="1">
      <c r="A319" s="168"/>
      <c r="B319" s="212"/>
      <c r="F319" s="459"/>
      <c r="G319" s="460"/>
      <c r="I319" s="459"/>
      <c r="J319" s="460"/>
      <c r="W319" s="433"/>
      <c r="X319" s="434"/>
      <c r="Y319" s="434"/>
      <c r="Z319" s="434"/>
      <c r="AA319" s="434"/>
      <c r="AB319" s="434"/>
      <c r="AC319" s="435"/>
      <c r="AD319" s="42"/>
      <c r="AE319" s="32"/>
      <c r="AF319" s="32"/>
      <c r="AG319" s="32"/>
    </row>
    <row r="320" spans="1:33" ht="15.75" customHeight="1">
      <c r="A320" s="168"/>
      <c r="B320" s="212"/>
      <c r="F320" s="459"/>
      <c r="G320" s="460"/>
      <c r="I320" s="459"/>
      <c r="J320" s="460"/>
      <c r="W320" s="433"/>
      <c r="X320" s="434"/>
      <c r="Y320" s="434"/>
      <c r="Z320" s="434"/>
      <c r="AA320" s="434"/>
      <c r="AB320" s="434"/>
      <c r="AC320" s="435"/>
      <c r="AD320" s="42"/>
      <c r="AE320" s="32"/>
      <c r="AF320" s="32"/>
      <c r="AG320" s="32"/>
    </row>
    <row r="321" spans="1:33" ht="15.75" customHeight="1">
      <c r="A321" s="168"/>
      <c r="B321" s="212"/>
      <c r="F321" s="459"/>
      <c r="G321" s="460"/>
      <c r="I321" s="459"/>
      <c r="J321" s="460"/>
      <c r="W321" s="433"/>
      <c r="X321" s="434"/>
      <c r="Y321" s="434"/>
      <c r="Z321" s="434"/>
      <c r="AA321" s="434"/>
      <c r="AB321" s="434"/>
      <c r="AC321" s="435"/>
      <c r="AD321" s="42"/>
      <c r="AE321" s="32"/>
      <c r="AF321" s="32"/>
      <c r="AG321" s="32"/>
    </row>
    <row r="322" spans="1:33" ht="15.75" customHeight="1">
      <c r="A322" s="168"/>
      <c r="B322" s="212"/>
      <c r="F322" s="459"/>
      <c r="G322" s="460"/>
      <c r="I322" s="459"/>
      <c r="J322" s="460"/>
      <c r="W322" s="433"/>
      <c r="X322" s="434"/>
      <c r="Y322" s="434"/>
      <c r="Z322" s="434"/>
      <c r="AA322" s="434"/>
      <c r="AB322" s="434"/>
      <c r="AC322" s="435"/>
      <c r="AD322" s="42"/>
      <c r="AE322" s="32"/>
      <c r="AF322" s="32"/>
      <c r="AG322" s="32"/>
    </row>
    <row r="323" spans="1:33" ht="15.75" customHeight="1">
      <c r="A323" s="168"/>
      <c r="B323" s="212"/>
      <c r="F323" s="459"/>
      <c r="G323" s="460"/>
      <c r="I323" s="459"/>
      <c r="J323" s="460"/>
      <c r="W323" s="433"/>
      <c r="X323" s="434"/>
      <c r="Y323" s="434"/>
      <c r="Z323" s="434"/>
      <c r="AA323" s="434"/>
      <c r="AB323" s="434"/>
      <c r="AC323" s="435"/>
      <c r="AD323" s="42"/>
      <c r="AE323" s="32"/>
      <c r="AF323" s="32"/>
      <c r="AG323" s="32"/>
    </row>
    <row r="324" spans="1:33" ht="15.75" customHeight="1">
      <c r="A324" s="168"/>
      <c r="B324" s="212"/>
      <c r="F324" s="459"/>
      <c r="G324" s="460"/>
      <c r="I324" s="459"/>
      <c r="J324" s="460"/>
      <c r="W324" s="433"/>
      <c r="X324" s="434"/>
      <c r="Y324" s="434"/>
      <c r="Z324" s="434"/>
      <c r="AA324" s="434"/>
      <c r="AB324" s="434"/>
      <c r="AC324" s="435"/>
      <c r="AD324" s="42"/>
      <c r="AE324" s="32"/>
      <c r="AF324" s="32"/>
      <c r="AG324" s="32"/>
    </row>
    <row r="325" spans="1:33" ht="15.75" customHeight="1">
      <c r="A325" s="168"/>
      <c r="B325" s="212"/>
      <c r="F325" s="459"/>
      <c r="G325" s="460"/>
      <c r="I325" s="459"/>
      <c r="J325" s="460"/>
      <c r="W325" s="433"/>
      <c r="X325" s="434"/>
      <c r="Y325" s="434"/>
      <c r="Z325" s="434"/>
      <c r="AA325" s="434"/>
      <c r="AB325" s="434"/>
      <c r="AC325" s="435"/>
      <c r="AD325" s="42"/>
      <c r="AE325" s="32"/>
      <c r="AF325" s="32"/>
      <c r="AG325" s="32"/>
    </row>
    <row r="326" spans="1:33" ht="15.75" customHeight="1">
      <c r="A326" s="168"/>
      <c r="B326" s="212"/>
      <c r="F326" s="459"/>
      <c r="G326" s="460"/>
      <c r="I326" s="459"/>
      <c r="J326" s="460"/>
      <c r="W326" s="433"/>
      <c r="X326" s="434"/>
      <c r="Y326" s="434"/>
      <c r="Z326" s="434"/>
      <c r="AA326" s="434"/>
      <c r="AB326" s="434"/>
      <c r="AC326" s="435"/>
      <c r="AD326" s="42"/>
      <c r="AE326" s="32"/>
      <c r="AF326" s="32"/>
      <c r="AG326" s="32"/>
    </row>
    <row r="327" spans="1:33" ht="15.75" customHeight="1">
      <c r="A327" s="168"/>
      <c r="B327" s="212"/>
      <c r="F327" s="459"/>
      <c r="G327" s="460"/>
      <c r="I327" s="459"/>
      <c r="J327" s="460"/>
      <c r="W327" s="433"/>
      <c r="X327" s="434"/>
      <c r="Y327" s="434"/>
      <c r="Z327" s="434"/>
      <c r="AA327" s="434"/>
      <c r="AB327" s="434"/>
      <c r="AC327" s="435"/>
      <c r="AD327" s="42"/>
      <c r="AE327" s="32"/>
      <c r="AF327" s="32"/>
      <c r="AG327" s="32"/>
    </row>
    <row r="328" spans="1:33" ht="15.75" customHeight="1">
      <c r="A328" s="168"/>
      <c r="B328" s="212"/>
      <c r="F328" s="459"/>
      <c r="G328" s="460"/>
      <c r="I328" s="459"/>
      <c r="J328" s="460"/>
      <c r="W328" s="433"/>
      <c r="X328" s="434"/>
      <c r="Y328" s="434"/>
      <c r="Z328" s="434"/>
      <c r="AA328" s="434"/>
      <c r="AB328" s="434"/>
      <c r="AC328" s="435"/>
      <c r="AD328" s="42"/>
      <c r="AE328" s="32"/>
      <c r="AF328" s="32"/>
      <c r="AG328" s="32"/>
    </row>
    <row r="329" spans="1:33" ht="15.75" customHeight="1">
      <c r="A329" s="168"/>
      <c r="B329" s="212"/>
      <c r="F329" s="459"/>
      <c r="G329" s="460"/>
      <c r="I329" s="459"/>
      <c r="J329" s="460"/>
      <c r="W329" s="433"/>
      <c r="X329" s="434"/>
      <c r="Y329" s="434"/>
      <c r="Z329" s="434"/>
      <c r="AA329" s="434"/>
      <c r="AB329" s="434"/>
      <c r="AC329" s="435"/>
      <c r="AD329" s="42"/>
      <c r="AE329" s="32"/>
      <c r="AF329" s="32"/>
      <c r="AG329" s="32"/>
    </row>
    <row r="330" spans="1:33" ht="15.75" customHeight="1">
      <c r="A330" s="168"/>
      <c r="B330" s="212"/>
      <c r="F330" s="459"/>
      <c r="G330" s="460"/>
      <c r="I330" s="459"/>
      <c r="J330" s="460"/>
      <c r="W330" s="433"/>
      <c r="X330" s="434"/>
      <c r="Y330" s="434"/>
      <c r="Z330" s="434"/>
      <c r="AA330" s="434"/>
      <c r="AB330" s="434"/>
      <c r="AC330" s="435"/>
      <c r="AD330" s="42"/>
      <c r="AE330" s="32"/>
      <c r="AF330" s="32"/>
      <c r="AG330" s="32"/>
    </row>
    <row r="331" spans="1:33" ht="15.75" customHeight="1">
      <c r="A331" s="168"/>
      <c r="B331" s="212"/>
      <c r="F331" s="459"/>
      <c r="G331" s="460"/>
      <c r="I331" s="459"/>
      <c r="J331" s="460"/>
      <c r="W331" s="433"/>
      <c r="X331" s="434"/>
      <c r="Y331" s="434"/>
      <c r="Z331" s="434"/>
      <c r="AA331" s="434"/>
      <c r="AB331" s="434"/>
      <c r="AC331" s="435"/>
      <c r="AD331" s="42"/>
      <c r="AE331" s="32"/>
      <c r="AF331" s="32"/>
      <c r="AG331" s="32"/>
    </row>
    <row r="332" spans="1:33" ht="15.75" customHeight="1">
      <c r="A332" s="168"/>
      <c r="B332" s="212"/>
      <c r="F332" s="459"/>
      <c r="G332" s="460"/>
      <c r="I332" s="459"/>
      <c r="J332" s="460"/>
      <c r="W332" s="433"/>
      <c r="X332" s="434"/>
      <c r="Y332" s="434"/>
      <c r="Z332" s="434"/>
      <c r="AA332" s="434"/>
      <c r="AB332" s="434"/>
      <c r="AC332" s="435"/>
      <c r="AD332" s="42"/>
      <c r="AE332" s="32"/>
      <c r="AF332" s="32"/>
      <c r="AG332" s="32"/>
    </row>
    <row r="333" spans="1:33" ht="15.75" customHeight="1">
      <c r="A333" s="168"/>
      <c r="B333" s="212"/>
      <c r="F333" s="459"/>
      <c r="G333" s="460"/>
      <c r="I333" s="459"/>
      <c r="J333" s="460"/>
      <c r="W333" s="433"/>
      <c r="X333" s="434"/>
      <c r="Y333" s="434"/>
      <c r="Z333" s="434"/>
      <c r="AA333" s="434"/>
      <c r="AB333" s="434"/>
      <c r="AC333" s="435"/>
      <c r="AD333" s="42"/>
      <c r="AE333" s="32"/>
      <c r="AF333" s="32"/>
      <c r="AG333" s="32"/>
    </row>
    <row r="334" spans="1:33" ht="15.75" customHeight="1">
      <c r="A334" s="168"/>
      <c r="B334" s="212"/>
      <c r="F334" s="459"/>
      <c r="G334" s="460"/>
      <c r="I334" s="459"/>
      <c r="J334" s="460"/>
      <c r="W334" s="433"/>
      <c r="X334" s="434"/>
      <c r="Y334" s="434"/>
      <c r="Z334" s="434"/>
      <c r="AA334" s="434"/>
      <c r="AB334" s="434"/>
      <c r="AC334" s="435"/>
      <c r="AD334" s="42"/>
      <c r="AE334" s="32"/>
      <c r="AF334" s="32"/>
      <c r="AG334" s="32"/>
    </row>
    <row r="335" spans="1:33" ht="15.75" customHeight="1">
      <c r="A335" s="168"/>
      <c r="B335" s="212"/>
      <c r="F335" s="459"/>
      <c r="G335" s="460"/>
      <c r="I335" s="459"/>
      <c r="J335" s="460"/>
      <c r="W335" s="433"/>
      <c r="X335" s="434"/>
      <c r="Y335" s="434"/>
      <c r="Z335" s="434"/>
      <c r="AA335" s="434"/>
      <c r="AB335" s="434"/>
      <c r="AC335" s="435"/>
      <c r="AD335" s="42"/>
      <c r="AE335" s="32"/>
      <c r="AF335" s="32"/>
      <c r="AG335" s="32"/>
    </row>
    <row r="336" spans="1:33" ht="15.75" customHeight="1">
      <c r="A336" s="168"/>
      <c r="B336" s="212"/>
      <c r="F336" s="459"/>
      <c r="G336" s="460"/>
      <c r="I336" s="459"/>
      <c r="J336" s="460"/>
      <c r="W336" s="433"/>
      <c r="X336" s="434"/>
      <c r="Y336" s="434"/>
      <c r="Z336" s="434"/>
      <c r="AA336" s="434"/>
      <c r="AB336" s="434"/>
      <c r="AC336" s="435"/>
      <c r="AD336" s="42"/>
      <c r="AE336" s="32"/>
      <c r="AF336" s="32"/>
      <c r="AG336" s="32"/>
    </row>
    <row r="337" spans="1:33" ht="15.75" customHeight="1">
      <c r="A337" s="168"/>
      <c r="B337" s="212"/>
      <c r="F337" s="459"/>
      <c r="G337" s="460"/>
      <c r="I337" s="459"/>
      <c r="J337" s="460"/>
      <c r="W337" s="433"/>
      <c r="X337" s="434"/>
      <c r="Y337" s="434"/>
      <c r="Z337" s="434"/>
      <c r="AA337" s="434"/>
      <c r="AB337" s="434"/>
      <c r="AC337" s="435"/>
      <c r="AD337" s="42"/>
      <c r="AE337" s="32"/>
      <c r="AF337" s="32"/>
      <c r="AG337" s="32"/>
    </row>
    <row r="338" spans="1:33" ht="15.75" customHeight="1">
      <c r="A338" s="168"/>
      <c r="B338" s="212"/>
      <c r="F338" s="459"/>
      <c r="G338" s="460"/>
      <c r="I338" s="459"/>
      <c r="J338" s="460"/>
      <c r="W338" s="433"/>
      <c r="X338" s="434"/>
      <c r="Y338" s="434"/>
      <c r="Z338" s="434"/>
      <c r="AA338" s="434"/>
      <c r="AB338" s="434"/>
      <c r="AC338" s="435"/>
      <c r="AD338" s="42"/>
      <c r="AE338" s="32"/>
      <c r="AF338" s="32"/>
      <c r="AG338" s="32"/>
    </row>
    <row r="339" spans="1:33" ht="15.75" customHeight="1">
      <c r="A339" s="168"/>
      <c r="B339" s="212"/>
      <c r="F339" s="459"/>
      <c r="G339" s="460"/>
      <c r="I339" s="459"/>
      <c r="J339" s="460"/>
      <c r="W339" s="433"/>
      <c r="X339" s="434"/>
      <c r="Y339" s="434"/>
      <c r="Z339" s="434"/>
      <c r="AA339" s="434"/>
      <c r="AB339" s="434"/>
      <c r="AC339" s="435"/>
      <c r="AD339" s="42"/>
      <c r="AE339" s="32"/>
      <c r="AF339" s="32"/>
      <c r="AG339" s="32"/>
    </row>
    <row r="340" spans="1:33" ht="15.75" customHeight="1">
      <c r="A340" s="168"/>
      <c r="B340" s="212"/>
      <c r="F340" s="459"/>
      <c r="G340" s="460"/>
      <c r="I340" s="459"/>
      <c r="J340" s="460"/>
      <c r="W340" s="433"/>
      <c r="X340" s="434"/>
      <c r="Y340" s="434"/>
      <c r="Z340" s="434"/>
      <c r="AA340" s="434"/>
      <c r="AB340" s="434"/>
      <c r="AC340" s="435"/>
      <c r="AD340" s="42"/>
      <c r="AE340" s="32"/>
      <c r="AF340" s="32"/>
      <c r="AG340" s="32"/>
    </row>
    <row r="341" spans="1:33" ht="15.75" customHeight="1">
      <c r="A341" s="168"/>
      <c r="B341" s="212"/>
      <c r="F341" s="459"/>
      <c r="G341" s="460"/>
      <c r="I341" s="459"/>
      <c r="J341" s="460"/>
      <c r="W341" s="433"/>
      <c r="X341" s="434"/>
      <c r="Y341" s="434"/>
      <c r="Z341" s="434"/>
      <c r="AA341" s="434"/>
      <c r="AB341" s="434"/>
      <c r="AC341" s="435"/>
      <c r="AD341" s="42"/>
      <c r="AE341" s="32"/>
      <c r="AF341" s="32"/>
      <c r="AG341" s="32"/>
    </row>
    <row r="342" spans="1:33" ht="15.75" customHeight="1">
      <c r="A342" s="168"/>
      <c r="B342" s="212"/>
      <c r="F342" s="459"/>
      <c r="G342" s="460"/>
      <c r="I342" s="459"/>
      <c r="J342" s="460"/>
      <c r="W342" s="433"/>
      <c r="X342" s="434"/>
      <c r="Y342" s="434"/>
      <c r="Z342" s="434"/>
      <c r="AA342" s="434"/>
      <c r="AB342" s="434"/>
      <c r="AC342" s="435"/>
      <c r="AD342" s="42"/>
      <c r="AE342" s="32"/>
      <c r="AF342" s="32"/>
      <c r="AG342" s="32"/>
    </row>
    <row r="343" spans="1:33" ht="15.75" customHeight="1">
      <c r="A343" s="168"/>
      <c r="B343" s="212"/>
      <c r="F343" s="459"/>
      <c r="G343" s="460"/>
      <c r="I343" s="459"/>
      <c r="J343" s="460"/>
      <c r="W343" s="433"/>
      <c r="X343" s="434"/>
      <c r="Y343" s="434"/>
      <c r="Z343" s="434"/>
      <c r="AA343" s="434"/>
      <c r="AB343" s="434"/>
      <c r="AC343" s="435"/>
      <c r="AD343" s="42"/>
      <c r="AE343" s="32"/>
      <c r="AF343" s="32"/>
      <c r="AG343" s="32"/>
    </row>
    <row r="344" spans="1:33" ht="15.75" customHeight="1">
      <c r="A344" s="168"/>
      <c r="B344" s="212"/>
      <c r="F344" s="459"/>
      <c r="G344" s="460"/>
      <c r="I344" s="459"/>
      <c r="J344" s="460"/>
      <c r="W344" s="433"/>
      <c r="X344" s="434"/>
      <c r="Y344" s="434"/>
      <c r="Z344" s="434"/>
      <c r="AA344" s="434"/>
      <c r="AB344" s="434"/>
      <c r="AC344" s="435"/>
      <c r="AD344" s="42"/>
      <c r="AE344" s="32"/>
      <c r="AF344" s="32"/>
      <c r="AG344" s="32"/>
    </row>
    <row r="345" spans="1:33" ht="15.75" customHeight="1">
      <c r="A345" s="168"/>
      <c r="B345" s="212"/>
      <c r="F345" s="459"/>
      <c r="G345" s="460"/>
      <c r="I345" s="459"/>
      <c r="J345" s="460"/>
      <c r="W345" s="433"/>
      <c r="X345" s="434"/>
      <c r="Y345" s="434"/>
      <c r="Z345" s="434"/>
      <c r="AA345" s="434"/>
      <c r="AB345" s="434"/>
      <c r="AC345" s="435"/>
      <c r="AD345" s="42"/>
      <c r="AE345" s="32"/>
      <c r="AF345" s="32"/>
      <c r="AG345" s="32"/>
    </row>
    <row r="346" spans="1:33" ht="15.75" customHeight="1">
      <c r="A346" s="168"/>
      <c r="B346" s="212"/>
      <c r="F346" s="459"/>
      <c r="G346" s="460"/>
      <c r="I346" s="459"/>
      <c r="J346" s="460"/>
      <c r="W346" s="433"/>
      <c r="X346" s="434"/>
      <c r="Y346" s="434"/>
      <c r="Z346" s="434"/>
      <c r="AA346" s="434"/>
      <c r="AB346" s="434"/>
      <c r="AC346" s="435"/>
      <c r="AD346" s="42"/>
      <c r="AE346" s="32"/>
      <c r="AF346" s="32"/>
      <c r="AG346" s="32"/>
    </row>
    <row r="347" spans="1:33" ht="15.75" customHeight="1">
      <c r="A347" s="168"/>
      <c r="B347" s="212"/>
      <c r="F347" s="459"/>
      <c r="G347" s="460"/>
      <c r="I347" s="459"/>
      <c r="J347" s="460"/>
      <c r="W347" s="433"/>
      <c r="X347" s="434"/>
      <c r="Y347" s="434"/>
      <c r="Z347" s="434"/>
      <c r="AA347" s="434"/>
      <c r="AB347" s="434"/>
      <c r="AC347" s="435"/>
      <c r="AD347" s="42"/>
      <c r="AE347" s="32"/>
      <c r="AF347" s="32"/>
      <c r="AG347" s="32"/>
    </row>
    <row r="348" spans="1:33" ht="15.75" customHeight="1">
      <c r="A348" s="168"/>
      <c r="B348" s="212"/>
      <c r="F348" s="459"/>
      <c r="G348" s="460"/>
      <c r="I348" s="459"/>
      <c r="J348" s="460"/>
      <c r="W348" s="433"/>
      <c r="X348" s="434"/>
      <c r="Y348" s="434"/>
      <c r="Z348" s="434"/>
      <c r="AA348" s="434"/>
      <c r="AB348" s="434"/>
      <c r="AC348" s="435"/>
      <c r="AD348" s="42"/>
      <c r="AE348" s="32"/>
      <c r="AF348" s="32"/>
      <c r="AG348" s="32"/>
    </row>
    <row r="349" spans="1:33" ht="15" customHeight="1">
      <c r="A349" s="168"/>
      <c r="B349" s="212"/>
      <c r="F349" s="459"/>
      <c r="G349" s="460"/>
      <c r="I349" s="459"/>
      <c r="J349" s="460"/>
      <c r="W349" s="433"/>
      <c r="X349" s="434"/>
      <c r="Y349" s="434"/>
      <c r="Z349" s="434"/>
      <c r="AA349" s="434"/>
      <c r="AB349" s="434"/>
      <c r="AC349" s="435"/>
      <c r="AD349" s="42"/>
      <c r="AE349" s="32"/>
      <c r="AF349" s="32"/>
      <c r="AG349" s="32"/>
    </row>
    <row r="350" spans="1:33" ht="15" customHeight="1">
      <c r="A350" s="168"/>
      <c r="B350" s="212"/>
      <c r="F350" s="459"/>
      <c r="G350" s="460"/>
      <c r="I350" s="459"/>
      <c r="J350" s="460"/>
      <c r="W350" s="433"/>
      <c r="X350" s="434"/>
      <c r="Y350" s="434"/>
      <c r="Z350" s="434"/>
      <c r="AA350" s="434"/>
      <c r="AB350" s="434"/>
      <c r="AC350" s="435"/>
      <c r="AD350" s="42"/>
      <c r="AE350" s="32"/>
      <c r="AF350" s="32"/>
      <c r="AG350" s="32"/>
    </row>
    <row r="351" spans="1:33" ht="15" customHeight="1">
      <c r="A351" s="168"/>
      <c r="B351" s="212"/>
      <c r="F351" s="459"/>
      <c r="G351" s="460"/>
      <c r="I351" s="459"/>
      <c r="J351" s="460"/>
      <c r="W351" s="433"/>
      <c r="X351" s="434"/>
      <c r="Y351" s="434"/>
      <c r="Z351" s="434"/>
      <c r="AA351" s="434"/>
      <c r="AB351" s="434"/>
      <c r="AC351" s="435"/>
      <c r="AD351" s="42"/>
      <c r="AE351" s="32"/>
      <c r="AF351" s="32"/>
      <c r="AG351" s="32"/>
    </row>
    <row r="352" spans="1:33" ht="15" customHeight="1">
      <c r="A352" s="168"/>
      <c r="B352" s="212"/>
      <c r="F352" s="459"/>
      <c r="G352" s="460"/>
      <c r="I352" s="459"/>
      <c r="J352" s="460"/>
      <c r="W352" s="433"/>
      <c r="X352" s="434"/>
      <c r="Y352" s="434"/>
      <c r="Z352" s="434"/>
      <c r="AA352" s="434"/>
      <c r="AB352" s="434"/>
      <c r="AC352" s="435"/>
      <c r="AD352" s="42"/>
      <c r="AE352" s="32"/>
      <c r="AF352" s="32"/>
      <c r="AG352" s="32"/>
    </row>
    <row r="353" spans="1:33" ht="15" customHeight="1">
      <c r="A353" s="168"/>
      <c r="B353" s="212"/>
      <c r="F353" s="459"/>
      <c r="G353" s="460"/>
      <c r="I353" s="459"/>
      <c r="J353" s="460"/>
      <c r="W353" s="433"/>
      <c r="X353" s="434"/>
      <c r="Y353" s="434"/>
      <c r="Z353" s="434"/>
      <c r="AA353" s="434"/>
      <c r="AB353" s="434"/>
      <c r="AC353" s="435"/>
      <c r="AD353" s="42"/>
      <c r="AE353" s="32"/>
      <c r="AF353" s="32"/>
      <c r="AG353" s="32"/>
    </row>
    <row r="354" spans="1:33" ht="15" customHeight="1">
      <c r="A354" s="168"/>
      <c r="B354" s="212"/>
      <c r="F354" s="459"/>
      <c r="G354" s="460"/>
      <c r="I354" s="459"/>
      <c r="J354" s="460"/>
      <c r="W354" s="433"/>
      <c r="X354" s="434"/>
      <c r="Y354" s="434"/>
      <c r="Z354" s="434"/>
      <c r="AA354" s="434"/>
      <c r="AB354" s="434"/>
      <c r="AC354" s="435"/>
      <c r="AD354" s="42"/>
      <c r="AE354" s="32"/>
      <c r="AF354" s="32"/>
      <c r="AG354" s="32"/>
    </row>
    <row r="355" spans="1:33" ht="15" customHeight="1">
      <c r="A355" s="168"/>
      <c r="B355" s="212"/>
      <c r="F355" s="459"/>
      <c r="G355" s="460"/>
      <c r="I355" s="459"/>
      <c r="J355" s="460"/>
      <c r="W355" s="433"/>
      <c r="X355" s="434"/>
      <c r="Y355" s="434"/>
      <c r="Z355" s="434"/>
      <c r="AA355" s="434"/>
      <c r="AB355" s="434"/>
      <c r="AC355" s="435"/>
      <c r="AD355" s="42"/>
      <c r="AE355" s="32"/>
      <c r="AF355" s="32"/>
      <c r="AG355" s="32"/>
    </row>
    <row r="356" spans="1:33" ht="15" customHeight="1">
      <c r="A356" s="168"/>
      <c r="B356" s="212"/>
      <c r="F356" s="459"/>
      <c r="G356" s="460"/>
      <c r="I356" s="459"/>
      <c r="J356" s="460"/>
      <c r="W356" s="433"/>
      <c r="X356" s="434"/>
      <c r="Y356" s="434"/>
      <c r="Z356" s="434"/>
      <c r="AA356" s="434"/>
      <c r="AB356" s="434"/>
      <c r="AC356" s="435"/>
      <c r="AD356" s="42"/>
      <c r="AE356" s="32"/>
      <c r="AF356" s="32"/>
      <c r="AG356" s="32"/>
    </row>
    <row r="357" spans="1:33" ht="15" customHeight="1">
      <c r="A357" s="168"/>
      <c r="B357" s="212"/>
      <c r="F357" s="459"/>
      <c r="G357" s="460"/>
      <c r="I357" s="459"/>
      <c r="J357" s="460"/>
      <c r="W357" s="433"/>
      <c r="X357" s="434"/>
      <c r="Y357" s="434"/>
      <c r="Z357" s="434"/>
      <c r="AA357" s="434"/>
      <c r="AB357" s="434"/>
      <c r="AC357" s="435"/>
      <c r="AD357" s="42"/>
      <c r="AE357" s="32"/>
      <c r="AF357" s="32"/>
      <c r="AG357" s="32"/>
    </row>
    <row r="358" spans="1:33" ht="15" customHeight="1">
      <c r="A358" s="168"/>
      <c r="B358" s="212"/>
      <c r="F358" s="459"/>
      <c r="G358" s="460"/>
      <c r="I358" s="459"/>
      <c r="J358" s="460"/>
      <c r="W358" s="433"/>
      <c r="X358" s="434"/>
      <c r="Y358" s="434"/>
      <c r="Z358" s="434"/>
      <c r="AA358" s="434"/>
      <c r="AB358" s="434"/>
      <c r="AC358" s="435"/>
      <c r="AD358" s="42"/>
      <c r="AE358" s="32"/>
      <c r="AF358" s="32"/>
      <c r="AG358" s="32"/>
    </row>
    <row r="359" spans="1:33" ht="15" customHeight="1">
      <c r="A359" s="168"/>
      <c r="B359" s="212"/>
      <c r="F359" s="459"/>
      <c r="G359" s="460"/>
      <c r="I359" s="459"/>
      <c r="J359" s="460"/>
      <c r="W359" s="433"/>
      <c r="X359" s="434"/>
      <c r="Y359" s="434"/>
      <c r="Z359" s="434"/>
      <c r="AA359" s="434"/>
      <c r="AB359" s="434"/>
      <c r="AC359" s="435"/>
      <c r="AD359" s="42"/>
      <c r="AE359" s="32"/>
      <c r="AF359" s="32"/>
      <c r="AG359" s="32"/>
    </row>
    <row r="360" spans="1:33" ht="15" customHeight="1">
      <c r="A360" s="168"/>
      <c r="B360" s="212"/>
      <c r="F360" s="459"/>
      <c r="G360" s="460"/>
      <c r="I360" s="459"/>
      <c r="J360" s="460"/>
      <c r="W360" s="433"/>
      <c r="X360" s="434"/>
      <c r="Y360" s="434"/>
      <c r="Z360" s="434"/>
      <c r="AA360" s="434"/>
      <c r="AB360" s="434"/>
      <c r="AC360" s="435"/>
      <c r="AD360" s="42"/>
      <c r="AE360" s="32"/>
      <c r="AF360" s="32"/>
      <c r="AG360" s="32"/>
    </row>
    <row r="361" spans="1:33" ht="15" customHeight="1">
      <c r="A361" s="168"/>
      <c r="B361" s="212"/>
      <c r="F361" s="459"/>
      <c r="G361" s="460"/>
      <c r="I361" s="459"/>
      <c r="J361" s="460"/>
      <c r="W361" s="433"/>
      <c r="X361" s="434"/>
      <c r="Y361" s="434"/>
      <c r="Z361" s="434"/>
      <c r="AA361" s="434"/>
      <c r="AB361" s="434"/>
      <c r="AC361" s="435"/>
      <c r="AD361" s="42"/>
      <c r="AE361" s="32"/>
      <c r="AF361" s="32"/>
      <c r="AG361" s="32"/>
    </row>
    <row r="362" spans="1:33" ht="15" customHeight="1">
      <c r="A362" s="168"/>
      <c r="B362" s="212"/>
      <c r="F362" s="459"/>
      <c r="G362" s="460"/>
      <c r="I362" s="459"/>
      <c r="J362" s="460"/>
      <c r="W362" s="433"/>
      <c r="X362" s="434"/>
      <c r="Y362" s="434"/>
      <c r="Z362" s="434"/>
      <c r="AA362" s="434"/>
      <c r="AB362" s="434"/>
      <c r="AC362" s="435"/>
      <c r="AD362" s="42"/>
      <c r="AE362" s="32"/>
      <c r="AF362" s="32"/>
      <c r="AG362" s="32"/>
    </row>
    <row r="363" spans="1:33" ht="15" customHeight="1">
      <c r="A363" s="168"/>
      <c r="B363" s="212"/>
      <c r="F363" s="459"/>
      <c r="G363" s="460"/>
      <c r="I363" s="459"/>
      <c r="J363" s="460"/>
      <c r="W363" s="433"/>
      <c r="X363" s="434"/>
      <c r="Y363" s="434"/>
      <c r="Z363" s="434"/>
      <c r="AA363" s="434"/>
      <c r="AB363" s="434"/>
      <c r="AC363" s="435"/>
      <c r="AD363" s="42"/>
      <c r="AE363" s="32"/>
      <c r="AF363" s="32"/>
      <c r="AG363" s="32"/>
    </row>
    <row r="364" spans="1:33" ht="15" customHeight="1">
      <c r="A364" s="168"/>
      <c r="B364" s="212"/>
      <c r="F364" s="459"/>
      <c r="G364" s="460"/>
      <c r="I364" s="459"/>
      <c r="J364" s="460"/>
      <c r="W364" s="433"/>
      <c r="X364" s="434"/>
      <c r="Y364" s="434"/>
      <c r="Z364" s="434"/>
      <c r="AA364" s="434"/>
      <c r="AB364" s="434"/>
      <c r="AC364" s="435"/>
      <c r="AD364" s="42"/>
      <c r="AE364" s="32"/>
      <c r="AF364" s="32"/>
      <c r="AG364" s="32"/>
    </row>
    <row r="365" spans="1:33" ht="15" customHeight="1">
      <c r="A365" s="168"/>
      <c r="B365" s="212"/>
      <c r="F365" s="459"/>
      <c r="G365" s="460"/>
      <c r="I365" s="459"/>
      <c r="J365" s="460"/>
      <c r="W365" s="433"/>
      <c r="X365" s="434"/>
      <c r="Y365" s="434"/>
      <c r="Z365" s="434"/>
      <c r="AA365" s="434"/>
      <c r="AB365" s="434"/>
      <c r="AC365" s="435"/>
      <c r="AD365" s="42"/>
      <c r="AE365" s="32"/>
      <c r="AF365" s="32"/>
      <c r="AG365" s="32"/>
    </row>
    <row r="366" spans="1:33" ht="15" customHeight="1">
      <c r="A366" s="168"/>
      <c r="B366" s="212"/>
      <c r="F366" s="459"/>
      <c r="G366" s="460"/>
      <c r="I366" s="459"/>
      <c r="J366" s="460"/>
      <c r="W366" s="433"/>
      <c r="X366" s="434"/>
      <c r="Y366" s="434"/>
      <c r="Z366" s="434"/>
      <c r="AA366" s="434"/>
      <c r="AB366" s="434"/>
      <c r="AC366" s="435"/>
      <c r="AD366" s="42"/>
      <c r="AE366" s="32"/>
      <c r="AF366" s="32"/>
      <c r="AG366" s="32"/>
    </row>
    <row r="367" spans="1:33" ht="15" customHeight="1">
      <c r="A367" s="168"/>
      <c r="B367" s="212"/>
      <c r="F367" s="459"/>
      <c r="G367" s="460"/>
      <c r="I367" s="459"/>
      <c r="J367" s="460"/>
      <c r="W367" s="433"/>
      <c r="X367" s="434"/>
      <c r="Y367" s="434"/>
      <c r="Z367" s="434"/>
      <c r="AA367" s="434"/>
      <c r="AB367" s="434"/>
      <c r="AC367" s="435"/>
      <c r="AD367" s="42"/>
      <c r="AE367" s="32"/>
      <c r="AF367" s="32"/>
      <c r="AG367" s="32"/>
    </row>
    <row r="368" spans="1:33" ht="15" customHeight="1">
      <c r="A368" s="168"/>
      <c r="B368" s="212"/>
      <c r="F368" s="459"/>
      <c r="G368" s="460"/>
      <c r="I368" s="459"/>
      <c r="J368" s="460"/>
      <c r="W368" s="433"/>
      <c r="X368" s="434"/>
      <c r="Y368" s="434"/>
      <c r="Z368" s="434"/>
      <c r="AA368" s="434"/>
      <c r="AB368" s="434"/>
      <c r="AC368" s="435"/>
      <c r="AD368" s="42"/>
      <c r="AE368" s="32"/>
      <c r="AF368" s="32"/>
      <c r="AG368" s="32"/>
    </row>
    <row r="369" spans="1:33" ht="15" customHeight="1">
      <c r="A369" s="168"/>
      <c r="B369" s="212"/>
      <c r="F369" s="459"/>
      <c r="G369" s="460"/>
      <c r="I369" s="459"/>
      <c r="J369" s="460"/>
      <c r="W369" s="433"/>
      <c r="X369" s="434"/>
      <c r="Y369" s="434"/>
      <c r="Z369" s="434"/>
      <c r="AA369" s="434"/>
      <c r="AB369" s="434"/>
      <c r="AC369" s="435"/>
      <c r="AD369" s="42"/>
      <c r="AE369" s="32"/>
      <c r="AF369" s="32"/>
      <c r="AG369" s="32"/>
    </row>
    <row r="370" spans="1:33" ht="15" customHeight="1">
      <c r="A370" s="168"/>
      <c r="B370" s="212"/>
      <c r="F370" s="459"/>
      <c r="G370" s="460"/>
      <c r="I370" s="459"/>
      <c r="J370" s="460"/>
      <c r="W370" s="433"/>
      <c r="X370" s="434"/>
      <c r="Y370" s="434"/>
      <c r="Z370" s="434"/>
      <c r="AA370" s="434"/>
      <c r="AB370" s="434"/>
      <c r="AC370" s="435"/>
      <c r="AD370" s="42"/>
      <c r="AE370" s="32"/>
      <c r="AF370" s="32"/>
      <c r="AG370" s="32"/>
    </row>
    <row r="371" spans="1:33" ht="15" customHeight="1">
      <c r="A371" s="168"/>
      <c r="B371" s="212"/>
      <c r="F371" s="459"/>
      <c r="G371" s="460"/>
      <c r="I371" s="459"/>
      <c r="J371" s="460"/>
      <c r="W371" s="433"/>
      <c r="X371" s="434"/>
      <c r="Y371" s="434"/>
      <c r="Z371" s="434"/>
      <c r="AA371" s="434"/>
      <c r="AB371" s="434"/>
      <c r="AC371" s="435"/>
      <c r="AD371" s="42"/>
      <c r="AE371" s="32"/>
      <c r="AF371" s="32"/>
      <c r="AG371" s="32"/>
    </row>
    <row r="372" spans="1:33" ht="15" customHeight="1">
      <c r="A372" s="168"/>
      <c r="B372" s="212"/>
      <c r="F372" s="459"/>
      <c r="G372" s="460"/>
      <c r="I372" s="459"/>
      <c r="J372" s="460"/>
      <c r="W372" s="433"/>
      <c r="X372" s="434"/>
      <c r="Y372" s="434"/>
      <c r="Z372" s="434"/>
      <c r="AA372" s="434"/>
      <c r="AB372" s="434"/>
      <c r="AC372" s="435"/>
      <c r="AD372" s="42"/>
      <c r="AE372" s="32"/>
      <c r="AF372" s="32"/>
      <c r="AG372" s="32"/>
    </row>
    <row r="373" spans="1:33" ht="15" customHeight="1">
      <c r="A373" s="168"/>
      <c r="B373" s="212"/>
      <c r="F373" s="459"/>
      <c r="G373" s="460"/>
      <c r="I373" s="459"/>
      <c r="J373" s="460"/>
      <c r="W373" s="433"/>
      <c r="X373" s="434"/>
      <c r="Y373" s="434"/>
      <c r="Z373" s="434"/>
      <c r="AA373" s="434"/>
      <c r="AB373" s="434"/>
      <c r="AC373" s="435"/>
      <c r="AD373" s="42"/>
      <c r="AE373" s="32"/>
      <c r="AF373" s="32"/>
      <c r="AG373" s="32"/>
    </row>
    <row r="374" spans="1:33" ht="15" customHeight="1">
      <c r="A374" s="168"/>
      <c r="B374" s="212"/>
      <c r="F374" s="459"/>
      <c r="G374" s="460"/>
      <c r="I374" s="459"/>
      <c r="J374" s="460"/>
      <c r="W374" s="433"/>
      <c r="X374" s="434"/>
      <c r="Y374" s="434"/>
      <c r="Z374" s="434"/>
      <c r="AA374" s="434"/>
      <c r="AB374" s="434"/>
      <c r="AC374" s="435"/>
      <c r="AD374" s="42"/>
      <c r="AE374" s="32"/>
      <c r="AF374" s="32"/>
      <c r="AG374" s="32"/>
    </row>
    <row r="375" spans="1:33" ht="15" customHeight="1">
      <c r="A375" s="168"/>
      <c r="B375" s="212"/>
      <c r="F375" s="459"/>
      <c r="G375" s="460"/>
      <c r="I375" s="459"/>
      <c r="J375" s="460"/>
      <c r="W375" s="433"/>
      <c r="X375" s="434"/>
      <c r="Y375" s="434"/>
      <c r="Z375" s="434"/>
      <c r="AA375" s="434"/>
      <c r="AB375" s="434"/>
      <c r="AC375" s="435"/>
      <c r="AD375" s="42"/>
      <c r="AE375" s="32"/>
      <c r="AF375" s="32"/>
      <c r="AG375" s="32"/>
    </row>
    <row r="376" spans="1:33" ht="15" customHeight="1">
      <c r="A376" s="168"/>
      <c r="B376" s="212"/>
      <c r="F376" s="459"/>
      <c r="G376" s="460"/>
      <c r="I376" s="459"/>
      <c r="J376" s="460"/>
      <c r="W376" s="433"/>
      <c r="X376" s="434"/>
      <c r="Y376" s="434"/>
      <c r="Z376" s="434"/>
      <c r="AA376" s="434"/>
      <c r="AB376" s="434"/>
      <c r="AC376" s="435"/>
      <c r="AD376" s="42"/>
      <c r="AE376" s="32"/>
      <c r="AF376" s="32"/>
      <c r="AG376" s="32"/>
    </row>
    <row r="377" spans="1:33" ht="15" customHeight="1">
      <c r="A377" s="168"/>
      <c r="B377" s="212"/>
      <c r="F377" s="459"/>
      <c r="G377" s="460"/>
      <c r="I377" s="459"/>
      <c r="J377" s="460"/>
      <c r="W377" s="433"/>
      <c r="X377" s="434"/>
      <c r="Y377" s="434"/>
      <c r="Z377" s="434"/>
      <c r="AA377" s="434"/>
      <c r="AB377" s="434"/>
      <c r="AC377" s="435"/>
      <c r="AD377" s="42"/>
      <c r="AE377" s="32"/>
      <c r="AF377" s="32"/>
      <c r="AG377" s="32"/>
    </row>
    <row r="378" spans="1:33" ht="15" customHeight="1">
      <c r="A378" s="168"/>
      <c r="B378" s="212"/>
      <c r="F378" s="459"/>
      <c r="G378" s="460"/>
      <c r="I378" s="459"/>
      <c r="J378" s="460"/>
      <c r="W378" s="433"/>
      <c r="X378" s="434"/>
      <c r="Y378" s="434"/>
      <c r="Z378" s="434"/>
      <c r="AA378" s="434"/>
      <c r="AB378" s="434"/>
      <c r="AC378" s="435"/>
      <c r="AD378" s="42"/>
      <c r="AE378" s="32"/>
      <c r="AF378" s="32"/>
      <c r="AG378" s="32"/>
    </row>
    <row r="379" spans="1:33" ht="15" customHeight="1">
      <c r="A379" s="168"/>
      <c r="B379" s="212"/>
      <c r="F379" s="459"/>
      <c r="G379" s="460"/>
      <c r="I379" s="459"/>
      <c r="J379" s="460"/>
      <c r="W379" s="433"/>
      <c r="X379" s="434"/>
      <c r="Y379" s="434"/>
      <c r="Z379" s="434"/>
      <c r="AA379" s="434"/>
      <c r="AB379" s="434"/>
      <c r="AC379" s="435"/>
      <c r="AD379" s="42"/>
      <c r="AE379" s="32"/>
      <c r="AF379" s="32"/>
      <c r="AG379" s="32"/>
    </row>
    <row r="380" spans="1:33" ht="15" customHeight="1">
      <c r="A380" s="168"/>
      <c r="B380" s="212"/>
      <c r="F380" s="459"/>
      <c r="G380" s="460"/>
      <c r="I380" s="459"/>
      <c r="J380" s="460"/>
      <c r="W380" s="433"/>
      <c r="X380" s="434"/>
      <c r="Y380" s="434"/>
      <c r="Z380" s="434"/>
      <c r="AA380" s="434"/>
      <c r="AB380" s="434"/>
      <c r="AC380" s="435"/>
      <c r="AD380" s="42"/>
      <c r="AE380" s="32"/>
      <c r="AF380" s="32"/>
      <c r="AG380" s="32"/>
    </row>
    <row r="381" spans="1:33" ht="15" customHeight="1">
      <c r="A381" s="168"/>
      <c r="B381" s="212"/>
      <c r="F381" s="459"/>
      <c r="G381" s="460"/>
      <c r="I381" s="459"/>
      <c r="J381" s="460"/>
      <c r="W381" s="433"/>
      <c r="X381" s="434"/>
      <c r="Y381" s="434"/>
      <c r="Z381" s="434"/>
      <c r="AA381" s="434"/>
      <c r="AB381" s="434"/>
      <c r="AC381" s="435"/>
      <c r="AD381" s="42"/>
      <c r="AE381" s="32"/>
      <c r="AF381" s="32"/>
      <c r="AG381" s="32"/>
    </row>
    <row r="382" spans="1:33" ht="15" customHeight="1">
      <c r="A382" s="168"/>
      <c r="B382" s="212"/>
      <c r="F382" s="459"/>
      <c r="G382" s="460"/>
      <c r="I382" s="459"/>
      <c r="J382" s="460"/>
      <c r="W382" s="433"/>
      <c r="X382" s="434"/>
      <c r="Y382" s="434"/>
      <c r="Z382" s="434"/>
      <c r="AA382" s="434"/>
      <c r="AB382" s="434"/>
      <c r="AC382" s="435"/>
      <c r="AD382" s="42"/>
      <c r="AE382" s="32"/>
      <c r="AF382" s="32"/>
      <c r="AG382" s="32"/>
    </row>
    <row r="383" spans="1:33" ht="15" customHeight="1">
      <c r="A383" s="168"/>
      <c r="B383" s="212"/>
      <c r="F383" s="459"/>
      <c r="G383" s="460"/>
      <c r="I383" s="459"/>
      <c r="J383" s="460"/>
      <c r="W383" s="433"/>
      <c r="X383" s="434"/>
      <c r="Y383" s="434"/>
      <c r="Z383" s="434"/>
      <c r="AA383" s="434"/>
      <c r="AB383" s="434"/>
      <c r="AC383" s="435"/>
      <c r="AD383" s="42"/>
      <c r="AE383" s="32"/>
      <c r="AF383" s="32"/>
      <c r="AG383" s="32"/>
    </row>
    <row r="384" spans="1:33" ht="15" customHeight="1">
      <c r="A384" s="168"/>
      <c r="B384" s="212"/>
      <c r="F384" s="459"/>
      <c r="G384" s="460"/>
      <c r="I384" s="459"/>
      <c r="J384" s="460"/>
      <c r="W384" s="433"/>
      <c r="X384" s="434"/>
      <c r="Y384" s="434"/>
      <c r="Z384" s="434"/>
      <c r="AA384" s="434"/>
      <c r="AB384" s="434"/>
      <c r="AC384" s="435"/>
      <c r="AD384" s="42"/>
      <c r="AE384" s="32"/>
      <c r="AF384" s="32"/>
      <c r="AG384" s="32"/>
    </row>
    <row r="385" spans="1:33" ht="15" customHeight="1">
      <c r="A385" s="168"/>
      <c r="B385" s="212"/>
      <c r="F385" s="459"/>
      <c r="G385" s="460"/>
      <c r="I385" s="459"/>
      <c r="J385" s="460"/>
      <c r="W385" s="433"/>
      <c r="X385" s="434"/>
      <c r="Y385" s="434"/>
      <c r="Z385" s="434"/>
      <c r="AA385" s="434"/>
      <c r="AB385" s="434"/>
      <c r="AC385" s="435"/>
      <c r="AD385" s="42"/>
      <c r="AE385" s="32"/>
      <c r="AF385" s="32"/>
      <c r="AG385" s="32"/>
    </row>
    <row r="386" spans="1:33" ht="15" customHeight="1">
      <c r="A386" s="168"/>
      <c r="B386" s="212"/>
      <c r="F386" s="459"/>
      <c r="G386" s="460"/>
      <c r="I386" s="459"/>
      <c r="J386" s="460"/>
      <c r="W386" s="433"/>
      <c r="X386" s="434"/>
      <c r="Y386" s="434"/>
      <c r="Z386" s="434"/>
      <c r="AA386" s="434"/>
      <c r="AB386" s="434"/>
      <c r="AC386" s="435"/>
      <c r="AD386" s="42"/>
      <c r="AE386" s="32"/>
      <c r="AF386" s="32"/>
      <c r="AG386" s="32"/>
    </row>
    <row r="387" spans="1:33" ht="15" customHeight="1">
      <c r="A387" s="168"/>
      <c r="B387" s="212"/>
      <c r="F387" s="459"/>
      <c r="G387" s="460"/>
      <c r="I387" s="459"/>
      <c r="J387" s="460"/>
      <c r="W387" s="433"/>
      <c r="X387" s="434"/>
      <c r="Y387" s="434"/>
      <c r="Z387" s="434"/>
      <c r="AA387" s="434"/>
      <c r="AB387" s="434"/>
      <c r="AC387" s="435"/>
      <c r="AD387" s="42"/>
      <c r="AE387" s="32"/>
      <c r="AF387" s="32"/>
      <c r="AG387" s="32"/>
    </row>
    <row r="388" spans="1:33" ht="15" customHeight="1">
      <c r="A388" s="168"/>
      <c r="B388" s="212"/>
      <c r="F388" s="459"/>
      <c r="G388" s="460"/>
      <c r="I388" s="459"/>
      <c r="J388" s="460"/>
      <c r="W388" s="433"/>
      <c r="X388" s="434"/>
      <c r="Y388" s="434"/>
      <c r="Z388" s="434"/>
      <c r="AA388" s="434"/>
      <c r="AB388" s="434"/>
      <c r="AC388" s="435"/>
      <c r="AD388" s="42"/>
      <c r="AE388" s="32"/>
      <c r="AF388" s="32"/>
      <c r="AG388" s="32"/>
    </row>
    <row r="389" spans="1:33" ht="15" customHeight="1">
      <c r="A389" s="168"/>
      <c r="B389" s="212"/>
      <c r="F389" s="459"/>
      <c r="G389" s="460"/>
      <c r="I389" s="459"/>
      <c r="J389" s="460"/>
      <c r="W389" s="433"/>
      <c r="X389" s="434"/>
      <c r="Y389" s="434"/>
      <c r="Z389" s="434"/>
      <c r="AA389" s="434"/>
      <c r="AB389" s="434"/>
      <c r="AC389" s="435"/>
      <c r="AD389" s="42"/>
      <c r="AE389" s="32"/>
      <c r="AF389" s="32"/>
      <c r="AG389" s="32"/>
    </row>
    <row r="390" spans="1:33" ht="15" customHeight="1">
      <c r="A390" s="168"/>
      <c r="B390" s="212"/>
      <c r="F390" s="459"/>
      <c r="G390" s="460"/>
      <c r="I390" s="459"/>
      <c r="J390" s="460"/>
      <c r="W390" s="433"/>
      <c r="X390" s="434"/>
      <c r="Y390" s="434"/>
      <c r="Z390" s="434"/>
      <c r="AA390" s="434"/>
      <c r="AB390" s="434"/>
      <c r="AC390" s="435"/>
      <c r="AD390" s="42"/>
      <c r="AE390" s="32"/>
      <c r="AF390" s="32"/>
      <c r="AG390" s="32"/>
    </row>
    <row r="391" spans="1:33" ht="15" customHeight="1">
      <c r="A391" s="168"/>
      <c r="B391" s="212"/>
      <c r="F391" s="459"/>
      <c r="G391" s="460"/>
      <c r="I391" s="459"/>
      <c r="J391" s="460"/>
      <c r="W391" s="433"/>
      <c r="X391" s="434"/>
      <c r="Y391" s="434"/>
      <c r="Z391" s="434"/>
      <c r="AA391" s="434"/>
      <c r="AB391" s="434"/>
      <c r="AC391" s="435"/>
      <c r="AD391" s="42"/>
      <c r="AE391" s="32"/>
      <c r="AF391" s="32"/>
      <c r="AG391" s="32"/>
    </row>
    <row r="392" spans="1:33" ht="15" customHeight="1">
      <c r="A392" s="168"/>
      <c r="B392" s="212"/>
      <c r="F392" s="459"/>
      <c r="G392" s="460"/>
      <c r="I392" s="459"/>
      <c r="J392" s="460"/>
      <c r="W392" s="433"/>
      <c r="X392" s="434"/>
      <c r="Y392" s="434"/>
      <c r="Z392" s="434"/>
      <c r="AA392" s="434"/>
      <c r="AB392" s="434"/>
      <c r="AC392" s="435"/>
      <c r="AD392" s="42"/>
      <c r="AE392" s="32"/>
      <c r="AF392" s="32"/>
      <c r="AG392" s="32"/>
    </row>
    <row r="393" spans="1:33" ht="15" customHeight="1">
      <c r="A393" s="168"/>
      <c r="B393" s="212"/>
      <c r="F393" s="459"/>
      <c r="G393" s="460"/>
      <c r="I393" s="459"/>
      <c r="J393" s="460"/>
      <c r="W393" s="433"/>
      <c r="X393" s="434"/>
      <c r="Y393" s="434"/>
      <c r="Z393" s="434"/>
      <c r="AA393" s="434"/>
      <c r="AB393" s="434"/>
      <c r="AC393" s="435"/>
      <c r="AD393" s="42"/>
      <c r="AE393" s="32"/>
      <c r="AF393" s="32"/>
      <c r="AG393" s="32"/>
    </row>
    <row r="394" spans="1:33" ht="15" customHeight="1">
      <c r="A394" s="168"/>
      <c r="B394" s="212"/>
      <c r="F394" s="459"/>
      <c r="G394" s="460"/>
      <c r="I394" s="459"/>
      <c r="J394" s="460"/>
      <c r="W394" s="433"/>
      <c r="X394" s="434"/>
      <c r="Y394" s="434"/>
      <c r="Z394" s="434"/>
      <c r="AA394" s="434"/>
      <c r="AB394" s="434"/>
      <c r="AC394" s="435"/>
      <c r="AD394" s="42"/>
      <c r="AE394" s="32"/>
      <c r="AF394" s="32"/>
      <c r="AG394" s="32"/>
    </row>
    <row r="395" spans="1:33" ht="15" customHeight="1">
      <c r="A395" s="168"/>
      <c r="B395" s="212"/>
      <c r="F395" s="459"/>
      <c r="G395" s="460"/>
      <c r="I395" s="459"/>
      <c r="J395" s="460"/>
      <c r="W395" s="433"/>
      <c r="X395" s="434"/>
      <c r="Y395" s="434"/>
      <c r="Z395" s="434"/>
      <c r="AA395" s="434"/>
      <c r="AB395" s="434"/>
      <c r="AC395" s="435"/>
      <c r="AD395" s="42"/>
      <c r="AE395" s="32"/>
      <c r="AF395" s="32"/>
      <c r="AG395" s="32"/>
    </row>
    <row r="396" spans="1:33" ht="15" customHeight="1">
      <c r="A396" s="168"/>
      <c r="B396" s="212"/>
      <c r="F396" s="459"/>
      <c r="G396" s="460"/>
      <c r="I396" s="459"/>
      <c r="J396" s="460"/>
      <c r="W396" s="433"/>
      <c r="X396" s="434"/>
      <c r="Y396" s="434"/>
      <c r="Z396" s="434"/>
      <c r="AA396" s="434"/>
      <c r="AB396" s="434"/>
      <c r="AC396" s="435"/>
      <c r="AD396" s="42"/>
      <c r="AE396" s="32"/>
      <c r="AF396" s="32"/>
      <c r="AG396" s="32"/>
    </row>
    <row r="397" spans="1:33" ht="15" customHeight="1">
      <c r="A397" s="168"/>
      <c r="B397" s="212"/>
      <c r="F397" s="459"/>
      <c r="G397" s="460"/>
      <c r="I397" s="459"/>
      <c r="J397" s="460"/>
      <c r="W397" s="433"/>
      <c r="X397" s="434"/>
      <c r="Y397" s="434"/>
      <c r="Z397" s="434"/>
      <c r="AA397" s="434"/>
      <c r="AB397" s="434"/>
      <c r="AC397" s="435"/>
      <c r="AD397" s="42"/>
      <c r="AE397" s="32"/>
      <c r="AF397" s="32"/>
      <c r="AG397" s="32"/>
    </row>
    <row r="398" spans="1:33" ht="15" customHeight="1">
      <c r="A398" s="168"/>
      <c r="B398" s="212"/>
      <c r="F398" s="459"/>
      <c r="G398" s="460"/>
      <c r="I398" s="459"/>
      <c r="J398" s="460"/>
      <c r="W398" s="433"/>
      <c r="X398" s="434"/>
      <c r="Y398" s="434"/>
      <c r="Z398" s="434"/>
      <c r="AA398" s="434"/>
      <c r="AB398" s="434"/>
      <c r="AC398" s="435"/>
      <c r="AD398" s="42"/>
      <c r="AE398" s="32"/>
      <c r="AF398" s="32"/>
      <c r="AG398" s="32"/>
    </row>
    <row r="399" spans="1:33" ht="15" customHeight="1">
      <c r="A399" s="168"/>
      <c r="B399" s="212"/>
      <c r="F399" s="459"/>
      <c r="G399" s="460"/>
      <c r="I399" s="459"/>
      <c r="J399" s="460"/>
      <c r="W399" s="433"/>
      <c r="X399" s="434"/>
      <c r="Y399" s="434"/>
      <c r="Z399" s="434"/>
      <c r="AA399" s="434"/>
      <c r="AB399" s="434"/>
      <c r="AC399" s="435"/>
      <c r="AD399" s="42"/>
      <c r="AE399" s="32"/>
      <c r="AF399" s="32"/>
      <c r="AG399" s="32"/>
    </row>
    <row r="400" spans="1:33" ht="15" customHeight="1">
      <c r="A400" s="168"/>
      <c r="B400" s="212"/>
      <c r="F400" s="459"/>
      <c r="G400" s="460"/>
      <c r="I400" s="459"/>
      <c r="J400" s="460"/>
      <c r="W400" s="433"/>
      <c r="X400" s="434"/>
      <c r="Y400" s="434"/>
      <c r="Z400" s="434"/>
      <c r="AA400" s="434"/>
      <c r="AB400" s="434"/>
      <c r="AC400" s="435"/>
      <c r="AD400" s="42"/>
      <c r="AE400" s="32"/>
      <c r="AF400" s="32"/>
      <c r="AG400" s="32"/>
    </row>
    <row r="401" spans="1:33" ht="15" customHeight="1">
      <c r="A401" s="168"/>
      <c r="B401" s="212"/>
      <c r="F401" s="459"/>
      <c r="G401" s="460"/>
      <c r="I401" s="459"/>
      <c r="J401" s="460"/>
      <c r="W401" s="433"/>
      <c r="X401" s="434"/>
      <c r="Y401" s="434"/>
      <c r="Z401" s="434"/>
      <c r="AA401" s="434"/>
      <c r="AB401" s="434"/>
      <c r="AC401" s="435"/>
      <c r="AD401" s="42"/>
      <c r="AE401" s="32"/>
      <c r="AF401" s="32"/>
      <c r="AG401" s="32"/>
    </row>
    <row r="402" spans="1:33" ht="15" customHeight="1">
      <c r="A402" s="168"/>
      <c r="B402" s="212"/>
      <c r="F402" s="459"/>
      <c r="G402" s="460"/>
      <c r="I402" s="459"/>
      <c r="J402" s="460"/>
      <c r="W402" s="433"/>
      <c r="X402" s="434"/>
      <c r="Y402" s="434"/>
      <c r="Z402" s="434"/>
      <c r="AA402" s="434"/>
      <c r="AB402" s="434"/>
      <c r="AC402" s="435"/>
      <c r="AD402" s="42"/>
      <c r="AE402" s="32"/>
      <c r="AF402" s="32"/>
      <c r="AG402" s="32"/>
    </row>
    <row r="403" spans="1:33" ht="15" customHeight="1">
      <c r="A403" s="168"/>
      <c r="B403" s="212"/>
      <c r="F403" s="459"/>
      <c r="G403" s="460"/>
      <c r="I403" s="459"/>
      <c r="J403" s="460"/>
      <c r="W403" s="433"/>
      <c r="X403" s="434"/>
      <c r="Y403" s="434"/>
      <c r="Z403" s="434"/>
      <c r="AA403" s="434"/>
      <c r="AB403" s="434"/>
      <c r="AC403" s="435"/>
      <c r="AD403" s="42"/>
      <c r="AE403" s="32"/>
      <c r="AF403" s="32"/>
      <c r="AG403" s="32"/>
    </row>
    <row r="404" spans="1:33" ht="15" customHeight="1">
      <c r="A404" s="168"/>
      <c r="B404" s="212"/>
      <c r="F404" s="459"/>
      <c r="G404" s="460"/>
      <c r="I404" s="459"/>
      <c r="J404" s="460"/>
      <c r="W404" s="433"/>
      <c r="X404" s="434"/>
      <c r="Y404" s="434"/>
      <c r="Z404" s="434"/>
      <c r="AA404" s="434"/>
      <c r="AB404" s="434"/>
      <c r="AC404" s="435"/>
      <c r="AD404" s="42"/>
      <c r="AE404" s="32"/>
      <c r="AF404" s="32"/>
      <c r="AG404" s="32"/>
    </row>
    <row r="405" spans="1:33" ht="15" customHeight="1">
      <c r="A405" s="168"/>
      <c r="B405" s="212"/>
      <c r="F405" s="459"/>
      <c r="G405" s="460"/>
      <c r="I405" s="459"/>
      <c r="J405" s="460"/>
      <c r="W405" s="433"/>
      <c r="X405" s="434"/>
      <c r="Y405" s="434"/>
      <c r="Z405" s="434"/>
      <c r="AA405" s="434"/>
      <c r="AB405" s="434"/>
      <c r="AC405" s="435"/>
      <c r="AD405" s="42"/>
      <c r="AE405" s="32"/>
      <c r="AF405" s="32"/>
      <c r="AG405" s="32"/>
    </row>
    <row r="406" spans="1:33" ht="15" customHeight="1">
      <c r="A406" s="168"/>
      <c r="B406" s="212"/>
      <c r="F406" s="459"/>
      <c r="G406" s="460"/>
      <c r="I406" s="459"/>
      <c r="J406" s="460"/>
      <c r="W406" s="433"/>
      <c r="X406" s="434"/>
      <c r="Y406" s="434"/>
      <c r="Z406" s="434"/>
      <c r="AA406" s="434"/>
      <c r="AB406" s="434"/>
      <c r="AC406" s="435"/>
      <c r="AD406" s="42"/>
      <c r="AE406" s="32"/>
      <c r="AF406" s="32"/>
      <c r="AG406" s="32"/>
    </row>
    <row r="407" spans="1:33" ht="15" customHeight="1">
      <c r="A407" s="168"/>
      <c r="B407" s="212"/>
      <c r="F407" s="459"/>
      <c r="G407" s="460"/>
      <c r="I407" s="459"/>
      <c r="J407" s="460"/>
      <c r="W407" s="433"/>
      <c r="X407" s="434"/>
      <c r="Y407" s="434"/>
      <c r="Z407" s="434"/>
      <c r="AA407" s="434"/>
      <c r="AB407" s="434"/>
      <c r="AC407" s="435"/>
      <c r="AD407" s="42"/>
      <c r="AE407" s="32"/>
      <c r="AF407" s="32"/>
      <c r="AG407" s="32"/>
    </row>
    <row r="408" spans="1:33" ht="15" customHeight="1">
      <c r="A408" s="168"/>
      <c r="B408" s="212"/>
      <c r="F408" s="459"/>
      <c r="G408" s="460"/>
      <c r="I408" s="459"/>
      <c r="J408" s="460"/>
      <c r="W408" s="433"/>
      <c r="X408" s="434"/>
      <c r="Y408" s="434"/>
      <c r="Z408" s="434"/>
      <c r="AA408" s="434"/>
      <c r="AB408" s="434"/>
      <c r="AC408" s="435"/>
      <c r="AD408" s="42"/>
      <c r="AE408" s="32"/>
      <c r="AF408" s="32"/>
      <c r="AG408" s="32"/>
    </row>
    <row r="409" spans="1:33" ht="15" customHeight="1">
      <c r="A409" s="168"/>
      <c r="B409" s="212"/>
      <c r="F409" s="459"/>
      <c r="G409" s="460"/>
      <c r="I409" s="459"/>
      <c r="J409" s="460"/>
      <c r="W409" s="433"/>
      <c r="X409" s="434"/>
      <c r="Y409" s="434"/>
      <c r="Z409" s="434"/>
      <c r="AA409" s="434"/>
      <c r="AB409" s="434"/>
      <c r="AC409" s="435"/>
      <c r="AD409" s="42"/>
      <c r="AE409" s="32"/>
      <c r="AF409" s="32"/>
      <c r="AG409" s="32"/>
    </row>
    <row r="410" spans="1:33" ht="15" customHeight="1">
      <c r="A410" s="168"/>
      <c r="B410" s="212"/>
      <c r="F410" s="459"/>
      <c r="G410" s="460"/>
      <c r="I410" s="459"/>
      <c r="J410" s="460"/>
      <c r="W410" s="433"/>
      <c r="X410" s="434"/>
      <c r="Y410" s="434"/>
      <c r="Z410" s="434"/>
      <c r="AA410" s="434"/>
      <c r="AB410" s="434"/>
      <c r="AC410" s="435"/>
      <c r="AD410" s="42"/>
      <c r="AE410" s="32"/>
      <c r="AF410" s="32"/>
      <c r="AG410" s="32"/>
    </row>
    <row r="411" spans="1:33" ht="15" customHeight="1">
      <c r="A411" s="168"/>
      <c r="B411" s="212"/>
      <c r="F411" s="459"/>
      <c r="G411" s="460"/>
      <c r="I411" s="459"/>
      <c r="J411" s="460"/>
      <c r="W411" s="433"/>
      <c r="X411" s="434"/>
      <c r="Y411" s="434"/>
      <c r="Z411" s="434"/>
      <c r="AA411" s="434"/>
      <c r="AB411" s="434"/>
      <c r="AC411" s="435"/>
      <c r="AD411" s="42"/>
      <c r="AE411" s="32"/>
      <c r="AF411" s="32"/>
      <c r="AG411" s="32"/>
    </row>
    <row r="412" spans="1:33" ht="15" customHeight="1">
      <c r="A412" s="168"/>
      <c r="B412" s="212"/>
      <c r="F412" s="459"/>
      <c r="G412" s="460"/>
      <c r="I412" s="459"/>
      <c r="J412" s="460"/>
      <c r="W412" s="433"/>
      <c r="X412" s="434"/>
      <c r="Y412" s="434"/>
      <c r="Z412" s="434"/>
      <c r="AA412" s="434"/>
      <c r="AB412" s="434"/>
      <c r="AC412" s="435"/>
      <c r="AD412" s="42"/>
      <c r="AE412" s="32"/>
      <c r="AF412" s="32"/>
      <c r="AG412" s="32"/>
    </row>
    <row r="413" spans="1:33" ht="15" customHeight="1">
      <c r="A413" s="168"/>
      <c r="B413" s="212"/>
      <c r="F413" s="459"/>
      <c r="G413" s="460"/>
      <c r="I413" s="459"/>
      <c r="J413" s="460"/>
      <c r="W413" s="433"/>
      <c r="X413" s="434"/>
      <c r="Y413" s="434"/>
      <c r="Z413" s="434"/>
      <c r="AA413" s="434"/>
      <c r="AB413" s="434"/>
      <c r="AC413" s="435"/>
      <c r="AD413" s="42"/>
      <c r="AE413" s="32"/>
      <c r="AF413" s="32"/>
      <c r="AG413" s="32"/>
    </row>
    <row r="414" spans="1:33" ht="15" customHeight="1">
      <c r="A414" s="168"/>
      <c r="B414" s="212"/>
      <c r="F414" s="459"/>
      <c r="G414" s="460"/>
      <c r="I414" s="459"/>
      <c r="J414" s="460"/>
      <c r="W414" s="433"/>
      <c r="X414" s="434"/>
      <c r="Y414" s="434"/>
      <c r="Z414" s="434"/>
      <c r="AA414" s="434"/>
      <c r="AB414" s="434"/>
      <c r="AC414" s="435"/>
      <c r="AD414" s="42"/>
      <c r="AE414" s="32"/>
      <c r="AF414" s="32"/>
      <c r="AG414" s="32"/>
    </row>
    <row r="415" spans="1:33" ht="15" customHeight="1">
      <c r="A415" s="168"/>
      <c r="B415" s="212"/>
      <c r="F415" s="459"/>
      <c r="G415" s="460"/>
      <c r="I415" s="459"/>
      <c r="J415" s="460"/>
      <c r="W415" s="433"/>
      <c r="X415" s="434"/>
      <c r="Y415" s="434"/>
      <c r="Z415" s="434"/>
      <c r="AA415" s="434"/>
      <c r="AB415" s="434"/>
      <c r="AC415" s="435"/>
      <c r="AD415" s="42"/>
      <c r="AE415" s="32"/>
      <c r="AF415" s="32"/>
      <c r="AG415" s="32"/>
    </row>
    <row r="416" spans="1:33" ht="15" customHeight="1">
      <c r="A416" s="168"/>
      <c r="B416" s="212"/>
      <c r="F416" s="459"/>
      <c r="G416" s="460"/>
      <c r="I416" s="459"/>
      <c r="J416" s="460"/>
      <c r="W416" s="433"/>
      <c r="X416" s="434"/>
      <c r="Y416" s="434"/>
      <c r="Z416" s="434"/>
      <c r="AA416" s="434"/>
      <c r="AB416" s="434"/>
      <c r="AC416" s="435"/>
      <c r="AD416" s="42"/>
      <c r="AE416" s="32"/>
      <c r="AF416" s="32"/>
      <c r="AG416" s="32"/>
    </row>
    <row r="417" spans="1:33" ht="15" customHeight="1">
      <c r="A417" s="168"/>
      <c r="B417" s="212"/>
      <c r="F417" s="459"/>
      <c r="G417" s="460"/>
      <c r="I417" s="459"/>
      <c r="J417" s="460"/>
      <c r="W417" s="433"/>
      <c r="X417" s="434"/>
      <c r="Y417" s="434"/>
      <c r="Z417" s="434"/>
      <c r="AA417" s="434"/>
      <c r="AB417" s="434"/>
      <c r="AC417" s="435"/>
      <c r="AD417" s="42"/>
      <c r="AE417" s="32"/>
      <c r="AF417" s="32"/>
      <c r="AG417" s="32"/>
    </row>
    <row r="418" spans="1:33" ht="15" customHeight="1">
      <c r="A418" s="168"/>
      <c r="B418" s="212"/>
      <c r="F418" s="459"/>
      <c r="G418" s="460"/>
      <c r="I418" s="459"/>
      <c r="J418" s="460"/>
      <c r="W418" s="433"/>
      <c r="X418" s="434"/>
      <c r="Y418" s="434"/>
      <c r="Z418" s="434"/>
      <c r="AA418" s="434"/>
      <c r="AB418" s="434"/>
      <c r="AC418" s="435"/>
      <c r="AD418" s="42"/>
      <c r="AE418" s="32"/>
      <c r="AF418" s="32"/>
      <c r="AG418" s="32"/>
    </row>
    <row r="419" spans="1:33" ht="15" customHeight="1">
      <c r="A419" s="168"/>
      <c r="B419" s="212"/>
      <c r="F419" s="459"/>
      <c r="G419" s="460"/>
      <c r="I419" s="459"/>
      <c r="J419" s="460"/>
      <c r="W419" s="433"/>
      <c r="X419" s="434"/>
      <c r="Y419" s="434"/>
      <c r="Z419" s="434"/>
      <c r="AA419" s="434"/>
      <c r="AB419" s="434"/>
      <c r="AC419" s="435"/>
      <c r="AD419" s="42"/>
      <c r="AE419" s="32"/>
      <c r="AF419" s="32"/>
      <c r="AG419" s="32"/>
    </row>
    <row r="420" spans="1:33" ht="15" customHeight="1">
      <c r="A420" s="168"/>
      <c r="B420" s="212"/>
      <c r="F420" s="459"/>
      <c r="G420" s="460"/>
      <c r="I420" s="459"/>
      <c r="J420" s="460"/>
      <c r="W420" s="433"/>
      <c r="X420" s="434"/>
      <c r="Y420" s="434"/>
      <c r="Z420" s="434"/>
      <c r="AA420" s="434"/>
      <c r="AB420" s="434"/>
      <c r="AC420" s="435"/>
      <c r="AD420" s="42"/>
      <c r="AE420" s="32"/>
      <c r="AF420" s="32"/>
      <c r="AG420" s="32"/>
    </row>
    <row r="421" spans="1:33" ht="15" customHeight="1">
      <c r="A421" s="168"/>
      <c r="B421" s="212"/>
      <c r="F421" s="459"/>
      <c r="G421" s="460"/>
      <c r="I421" s="459"/>
      <c r="J421" s="460"/>
      <c r="W421" s="433"/>
      <c r="X421" s="434"/>
      <c r="Y421" s="434"/>
      <c r="Z421" s="434"/>
      <c r="AA421" s="434"/>
      <c r="AB421" s="434"/>
      <c r="AC421" s="435"/>
      <c r="AD421" s="42"/>
      <c r="AE421" s="32"/>
      <c r="AF421" s="32"/>
      <c r="AG421" s="32"/>
    </row>
    <row r="422" spans="1:33" ht="15" customHeight="1">
      <c r="A422" s="168"/>
      <c r="B422" s="212"/>
      <c r="F422" s="459"/>
      <c r="G422" s="460"/>
      <c r="I422" s="459"/>
      <c r="J422" s="460"/>
      <c r="W422" s="433"/>
      <c r="X422" s="434"/>
      <c r="Y422" s="434"/>
      <c r="Z422" s="434"/>
      <c r="AA422" s="434"/>
      <c r="AB422" s="434"/>
      <c r="AC422" s="435"/>
      <c r="AD422" s="42"/>
      <c r="AE422" s="32"/>
      <c r="AF422" s="32"/>
      <c r="AG422" s="32"/>
    </row>
    <row r="423" spans="1:33" ht="15" customHeight="1">
      <c r="A423" s="168"/>
      <c r="B423" s="212"/>
      <c r="F423" s="459"/>
      <c r="G423" s="460"/>
      <c r="I423" s="459"/>
      <c r="J423" s="460"/>
      <c r="W423" s="433"/>
      <c r="X423" s="434"/>
      <c r="Y423" s="434"/>
      <c r="Z423" s="434"/>
      <c r="AA423" s="434"/>
      <c r="AB423" s="434"/>
      <c r="AC423" s="435"/>
      <c r="AD423" s="42"/>
      <c r="AE423" s="32"/>
      <c r="AF423" s="32"/>
      <c r="AG423" s="32"/>
    </row>
    <row r="424" spans="1:33" ht="15" customHeight="1">
      <c r="A424" s="168"/>
      <c r="B424" s="212"/>
      <c r="F424" s="459"/>
      <c r="G424" s="460"/>
      <c r="I424" s="459"/>
      <c r="J424" s="460"/>
      <c r="W424" s="433"/>
      <c r="X424" s="434"/>
      <c r="Y424" s="434"/>
      <c r="Z424" s="434"/>
      <c r="AA424" s="434"/>
      <c r="AB424" s="434"/>
      <c r="AC424" s="435"/>
      <c r="AD424" s="42"/>
      <c r="AE424" s="32"/>
      <c r="AF424" s="32"/>
      <c r="AG424" s="32"/>
    </row>
    <row r="425" spans="1:33" ht="15" customHeight="1">
      <c r="A425" s="168"/>
      <c r="B425" s="212"/>
      <c r="F425" s="459"/>
      <c r="G425" s="460"/>
      <c r="I425" s="459"/>
      <c r="J425" s="460"/>
      <c r="W425" s="433"/>
      <c r="X425" s="434"/>
      <c r="Y425" s="434"/>
      <c r="Z425" s="434"/>
      <c r="AA425" s="434"/>
      <c r="AB425" s="434"/>
      <c r="AC425" s="435"/>
      <c r="AD425" s="42"/>
      <c r="AE425" s="32"/>
      <c r="AF425" s="32"/>
      <c r="AG425" s="32"/>
    </row>
    <row r="426" spans="1:33" ht="15" customHeight="1">
      <c r="A426" s="168"/>
      <c r="B426" s="212"/>
      <c r="F426" s="459"/>
      <c r="G426" s="460"/>
      <c r="I426" s="459"/>
      <c r="J426" s="460"/>
      <c r="W426" s="433"/>
      <c r="X426" s="434"/>
      <c r="Y426" s="434"/>
      <c r="Z426" s="434"/>
      <c r="AA426" s="434"/>
      <c r="AB426" s="434"/>
      <c r="AC426" s="435"/>
      <c r="AD426" s="42"/>
      <c r="AE426" s="32"/>
      <c r="AF426" s="32"/>
      <c r="AG426" s="32"/>
    </row>
    <row r="427" spans="1:33" ht="15" customHeight="1">
      <c r="A427" s="168"/>
      <c r="B427" s="212"/>
      <c r="F427" s="459"/>
      <c r="G427" s="460"/>
      <c r="I427" s="459"/>
      <c r="J427" s="460"/>
      <c r="W427" s="433"/>
      <c r="X427" s="434"/>
      <c r="Y427" s="434"/>
      <c r="Z427" s="434"/>
      <c r="AA427" s="434"/>
      <c r="AB427" s="434"/>
      <c r="AC427" s="435"/>
      <c r="AD427" s="42"/>
      <c r="AE427" s="32"/>
      <c r="AF427" s="32"/>
      <c r="AG427" s="32"/>
    </row>
    <row r="428" spans="1:33" ht="15" customHeight="1">
      <c r="A428" s="168"/>
      <c r="B428" s="212"/>
      <c r="F428" s="459"/>
      <c r="G428" s="460"/>
      <c r="I428" s="459"/>
      <c r="J428" s="460"/>
      <c r="W428" s="433"/>
      <c r="X428" s="434"/>
      <c r="Y428" s="434"/>
      <c r="Z428" s="434"/>
      <c r="AA428" s="434"/>
      <c r="AB428" s="434"/>
      <c r="AC428" s="435"/>
      <c r="AD428" s="42"/>
      <c r="AE428" s="32"/>
      <c r="AF428" s="32"/>
      <c r="AG428" s="32"/>
    </row>
    <row r="429" spans="1:33" ht="15" customHeight="1">
      <c r="A429" s="168"/>
      <c r="B429" s="212"/>
      <c r="F429" s="459"/>
      <c r="G429" s="460"/>
      <c r="I429" s="459"/>
      <c r="J429" s="460"/>
      <c r="W429" s="433"/>
      <c r="X429" s="434"/>
      <c r="Y429" s="434"/>
      <c r="Z429" s="434"/>
      <c r="AA429" s="434"/>
      <c r="AB429" s="434"/>
      <c r="AC429" s="435"/>
      <c r="AD429" s="42"/>
      <c r="AE429" s="32"/>
      <c r="AF429" s="32"/>
      <c r="AG429" s="32"/>
    </row>
    <row r="430" spans="1:33" ht="15" customHeight="1">
      <c r="A430" s="168"/>
      <c r="B430" s="212"/>
      <c r="F430" s="459"/>
      <c r="G430" s="460"/>
      <c r="I430" s="459"/>
      <c r="J430" s="460"/>
      <c r="W430" s="433"/>
      <c r="X430" s="434"/>
      <c r="Y430" s="434"/>
      <c r="Z430" s="434"/>
      <c r="AA430" s="434"/>
      <c r="AB430" s="434"/>
      <c r="AC430" s="435"/>
      <c r="AD430" s="42"/>
      <c r="AE430" s="32"/>
      <c r="AF430" s="32"/>
      <c r="AG430" s="32"/>
    </row>
    <row r="431" spans="1:33" ht="15" customHeight="1">
      <c r="A431" s="168"/>
      <c r="B431" s="212"/>
      <c r="F431" s="459"/>
      <c r="G431" s="460"/>
      <c r="I431" s="459"/>
      <c r="J431" s="460"/>
      <c r="W431" s="433"/>
      <c r="X431" s="434"/>
      <c r="Y431" s="434"/>
      <c r="Z431" s="434"/>
      <c r="AA431" s="434"/>
      <c r="AB431" s="434"/>
      <c r="AC431" s="435"/>
      <c r="AD431" s="42"/>
      <c r="AE431" s="32"/>
      <c r="AF431" s="32"/>
      <c r="AG431" s="32"/>
    </row>
    <row r="432" spans="1:33" ht="15" customHeight="1">
      <c r="A432" s="168"/>
      <c r="B432" s="212"/>
      <c r="F432" s="459"/>
      <c r="G432" s="460"/>
      <c r="I432" s="459"/>
      <c r="J432" s="460"/>
      <c r="W432" s="433"/>
      <c r="X432" s="434"/>
      <c r="Y432" s="434"/>
      <c r="Z432" s="434"/>
      <c r="AA432" s="434"/>
      <c r="AB432" s="434"/>
      <c r="AC432" s="435"/>
      <c r="AD432" s="42"/>
      <c r="AE432" s="32"/>
      <c r="AF432" s="32"/>
      <c r="AG432" s="32"/>
    </row>
    <row r="433" spans="1:33" ht="15" customHeight="1">
      <c r="A433" s="168"/>
      <c r="B433" s="212"/>
      <c r="F433" s="459"/>
      <c r="G433" s="460"/>
      <c r="I433" s="459"/>
      <c r="J433" s="460"/>
      <c r="W433" s="433"/>
      <c r="X433" s="434"/>
      <c r="Y433" s="434"/>
      <c r="Z433" s="434"/>
      <c r="AA433" s="434"/>
      <c r="AB433" s="434"/>
      <c r="AC433" s="435"/>
      <c r="AD433" s="42"/>
      <c r="AE433" s="32"/>
      <c r="AF433" s="32"/>
      <c r="AG433" s="32"/>
    </row>
    <row r="434" spans="1:33" ht="15" customHeight="1">
      <c r="A434" s="168"/>
      <c r="B434" s="212"/>
      <c r="F434" s="459"/>
      <c r="G434" s="460"/>
      <c r="I434" s="459"/>
      <c r="J434" s="460"/>
      <c r="W434" s="433"/>
      <c r="X434" s="434"/>
      <c r="Y434" s="434"/>
      <c r="Z434" s="434"/>
      <c r="AA434" s="434"/>
      <c r="AB434" s="434"/>
      <c r="AC434" s="435"/>
      <c r="AD434" s="42"/>
      <c r="AE434" s="32"/>
      <c r="AF434" s="32"/>
      <c r="AG434" s="32"/>
    </row>
    <row r="435" spans="1:33" ht="15" customHeight="1">
      <c r="A435" s="168"/>
      <c r="B435" s="212"/>
      <c r="F435" s="459"/>
      <c r="G435" s="460"/>
      <c r="I435" s="459"/>
      <c r="J435" s="460"/>
      <c r="W435" s="433"/>
      <c r="X435" s="434"/>
      <c r="Y435" s="434"/>
      <c r="Z435" s="434"/>
      <c r="AA435" s="434"/>
      <c r="AB435" s="434"/>
      <c r="AC435" s="435"/>
      <c r="AD435" s="42"/>
      <c r="AE435" s="32"/>
      <c r="AF435" s="32"/>
      <c r="AG435" s="32"/>
    </row>
    <row r="436" spans="1:33" ht="15" customHeight="1">
      <c r="A436" s="168"/>
      <c r="B436" s="212"/>
      <c r="F436" s="459"/>
      <c r="G436" s="460"/>
      <c r="I436" s="459"/>
      <c r="J436" s="460"/>
      <c r="W436" s="433"/>
      <c r="X436" s="434"/>
      <c r="Y436" s="434"/>
      <c r="Z436" s="434"/>
      <c r="AA436" s="434"/>
      <c r="AB436" s="434"/>
      <c r="AC436" s="435"/>
      <c r="AD436" s="42"/>
      <c r="AE436" s="32"/>
      <c r="AF436" s="32"/>
      <c r="AG436" s="32"/>
    </row>
    <row r="437" spans="1:33" ht="15" customHeight="1">
      <c r="A437" s="168"/>
      <c r="B437" s="212"/>
      <c r="F437" s="459"/>
      <c r="G437" s="460"/>
      <c r="I437" s="459"/>
      <c r="J437" s="460"/>
      <c r="W437" s="433"/>
      <c r="X437" s="434"/>
      <c r="Y437" s="434"/>
      <c r="Z437" s="434"/>
      <c r="AA437" s="434"/>
      <c r="AB437" s="434"/>
      <c r="AC437" s="435"/>
      <c r="AD437" s="42"/>
      <c r="AE437" s="32"/>
      <c r="AF437" s="32"/>
      <c r="AG437" s="32"/>
    </row>
    <row r="438" spans="1:33" ht="15" customHeight="1">
      <c r="A438" s="168"/>
      <c r="B438" s="212"/>
      <c r="F438" s="459"/>
      <c r="G438" s="460"/>
      <c r="I438" s="459"/>
      <c r="J438" s="460"/>
      <c r="W438" s="433"/>
      <c r="X438" s="434"/>
      <c r="Y438" s="434"/>
      <c r="Z438" s="434"/>
      <c r="AA438" s="434"/>
      <c r="AB438" s="434"/>
      <c r="AC438" s="435"/>
      <c r="AD438" s="42"/>
      <c r="AE438" s="32"/>
      <c r="AF438" s="32"/>
      <c r="AG438" s="32"/>
    </row>
    <row r="439" spans="1:33" ht="15" customHeight="1">
      <c r="A439" s="168"/>
      <c r="B439" s="212"/>
      <c r="F439" s="459"/>
      <c r="G439" s="460"/>
      <c r="I439" s="459"/>
      <c r="J439" s="460"/>
      <c r="W439" s="433"/>
      <c r="X439" s="434"/>
      <c r="Y439" s="434"/>
      <c r="Z439" s="434"/>
      <c r="AA439" s="434"/>
      <c r="AB439" s="434"/>
      <c r="AC439" s="435"/>
      <c r="AD439" s="42"/>
      <c r="AE439" s="32"/>
      <c r="AF439" s="32"/>
      <c r="AG439" s="32"/>
    </row>
    <row r="440" spans="1:33" ht="15" customHeight="1">
      <c r="A440" s="168"/>
      <c r="B440" s="212"/>
      <c r="F440" s="459"/>
      <c r="G440" s="460"/>
      <c r="I440" s="459"/>
      <c r="J440" s="460"/>
      <c r="W440" s="433"/>
      <c r="X440" s="434"/>
      <c r="Y440" s="434"/>
      <c r="Z440" s="434"/>
      <c r="AA440" s="434"/>
      <c r="AB440" s="434"/>
      <c r="AC440" s="435"/>
      <c r="AD440" s="42"/>
      <c r="AE440" s="32"/>
      <c r="AF440" s="32"/>
      <c r="AG440" s="32"/>
    </row>
    <row r="441" spans="1:33" ht="15" customHeight="1">
      <c r="A441" s="168"/>
      <c r="B441" s="212"/>
      <c r="F441" s="459"/>
      <c r="G441" s="460"/>
      <c r="I441" s="459"/>
      <c r="J441" s="460"/>
      <c r="W441" s="433"/>
      <c r="X441" s="434"/>
      <c r="Y441" s="434"/>
      <c r="Z441" s="434"/>
      <c r="AA441" s="434"/>
      <c r="AB441" s="434"/>
      <c r="AC441" s="435"/>
      <c r="AD441" s="42"/>
      <c r="AE441" s="32"/>
      <c r="AF441" s="32"/>
      <c r="AG441" s="32"/>
    </row>
    <row r="442" spans="1:33" ht="15" customHeight="1">
      <c r="A442" s="168"/>
      <c r="B442" s="212"/>
      <c r="F442" s="459"/>
      <c r="G442" s="460"/>
      <c r="I442" s="459"/>
      <c r="J442" s="460"/>
      <c r="W442" s="433"/>
      <c r="X442" s="434"/>
      <c r="Y442" s="434"/>
      <c r="Z442" s="434"/>
      <c r="AA442" s="434"/>
      <c r="AB442" s="434"/>
      <c r="AC442" s="435"/>
      <c r="AD442" s="42"/>
      <c r="AE442" s="32"/>
      <c r="AF442" s="32"/>
      <c r="AG442" s="32"/>
    </row>
    <row r="443" spans="1:33" ht="15" customHeight="1">
      <c r="A443" s="168"/>
      <c r="B443" s="212"/>
      <c r="F443" s="459"/>
      <c r="G443" s="460"/>
      <c r="I443" s="459"/>
      <c r="J443" s="460"/>
      <c r="W443" s="433"/>
      <c r="X443" s="434"/>
      <c r="Y443" s="434"/>
      <c r="Z443" s="434"/>
      <c r="AA443" s="434"/>
      <c r="AB443" s="434"/>
      <c r="AC443" s="435"/>
      <c r="AD443" s="42"/>
      <c r="AE443" s="32"/>
      <c r="AF443" s="32"/>
      <c r="AG443" s="32"/>
    </row>
    <row r="444" spans="1:33" ht="15" customHeight="1">
      <c r="A444" s="168"/>
      <c r="B444" s="212"/>
      <c r="F444" s="459"/>
      <c r="G444" s="460"/>
      <c r="I444" s="459"/>
      <c r="J444" s="460"/>
      <c r="W444" s="433"/>
      <c r="X444" s="434"/>
      <c r="Y444" s="434"/>
      <c r="Z444" s="434"/>
      <c r="AA444" s="434"/>
      <c r="AB444" s="434"/>
      <c r="AC444" s="435"/>
      <c r="AD444" s="42"/>
      <c r="AE444" s="32"/>
      <c r="AF444" s="32"/>
      <c r="AG444" s="32"/>
    </row>
    <row r="445" spans="1:33" ht="15" customHeight="1">
      <c r="A445" s="168"/>
      <c r="B445" s="212"/>
      <c r="F445" s="459"/>
      <c r="G445" s="460"/>
      <c r="I445" s="459"/>
      <c r="J445" s="460"/>
      <c r="W445" s="433"/>
      <c r="X445" s="434"/>
      <c r="Y445" s="434"/>
      <c r="Z445" s="434"/>
      <c r="AA445" s="434"/>
      <c r="AB445" s="434"/>
      <c r="AC445" s="435"/>
      <c r="AD445" s="42"/>
      <c r="AE445" s="32"/>
      <c r="AF445" s="32"/>
      <c r="AG445" s="32"/>
    </row>
    <row r="446" spans="1:33" ht="15" customHeight="1">
      <c r="A446" s="168"/>
      <c r="B446" s="212"/>
      <c r="F446" s="459"/>
      <c r="G446" s="460"/>
      <c r="I446" s="459"/>
      <c r="J446" s="460"/>
      <c r="W446" s="433"/>
      <c r="X446" s="434"/>
      <c r="Y446" s="434"/>
      <c r="Z446" s="434"/>
      <c r="AA446" s="434"/>
      <c r="AB446" s="434"/>
      <c r="AC446" s="435"/>
      <c r="AD446" s="42"/>
      <c r="AE446" s="32"/>
      <c r="AF446" s="32"/>
      <c r="AG446" s="32"/>
    </row>
    <row r="447" spans="1:33" ht="15" customHeight="1">
      <c r="A447" s="168"/>
      <c r="B447" s="212"/>
      <c r="F447" s="459"/>
      <c r="G447" s="460"/>
      <c r="I447" s="459"/>
      <c r="J447" s="460"/>
      <c r="W447" s="433"/>
      <c r="X447" s="434"/>
      <c r="Y447" s="434"/>
      <c r="Z447" s="434"/>
      <c r="AA447" s="434"/>
      <c r="AB447" s="434"/>
      <c r="AC447" s="435"/>
      <c r="AD447" s="42"/>
      <c r="AE447" s="32"/>
      <c r="AF447" s="32"/>
      <c r="AG447" s="32"/>
    </row>
    <row r="448" spans="1:33" ht="15" customHeight="1">
      <c r="A448" s="168"/>
      <c r="B448" s="212"/>
      <c r="F448" s="459"/>
      <c r="G448" s="460"/>
      <c r="I448" s="459"/>
      <c r="J448" s="460"/>
      <c r="W448" s="433"/>
      <c r="X448" s="434"/>
      <c r="Y448" s="434"/>
      <c r="Z448" s="434"/>
      <c r="AA448" s="434"/>
      <c r="AB448" s="434"/>
      <c r="AC448" s="435"/>
      <c r="AD448" s="42"/>
      <c r="AE448" s="32"/>
      <c r="AF448" s="32"/>
      <c r="AG448" s="32"/>
    </row>
    <row r="449" spans="1:33" ht="15" customHeight="1">
      <c r="A449" s="168"/>
      <c r="B449" s="212"/>
      <c r="F449" s="459"/>
      <c r="G449" s="460"/>
      <c r="I449" s="459"/>
      <c r="J449" s="460"/>
      <c r="W449" s="433"/>
      <c r="X449" s="434"/>
      <c r="Y449" s="434"/>
      <c r="Z449" s="434"/>
      <c r="AA449" s="434"/>
      <c r="AB449" s="434"/>
      <c r="AC449" s="435"/>
      <c r="AD449" s="42"/>
      <c r="AE449" s="32"/>
      <c r="AF449" s="32"/>
      <c r="AG449" s="32"/>
    </row>
    <row r="450" spans="1:33" ht="15" customHeight="1">
      <c r="A450" s="168"/>
      <c r="B450" s="212"/>
      <c r="F450" s="459"/>
      <c r="G450" s="460"/>
      <c r="I450" s="459"/>
      <c r="J450" s="460"/>
      <c r="W450" s="433"/>
      <c r="X450" s="434"/>
      <c r="Y450" s="434"/>
      <c r="Z450" s="434"/>
      <c r="AA450" s="434"/>
      <c r="AB450" s="434"/>
      <c r="AC450" s="435"/>
      <c r="AD450" s="42"/>
      <c r="AE450" s="32"/>
      <c r="AF450" s="32"/>
      <c r="AG450" s="32"/>
    </row>
    <row r="451" spans="1:33" ht="15" customHeight="1">
      <c r="A451" s="168"/>
      <c r="B451" s="212"/>
      <c r="F451" s="459"/>
      <c r="G451" s="460"/>
      <c r="I451" s="459"/>
      <c r="J451" s="460"/>
      <c r="W451" s="433"/>
      <c r="X451" s="434"/>
      <c r="Y451" s="434"/>
      <c r="Z451" s="434"/>
      <c r="AA451" s="434"/>
      <c r="AB451" s="434"/>
      <c r="AC451" s="435"/>
      <c r="AD451" s="42"/>
      <c r="AE451" s="32"/>
      <c r="AF451" s="32"/>
      <c r="AG451" s="32"/>
    </row>
    <row r="452" spans="1:33" ht="15" customHeight="1">
      <c r="A452" s="168"/>
      <c r="B452" s="212"/>
      <c r="F452" s="459"/>
      <c r="G452" s="460"/>
      <c r="I452" s="459"/>
      <c r="J452" s="460"/>
      <c r="W452" s="433"/>
      <c r="X452" s="434"/>
      <c r="Y452" s="434"/>
      <c r="Z452" s="434"/>
      <c r="AA452" s="434"/>
      <c r="AB452" s="434"/>
      <c r="AC452" s="435"/>
      <c r="AD452" s="42"/>
      <c r="AE452" s="32"/>
      <c r="AF452" s="32"/>
      <c r="AG452" s="32"/>
    </row>
    <row r="453" spans="1:33" ht="15" customHeight="1">
      <c r="A453" s="168"/>
      <c r="B453" s="212"/>
      <c r="F453" s="459"/>
      <c r="G453" s="460"/>
      <c r="I453" s="459"/>
      <c r="J453" s="460"/>
      <c r="W453" s="433"/>
      <c r="X453" s="434"/>
      <c r="Y453" s="434"/>
      <c r="Z453" s="434"/>
      <c r="AA453" s="434"/>
      <c r="AB453" s="434"/>
      <c r="AC453" s="435"/>
      <c r="AD453" s="42"/>
      <c r="AE453" s="32"/>
      <c r="AF453" s="32"/>
      <c r="AG453" s="32"/>
    </row>
    <row r="454" spans="1:33" ht="15" customHeight="1">
      <c r="A454" s="168"/>
      <c r="B454" s="212"/>
      <c r="F454" s="459"/>
      <c r="G454" s="460"/>
      <c r="I454" s="459"/>
      <c r="J454" s="460"/>
      <c r="W454" s="433"/>
      <c r="X454" s="434"/>
      <c r="Y454" s="434"/>
      <c r="Z454" s="434"/>
      <c r="AA454" s="434"/>
      <c r="AB454" s="434"/>
      <c r="AC454" s="435"/>
      <c r="AD454" s="42"/>
      <c r="AE454" s="32"/>
      <c r="AF454" s="32"/>
      <c r="AG454" s="32"/>
    </row>
    <row r="455" spans="1:33" ht="15" customHeight="1">
      <c r="A455" s="168"/>
      <c r="B455" s="212"/>
      <c r="F455" s="459"/>
      <c r="G455" s="460"/>
      <c r="I455" s="459"/>
      <c r="J455" s="460"/>
      <c r="W455" s="433"/>
      <c r="X455" s="434"/>
      <c r="Y455" s="434"/>
      <c r="Z455" s="434"/>
      <c r="AA455" s="434"/>
      <c r="AB455" s="434"/>
      <c r="AC455" s="435"/>
      <c r="AD455" s="42"/>
      <c r="AE455" s="32"/>
      <c r="AF455" s="32"/>
      <c r="AG455" s="32"/>
    </row>
    <row r="456" spans="1:33" ht="15" customHeight="1">
      <c r="A456" s="168"/>
      <c r="B456" s="212"/>
      <c r="F456" s="459"/>
      <c r="G456" s="460"/>
      <c r="I456" s="459"/>
      <c r="J456" s="460"/>
      <c r="W456" s="433"/>
      <c r="X456" s="434"/>
      <c r="Y456" s="434"/>
      <c r="Z456" s="434"/>
      <c r="AA456" s="434"/>
      <c r="AB456" s="434"/>
      <c r="AC456" s="435"/>
      <c r="AD456" s="42"/>
      <c r="AE456" s="32"/>
      <c r="AF456" s="32"/>
      <c r="AG456" s="32"/>
    </row>
    <row r="457" spans="1:33" ht="15" customHeight="1">
      <c r="A457" s="168"/>
      <c r="B457" s="212"/>
      <c r="F457" s="459"/>
      <c r="G457" s="460"/>
      <c r="I457" s="459"/>
      <c r="J457" s="460"/>
      <c r="W457" s="433"/>
      <c r="X457" s="434"/>
      <c r="Y457" s="434"/>
      <c r="Z457" s="434"/>
      <c r="AA457" s="434"/>
      <c r="AB457" s="434"/>
      <c r="AC457" s="435"/>
      <c r="AD457" s="42"/>
      <c r="AE457" s="32"/>
      <c r="AF457" s="32"/>
      <c r="AG457" s="32"/>
    </row>
    <row r="458" spans="1:33" ht="15" customHeight="1">
      <c r="A458" s="168"/>
      <c r="B458" s="212"/>
      <c r="F458" s="459"/>
      <c r="G458" s="460"/>
      <c r="I458" s="459"/>
      <c r="J458" s="460"/>
      <c r="W458" s="433"/>
      <c r="X458" s="434"/>
      <c r="Y458" s="434"/>
      <c r="Z458" s="434"/>
      <c r="AA458" s="434"/>
      <c r="AB458" s="434"/>
      <c r="AC458" s="435"/>
      <c r="AD458" s="42"/>
      <c r="AE458" s="32"/>
      <c r="AF458" s="32"/>
      <c r="AG458" s="32"/>
    </row>
    <row r="459" spans="1:33" ht="15" customHeight="1">
      <c r="A459" s="168"/>
      <c r="B459" s="212"/>
      <c r="F459" s="459"/>
      <c r="G459" s="460"/>
      <c r="I459" s="459"/>
      <c r="J459" s="460"/>
      <c r="W459" s="433"/>
      <c r="X459" s="434"/>
      <c r="Y459" s="434"/>
      <c r="Z459" s="434"/>
      <c r="AA459" s="434"/>
      <c r="AB459" s="434"/>
      <c r="AC459" s="435"/>
      <c r="AD459" s="42"/>
      <c r="AE459" s="32"/>
      <c r="AF459" s="32"/>
      <c r="AG459" s="32"/>
    </row>
    <row r="460" spans="1:33" ht="15" customHeight="1">
      <c r="A460" s="168"/>
      <c r="B460" s="212"/>
      <c r="F460" s="459"/>
      <c r="G460" s="460"/>
      <c r="I460" s="459"/>
      <c r="J460" s="460"/>
      <c r="W460" s="433"/>
      <c r="X460" s="434"/>
      <c r="Y460" s="434"/>
      <c r="Z460" s="434"/>
      <c r="AA460" s="434"/>
      <c r="AB460" s="434"/>
      <c r="AC460" s="435"/>
      <c r="AD460" s="42"/>
      <c r="AE460" s="32"/>
      <c r="AF460" s="32"/>
      <c r="AG460" s="32"/>
    </row>
    <row r="461" spans="1:33" ht="15" customHeight="1">
      <c r="A461" s="168"/>
      <c r="B461" s="212"/>
      <c r="F461" s="459"/>
      <c r="G461" s="460"/>
      <c r="I461" s="459"/>
      <c r="J461" s="460"/>
      <c r="W461" s="433"/>
      <c r="X461" s="434"/>
      <c r="Y461" s="434"/>
      <c r="Z461" s="434"/>
      <c r="AA461" s="434"/>
      <c r="AB461" s="434"/>
      <c r="AC461" s="435"/>
      <c r="AD461" s="42"/>
      <c r="AE461" s="32"/>
      <c r="AF461" s="32"/>
      <c r="AG461" s="32"/>
    </row>
    <row r="462" spans="1:33" ht="15" customHeight="1">
      <c r="A462" s="168"/>
      <c r="B462" s="212"/>
      <c r="F462" s="459"/>
      <c r="G462" s="460"/>
      <c r="I462" s="459"/>
      <c r="J462" s="460"/>
      <c r="W462" s="433"/>
      <c r="X462" s="434"/>
      <c r="Y462" s="434"/>
      <c r="Z462" s="434"/>
      <c r="AA462" s="434"/>
      <c r="AB462" s="434"/>
      <c r="AC462" s="435"/>
      <c r="AD462" s="42"/>
      <c r="AE462" s="32"/>
      <c r="AF462" s="32"/>
      <c r="AG462" s="32"/>
    </row>
    <row r="463" spans="1:33" ht="15" customHeight="1">
      <c r="A463" s="168"/>
      <c r="B463" s="212"/>
      <c r="F463" s="459"/>
      <c r="G463" s="460"/>
      <c r="I463" s="459"/>
      <c r="J463" s="460"/>
      <c r="W463" s="433"/>
      <c r="X463" s="434"/>
      <c r="Y463" s="434"/>
      <c r="Z463" s="434"/>
      <c r="AA463" s="434"/>
      <c r="AB463" s="434"/>
      <c r="AC463" s="435"/>
      <c r="AD463" s="42"/>
      <c r="AE463" s="32"/>
      <c r="AF463" s="32"/>
      <c r="AG463" s="32"/>
    </row>
    <row r="464" spans="1:33" ht="15" customHeight="1">
      <c r="A464" s="168"/>
      <c r="B464" s="212"/>
      <c r="F464" s="459"/>
      <c r="G464" s="460"/>
      <c r="I464" s="459"/>
      <c r="J464" s="460"/>
      <c r="W464" s="433"/>
      <c r="X464" s="434"/>
      <c r="Y464" s="434"/>
      <c r="Z464" s="434"/>
      <c r="AA464" s="434"/>
      <c r="AB464" s="434"/>
      <c r="AC464" s="435"/>
      <c r="AD464" s="42"/>
      <c r="AE464" s="32"/>
      <c r="AF464" s="32"/>
      <c r="AG464" s="32"/>
    </row>
    <row r="465" spans="1:33" ht="15" customHeight="1">
      <c r="A465" s="168"/>
      <c r="B465" s="212"/>
      <c r="F465" s="459"/>
      <c r="G465" s="460"/>
      <c r="I465" s="459"/>
      <c r="J465" s="460"/>
      <c r="W465" s="433"/>
      <c r="X465" s="434"/>
      <c r="Y465" s="434"/>
      <c r="Z465" s="434"/>
      <c r="AA465" s="434"/>
      <c r="AB465" s="434"/>
      <c r="AC465" s="435"/>
      <c r="AD465" s="42"/>
      <c r="AE465" s="32"/>
      <c r="AF465" s="32"/>
      <c r="AG465" s="32"/>
    </row>
    <row r="466" spans="1:33" ht="15" customHeight="1">
      <c r="A466" s="168"/>
      <c r="B466" s="212"/>
      <c r="F466" s="459"/>
      <c r="G466" s="460"/>
      <c r="I466" s="459"/>
      <c r="J466" s="460"/>
      <c r="W466" s="433"/>
      <c r="X466" s="434"/>
      <c r="Y466" s="434"/>
      <c r="Z466" s="434"/>
      <c r="AA466" s="434"/>
      <c r="AB466" s="434"/>
      <c r="AC466" s="435"/>
      <c r="AD466" s="42"/>
      <c r="AE466" s="32"/>
      <c r="AF466" s="32"/>
      <c r="AG466" s="32"/>
    </row>
    <row r="467" spans="1:33" ht="15" customHeight="1">
      <c r="A467" s="168"/>
      <c r="B467" s="212"/>
      <c r="F467" s="459"/>
      <c r="G467" s="460"/>
      <c r="I467" s="459"/>
      <c r="J467" s="460"/>
      <c r="W467" s="433"/>
      <c r="X467" s="434"/>
      <c r="Y467" s="434"/>
      <c r="Z467" s="434"/>
      <c r="AA467" s="434"/>
      <c r="AB467" s="434"/>
      <c r="AC467" s="435"/>
      <c r="AD467" s="42"/>
      <c r="AE467" s="32"/>
      <c r="AF467" s="32"/>
      <c r="AG467" s="32"/>
    </row>
    <row r="468" spans="1:33" ht="15" customHeight="1">
      <c r="A468" s="168"/>
      <c r="B468" s="212"/>
      <c r="F468" s="459"/>
      <c r="G468" s="460"/>
      <c r="I468" s="459"/>
      <c r="J468" s="460"/>
      <c r="W468" s="433"/>
      <c r="X468" s="434"/>
      <c r="Y468" s="434"/>
      <c r="Z468" s="434"/>
      <c r="AA468" s="434"/>
      <c r="AB468" s="434"/>
      <c r="AC468" s="435"/>
      <c r="AD468" s="42"/>
      <c r="AE468" s="32"/>
      <c r="AF468" s="32"/>
      <c r="AG468" s="32"/>
    </row>
    <row r="469" spans="1:33" ht="15" customHeight="1">
      <c r="A469" s="168"/>
      <c r="B469" s="212"/>
      <c r="F469" s="459"/>
      <c r="G469" s="460"/>
      <c r="I469" s="459"/>
      <c r="J469" s="460"/>
      <c r="W469" s="433"/>
      <c r="X469" s="434"/>
      <c r="Y469" s="434"/>
      <c r="Z469" s="434"/>
      <c r="AA469" s="434"/>
      <c r="AB469" s="434"/>
      <c r="AC469" s="435"/>
      <c r="AD469" s="42"/>
      <c r="AE469" s="32"/>
      <c r="AF469" s="32"/>
      <c r="AG469" s="32"/>
    </row>
    <row r="470" spans="1:33" ht="15" customHeight="1">
      <c r="A470" s="168"/>
      <c r="B470" s="212"/>
      <c r="F470" s="459"/>
      <c r="G470" s="460"/>
      <c r="I470" s="459"/>
      <c r="J470" s="460"/>
      <c r="W470" s="433"/>
      <c r="X470" s="434"/>
      <c r="Y470" s="434"/>
      <c r="Z470" s="434"/>
      <c r="AA470" s="434"/>
      <c r="AB470" s="434"/>
      <c r="AC470" s="435"/>
      <c r="AD470" s="42"/>
      <c r="AE470" s="32"/>
      <c r="AF470" s="32"/>
      <c r="AG470" s="32"/>
    </row>
    <row r="471" spans="1:33" ht="15" customHeight="1">
      <c r="A471" s="168"/>
      <c r="B471" s="212"/>
      <c r="F471" s="459"/>
      <c r="G471" s="460"/>
      <c r="I471" s="459"/>
      <c r="J471" s="460"/>
      <c r="W471" s="433"/>
      <c r="X471" s="434"/>
      <c r="Y471" s="434"/>
      <c r="Z471" s="434"/>
      <c r="AA471" s="434"/>
      <c r="AB471" s="434"/>
      <c r="AC471" s="435"/>
      <c r="AD471" s="42"/>
      <c r="AE471" s="32"/>
      <c r="AF471" s="32"/>
      <c r="AG471" s="32"/>
    </row>
    <row r="472" spans="1:33" ht="15" customHeight="1">
      <c r="A472" s="168"/>
      <c r="B472" s="212"/>
      <c r="F472" s="459"/>
      <c r="G472" s="460"/>
      <c r="I472" s="459"/>
      <c r="J472" s="460"/>
      <c r="W472" s="433"/>
      <c r="X472" s="434"/>
      <c r="Y472" s="434"/>
      <c r="Z472" s="434"/>
      <c r="AA472" s="434"/>
      <c r="AB472" s="434"/>
      <c r="AC472" s="435"/>
      <c r="AD472" s="42"/>
      <c r="AE472" s="32"/>
      <c r="AF472" s="32"/>
      <c r="AG472" s="32"/>
    </row>
    <row r="473" spans="1:33" ht="15" customHeight="1">
      <c r="A473" s="168"/>
      <c r="B473" s="212"/>
      <c r="F473" s="459"/>
      <c r="G473" s="460"/>
      <c r="I473" s="459"/>
      <c r="J473" s="460"/>
      <c r="W473" s="433"/>
      <c r="X473" s="434"/>
      <c r="Y473" s="434"/>
      <c r="Z473" s="434"/>
      <c r="AA473" s="434"/>
      <c r="AB473" s="434"/>
      <c r="AC473" s="435"/>
      <c r="AD473" s="42"/>
      <c r="AE473" s="32"/>
      <c r="AF473" s="32"/>
      <c r="AG473" s="32"/>
    </row>
    <row r="474" spans="1:33" ht="15" customHeight="1">
      <c r="A474" s="168"/>
      <c r="B474" s="212"/>
      <c r="F474" s="459"/>
      <c r="G474" s="460"/>
      <c r="I474" s="459"/>
      <c r="J474" s="460"/>
      <c r="W474" s="433"/>
      <c r="X474" s="434"/>
      <c r="Y474" s="434"/>
      <c r="Z474" s="434"/>
      <c r="AA474" s="434"/>
      <c r="AB474" s="434"/>
      <c r="AC474" s="435"/>
      <c r="AD474" s="42"/>
      <c r="AE474" s="32"/>
      <c r="AF474" s="32"/>
      <c r="AG474" s="32"/>
    </row>
    <row r="475" spans="1:33" ht="15" customHeight="1">
      <c r="A475" s="168"/>
      <c r="B475" s="212"/>
      <c r="F475" s="459"/>
      <c r="G475" s="460"/>
      <c r="I475" s="459"/>
      <c r="J475" s="460"/>
      <c r="W475" s="433"/>
      <c r="X475" s="434"/>
      <c r="Y475" s="434"/>
      <c r="Z475" s="434"/>
      <c r="AA475" s="434"/>
      <c r="AB475" s="434"/>
      <c r="AC475" s="435"/>
      <c r="AD475" s="42"/>
      <c r="AE475" s="32"/>
      <c r="AF475" s="32"/>
      <c r="AG475" s="32"/>
    </row>
    <row r="476" spans="1:33" ht="15" customHeight="1">
      <c r="A476" s="168"/>
      <c r="B476" s="212"/>
      <c r="F476" s="459"/>
      <c r="G476" s="460"/>
      <c r="I476" s="459"/>
      <c r="J476" s="460"/>
      <c r="W476" s="433"/>
      <c r="X476" s="434"/>
      <c r="Y476" s="434"/>
      <c r="Z476" s="434"/>
      <c r="AA476" s="434"/>
      <c r="AB476" s="434"/>
      <c r="AC476" s="435"/>
      <c r="AD476" s="42"/>
      <c r="AE476" s="32"/>
      <c r="AF476" s="32"/>
      <c r="AG476" s="32"/>
    </row>
    <row r="477" spans="1:33" ht="15" customHeight="1">
      <c r="A477" s="168"/>
      <c r="B477" s="212"/>
      <c r="F477" s="459"/>
      <c r="G477" s="460"/>
      <c r="I477" s="459"/>
      <c r="J477" s="460"/>
      <c r="W477" s="433"/>
      <c r="X477" s="434"/>
      <c r="Y477" s="434"/>
      <c r="Z477" s="434"/>
      <c r="AA477" s="434"/>
      <c r="AB477" s="434"/>
      <c r="AC477" s="435"/>
      <c r="AD477" s="42"/>
      <c r="AE477" s="32"/>
      <c r="AF477" s="32"/>
      <c r="AG477" s="32"/>
    </row>
    <row r="478" spans="1:33" ht="15" customHeight="1">
      <c r="A478" s="168"/>
      <c r="B478" s="212"/>
      <c r="F478" s="459"/>
      <c r="G478" s="460"/>
      <c r="I478" s="459"/>
      <c r="J478" s="460"/>
      <c r="W478" s="433"/>
      <c r="X478" s="434"/>
      <c r="Y478" s="434"/>
      <c r="Z478" s="434"/>
      <c r="AA478" s="434"/>
      <c r="AB478" s="434"/>
      <c r="AC478" s="435"/>
      <c r="AD478" s="42"/>
      <c r="AE478" s="32"/>
      <c r="AF478" s="32"/>
      <c r="AG478" s="32"/>
    </row>
    <row r="479" spans="1:33" ht="15" customHeight="1">
      <c r="A479" s="168"/>
      <c r="B479" s="212"/>
      <c r="F479" s="459"/>
      <c r="G479" s="460"/>
      <c r="I479" s="459"/>
      <c r="J479" s="460"/>
      <c r="W479" s="433"/>
      <c r="X479" s="434"/>
      <c r="Y479" s="434"/>
      <c r="Z479" s="434"/>
      <c r="AA479" s="434"/>
      <c r="AB479" s="434"/>
      <c r="AC479" s="435"/>
      <c r="AD479" s="42"/>
      <c r="AE479" s="32"/>
      <c r="AF479" s="32"/>
      <c r="AG479" s="32"/>
    </row>
    <row r="480" spans="1:33" ht="15" customHeight="1">
      <c r="A480" s="168"/>
      <c r="B480" s="212"/>
      <c r="F480" s="459"/>
      <c r="G480" s="460"/>
      <c r="I480" s="459"/>
      <c r="J480" s="460"/>
      <c r="W480" s="433"/>
      <c r="X480" s="434"/>
      <c r="Y480" s="434"/>
      <c r="Z480" s="434"/>
      <c r="AA480" s="434"/>
      <c r="AB480" s="434"/>
      <c r="AC480" s="435"/>
      <c r="AD480" s="42"/>
      <c r="AE480" s="32"/>
      <c r="AF480" s="32"/>
      <c r="AG480" s="32"/>
    </row>
    <row r="481" spans="1:33" ht="15" customHeight="1">
      <c r="A481" s="168"/>
      <c r="B481" s="212"/>
      <c r="F481" s="459"/>
      <c r="G481" s="460"/>
      <c r="I481" s="459"/>
      <c r="J481" s="460"/>
      <c r="W481" s="433"/>
      <c r="X481" s="434"/>
      <c r="Y481" s="434"/>
      <c r="Z481" s="434"/>
      <c r="AA481" s="434"/>
      <c r="AB481" s="434"/>
      <c r="AC481" s="435"/>
      <c r="AD481" s="42"/>
      <c r="AE481" s="32"/>
      <c r="AF481" s="32"/>
      <c r="AG481" s="32"/>
    </row>
    <row r="482" spans="1:33" ht="15" customHeight="1">
      <c r="A482" s="168"/>
      <c r="B482" s="212"/>
      <c r="F482" s="459"/>
      <c r="G482" s="460"/>
      <c r="I482" s="459"/>
      <c r="J482" s="460"/>
      <c r="W482" s="433"/>
      <c r="X482" s="434"/>
      <c r="Y482" s="434"/>
      <c r="Z482" s="434"/>
      <c r="AA482" s="434"/>
      <c r="AB482" s="434"/>
      <c r="AC482" s="435"/>
      <c r="AD482" s="42"/>
      <c r="AE482" s="32"/>
      <c r="AF482" s="32"/>
      <c r="AG482" s="32"/>
    </row>
    <row r="483" spans="1:33" ht="15" customHeight="1">
      <c r="A483" s="168"/>
      <c r="B483" s="212"/>
      <c r="F483" s="459"/>
      <c r="G483" s="460"/>
      <c r="I483" s="459"/>
      <c r="J483" s="460"/>
      <c r="W483" s="433"/>
      <c r="X483" s="434"/>
      <c r="Y483" s="434"/>
      <c r="Z483" s="434"/>
      <c r="AA483" s="434"/>
      <c r="AB483" s="434"/>
      <c r="AC483" s="435"/>
      <c r="AD483" s="42"/>
      <c r="AE483" s="32"/>
      <c r="AF483" s="32"/>
      <c r="AG483" s="32"/>
    </row>
    <row r="484" spans="1:33" ht="15" customHeight="1">
      <c r="A484" s="168"/>
      <c r="B484" s="212"/>
      <c r="F484" s="459"/>
      <c r="G484" s="460"/>
      <c r="I484" s="459"/>
      <c r="J484" s="460"/>
      <c r="W484" s="433"/>
      <c r="X484" s="434"/>
      <c r="Y484" s="434"/>
      <c r="Z484" s="434"/>
      <c r="AA484" s="434"/>
      <c r="AB484" s="434"/>
      <c r="AC484" s="435"/>
      <c r="AD484" s="42"/>
      <c r="AE484" s="32"/>
      <c r="AF484" s="32"/>
      <c r="AG484" s="32"/>
    </row>
    <row r="485" spans="1:33" ht="15" customHeight="1">
      <c r="A485" s="168"/>
      <c r="B485" s="212"/>
      <c r="F485" s="459"/>
      <c r="G485" s="460"/>
      <c r="I485" s="459"/>
      <c r="J485" s="460"/>
      <c r="W485" s="433"/>
      <c r="X485" s="434"/>
      <c r="Y485" s="434"/>
      <c r="Z485" s="434"/>
      <c r="AA485" s="434"/>
      <c r="AB485" s="434"/>
      <c r="AC485" s="435"/>
      <c r="AD485" s="42"/>
      <c r="AE485" s="32"/>
      <c r="AF485" s="32"/>
      <c r="AG485" s="32"/>
    </row>
    <row r="486" spans="1:33" ht="15" customHeight="1">
      <c r="A486" s="168"/>
      <c r="B486" s="212"/>
      <c r="F486" s="459"/>
      <c r="G486" s="460"/>
      <c r="I486" s="459"/>
      <c r="J486" s="460"/>
      <c r="W486" s="433"/>
      <c r="X486" s="434"/>
      <c r="Y486" s="434"/>
      <c r="Z486" s="434"/>
      <c r="AA486" s="434"/>
      <c r="AB486" s="434"/>
      <c r="AC486" s="435"/>
      <c r="AD486" s="42"/>
      <c r="AE486" s="32"/>
      <c r="AF486" s="32"/>
      <c r="AG486" s="32"/>
    </row>
    <row r="487" spans="1:33" ht="15" customHeight="1">
      <c r="A487" s="168"/>
      <c r="B487" s="212"/>
      <c r="F487" s="459"/>
      <c r="G487" s="460"/>
      <c r="I487" s="459"/>
      <c r="J487" s="460"/>
      <c r="W487" s="433"/>
      <c r="X487" s="434"/>
      <c r="Y487" s="434"/>
      <c r="Z487" s="434"/>
      <c r="AA487" s="434"/>
      <c r="AB487" s="434"/>
      <c r="AC487" s="435"/>
      <c r="AD487" s="42"/>
      <c r="AE487" s="32"/>
      <c r="AF487" s="32"/>
      <c r="AG487" s="32"/>
    </row>
    <row r="488" spans="1:33" ht="15" customHeight="1">
      <c r="A488" s="168"/>
      <c r="B488" s="212"/>
      <c r="F488" s="459"/>
      <c r="G488" s="460"/>
      <c r="I488" s="459"/>
      <c r="J488" s="460"/>
      <c r="W488" s="433"/>
      <c r="X488" s="434"/>
      <c r="Y488" s="434"/>
      <c r="Z488" s="434"/>
      <c r="AA488" s="434"/>
      <c r="AB488" s="434"/>
      <c r="AC488" s="435"/>
      <c r="AD488" s="42"/>
      <c r="AE488" s="32"/>
      <c r="AF488" s="32"/>
      <c r="AG488" s="32"/>
    </row>
    <row r="489" spans="1:33" ht="15" customHeight="1">
      <c r="A489" s="168"/>
      <c r="B489" s="212"/>
      <c r="F489" s="459"/>
      <c r="G489" s="460"/>
      <c r="I489" s="459"/>
      <c r="J489" s="460"/>
      <c r="W489" s="433"/>
      <c r="X489" s="434"/>
      <c r="Y489" s="434"/>
      <c r="Z489" s="434"/>
      <c r="AA489" s="434"/>
      <c r="AB489" s="434"/>
      <c r="AC489" s="435"/>
      <c r="AD489" s="42"/>
      <c r="AE489" s="32"/>
      <c r="AF489" s="32"/>
      <c r="AG489" s="32"/>
    </row>
    <row r="490" spans="1:33" ht="15" customHeight="1">
      <c r="A490" s="168"/>
      <c r="B490" s="212"/>
      <c r="F490" s="459"/>
      <c r="G490" s="460"/>
      <c r="I490" s="459"/>
      <c r="J490" s="460"/>
      <c r="W490" s="433"/>
      <c r="X490" s="434"/>
      <c r="Y490" s="434"/>
      <c r="Z490" s="434"/>
      <c r="AA490" s="434"/>
      <c r="AB490" s="434"/>
      <c r="AC490" s="435"/>
      <c r="AD490" s="42"/>
      <c r="AE490" s="32"/>
      <c r="AF490" s="32"/>
      <c r="AG490" s="32"/>
    </row>
    <row r="491" spans="1:33" ht="15" customHeight="1">
      <c r="A491" s="168"/>
      <c r="B491" s="212"/>
      <c r="F491" s="459"/>
      <c r="G491" s="460"/>
      <c r="I491" s="459"/>
      <c r="J491" s="460"/>
      <c r="W491" s="433"/>
      <c r="X491" s="434"/>
      <c r="Y491" s="434"/>
      <c r="Z491" s="434"/>
      <c r="AA491" s="434"/>
      <c r="AB491" s="434"/>
      <c r="AC491" s="435"/>
      <c r="AD491" s="42"/>
      <c r="AE491" s="32"/>
      <c r="AF491" s="32"/>
      <c r="AG491" s="32"/>
    </row>
    <row r="492" spans="1:33" ht="15" customHeight="1">
      <c r="A492" s="168"/>
      <c r="B492" s="212"/>
      <c r="F492" s="459"/>
      <c r="G492" s="460"/>
      <c r="I492" s="459"/>
      <c r="J492" s="460"/>
      <c r="W492" s="433"/>
      <c r="X492" s="434"/>
      <c r="Y492" s="434"/>
      <c r="Z492" s="434"/>
      <c r="AA492" s="434"/>
      <c r="AB492" s="434"/>
      <c r="AC492" s="435"/>
      <c r="AD492" s="42"/>
      <c r="AE492" s="32"/>
      <c r="AF492" s="32"/>
      <c r="AG492" s="32"/>
    </row>
    <row r="493" spans="1:33" ht="15" customHeight="1">
      <c r="A493" s="168"/>
      <c r="B493" s="212"/>
      <c r="F493" s="459"/>
      <c r="G493" s="460"/>
      <c r="I493" s="459"/>
      <c r="J493" s="460"/>
      <c r="W493" s="433"/>
      <c r="X493" s="434"/>
      <c r="Y493" s="434"/>
      <c r="Z493" s="434"/>
      <c r="AA493" s="434"/>
      <c r="AB493" s="434"/>
      <c r="AC493" s="435"/>
      <c r="AD493" s="42"/>
      <c r="AE493" s="32"/>
      <c r="AF493" s="32"/>
      <c r="AG493" s="32"/>
    </row>
    <row r="494" spans="1:33" ht="15" customHeight="1">
      <c r="A494" s="168"/>
      <c r="B494" s="212"/>
      <c r="F494" s="459"/>
      <c r="G494" s="460"/>
      <c r="I494" s="459"/>
      <c r="J494" s="460"/>
      <c r="W494" s="433"/>
      <c r="X494" s="434"/>
      <c r="Y494" s="434"/>
      <c r="Z494" s="434"/>
      <c r="AA494" s="434"/>
      <c r="AB494" s="434"/>
      <c r="AC494" s="435"/>
      <c r="AD494" s="42"/>
      <c r="AE494" s="32"/>
      <c r="AF494" s="32"/>
      <c r="AG494" s="32"/>
    </row>
    <row r="495" spans="1:33" ht="15" customHeight="1">
      <c r="A495" s="168"/>
      <c r="B495" s="212"/>
      <c r="F495" s="459"/>
      <c r="G495" s="460"/>
      <c r="I495" s="459"/>
      <c r="J495" s="460"/>
      <c r="W495" s="433"/>
      <c r="X495" s="434"/>
      <c r="Y495" s="434"/>
      <c r="Z495" s="434"/>
      <c r="AA495" s="434"/>
      <c r="AB495" s="434"/>
      <c r="AC495" s="435"/>
      <c r="AD495" s="42"/>
      <c r="AE495" s="32"/>
      <c r="AF495" s="32"/>
      <c r="AG495" s="32"/>
    </row>
    <row r="496" spans="1:33" ht="15" customHeight="1">
      <c r="A496" s="168"/>
      <c r="B496" s="212"/>
      <c r="F496" s="459"/>
      <c r="G496" s="460"/>
      <c r="I496" s="459"/>
      <c r="J496" s="460"/>
      <c r="W496" s="433"/>
      <c r="X496" s="434"/>
      <c r="Y496" s="434"/>
      <c r="Z496" s="434"/>
      <c r="AA496" s="434"/>
      <c r="AB496" s="434"/>
      <c r="AC496" s="435"/>
      <c r="AD496" s="42"/>
      <c r="AE496" s="32"/>
      <c r="AF496" s="32"/>
      <c r="AG496" s="32"/>
    </row>
    <row r="497" spans="1:33" ht="15" customHeight="1">
      <c r="A497" s="168"/>
      <c r="B497" s="212"/>
      <c r="F497" s="459"/>
      <c r="G497" s="460"/>
      <c r="I497" s="459"/>
      <c r="J497" s="460"/>
      <c r="W497" s="433"/>
      <c r="X497" s="434"/>
      <c r="Y497" s="434"/>
      <c r="Z497" s="434"/>
      <c r="AA497" s="434"/>
      <c r="AB497" s="434"/>
      <c r="AC497" s="435"/>
      <c r="AD497" s="42"/>
      <c r="AE497" s="32"/>
      <c r="AF497" s="32"/>
      <c r="AG497" s="32"/>
    </row>
    <row r="498" spans="1:33" ht="15" customHeight="1">
      <c r="A498" s="168"/>
      <c r="B498" s="212"/>
      <c r="F498" s="459"/>
      <c r="G498" s="460"/>
      <c r="I498" s="459"/>
      <c r="J498" s="460"/>
      <c r="W498" s="433"/>
      <c r="X498" s="434"/>
      <c r="Y498" s="434"/>
      <c r="Z498" s="434"/>
      <c r="AA498" s="434"/>
      <c r="AB498" s="434"/>
      <c r="AC498" s="435"/>
      <c r="AD498" s="42"/>
      <c r="AE498" s="32"/>
      <c r="AF498" s="32"/>
      <c r="AG498" s="32"/>
    </row>
    <row r="499" spans="1:33" ht="15" customHeight="1">
      <c r="A499" s="168"/>
      <c r="B499" s="212"/>
      <c r="F499" s="459"/>
      <c r="G499" s="460"/>
      <c r="I499" s="459"/>
      <c r="J499" s="460"/>
      <c r="W499" s="433"/>
      <c r="X499" s="434"/>
      <c r="Y499" s="434"/>
      <c r="Z499" s="434"/>
      <c r="AA499" s="434"/>
      <c r="AB499" s="434"/>
      <c r="AC499" s="435"/>
      <c r="AD499" s="42"/>
      <c r="AE499" s="32"/>
      <c r="AF499" s="32"/>
      <c r="AG499" s="32"/>
    </row>
    <row r="500" spans="1:33" ht="15" customHeight="1">
      <c r="A500" s="168"/>
      <c r="B500" s="212"/>
      <c r="F500" s="459"/>
      <c r="G500" s="460"/>
      <c r="I500" s="459"/>
      <c r="J500" s="460"/>
      <c r="W500" s="433"/>
      <c r="X500" s="434"/>
      <c r="Y500" s="434"/>
      <c r="Z500" s="434"/>
      <c r="AA500" s="434"/>
      <c r="AB500" s="434"/>
      <c r="AC500" s="435"/>
      <c r="AD500" s="42"/>
      <c r="AE500" s="32"/>
      <c r="AF500" s="32"/>
      <c r="AG500" s="32"/>
    </row>
    <row r="501" spans="1:33" ht="15" customHeight="1">
      <c r="A501" s="168"/>
      <c r="B501" s="212"/>
      <c r="F501" s="459"/>
      <c r="G501" s="460"/>
      <c r="I501" s="459"/>
      <c r="J501" s="460"/>
      <c r="W501" s="433"/>
      <c r="X501" s="434"/>
      <c r="Y501" s="434"/>
      <c r="Z501" s="434"/>
      <c r="AA501" s="434"/>
      <c r="AB501" s="434"/>
      <c r="AC501" s="435"/>
      <c r="AD501" s="42"/>
      <c r="AE501" s="32"/>
      <c r="AF501" s="32"/>
      <c r="AG501" s="32"/>
    </row>
    <row r="502" spans="1:33" ht="15" customHeight="1">
      <c r="A502" s="168"/>
      <c r="B502" s="212"/>
      <c r="F502" s="459"/>
      <c r="G502" s="460"/>
      <c r="I502" s="459"/>
      <c r="J502" s="460"/>
      <c r="W502" s="433"/>
      <c r="X502" s="434"/>
      <c r="Y502" s="434"/>
      <c r="Z502" s="434"/>
      <c r="AA502" s="434"/>
      <c r="AB502" s="434"/>
      <c r="AC502" s="435"/>
      <c r="AD502" s="42"/>
      <c r="AE502" s="32"/>
      <c r="AF502" s="32"/>
      <c r="AG502" s="32"/>
    </row>
    <row r="503" spans="1:33" ht="15" customHeight="1">
      <c r="A503" s="168"/>
      <c r="B503" s="212"/>
      <c r="F503" s="459"/>
      <c r="G503" s="460"/>
      <c r="I503" s="459"/>
      <c r="J503" s="460"/>
      <c r="W503" s="433"/>
      <c r="X503" s="434"/>
      <c r="Y503" s="434"/>
      <c r="Z503" s="434"/>
      <c r="AA503" s="434"/>
      <c r="AB503" s="434"/>
      <c r="AC503" s="435"/>
      <c r="AD503" s="42"/>
      <c r="AE503" s="32"/>
      <c r="AF503" s="32"/>
      <c r="AG503" s="32"/>
    </row>
    <row r="504" spans="1:33" ht="15" customHeight="1">
      <c r="A504" s="168"/>
      <c r="B504" s="212"/>
      <c r="F504" s="459"/>
      <c r="G504" s="460"/>
      <c r="I504" s="459"/>
      <c r="J504" s="460"/>
      <c r="W504" s="433"/>
      <c r="X504" s="434"/>
      <c r="Y504" s="434"/>
      <c r="Z504" s="434"/>
      <c r="AA504" s="434"/>
      <c r="AB504" s="434"/>
      <c r="AC504" s="435"/>
      <c r="AD504" s="42"/>
      <c r="AE504" s="32"/>
      <c r="AF504" s="32"/>
      <c r="AG504" s="32"/>
    </row>
    <row r="505" spans="1:33" ht="15" customHeight="1">
      <c r="A505" s="168"/>
      <c r="B505" s="212"/>
      <c r="F505" s="459"/>
      <c r="G505" s="460"/>
      <c r="I505" s="459"/>
      <c r="J505" s="460"/>
      <c r="W505" s="433"/>
      <c r="X505" s="434"/>
      <c r="Y505" s="434"/>
      <c r="Z505" s="434"/>
      <c r="AA505" s="434"/>
      <c r="AB505" s="434"/>
      <c r="AC505" s="435"/>
      <c r="AD505" s="42"/>
      <c r="AE505" s="32"/>
      <c r="AF505" s="32"/>
      <c r="AG505" s="32"/>
    </row>
    <row r="506" spans="1:33" ht="15" customHeight="1">
      <c r="A506" s="168"/>
      <c r="B506" s="212"/>
      <c r="F506" s="459"/>
      <c r="G506" s="460"/>
      <c r="I506" s="459"/>
      <c r="J506" s="460"/>
      <c r="W506" s="433"/>
      <c r="X506" s="434"/>
      <c r="Y506" s="434"/>
      <c r="Z506" s="434"/>
      <c r="AA506" s="434"/>
      <c r="AB506" s="434"/>
      <c r="AC506" s="435"/>
      <c r="AD506" s="42"/>
      <c r="AE506" s="32"/>
      <c r="AF506" s="32"/>
      <c r="AG506" s="32"/>
    </row>
    <row r="507" spans="1:33" ht="15" customHeight="1">
      <c r="A507" s="168"/>
      <c r="B507" s="212"/>
      <c r="F507" s="459"/>
      <c r="G507" s="460"/>
      <c r="I507" s="459"/>
      <c r="J507" s="460"/>
      <c r="W507" s="433"/>
      <c r="X507" s="434"/>
      <c r="Y507" s="434"/>
      <c r="Z507" s="434"/>
      <c r="AA507" s="434"/>
      <c r="AB507" s="434"/>
      <c r="AC507" s="435"/>
      <c r="AD507" s="42"/>
      <c r="AE507" s="32"/>
      <c r="AF507" s="32"/>
      <c r="AG507" s="32"/>
    </row>
    <row r="508" spans="1:33" ht="15" customHeight="1">
      <c r="A508" s="168"/>
      <c r="B508" s="212"/>
      <c r="F508" s="459"/>
      <c r="G508" s="460"/>
      <c r="I508" s="459"/>
      <c r="J508" s="460"/>
      <c r="W508" s="433"/>
      <c r="X508" s="434"/>
      <c r="Y508" s="434"/>
      <c r="Z508" s="434"/>
      <c r="AA508" s="434"/>
      <c r="AB508" s="434"/>
      <c r="AC508" s="435"/>
      <c r="AD508" s="42"/>
      <c r="AE508" s="32"/>
      <c r="AF508" s="32"/>
      <c r="AG508" s="32"/>
    </row>
    <row r="509" spans="1:33" ht="15" customHeight="1">
      <c r="A509" s="168"/>
      <c r="B509" s="212"/>
      <c r="F509" s="459"/>
      <c r="G509" s="460"/>
      <c r="I509" s="459"/>
      <c r="J509" s="460"/>
      <c r="W509" s="433"/>
      <c r="X509" s="434"/>
      <c r="Y509" s="434"/>
      <c r="Z509" s="434"/>
      <c r="AA509" s="434"/>
      <c r="AB509" s="434"/>
      <c r="AC509" s="435"/>
      <c r="AD509" s="42"/>
      <c r="AE509" s="32"/>
      <c r="AF509" s="32"/>
      <c r="AG509" s="32"/>
    </row>
    <row r="510" spans="1:33" ht="15" customHeight="1">
      <c r="A510" s="168"/>
      <c r="B510" s="212"/>
      <c r="F510" s="459"/>
      <c r="G510" s="460"/>
      <c r="I510" s="459"/>
      <c r="J510" s="460"/>
      <c r="W510" s="433"/>
      <c r="X510" s="434"/>
      <c r="Y510" s="434"/>
      <c r="Z510" s="434"/>
      <c r="AA510" s="434"/>
      <c r="AB510" s="434"/>
      <c r="AC510" s="435"/>
      <c r="AD510" s="42"/>
      <c r="AE510" s="32"/>
      <c r="AF510" s="32"/>
      <c r="AG510" s="32"/>
    </row>
    <row r="511" spans="1:33" ht="15" customHeight="1">
      <c r="A511" s="168"/>
      <c r="B511" s="212"/>
      <c r="F511" s="459"/>
      <c r="G511" s="460"/>
      <c r="I511" s="459"/>
      <c r="J511" s="460"/>
      <c r="W511" s="433"/>
      <c r="X511" s="434"/>
      <c r="Y511" s="434"/>
      <c r="Z511" s="434"/>
      <c r="AA511" s="434"/>
      <c r="AB511" s="434"/>
      <c r="AC511" s="435"/>
      <c r="AD511" s="42"/>
      <c r="AE511" s="32"/>
      <c r="AF511" s="32"/>
      <c r="AG511" s="32"/>
    </row>
    <row r="512" spans="1:33" ht="15" customHeight="1">
      <c r="A512" s="168"/>
      <c r="B512" s="212"/>
      <c r="F512" s="459"/>
      <c r="G512" s="460"/>
      <c r="I512" s="459"/>
      <c r="J512" s="460"/>
      <c r="W512" s="433"/>
      <c r="X512" s="434"/>
      <c r="Y512" s="434"/>
      <c r="Z512" s="434"/>
      <c r="AA512" s="434"/>
      <c r="AB512" s="434"/>
      <c r="AC512" s="435"/>
      <c r="AD512" s="42"/>
      <c r="AE512" s="32"/>
      <c r="AF512" s="32"/>
      <c r="AG512" s="32"/>
    </row>
    <row r="513" spans="1:33" ht="15" customHeight="1">
      <c r="A513" s="168"/>
      <c r="B513" s="212"/>
      <c r="F513" s="459"/>
      <c r="G513" s="460"/>
      <c r="I513" s="459"/>
      <c r="J513" s="460"/>
      <c r="W513" s="433"/>
      <c r="X513" s="434"/>
      <c r="Y513" s="434"/>
      <c r="Z513" s="434"/>
      <c r="AA513" s="434"/>
      <c r="AB513" s="434"/>
      <c r="AC513" s="435"/>
      <c r="AD513" s="42"/>
      <c r="AE513" s="32"/>
      <c r="AF513" s="32"/>
      <c r="AG513" s="32"/>
    </row>
    <row r="514" spans="1:33" ht="15" customHeight="1">
      <c r="A514" s="168"/>
      <c r="B514" s="212"/>
      <c r="F514" s="459"/>
      <c r="G514" s="460"/>
      <c r="I514" s="459"/>
      <c r="J514" s="460"/>
      <c r="W514" s="433"/>
      <c r="X514" s="434"/>
      <c r="Y514" s="434"/>
      <c r="Z514" s="434"/>
      <c r="AA514" s="434"/>
      <c r="AB514" s="434"/>
      <c r="AC514" s="435"/>
      <c r="AD514" s="42"/>
      <c r="AE514" s="32"/>
      <c r="AF514" s="32"/>
      <c r="AG514" s="32"/>
    </row>
    <row r="515" spans="1:33" ht="15" customHeight="1">
      <c r="A515" s="168"/>
      <c r="B515" s="212"/>
      <c r="F515" s="459"/>
      <c r="G515" s="460"/>
      <c r="I515" s="459"/>
      <c r="J515" s="460"/>
      <c r="W515" s="433"/>
      <c r="X515" s="434"/>
      <c r="Y515" s="434"/>
      <c r="Z515" s="434"/>
      <c r="AA515" s="434"/>
      <c r="AB515" s="434"/>
      <c r="AC515" s="435"/>
      <c r="AD515" s="42"/>
      <c r="AE515" s="32"/>
      <c r="AF515" s="32"/>
      <c r="AG515" s="32"/>
    </row>
    <row r="516" spans="1:33" ht="15" customHeight="1">
      <c r="A516" s="168"/>
      <c r="B516" s="212"/>
      <c r="F516" s="459"/>
      <c r="G516" s="460"/>
      <c r="I516" s="459"/>
      <c r="J516" s="460"/>
      <c r="W516" s="433"/>
      <c r="X516" s="434"/>
      <c r="Y516" s="434"/>
      <c r="Z516" s="434"/>
      <c r="AA516" s="434"/>
      <c r="AB516" s="434"/>
      <c r="AC516" s="435"/>
      <c r="AD516" s="42"/>
      <c r="AE516" s="32"/>
      <c r="AF516" s="32"/>
      <c r="AG516" s="32"/>
    </row>
    <row r="517" spans="1:33" ht="15" customHeight="1">
      <c r="A517" s="168"/>
      <c r="B517" s="212"/>
      <c r="F517" s="459"/>
      <c r="G517" s="460"/>
      <c r="I517" s="459"/>
      <c r="J517" s="460"/>
      <c r="W517" s="433"/>
      <c r="X517" s="434"/>
      <c r="Y517" s="434"/>
      <c r="Z517" s="434"/>
      <c r="AA517" s="434"/>
      <c r="AB517" s="434"/>
      <c r="AC517" s="435"/>
      <c r="AD517" s="42"/>
      <c r="AE517" s="32"/>
      <c r="AF517" s="32"/>
      <c r="AG517" s="32"/>
    </row>
    <row r="518" spans="1:33" ht="15" customHeight="1">
      <c r="A518" s="168"/>
      <c r="B518" s="212"/>
      <c r="F518" s="459"/>
      <c r="G518" s="460"/>
      <c r="I518" s="459"/>
      <c r="J518" s="460"/>
      <c r="W518" s="433"/>
      <c r="X518" s="434"/>
      <c r="Y518" s="434"/>
      <c r="Z518" s="434"/>
      <c r="AA518" s="434"/>
      <c r="AB518" s="434"/>
      <c r="AC518" s="435"/>
      <c r="AD518" s="42"/>
      <c r="AE518" s="32"/>
      <c r="AF518" s="32"/>
      <c r="AG518" s="32"/>
    </row>
    <row r="519" spans="1:33" ht="15" customHeight="1">
      <c r="A519" s="168"/>
      <c r="B519" s="212"/>
      <c r="F519" s="459"/>
      <c r="G519" s="460"/>
      <c r="I519" s="459"/>
      <c r="J519" s="460"/>
      <c r="W519" s="433"/>
      <c r="X519" s="434"/>
      <c r="Y519" s="434"/>
      <c r="Z519" s="434"/>
      <c r="AA519" s="434"/>
      <c r="AB519" s="434"/>
      <c r="AC519" s="435"/>
      <c r="AD519" s="42"/>
      <c r="AE519" s="32"/>
      <c r="AF519" s="32"/>
      <c r="AG519" s="32"/>
    </row>
    <row r="520" spans="1:33" ht="15" customHeight="1">
      <c r="A520" s="168"/>
      <c r="B520" s="212"/>
      <c r="F520" s="459"/>
      <c r="G520" s="460"/>
      <c r="I520" s="459"/>
      <c r="J520" s="460"/>
      <c r="W520" s="433"/>
      <c r="X520" s="434"/>
      <c r="Y520" s="434"/>
      <c r="Z520" s="434"/>
      <c r="AA520" s="434"/>
      <c r="AB520" s="434"/>
      <c r="AC520" s="435"/>
      <c r="AD520" s="42"/>
      <c r="AE520" s="32"/>
      <c r="AF520" s="32"/>
      <c r="AG520" s="32"/>
    </row>
    <row r="521" spans="1:33" ht="15" customHeight="1">
      <c r="A521" s="168"/>
      <c r="B521" s="212"/>
      <c r="F521" s="459"/>
      <c r="G521" s="460"/>
      <c r="I521" s="459"/>
      <c r="J521" s="460"/>
      <c r="W521" s="433"/>
      <c r="X521" s="434"/>
      <c r="Y521" s="434"/>
      <c r="Z521" s="434"/>
      <c r="AA521" s="434"/>
      <c r="AB521" s="434"/>
      <c r="AC521" s="435"/>
      <c r="AD521" s="42"/>
      <c r="AE521" s="32"/>
      <c r="AF521" s="32"/>
      <c r="AG521" s="32"/>
    </row>
    <row r="522" spans="1:33" ht="15" customHeight="1">
      <c r="A522" s="168"/>
      <c r="B522" s="212"/>
      <c r="F522" s="459"/>
      <c r="G522" s="460"/>
      <c r="I522" s="459"/>
      <c r="J522" s="460"/>
      <c r="W522" s="433"/>
      <c r="X522" s="434"/>
      <c r="Y522" s="434"/>
      <c r="Z522" s="434"/>
      <c r="AA522" s="434"/>
      <c r="AB522" s="434"/>
      <c r="AC522" s="435"/>
      <c r="AD522" s="42"/>
      <c r="AE522" s="32"/>
      <c r="AF522" s="32"/>
      <c r="AG522" s="32"/>
    </row>
    <row r="523" spans="1:33" ht="15" customHeight="1">
      <c r="A523" s="168"/>
      <c r="B523" s="212"/>
      <c r="F523" s="459"/>
      <c r="G523" s="460"/>
      <c r="I523" s="459"/>
      <c r="J523" s="460"/>
      <c r="W523" s="433"/>
      <c r="X523" s="434"/>
      <c r="Y523" s="434"/>
      <c r="Z523" s="434"/>
      <c r="AA523" s="434"/>
      <c r="AB523" s="434"/>
      <c r="AC523" s="435"/>
      <c r="AD523" s="42"/>
      <c r="AE523" s="32"/>
      <c r="AF523" s="32"/>
      <c r="AG523" s="32"/>
    </row>
    <row r="524" spans="1:33" ht="15" customHeight="1">
      <c r="A524" s="168"/>
      <c r="B524" s="212"/>
      <c r="F524" s="459"/>
      <c r="G524" s="460"/>
      <c r="I524" s="459"/>
      <c r="J524" s="460"/>
      <c r="W524" s="433"/>
      <c r="X524" s="434"/>
      <c r="Y524" s="434"/>
      <c r="Z524" s="434"/>
      <c r="AA524" s="434"/>
      <c r="AB524" s="434"/>
      <c r="AC524" s="435"/>
      <c r="AD524" s="42"/>
      <c r="AE524" s="32"/>
      <c r="AF524" s="32"/>
      <c r="AG524" s="32"/>
    </row>
    <row r="525" spans="1:33" ht="15" customHeight="1">
      <c r="A525" s="168"/>
      <c r="B525" s="212"/>
      <c r="F525" s="459"/>
      <c r="G525" s="460"/>
      <c r="I525" s="459"/>
      <c r="J525" s="460"/>
      <c r="W525" s="433"/>
      <c r="X525" s="434"/>
      <c r="Y525" s="434"/>
      <c r="Z525" s="434"/>
      <c r="AA525" s="434"/>
      <c r="AB525" s="434"/>
      <c r="AC525" s="435"/>
      <c r="AD525" s="42"/>
      <c r="AE525" s="32"/>
      <c r="AF525" s="32"/>
      <c r="AG525" s="32"/>
    </row>
    <row r="526" spans="1:33" ht="15" customHeight="1">
      <c r="A526" s="168"/>
      <c r="B526" s="212"/>
      <c r="F526" s="459"/>
      <c r="G526" s="460"/>
      <c r="I526" s="459"/>
      <c r="J526" s="460"/>
      <c r="W526" s="433"/>
      <c r="X526" s="434"/>
      <c r="Y526" s="434"/>
      <c r="Z526" s="434"/>
      <c r="AA526" s="434"/>
      <c r="AB526" s="434"/>
      <c r="AC526" s="435"/>
      <c r="AD526" s="42"/>
      <c r="AE526" s="32"/>
      <c r="AF526" s="32"/>
      <c r="AG526" s="32"/>
    </row>
    <row r="527" spans="1:33" ht="15" customHeight="1">
      <c r="A527" s="168"/>
      <c r="B527" s="212"/>
      <c r="F527" s="459"/>
      <c r="G527" s="460"/>
      <c r="I527" s="459"/>
      <c r="J527" s="460"/>
      <c r="W527" s="433"/>
      <c r="X527" s="434"/>
      <c r="Y527" s="434"/>
      <c r="Z527" s="434"/>
      <c r="AA527" s="434"/>
      <c r="AB527" s="434"/>
      <c r="AC527" s="435"/>
      <c r="AD527" s="42"/>
      <c r="AE527" s="32"/>
      <c r="AF527" s="32"/>
      <c r="AG527" s="32"/>
    </row>
    <row r="528" spans="1:33" ht="15" customHeight="1">
      <c r="A528" s="168"/>
      <c r="B528" s="212"/>
      <c r="F528" s="459"/>
      <c r="G528" s="460"/>
      <c r="I528" s="459"/>
      <c r="J528" s="460"/>
      <c r="W528" s="433"/>
      <c r="X528" s="434"/>
      <c r="Y528" s="434"/>
      <c r="Z528" s="434"/>
      <c r="AA528" s="434"/>
      <c r="AB528" s="434"/>
      <c r="AC528" s="435"/>
      <c r="AD528" s="42"/>
      <c r="AE528" s="32"/>
      <c r="AF528" s="32"/>
      <c r="AG528" s="32"/>
    </row>
    <row r="529" spans="1:33" ht="15" customHeight="1">
      <c r="A529" s="168"/>
      <c r="B529" s="212"/>
      <c r="F529" s="459"/>
      <c r="G529" s="460"/>
      <c r="I529" s="459"/>
      <c r="J529" s="460"/>
      <c r="W529" s="433"/>
      <c r="X529" s="434"/>
      <c r="Y529" s="434"/>
      <c r="Z529" s="434"/>
      <c r="AA529" s="434"/>
      <c r="AB529" s="434"/>
      <c r="AC529" s="435"/>
      <c r="AD529" s="42"/>
      <c r="AE529" s="32"/>
      <c r="AF529" s="32"/>
      <c r="AG529" s="32"/>
    </row>
    <row r="530" spans="1:33" ht="15" customHeight="1">
      <c r="A530" s="168"/>
      <c r="B530" s="212"/>
      <c r="F530" s="459"/>
      <c r="G530" s="460"/>
      <c r="I530" s="459"/>
      <c r="J530" s="460"/>
      <c r="W530" s="433"/>
      <c r="X530" s="434"/>
      <c r="Y530" s="434"/>
      <c r="Z530" s="434"/>
      <c r="AA530" s="434"/>
      <c r="AB530" s="434"/>
      <c r="AC530" s="435"/>
      <c r="AD530" s="42"/>
      <c r="AE530" s="32"/>
      <c r="AF530" s="32"/>
      <c r="AG530" s="32"/>
    </row>
    <row r="531" spans="1:33" ht="15" customHeight="1">
      <c r="A531" s="168"/>
      <c r="B531" s="212"/>
      <c r="F531" s="459"/>
      <c r="G531" s="460"/>
      <c r="I531" s="459"/>
      <c r="J531" s="460"/>
      <c r="W531" s="433"/>
      <c r="X531" s="434"/>
      <c r="Y531" s="434"/>
      <c r="Z531" s="434"/>
      <c r="AA531" s="434"/>
      <c r="AB531" s="434"/>
      <c r="AC531" s="435"/>
      <c r="AD531" s="42"/>
      <c r="AE531" s="32"/>
      <c r="AF531" s="32"/>
      <c r="AG531" s="32"/>
    </row>
    <row r="532" spans="1:33" ht="15" customHeight="1">
      <c r="A532" s="168"/>
      <c r="B532" s="212"/>
      <c r="F532" s="459"/>
      <c r="G532" s="460"/>
      <c r="I532" s="459"/>
      <c r="J532" s="460"/>
      <c r="W532" s="433"/>
      <c r="X532" s="434"/>
      <c r="Y532" s="434"/>
      <c r="Z532" s="434"/>
      <c r="AA532" s="434"/>
      <c r="AB532" s="434"/>
      <c r="AC532" s="435"/>
      <c r="AD532" s="42"/>
      <c r="AE532" s="32"/>
      <c r="AF532" s="32"/>
      <c r="AG532" s="32"/>
    </row>
    <row r="533" spans="1:33" ht="15" customHeight="1">
      <c r="A533" s="168"/>
      <c r="B533" s="212"/>
      <c r="F533" s="459"/>
      <c r="G533" s="460"/>
      <c r="I533" s="459"/>
      <c r="J533" s="460"/>
      <c r="W533" s="433"/>
      <c r="X533" s="434"/>
      <c r="Y533" s="434"/>
      <c r="Z533" s="434"/>
      <c r="AA533" s="434"/>
      <c r="AB533" s="434"/>
      <c r="AC533" s="435"/>
      <c r="AD533" s="42"/>
      <c r="AE533" s="32"/>
      <c r="AF533" s="32"/>
      <c r="AG533" s="32"/>
    </row>
    <row r="534" spans="1:33" ht="15" customHeight="1">
      <c r="A534" s="168"/>
      <c r="B534" s="212"/>
      <c r="F534" s="459"/>
      <c r="G534" s="460"/>
      <c r="I534" s="459"/>
      <c r="J534" s="460"/>
      <c r="W534" s="433"/>
      <c r="X534" s="434"/>
      <c r="Y534" s="434"/>
      <c r="Z534" s="434"/>
      <c r="AA534" s="434"/>
      <c r="AB534" s="434"/>
      <c r="AC534" s="435"/>
      <c r="AD534" s="42"/>
      <c r="AE534" s="32"/>
      <c r="AF534" s="32"/>
      <c r="AG534" s="32"/>
    </row>
    <row r="535" spans="1:33" ht="15" customHeight="1">
      <c r="A535" s="168"/>
      <c r="B535" s="212"/>
      <c r="F535" s="459"/>
      <c r="G535" s="460"/>
      <c r="I535" s="459"/>
      <c r="J535" s="460"/>
      <c r="W535" s="433"/>
      <c r="X535" s="434"/>
      <c r="Y535" s="434"/>
      <c r="Z535" s="434"/>
      <c r="AA535" s="434"/>
      <c r="AB535" s="434"/>
      <c r="AC535" s="435"/>
      <c r="AD535" s="42"/>
      <c r="AE535" s="32"/>
      <c r="AF535" s="32"/>
      <c r="AG535" s="32"/>
    </row>
    <row r="536" spans="1:33" ht="15" customHeight="1">
      <c r="A536" s="168"/>
      <c r="B536" s="212"/>
      <c r="F536" s="459"/>
      <c r="G536" s="460"/>
      <c r="I536" s="459"/>
      <c r="J536" s="460"/>
      <c r="W536" s="433"/>
      <c r="X536" s="434"/>
      <c r="Y536" s="434"/>
      <c r="Z536" s="434"/>
      <c r="AA536" s="434"/>
      <c r="AB536" s="434"/>
      <c r="AC536" s="435"/>
      <c r="AD536" s="42"/>
      <c r="AE536" s="32"/>
      <c r="AF536" s="32"/>
      <c r="AG536" s="32"/>
    </row>
    <row r="537" spans="1:33" ht="15" customHeight="1">
      <c r="A537" s="168"/>
      <c r="B537" s="212"/>
      <c r="F537" s="459"/>
      <c r="G537" s="460"/>
      <c r="I537" s="459"/>
      <c r="J537" s="460"/>
      <c r="W537" s="433"/>
      <c r="X537" s="434"/>
      <c r="Y537" s="434"/>
      <c r="Z537" s="434"/>
      <c r="AA537" s="434"/>
      <c r="AB537" s="434"/>
      <c r="AC537" s="435"/>
      <c r="AD537" s="42"/>
      <c r="AE537" s="32"/>
      <c r="AF537" s="32"/>
      <c r="AG537" s="32"/>
    </row>
    <row r="538" spans="1:33" ht="15" customHeight="1">
      <c r="A538" s="168"/>
      <c r="B538" s="212"/>
      <c r="F538" s="459"/>
      <c r="G538" s="460"/>
      <c r="I538" s="459"/>
      <c r="J538" s="460"/>
      <c r="W538" s="433"/>
      <c r="X538" s="434"/>
      <c r="Y538" s="434"/>
      <c r="Z538" s="434"/>
      <c r="AA538" s="434"/>
      <c r="AB538" s="434"/>
      <c r="AC538" s="435"/>
      <c r="AD538" s="42"/>
      <c r="AE538" s="32"/>
      <c r="AF538" s="32"/>
      <c r="AG538" s="32"/>
    </row>
    <row r="539" spans="1:33" ht="15" customHeight="1">
      <c r="A539" s="168"/>
      <c r="B539" s="212"/>
      <c r="F539" s="459"/>
      <c r="G539" s="460"/>
      <c r="I539" s="459"/>
      <c r="J539" s="460"/>
      <c r="W539" s="433"/>
      <c r="X539" s="434"/>
      <c r="Y539" s="434"/>
      <c r="Z539" s="434"/>
      <c r="AA539" s="434"/>
      <c r="AB539" s="434"/>
      <c r="AC539" s="435"/>
      <c r="AD539" s="42"/>
      <c r="AE539" s="32"/>
      <c r="AF539" s="32"/>
      <c r="AG539" s="32"/>
    </row>
    <row r="540" spans="1:33" ht="15" customHeight="1">
      <c r="A540" s="168"/>
      <c r="B540" s="212"/>
      <c r="F540" s="459"/>
      <c r="G540" s="460"/>
      <c r="I540" s="459"/>
      <c r="J540" s="460"/>
      <c r="W540" s="433"/>
      <c r="X540" s="434"/>
      <c r="Y540" s="434"/>
      <c r="Z540" s="434"/>
      <c r="AA540" s="434"/>
      <c r="AB540" s="434"/>
      <c r="AC540" s="435"/>
      <c r="AD540" s="42"/>
      <c r="AE540" s="32"/>
      <c r="AF540" s="32"/>
      <c r="AG540" s="32"/>
    </row>
    <row r="541" spans="1:33" ht="15" customHeight="1">
      <c r="A541" s="168"/>
      <c r="B541" s="212"/>
      <c r="F541" s="459"/>
      <c r="G541" s="460"/>
      <c r="I541" s="459"/>
      <c r="J541" s="460"/>
      <c r="W541" s="433"/>
      <c r="X541" s="434"/>
      <c r="Y541" s="434"/>
      <c r="Z541" s="434"/>
      <c r="AA541" s="434"/>
      <c r="AB541" s="434"/>
      <c r="AC541" s="435"/>
      <c r="AD541" s="42"/>
      <c r="AE541" s="32"/>
      <c r="AF541" s="32"/>
      <c r="AG541" s="32"/>
    </row>
    <row r="542" spans="1:33" ht="15" customHeight="1">
      <c r="A542" s="168"/>
      <c r="B542" s="212"/>
      <c r="F542" s="459"/>
      <c r="G542" s="460"/>
      <c r="I542" s="459"/>
      <c r="J542" s="460"/>
      <c r="W542" s="433"/>
      <c r="X542" s="434"/>
      <c r="Y542" s="434"/>
      <c r="Z542" s="434"/>
      <c r="AA542" s="434"/>
      <c r="AB542" s="434"/>
      <c r="AC542" s="435"/>
      <c r="AD542" s="42"/>
      <c r="AE542" s="32"/>
      <c r="AF542" s="32"/>
      <c r="AG542" s="32"/>
    </row>
    <row r="543" spans="1:33" ht="15" customHeight="1">
      <c r="A543" s="168"/>
      <c r="B543" s="212"/>
      <c r="F543" s="459"/>
      <c r="G543" s="460"/>
      <c r="I543" s="459"/>
      <c r="J543" s="460"/>
      <c r="W543" s="433"/>
      <c r="X543" s="434"/>
      <c r="Y543" s="434"/>
      <c r="Z543" s="434"/>
      <c r="AA543" s="434"/>
      <c r="AB543" s="434"/>
      <c r="AC543" s="435"/>
      <c r="AD543" s="42"/>
      <c r="AE543" s="32"/>
      <c r="AF543" s="32"/>
      <c r="AG543" s="32"/>
    </row>
    <row r="544" spans="1:33" ht="15" customHeight="1">
      <c r="A544" s="168"/>
      <c r="B544" s="212"/>
      <c r="F544" s="459"/>
      <c r="G544" s="460"/>
      <c r="I544" s="459"/>
      <c r="J544" s="460"/>
      <c r="W544" s="433"/>
      <c r="X544" s="434"/>
      <c r="Y544" s="434"/>
      <c r="Z544" s="434"/>
      <c r="AA544" s="434"/>
      <c r="AB544" s="434"/>
      <c r="AC544" s="435"/>
      <c r="AD544" s="42"/>
      <c r="AE544" s="32"/>
      <c r="AF544" s="32"/>
      <c r="AG544" s="32"/>
    </row>
    <row r="545" spans="1:33" ht="15" customHeight="1">
      <c r="A545" s="168"/>
      <c r="B545" s="212"/>
      <c r="F545" s="459"/>
      <c r="G545" s="460"/>
      <c r="I545" s="459"/>
      <c r="J545" s="460"/>
      <c r="W545" s="433"/>
      <c r="X545" s="434"/>
      <c r="Y545" s="434"/>
      <c r="Z545" s="434"/>
      <c r="AA545" s="434"/>
      <c r="AB545" s="434"/>
      <c r="AC545" s="435"/>
      <c r="AD545" s="42"/>
      <c r="AE545" s="32"/>
      <c r="AF545" s="32"/>
      <c r="AG545" s="32"/>
    </row>
    <row r="546" spans="1:33" ht="15" customHeight="1">
      <c r="A546" s="168"/>
      <c r="B546" s="212"/>
      <c r="F546" s="459"/>
      <c r="G546" s="460"/>
      <c r="I546" s="459"/>
      <c r="J546" s="460"/>
      <c r="W546" s="433"/>
      <c r="X546" s="434"/>
      <c r="Y546" s="434"/>
      <c r="Z546" s="434"/>
      <c r="AA546" s="434"/>
      <c r="AB546" s="434"/>
      <c r="AC546" s="435"/>
      <c r="AD546" s="42"/>
      <c r="AE546" s="32"/>
      <c r="AF546" s="32"/>
      <c r="AG546" s="32"/>
    </row>
    <row r="547" spans="1:33" ht="15" customHeight="1">
      <c r="A547" s="168"/>
      <c r="B547" s="212"/>
      <c r="F547" s="459"/>
      <c r="G547" s="460"/>
      <c r="I547" s="459"/>
      <c r="J547" s="460"/>
      <c r="W547" s="433"/>
      <c r="X547" s="434"/>
      <c r="Y547" s="434"/>
      <c r="Z547" s="434"/>
      <c r="AA547" s="434"/>
      <c r="AB547" s="434"/>
      <c r="AC547" s="435"/>
      <c r="AD547" s="42"/>
      <c r="AE547" s="32"/>
      <c r="AF547" s="32"/>
      <c r="AG547" s="32"/>
    </row>
    <row r="548" spans="1:33" ht="15" customHeight="1">
      <c r="A548" s="168"/>
      <c r="B548" s="212"/>
      <c r="F548" s="459"/>
      <c r="G548" s="460"/>
      <c r="I548" s="459"/>
      <c r="J548" s="460"/>
      <c r="W548" s="433"/>
      <c r="X548" s="434"/>
      <c r="Y548" s="434"/>
      <c r="Z548" s="434"/>
      <c r="AA548" s="434"/>
      <c r="AB548" s="434"/>
      <c r="AC548" s="435"/>
      <c r="AD548" s="42"/>
      <c r="AE548" s="32"/>
      <c r="AF548" s="32"/>
      <c r="AG548" s="32"/>
    </row>
    <row r="549" spans="1:33" ht="15" customHeight="1">
      <c r="A549" s="168"/>
      <c r="B549" s="212"/>
      <c r="F549" s="459"/>
      <c r="G549" s="460"/>
      <c r="I549" s="459"/>
      <c r="J549" s="460"/>
      <c r="W549" s="433"/>
      <c r="X549" s="434"/>
      <c r="Y549" s="434"/>
      <c r="Z549" s="434"/>
      <c r="AA549" s="434"/>
      <c r="AB549" s="434"/>
      <c r="AC549" s="435"/>
      <c r="AD549" s="42"/>
      <c r="AE549" s="32"/>
      <c r="AF549" s="32"/>
      <c r="AG549" s="32"/>
    </row>
    <row r="550" spans="1:33" ht="15" customHeight="1">
      <c r="A550" s="168"/>
      <c r="B550" s="212"/>
      <c r="F550" s="459"/>
      <c r="G550" s="460"/>
      <c r="I550" s="459"/>
      <c r="J550" s="460"/>
      <c r="W550" s="433"/>
      <c r="X550" s="434"/>
      <c r="Y550" s="434"/>
      <c r="Z550" s="434"/>
      <c r="AA550" s="434"/>
      <c r="AB550" s="434"/>
      <c r="AC550" s="435"/>
      <c r="AD550" s="42"/>
      <c r="AE550" s="32"/>
      <c r="AF550" s="32"/>
      <c r="AG550" s="32"/>
    </row>
    <row r="551" spans="1:33" ht="15" customHeight="1">
      <c r="A551" s="168"/>
      <c r="B551" s="212"/>
      <c r="F551" s="459"/>
      <c r="G551" s="460"/>
      <c r="I551" s="459"/>
      <c r="J551" s="460"/>
      <c r="W551" s="433"/>
      <c r="X551" s="434"/>
      <c r="Y551" s="434"/>
      <c r="Z551" s="434"/>
      <c r="AA551" s="434"/>
      <c r="AB551" s="434"/>
      <c r="AC551" s="435"/>
      <c r="AD551" s="42"/>
      <c r="AE551" s="32"/>
      <c r="AF551" s="32"/>
      <c r="AG551" s="32"/>
    </row>
    <row r="552" spans="1:33" ht="15" customHeight="1">
      <c r="A552" s="168"/>
      <c r="B552" s="212"/>
      <c r="F552" s="459"/>
      <c r="G552" s="460"/>
      <c r="I552" s="459"/>
      <c r="J552" s="460"/>
      <c r="W552" s="433"/>
      <c r="X552" s="434"/>
      <c r="Y552" s="434"/>
      <c r="Z552" s="434"/>
      <c r="AA552" s="434"/>
      <c r="AB552" s="434"/>
      <c r="AC552" s="435"/>
      <c r="AD552" s="42"/>
      <c r="AE552" s="32"/>
      <c r="AF552" s="32"/>
      <c r="AG552" s="32"/>
    </row>
    <row r="553" spans="1:33" ht="15" customHeight="1">
      <c r="A553" s="168"/>
      <c r="B553" s="212"/>
      <c r="F553" s="459"/>
      <c r="G553" s="460"/>
      <c r="I553" s="459"/>
      <c r="J553" s="460"/>
      <c r="W553" s="433"/>
      <c r="X553" s="434"/>
      <c r="Y553" s="434"/>
      <c r="Z553" s="434"/>
      <c r="AA553" s="434"/>
      <c r="AB553" s="434"/>
      <c r="AC553" s="435"/>
      <c r="AD553" s="42"/>
      <c r="AE553" s="32"/>
      <c r="AF553" s="32"/>
      <c r="AG553" s="32"/>
    </row>
    <row r="554" spans="1:33" ht="15" customHeight="1">
      <c r="A554" s="168"/>
      <c r="B554" s="212"/>
      <c r="F554" s="459"/>
      <c r="G554" s="460"/>
      <c r="I554" s="459"/>
      <c r="J554" s="460"/>
      <c r="W554" s="433"/>
      <c r="X554" s="434"/>
      <c r="Y554" s="434"/>
      <c r="Z554" s="434"/>
      <c r="AA554" s="434"/>
      <c r="AB554" s="434"/>
      <c r="AC554" s="435"/>
      <c r="AD554" s="42"/>
      <c r="AE554" s="32"/>
      <c r="AF554" s="32"/>
      <c r="AG554" s="32"/>
    </row>
    <row r="555" spans="1:33" ht="15" customHeight="1">
      <c r="A555" s="168"/>
      <c r="B555" s="212"/>
      <c r="F555" s="459"/>
      <c r="G555" s="460"/>
      <c r="I555" s="459"/>
      <c r="J555" s="460"/>
      <c r="W555" s="433"/>
      <c r="X555" s="434"/>
      <c r="Y555" s="434"/>
      <c r="Z555" s="434"/>
      <c r="AA555" s="434"/>
      <c r="AB555" s="434"/>
      <c r="AC555" s="435"/>
      <c r="AD555" s="42"/>
      <c r="AE555" s="32"/>
      <c r="AF555" s="32"/>
      <c r="AG555" s="32"/>
    </row>
    <row r="556" spans="1:33" ht="15" customHeight="1">
      <c r="A556" s="168"/>
      <c r="B556" s="212"/>
      <c r="F556" s="459"/>
      <c r="G556" s="460"/>
      <c r="I556" s="459"/>
      <c r="J556" s="460"/>
      <c r="W556" s="433"/>
      <c r="X556" s="434"/>
      <c r="Y556" s="434"/>
      <c r="Z556" s="434"/>
      <c r="AA556" s="434"/>
      <c r="AB556" s="434"/>
      <c r="AC556" s="435"/>
      <c r="AD556" s="42"/>
      <c r="AE556" s="32"/>
      <c r="AF556" s="32"/>
      <c r="AG556" s="32"/>
    </row>
    <row r="557" spans="1:33" ht="15" customHeight="1">
      <c r="A557" s="168"/>
      <c r="B557" s="212"/>
      <c r="F557" s="459"/>
      <c r="G557" s="460"/>
      <c r="I557" s="459"/>
      <c r="J557" s="460"/>
      <c r="W557" s="433"/>
      <c r="X557" s="434"/>
      <c r="Y557" s="434"/>
      <c r="Z557" s="434"/>
      <c r="AA557" s="434"/>
      <c r="AB557" s="434"/>
      <c r="AC557" s="435"/>
      <c r="AD557" s="42"/>
      <c r="AE557" s="32"/>
      <c r="AF557" s="32"/>
      <c r="AG557" s="32"/>
    </row>
    <row r="558" spans="1:33" ht="15" customHeight="1">
      <c r="A558" s="168"/>
      <c r="B558" s="212"/>
      <c r="F558" s="459"/>
      <c r="G558" s="460"/>
      <c r="I558" s="459"/>
      <c r="J558" s="460"/>
      <c r="W558" s="433"/>
      <c r="X558" s="434"/>
      <c r="Y558" s="434"/>
      <c r="Z558" s="434"/>
      <c r="AA558" s="434"/>
      <c r="AB558" s="434"/>
      <c r="AC558" s="435"/>
      <c r="AD558" s="42"/>
      <c r="AE558" s="32"/>
      <c r="AF558" s="32"/>
      <c r="AG558" s="32"/>
    </row>
    <row r="559" spans="1:33" ht="15" customHeight="1">
      <c r="A559" s="168"/>
      <c r="B559" s="212"/>
      <c r="F559" s="459"/>
      <c r="G559" s="460"/>
      <c r="I559" s="459"/>
      <c r="J559" s="460"/>
      <c r="W559" s="433"/>
      <c r="X559" s="434"/>
      <c r="Y559" s="434"/>
      <c r="Z559" s="434"/>
      <c r="AA559" s="434"/>
      <c r="AB559" s="434"/>
      <c r="AC559" s="435"/>
      <c r="AD559" s="42"/>
      <c r="AE559" s="32"/>
      <c r="AF559" s="32"/>
      <c r="AG559" s="32"/>
    </row>
    <row r="560" spans="1:33" ht="15" customHeight="1">
      <c r="A560" s="168"/>
      <c r="B560" s="212"/>
      <c r="F560" s="459"/>
      <c r="G560" s="460"/>
      <c r="I560" s="459"/>
      <c r="J560" s="460"/>
      <c r="W560" s="433"/>
      <c r="X560" s="434"/>
      <c r="Y560" s="434"/>
      <c r="Z560" s="434"/>
      <c r="AA560" s="434"/>
      <c r="AB560" s="434"/>
      <c r="AC560" s="435"/>
      <c r="AD560" s="42"/>
      <c r="AE560" s="32"/>
      <c r="AF560" s="32"/>
      <c r="AG560" s="32"/>
    </row>
    <row r="561" spans="1:33" ht="15" customHeight="1">
      <c r="A561" s="168"/>
      <c r="B561" s="212"/>
      <c r="F561" s="459"/>
      <c r="G561" s="460"/>
      <c r="I561" s="459"/>
      <c r="J561" s="460"/>
      <c r="W561" s="433"/>
      <c r="X561" s="434"/>
      <c r="Y561" s="434"/>
      <c r="Z561" s="434"/>
      <c r="AA561" s="434"/>
      <c r="AB561" s="434"/>
      <c r="AC561" s="435"/>
      <c r="AD561" s="42"/>
      <c r="AE561" s="32"/>
      <c r="AF561" s="32"/>
      <c r="AG561" s="32"/>
    </row>
    <row r="562" spans="1:33" ht="15" customHeight="1">
      <c r="A562" s="168"/>
      <c r="B562" s="212"/>
      <c r="F562" s="459"/>
      <c r="G562" s="460"/>
      <c r="I562" s="459"/>
      <c r="J562" s="460"/>
      <c r="W562" s="433"/>
      <c r="X562" s="434"/>
      <c r="Y562" s="434"/>
      <c r="Z562" s="434"/>
      <c r="AA562" s="434"/>
      <c r="AB562" s="434"/>
      <c r="AC562" s="435"/>
      <c r="AD562" s="42"/>
      <c r="AE562" s="32"/>
      <c r="AF562" s="32"/>
      <c r="AG562" s="32"/>
    </row>
    <row r="563" spans="1:33" ht="15" customHeight="1">
      <c r="A563" s="168"/>
      <c r="B563" s="212"/>
      <c r="F563" s="459"/>
      <c r="G563" s="460"/>
      <c r="I563" s="459"/>
      <c r="J563" s="460"/>
      <c r="W563" s="433"/>
      <c r="X563" s="434"/>
      <c r="Y563" s="434"/>
      <c r="Z563" s="434"/>
      <c r="AA563" s="434"/>
      <c r="AB563" s="434"/>
      <c r="AC563" s="435"/>
      <c r="AD563" s="42"/>
      <c r="AE563" s="32"/>
      <c r="AF563" s="32"/>
      <c r="AG563" s="32"/>
    </row>
    <row r="564" spans="1:33" ht="15" customHeight="1">
      <c r="A564" s="168"/>
      <c r="B564" s="212"/>
      <c r="F564" s="459"/>
      <c r="G564" s="460"/>
      <c r="I564" s="459"/>
      <c r="J564" s="460"/>
      <c r="W564" s="433"/>
      <c r="X564" s="434"/>
      <c r="Y564" s="434"/>
      <c r="Z564" s="434"/>
      <c r="AA564" s="434"/>
      <c r="AB564" s="434"/>
      <c r="AC564" s="435"/>
      <c r="AD564" s="42"/>
      <c r="AE564" s="32"/>
      <c r="AF564" s="32"/>
      <c r="AG564" s="32"/>
    </row>
    <row r="565" spans="1:33" ht="15" customHeight="1">
      <c r="A565" s="168"/>
      <c r="B565" s="212"/>
      <c r="F565" s="459"/>
      <c r="G565" s="460"/>
      <c r="I565" s="459"/>
      <c r="J565" s="460"/>
      <c r="W565" s="433"/>
      <c r="X565" s="434"/>
      <c r="Y565" s="434"/>
      <c r="Z565" s="434"/>
      <c r="AA565" s="434"/>
      <c r="AB565" s="434"/>
      <c r="AC565" s="435"/>
      <c r="AD565" s="42"/>
      <c r="AE565" s="32"/>
      <c r="AF565" s="32"/>
      <c r="AG565" s="32"/>
    </row>
    <row r="566" spans="1:33" ht="15" customHeight="1">
      <c r="A566" s="168"/>
      <c r="B566" s="212"/>
      <c r="F566" s="459"/>
      <c r="G566" s="460"/>
      <c r="I566" s="459"/>
      <c r="J566" s="460"/>
      <c r="W566" s="433"/>
      <c r="X566" s="434"/>
      <c r="Y566" s="434"/>
      <c r="Z566" s="434"/>
      <c r="AA566" s="434"/>
      <c r="AB566" s="434"/>
      <c r="AC566" s="435"/>
      <c r="AD566" s="42"/>
      <c r="AE566" s="32"/>
      <c r="AF566" s="32"/>
      <c r="AG566" s="32"/>
    </row>
    <row r="567" spans="1:33" ht="15" customHeight="1">
      <c r="A567" s="168"/>
      <c r="B567" s="212"/>
      <c r="F567" s="459"/>
      <c r="G567" s="460"/>
      <c r="I567" s="459"/>
      <c r="J567" s="460"/>
      <c r="W567" s="433"/>
      <c r="X567" s="434"/>
      <c r="Y567" s="434"/>
      <c r="Z567" s="434"/>
      <c r="AA567" s="434"/>
      <c r="AB567" s="434"/>
      <c r="AC567" s="435"/>
      <c r="AD567" s="42"/>
      <c r="AE567" s="32"/>
      <c r="AF567" s="32"/>
      <c r="AG567" s="32"/>
    </row>
    <row r="568" spans="1:33" ht="15" customHeight="1">
      <c r="A568" s="168"/>
      <c r="B568" s="212"/>
      <c r="F568" s="459"/>
      <c r="G568" s="460"/>
      <c r="I568" s="459"/>
      <c r="J568" s="460"/>
      <c r="W568" s="433"/>
      <c r="X568" s="434"/>
      <c r="Y568" s="434"/>
      <c r="Z568" s="434"/>
      <c r="AA568" s="434"/>
      <c r="AB568" s="434"/>
      <c r="AC568" s="435"/>
      <c r="AD568" s="42"/>
      <c r="AE568" s="32"/>
      <c r="AF568" s="32"/>
      <c r="AG568" s="32"/>
    </row>
    <row r="569" spans="1:33" ht="15" customHeight="1">
      <c r="A569" s="168"/>
      <c r="B569" s="212"/>
      <c r="F569" s="459"/>
      <c r="G569" s="460"/>
      <c r="I569" s="459"/>
      <c r="J569" s="460"/>
      <c r="W569" s="433"/>
      <c r="X569" s="434"/>
      <c r="Y569" s="434"/>
      <c r="Z569" s="434"/>
      <c r="AA569" s="434"/>
      <c r="AB569" s="434"/>
      <c r="AC569" s="435"/>
      <c r="AD569" s="42"/>
      <c r="AE569" s="32"/>
      <c r="AF569" s="32"/>
      <c r="AG569" s="32"/>
    </row>
    <row r="570" spans="1:33" ht="15" customHeight="1">
      <c r="A570" s="168"/>
      <c r="B570" s="212"/>
      <c r="F570" s="459"/>
      <c r="G570" s="460"/>
      <c r="I570" s="459"/>
      <c r="J570" s="460"/>
      <c r="W570" s="433"/>
      <c r="X570" s="434"/>
      <c r="Y570" s="434"/>
      <c r="Z570" s="434"/>
      <c r="AA570" s="434"/>
      <c r="AB570" s="434"/>
      <c r="AC570" s="435"/>
      <c r="AD570" s="42"/>
      <c r="AE570" s="32"/>
      <c r="AF570" s="32"/>
      <c r="AG570" s="32"/>
    </row>
    <row r="571" spans="1:33" ht="15" customHeight="1">
      <c r="A571" s="168"/>
      <c r="B571" s="212"/>
      <c r="F571" s="459"/>
      <c r="G571" s="460"/>
      <c r="I571" s="459"/>
      <c r="J571" s="460"/>
      <c r="W571" s="433"/>
      <c r="X571" s="434"/>
      <c r="Y571" s="434"/>
      <c r="Z571" s="434"/>
      <c r="AA571" s="434"/>
      <c r="AB571" s="434"/>
      <c r="AC571" s="435"/>
      <c r="AD571" s="42"/>
      <c r="AE571" s="32"/>
      <c r="AF571" s="32"/>
      <c r="AG571" s="32"/>
    </row>
    <row r="572" spans="1:33" ht="15" customHeight="1">
      <c r="A572" s="168"/>
      <c r="B572" s="212"/>
      <c r="F572" s="459"/>
      <c r="G572" s="460"/>
      <c r="I572" s="459"/>
      <c r="J572" s="460"/>
      <c r="W572" s="433"/>
      <c r="X572" s="434"/>
      <c r="Y572" s="434"/>
      <c r="Z572" s="434"/>
      <c r="AA572" s="434"/>
      <c r="AB572" s="434"/>
      <c r="AC572" s="435"/>
      <c r="AD572" s="42"/>
      <c r="AE572" s="32"/>
      <c r="AF572" s="32"/>
      <c r="AG572" s="32"/>
    </row>
    <row r="573" spans="1:33" ht="15" customHeight="1">
      <c r="A573" s="168"/>
      <c r="B573" s="212"/>
      <c r="F573" s="459"/>
      <c r="G573" s="460"/>
      <c r="I573" s="459"/>
      <c r="J573" s="460"/>
      <c r="W573" s="433"/>
      <c r="X573" s="434"/>
      <c r="Y573" s="434"/>
      <c r="Z573" s="434"/>
      <c r="AA573" s="434"/>
      <c r="AB573" s="434"/>
      <c r="AC573" s="435"/>
      <c r="AD573" s="42"/>
      <c r="AE573" s="32"/>
      <c r="AF573" s="32"/>
      <c r="AG573" s="32"/>
    </row>
    <row r="574" spans="1:33" ht="15" customHeight="1">
      <c r="A574" s="168"/>
      <c r="B574" s="212"/>
      <c r="F574" s="459"/>
      <c r="G574" s="460"/>
      <c r="I574" s="459"/>
      <c r="J574" s="460"/>
      <c r="W574" s="433"/>
      <c r="X574" s="434"/>
      <c r="Y574" s="434"/>
      <c r="Z574" s="434"/>
      <c r="AA574" s="434"/>
      <c r="AB574" s="434"/>
      <c r="AC574" s="435"/>
      <c r="AD574" s="42"/>
      <c r="AE574" s="32"/>
      <c r="AF574" s="32"/>
      <c r="AG574" s="32"/>
    </row>
    <row r="575" spans="1:33" ht="15" customHeight="1">
      <c r="A575" s="168"/>
      <c r="B575" s="212"/>
      <c r="F575" s="459"/>
      <c r="G575" s="460"/>
      <c r="I575" s="459"/>
      <c r="J575" s="460"/>
      <c r="W575" s="433"/>
      <c r="X575" s="434"/>
      <c r="Y575" s="434"/>
      <c r="Z575" s="434"/>
      <c r="AA575" s="434"/>
      <c r="AB575" s="434"/>
      <c r="AC575" s="435"/>
      <c r="AD575" s="42"/>
      <c r="AE575" s="32"/>
      <c r="AF575" s="32"/>
      <c r="AG575" s="32"/>
    </row>
    <row r="576" spans="1:33" ht="15" customHeight="1">
      <c r="A576" s="168"/>
      <c r="B576" s="212"/>
      <c r="F576" s="459"/>
      <c r="G576" s="460"/>
      <c r="I576" s="459"/>
      <c r="J576" s="460"/>
      <c r="W576" s="433"/>
      <c r="X576" s="434"/>
      <c r="Y576" s="434"/>
      <c r="Z576" s="434"/>
      <c r="AA576" s="434"/>
      <c r="AB576" s="434"/>
      <c r="AC576" s="435"/>
      <c r="AD576" s="42"/>
      <c r="AE576" s="32"/>
      <c r="AF576" s="32"/>
      <c r="AG576" s="32"/>
    </row>
    <row r="577" spans="1:33" ht="15" customHeight="1">
      <c r="A577" s="168"/>
      <c r="B577" s="212"/>
      <c r="F577" s="459"/>
      <c r="G577" s="460"/>
      <c r="I577" s="459"/>
      <c r="J577" s="460"/>
      <c r="W577" s="433"/>
      <c r="X577" s="434"/>
      <c r="Y577" s="434"/>
      <c r="Z577" s="434"/>
      <c r="AA577" s="434"/>
      <c r="AB577" s="434"/>
      <c r="AC577" s="435"/>
      <c r="AD577" s="42"/>
      <c r="AE577" s="32"/>
      <c r="AF577" s="32"/>
      <c r="AG577" s="32"/>
    </row>
    <row r="578" spans="1:33" ht="15" customHeight="1">
      <c r="A578" s="168"/>
      <c r="B578" s="212"/>
      <c r="F578" s="459"/>
      <c r="G578" s="460"/>
      <c r="I578" s="459"/>
      <c r="J578" s="460"/>
      <c r="W578" s="433"/>
      <c r="X578" s="434"/>
      <c r="Y578" s="434"/>
      <c r="Z578" s="434"/>
      <c r="AA578" s="434"/>
      <c r="AB578" s="434"/>
      <c r="AC578" s="435"/>
      <c r="AD578" s="42"/>
      <c r="AE578" s="32"/>
      <c r="AF578" s="32"/>
      <c r="AG578" s="32"/>
    </row>
    <row r="579" spans="1:33" ht="15" customHeight="1">
      <c r="A579" s="168"/>
      <c r="B579" s="212"/>
      <c r="F579" s="459"/>
      <c r="G579" s="460"/>
      <c r="I579" s="459"/>
      <c r="J579" s="460"/>
      <c r="W579" s="433"/>
      <c r="X579" s="434"/>
      <c r="Y579" s="434"/>
      <c r="Z579" s="434"/>
      <c r="AA579" s="434"/>
      <c r="AB579" s="434"/>
      <c r="AC579" s="435"/>
      <c r="AD579" s="42"/>
      <c r="AE579" s="32"/>
      <c r="AF579" s="32"/>
      <c r="AG579" s="32"/>
    </row>
    <row r="580" spans="1:33" ht="15" customHeight="1">
      <c r="A580" s="168"/>
      <c r="B580" s="212"/>
      <c r="F580" s="459"/>
      <c r="G580" s="460"/>
      <c r="I580" s="459"/>
      <c r="J580" s="460"/>
      <c r="W580" s="433"/>
      <c r="X580" s="434"/>
      <c r="Y580" s="434"/>
      <c r="Z580" s="434"/>
      <c r="AA580" s="434"/>
      <c r="AB580" s="434"/>
      <c r="AC580" s="435"/>
      <c r="AD580" s="42"/>
      <c r="AE580" s="32"/>
      <c r="AF580" s="32"/>
      <c r="AG580" s="32"/>
    </row>
    <row r="581" spans="1:33" ht="15" customHeight="1">
      <c r="A581" s="168"/>
      <c r="B581" s="212"/>
      <c r="F581" s="459"/>
      <c r="G581" s="460"/>
      <c r="I581" s="459"/>
      <c r="J581" s="460"/>
      <c r="W581" s="433"/>
      <c r="X581" s="434"/>
      <c r="Y581" s="434"/>
      <c r="Z581" s="434"/>
      <c r="AA581" s="434"/>
      <c r="AB581" s="434"/>
      <c r="AC581" s="435"/>
      <c r="AD581" s="42"/>
      <c r="AE581" s="32"/>
      <c r="AF581" s="32"/>
      <c r="AG581" s="32"/>
    </row>
    <row r="582" spans="1:33" ht="15" customHeight="1">
      <c r="A582" s="168"/>
      <c r="B582" s="212"/>
      <c r="F582" s="459"/>
      <c r="G582" s="460"/>
      <c r="I582" s="459"/>
      <c r="J582" s="460"/>
      <c r="W582" s="433"/>
      <c r="X582" s="434"/>
      <c r="Y582" s="434"/>
      <c r="Z582" s="434"/>
      <c r="AA582" s="434"/>
      <c r="AB582" s="434"/>
      <c r="AC582" s="435"/>
      <c r="AD582" s="42"/>
      <c r="AE582" s="32"/>
      <c r="AF582" s="32"/>
      <c r="AG582" s="32"/>
    </row>
    <row r="583" spans="1:33" ht="15" customHeight="1">
      <c r="A583" s="168"/>
      <c r="B583" s="212"/>
      <c r="F583" s="459"/>
      <c r="G583" s="460"/>
      <c r="I583" s="459"/>
      <c r="J583" s="460"/>
      <c r="W583" s="433"/>
      <c r="X583" s="434"/>
      <c r="Y583" s="434"/>
      <c r="Z583" s="434"/>
      <c r="AA583" s="434"/>
      <c r="AB583" s="434"/>
      <c r="AC583" s="435"/>
      <c r="AD583" s="42"/>
      <c r="AE583" s="32"/>
      <c r="AF583" s="32"/>
      <c r="AG583" s="32"/>
    </row>
    <row r="584" spans="1:33" ht="15" customHeight="1">
      <c r="A584" s="168"/>
      <c r="B584" s="212"/>
      <c r="F584" s="459"/>
      <c r="G584" s="460"/>
      <c r="I584" s="459"/>
      <c r="J584" s="460"/>
      <c r="W584" s="433"/>
      <c r="X584" s="434"/>
      <c r="Y584" s="434"/>
      <c r="Z584" s="434"/>
      <c r="AA584" s="434"/>
      <c r="AB584" s="434"/>
      <c r="AC584" s="435"/>
      <c r="AD584" s="42"/>
      <c r="AE584" s="32"/>
      <c r="AF584" s="32"/>
      <c r="AG584" s="32"/>
    </row>
    <row r="585" spans="1:33" ht="15" customHeight="1">
      <c r="A585" s="168"/>
      <c r="B585" s="212"/>
      <c r="F585" s="459"/>
      <c r="G585" s="460"/>
      <c r="I585" s="459"/>
      <c r="J585" s="460"/>
      <c r="W585" s="433"/>
      <c r="X585" s="434"/>
      <c r="Y585" s="434"/>
      <c r="Z585" s="434"/>
      <c r="AA585" s="434"/>
      <c r="AB585" s="434"/>
      <c r="AC585" s="435"/>
      <c r="AD585" s="42"/>
      <c r="AE585" s="32"/>
      <c r="AF585" s="32"/>
      <c r="AG585" s="32"/>
    </row>
    <row r="586" spans="1:33" ht="15" customHeight="1">
      <c r="A586" s="168"/>
      <c r="B586" s="212"/>
      <c r="F586" s="459"/>
      <c r="G586" s="460"/>
      <c r="I586" s="459"/>
      <c r="J586" s="460"/>
      <c r="W586" s="433"/>
      <c r="X586" s="434"/>
      <c r="Y586" s="434"/>
      <c r="Z586" s="434"/>
      <c r="AA586" s="434"/>
      <c r="AB586" s="434"/>
      <c r="AC586" s="435"/>
      <c r="AD586" s="42"/>
      <c r="AE586" s="32"/>
      <c r="AF586" s="32"/>
      <c r="AG586" s="32"/>
    </row>
    <row r="587" spans="1:33" ht="15" customHeight="1">
      <c r="A587" s="168"/>
      <c r="B587" s="212"/>
      <c r="F587" s="459"/>
      <c r="G587" s="460"/>
      <c r="I587" s="459"/>
      <c r="J587" s="460"/>
      <c r="W587" s="433"/>
      <c r="X587" s="434"/>
      <c r="Y587" s="434"/>
      <c r="Z587" s="434"/>
      <c r="AA587" s="434"/>
      <c r="AB587" s="434"/>
      <c r="AC587" s="435"/>
      <c r="AD587" s="42"/>
      <c r="AE587" s="32"/>
      <c r="AF587" s="32"/>
      <c r="AG587" s="32"/>
    </row>
    <row r="588" spans="1:33" ht="15" customHeight="1">
      <c r="A588" s="168"/>
      <c r="B588" s="212"/>
      <c r="F588" s="459"/>
      <c r="G588" s="460"/>
      <c r="I588" s="459"/>
      <c r="J588" s="460"/>
      <c r="W588" s="433"/>
      <c r="X588" s="434"/>
      <c r="Y588" s="434"/>
      <c r="Z588" s="434"/>
      <c r="AA588" s="434"/>
      <c r="AB588" s="434"/>
      <c r="AC588" s="435"/>
      <c r="AD588" s="42"/>
      <c r="AE588" s="32"/>
      <c r="AF588" s="32"/>
      <c r="AG588" s="32"/>
    </row>
    <row r="589" spans="1:33" ht="15" customHeight="1">
      <c r="A589" s="168"/>
      <c r="B589" s="212"/>
      <c r="F589" s="459"/>
      <c r="G589" s="460"/>
      <c r="I589" s="459"/>
      <c r="J589" s="460"/>
      <c r="W589" s="433"/>
      <c r="X589" s="434"/>
      <c r="Y589" s="434"/>
      <c r="Z589" s="434"/>
      <c r="AA589" s="434"/>
      <c r="AB589" s="434"/>
      <c r="AC589" s="435"/>
      <c r="AD589" s="42"/>
      <c r="AE589" s="32"/>
      <c r="AF589" s="32"/>
      <c r="AG589" s="32"/>
    </row>
    <row r="590" spans="1:33" ht="15" customHeight="1">
      <c r="A590" s="168"/>
      <c r="B590" s="212"/>
      <c r="F590" s="459"/>
      <c r="G590" s="460"/>
      <c r="I590" s="459"/>
      <c r="J590" s="460"/>
      <c r="W590" s="433"/>
      <c r="X590" s="434"/>
      <c r="Y590" s="434"/>
      <c r="Z590" s="434"/>
      <c r="AA590" s="434"/>
      <c r="AB590" s="434"/>
      <c r="AC590" s="435"/>
      <c r="AD590" s="42"/>
      <c r="AE590" s="32"/>
      <c r="AF590" s="32"/>
      <c r="AG590" s="32"/>
    </row>
    <row r="591" spans="1:33" ht="15" customHeight="1">
      <c r="A591" s="168"/>
      <c r="B591" s="212"/>
      <c r="F591" s="459"/>
      <c r="G591" s="460"/>
      <c r="I591" s="459"/>
      <c r="J591" s="460"/>
      <c r="W591" s="433"/>
      <c r="X591" s="434"/>
      <c r="Y591" s="434"/>
      <c r="Z591" s="434"/>
      <c r="AA591" s="434"/>
      <c r="AB591" s="434"/>
      <c r="AC591" s="435"/>
      <c r="AD591" s="42"/>
      <c r="AE591" s="32"/>
      <c r="AF591" s="32"/>
      <c r="AG591" s="32"/>
    </row>
    <row r="592" spans="1:33" ht="15" customHeight="1">
      <c r="A592" s="168"/>
      <c r="B592" s="212"/>
      <c r="F592" s="459"/>
      <c r="G592" s="460"/>
      <c r="I592" s="459"/>
      <c r="J592" s="460"/>
      <c r="W592" s="433"/>
      <c r="X592" s="434"/>
      <c r="Y592" s="434"/>
      <c r="Z592" s="434"/>
      <c r="AA592" s="434"/>
      <c r="AB592" s="434"/>
      <c r="AC592" s="435"/>
      <c r="AD592" s="42"/>
      <c r="AE592" s="32"/>
      <c r="AF592" s="32"/>
      <c r="AG592" s="32"/>
    </row>
    <row r="593" spans="1:33" ht="15" customHeight="1">
      <c r="A593" s="168"/>
      <c r="B593" s="212"/>
      <c r="F593" s="459"/>
      <c r="G593" s="460"/>
      <c r="I593" s="459"/>
      <c r="J593" s="460"/>
      <c r="W593" s="433"/>
      <c r="X593" s="434"/>
      <c r="Y593" s="434"/>
      <c r="Z593" s="434"/>
      <c r="AA593" s="434"/>
      <c r="AB593" s="434"/>
      <c r="AC593" s="435"/>
      <c r="AD593" s="42"/>
      <c r="AE593" s="32"/>
      <c r="AF593" s="32"/>
      <c r="AG593" s="32"/>
    </row>
    <row r="594" spans="1:33" ht="15" customHeight="1">
      <c r="A594" s="168"/>
      <c r="B594" s="212"/>
      <c r="F594" s="459"/>
      <c r="G594" s="460"/>
      <c r="I594" s="459"/>
      <c r="J594" s="460"/>
      <c r="W594" s="433"/>
      <c r="X594" s="434"/>
      <c r="Y594" s="434"/>
      <c r="Z594" s="434"/>
      <c r="AA594" s="434"/>
      <c r="AB594" s="434"/>
      <c r="AC594" s="435"/>
      <c r="AD594" s="42"/>
      <c r="AE594" s="32"/>
      <c r="AF594" s="32"/>
      <c r="AG594" s="32"/>
    </row>
    <row r="595" spans="1:33" ht="15" customHeight="1">
      <c r="A595" s="168"/>
      <c r="B595" s="212"/>
      <c r="F595" s="459"/>
      <c r="G595" s="460"/>
      <c r="I595" s="459"/>
      <c r="J595" s="460"/>
      <c r="W595" s="433"/>
      <c r="X595" s="434"/>
      <c r="Y595" s="434"/>
      <c r="Z595" s="434"/>
      <c r="AA595" s="434"/>
      <c r="AB595" s="434"/>
      <c r="AC595" s="435"/>
      <c r="AD595" s="42"/>
      <c r="AE595" s="32"/>
      <c r="AF595" s="32"/>
      <c r="AG595" s="32"/>
    </row>
    <row r="596" spans="1:33" ht="15" customHeight="1">
      <c r="A596" s="168"/>
      <c r="B596" s="212"/>
      <c r="F596" s="459"/>
      <c r="G596" s="460"/>
      <c r="I596" s="459"/>
      <c r="J596" s="460"/>
      <c r="W596" s="433"/>
      <c r="X596" s="434"/>
      <c r="Y596" s="434"/>
      <c r="Z596" s="434"/>
      <c r="AA596" s="434"/>
      <c r="AB596" s="434"/>
      <c r="AC596" s="435"/>
      <c r="AD596" s="42"/>
      <c r="AE596" s="32"/>
      <c r="AF596" s="32"/>
      <c r="AG596" s="32"/>
    </row>
    <row r="597" spans="1:33" ht="15" customHeight="1">
      <c r="A597" s="168"/>
      <c r="B597" s="212"/>
      <c r="F597" s="459"/>
      <c r="G597" s="460"/>
      <c r="I597" s="459"/>
      <c r="J597" s="460"/>
      <c r="W597" s="433"/>
      <c r="X597" s="434"/>
      <c r="Y597" s="434"/>
      <c r="Z597" s="434"/>
      <c r="AA597" s="434"/>
      <c r="AB597" s="434"/>
      <c r="AC597" s="435"/>
      <c r="AD597" s="42"/>
      <c r="AE597" s="32"/>
      <c r="AF597" s="32"/>
      <c r="AG597" s="32"/>
    </row>
    <row r="598" spans="1:33" ht="15" customHeight="1">
      <c r="A598" s="168"/>
      <c r="B598" s="212"/>
      <c r="F598" s="459"/>
      <c r="G598" s="460"/>
      <c r="I598" s="459"/>
      <c r="J598" s="460"/>
      <c r="W598" s="433"/>
      <c r="X598" s="434"/>
      <c r="Y598" s="434"/>
      <c r="Z598" s="434"/>
      <c r="AA598" s="434"/>
      <c r="AB598" s="434"/>
      <c r="AC598" s="435"/>
      <c r="AD598" s="42"/>
      <c r="AE598" s="32"/>
      <c r="AF598" s="32"/>
      <c r="AG598" s="32"/>
    </row>
    <row r="599" spans="1:33" ht="15" customHeight="1">
      <c r="A599" s="168"/>
      <c r="B599" s="212"/>
      <c r="F599" s="459"/>
      <c r="G599" s="460"/>
      <c r="I599" s="459"/>
      <c r="J599" s="460"/>
      <c r="W599" s="433"/>
      <c r="X599" s="434"/>
      <c r="Y599" s="434"/>
      <c r="Z599" s="434"/>
      <c r="AA599" s="434"/>
      <c r="AB599" s="434"/>
      <c r="AC599" s="435"/>
      <c r="AD599" s="42"/>
      <c r="AE599" s="32"/>
      <c r="AF599" s="32"/>
      <c r="AG599" s="32"/>
    </row>
    <row r="600" spans="1:33" ht="15" customHeight="1">
      <c r="A600" s="168"/>
      <c r="B600" s="212"/>
      <c r="F600" s="459"/>
      <c r="G600" s="460"/>
      <c r="I600" s="459"/>
      <c r="J600" s="460"/>
      <c r="W600" s="433"/>
      <c r="X600" s="434"/>
      <c r="Y600" s="434"/>
      <c r="Z600" s="434"/>
      <c r="AA600" s="434"/>
      <c r="AB600" s="434"/>
      <c r="AC600" s="435"/>
      <c r="AD600" s="42"/>
      <c r="AE600" s="32"/>
      <c r="AF600" s="32"/>
      <c r="AG600" s="32"/>
    </row>
    <row r="601" spans="1:33" ht="15" customHeight="1">
      <c r="A601" s="168"/>
      <c r="B601" s="212"/>
      <c r="F601" s="459"/>
      <c r="G601" s="460"/>
      <c r="I601" s="459"/>
      <c r="J601" s="460"/>
      <c r="W601" s="433"/>
      <c r="X601" s="434"/>
      <c r="Y601" s="434"/>
      <c r="Z601" s="434"/>
      <c r="AA601" s="434"/>
      <c r="AB601" s="434"/>
      <c r="AC601" s="435"/>
      <c r="AD601" s="42"/>
      <c r="AE601" s="32"/>
      <c r="AF601" s="32"/>
      <c r="AG601" s="32"/>
    </row>
    <row r="602" spans="1:33" ht="15" customHeight="1">
      <c r="A602" s="168"/>
      <c r="B602" s="212"/>
      <c r="F602" s="459"/>
      <c r="G602" s="460"/>
      <c r="I602" s="459"/>
      <c r="J602" s="460"/>
      <c r="W602" s="433"/>
      <c r="X602" s="434"/>
      <c r="Y602" s="434"/>
      <c r="Z602" s="434"/>
      <c r="AA602" s="434"/>
      <c r="AB602" s="434"/>
      <c r="AC602" s="435"/>
      <c r="AD602" s="42"/>
      <c r="AE602" s="32"/>
      <c r="AF602" s="32"/>
      <c r="AG602" s="32"/>
    </row>
    <row r="603" spans="1:33" ht="15" customHeight="1">
      <c r="A603" s="168"/>
      <c r="B603" s="212"/>
      <c r="F603" s="459"/>
      <c r="G603" s="460"/>
      <c r="I603" s="459"/>
      <c r="J603" s="460"/>
      <c r="W603" s="433"/>
      <c r="X603" s="434"/>
      <c r="Y603" s="434"/>
      <c r="Z603" s="434"/>
      <c r="AA603" s="434"/>
      <c r="AB603" s="434"/>
      <c r="AC603" s="435"/>
      <c r="AD603" s="42"/>
      <c r="AE603" s="32"/>
      <c r="AF603" s="32"/>
      <c r="AG603" s="32"/>
    </row>
    <row r="604" spans="1:33" ht="15" customHeight="1">
      <c r="A604" s="168"/>
      <c r="B604" s="212"/>
      <c r="F604" s="459"/>
      <c r="G604" s="460"/>
      <c r="I604" s="459"/>
      <c r="J604" s="460"/>
      <c r="W604" s="433"/>
      <c r="X604" s="434"/>
      <c r="Y604" s="434"/>
      <c r="Z604" s="434"/>
      <c r="AA604" s="434"/>
      <c r="AB604" s="434"/>
      <c r="AC604" s="435"/>
      <c r="AD604" s="42"/>
      <c r="AE604" s="32"/>
      <c r="AF604" s="32"/>
      <c r="AG604" s="32"/>
    </row>
    <row r="605" spans="1:33" ht="15" customHeight="1">
      <c r="A605" s="168"/>
      <c r="B605" s="212"/>
      <c r="F605" s="459"/>
      <c r="G605" s="460"/>
      <c r="I605" s="459"/>
      <c r="J605" s="460"/>
      <c r="W605" s="433"/>
      <c r="X605" s="434"/>
      <c r="Y605" s="434"/>
      <c r="Z605" s="434"/>
      <c r="AA605" s="434"/>
      <c r="AB605" s="434"/>
      <c r="AC605" s="435"/>
      <c r="AD605" s="42"/>
      <c r="AE605" s="32"/>
      <c r="AF605" s="32"/>
      <c r="AG605" s="32"/>
    </row>
    <row r="606" spans="1:33" ht="15" customHeight="1">
      <c r="A606" s="168"/>
      <c r="B606" s="212"/>
      <c r="F606" s="459"/>
      <c r="G606" s="460"/>
      <c r="I606" s="459"/>
      <c r="J606" s="460"/>
      <c r="W606" s="433"/>
      <c r="X606" s="434"/>
      <c r="Y606" s="434"/>
      <c r="Z606" s="434"/>
      <c r="AA606" s="434"/>
      <c r="AB606" s="434"/>
      <c r="AC606" s="435"/>
      <c r="AD606" s="42"/>
      <c r="AE606" s="32"/>
      <c r="AF606" s="32"/>
      <c r="AG606" s="32"/>
    </row>
    <row r="607" spans="1:33" ht="15" customHeight="1">
      <c r="A607" s="168"/>
      <c r="B607" s="212"/>
      <c r="F607" s="459"/>
      <c r="G607" s="460"/>
      <c r="I607" s="459"/>
      <c r="J607" s="460"/>
      <c r="W607" s="433"/>
      <c r="X607" s="434"/>
      <c r="Y607" s="434"/>
      <c r="Z607" s="434"/>
      <c r="AA607" s="434"/>
      <c r="AB607" s="434"/>
      <c r="AC607" s="435"/>
      <c r="AD607" s="42"/>
      <c r="AE607" s="32"/>
      <c r="AF607" s="32"/>
      <c r="AG607" s="32"/>
    </row>
    <row r="608" spans="1:33" ht="15" customHeight="1">
      <c r="A608" s="168"/>
      <c r="B608" s="212"/>
      <c r="F608" s="459"/>
      <c r="G608" s="460"/>
      <c r="I608" s="459"/>
      <c r="J608" s="460"/>
      <c r="W608" s="433"/>
      <c r="X608" s="434"/>
      <c r="Y608" s="434"/>
      <c r="Z608" s="434"/>
      <c r="AA608" s="434"/>
      <c r="AB608" s="434"/>
      <c r="AC608" s="435"/>
      <c r="AD608" s="42"/>
      <c r="AE608" s="32"/>
      <c r="AF608" s="32"/>
      <c r="AG608" s="32"/>
    </row>
    <row r="609" spans="1:33" ht="15" customHeight="1">
      <c r="A609" s="168"/>
      <c r="B609" s="212"/>
      <c r="F609" s="459"/>
      <c r="G609" s="460"/>
      <c r="I609" s="459"/>
      <c r="J609" s="460"/>
      <c r="W609" s="433"/>
      <c r="X609" s="434"/>
      <c r="Y609" s="434"/>
      <c r="Z609" s="434"/>
      <c r="AA609" s="434"/>
      <c r="AB609" s="434"/>
      <c r="AC609" s="435"/>
      <c r="AD609" s="42"/>
      <c r="AE609" s="32"/>
      <c r="AF609" s="32"/>
      <c r="AG609" s="32"/>
    </row>
    <row r="610" spans="1:33" ht="15" customHeight="1">
      <c r="A610" s="168"/>
      <c r="B610" s="212"/>
      <c r="F610" s="459"/>
      <c r="G610" s="460"/>
      <c r="I610" s="459"/>
      <c r="J610" s="460"/>
      <c r="W610" s="433"/>
      <c r="X610" s="434"/>
      <c r="Y610" s="434"/>
      <c r="Z610" s="434"/>
      <c r="AA610" s="434"/>
      <c r="AB610" s="434"/>
      <c r="AC610" s="435"/>
      <c r="AD610" s="42"/>
      <c r="AE610" s="32"/>
      <c r="AF610" s="32"/>
      <c r="AG610" s="32"/>
    </row>
    <row r="611" spans="1:33" ht="15" customHeight="1">
      <c r="A611" s="168"/>
      <c r="B611" s="212"/>
      <c r="F611" s="459"/>
      <c r="G611" s="460"/>
      <c r="I611" s="459"/>
      <c r="J611" s="460"/>
      <c r="W611" s="433"/>
      <c r="X611" s="434"/>
      <c r="Y611" s="434"/>
      <c r="Z611" s="434"/>
      <c r="AA611" s="434"/>
      <c r="AB611" s="434"/>
      <c r="AC611" s="435"/>
      <c r="AD611" s="42"/>
      <c r="AE611" s="32"/>
      <c r="AF611" s="32"/>
      <c r="AG611" s="32"/>
    </row>
    <row r="612" spans="1:33" ht="15" customHeight="1">
      <c r="A612" s="168"/>
      <c r="B612" s="212"/>
      <c r="F612" s="459"/>
      <c r="G612" s="460"/>
      <c r="I612" s="459"/>
      <c r="J612" s="460"/>
      <c r="W612" s="433"/>
      <c r="X612" s="434"/>
      <c r="Y612" s="434"/>
      <c r="Z612" s="434"/>
      <c r="AA612" s="434"/>
      <c r="AB612" s="434"/>
      <c r="AC612" s="435"/>
      <c r="AD612" s="42"/>
      <c r="AE612" s="32"/>
      <c r="AF612" s="32"/>
      <c r="AG612" s="32"/>
    </row>
    <row r="613" spans="1:33" ht="15" customHeight="1">
      <c r="A613" s="168"/>
      <c r="B613" s="212"/>
      <c r="F613" s="459"/>
      <c r="G613" s="460"/>
      <c r="I613" s="459"/>
      <c r="J613" s="460"/>
      <c r="W613" s="433"/>
      <c r="X613" s="434"/>
      <c r="Y613" s="434"/>
      <c r="Z613" s="434"/>
      <c r="AA613" s="434"/>
      <c r="AB613" s="434"/>
      <c r="AC613" s="435"/>
      <c r="AD613" s="42"/>
      <c r="AE613" s="32"/>
      <c r="AF613" s="32"/>
      <c r="AG613" s="32"/>
    </row>
    <row r="614" spans="1:33" ht="15" customHeight="1">
      <c r="A614" s="168"/>
      <c r="B614" s="212"/>
      <c r="F614" s="459"/>
      <c r="G614" s="460"/>
      <c r="I614" s="459"/>
      <c r="J614" s="460"/>
      <c r="W614" s="433"/>
      <c r="X614" s="434"/>
      <c r="Y614" s="434"/>
      <c r="Z614" s="434"/>
      <c r="AA614" s="434"/>
      <c r="AB614" s="434"/>
      <c r="AC614" s="435"/>
      <c r="AD614" s="42"/>
      <c r="AE614" s="32"/>
      <c r="AF614" s="32"/>
      <c r="AG614" s="32"/>
    </row>
    <row r="615" spans="1:33" ht="15" customHeight="1">
      <c r="A615" s="168"/>
      <c r="B615" s="212"/>
      <c r="F615" s="459"/>
      <c r="G615" s="460"/>
      <c r="I615" s="459"/>
      <c r="J615" s="460"/>
      <c r="W615" s="433"/>
      <c r="X615" s="434"/>
      <c r="Y615" s="434"/>
      <c r="Z615" s="434"/>
      <c r="AA615" s="434"/>
      <c r="AB615" s="434"/>
      <c r="AC615" s="435"/>
      <c r="AD615" s="42"/>
      <c r="AE615" s="32"/>
      <c r="AF615" s="32"/>
      <c r="AG615" s="32"/>
    </row>
    <row r="616" spans="1:33" ht="15" customHeight="1">
      <c r="A616" s="168"/>
      <c r="B616" s="212"/>
      <c r="F616" s="459"/>
      <c r="G616" s="460"/>
      <c r="I616" s="459"/>
      <c r="J616" s="460"/>
      <c r="W616" s="433"/>
      <c r="X616" s="434"/>
      <c r="Y616" s="434"/>
      <c r="Z616" s="434"/>
      <c r="AA616" s="434"/>
      <c r="AB616" s="434"/>
      <c r="AC616" s="435"/>
      <c r="AD616" s="42"/>
      <c r="AE616" s="32"/>
      <c r="AF616" s="32"/>
      <c r="AG616" s="32"/>
    </row>
    <row r="617" spans="1:33" ht="15" customHeight="1">
      <c r="A617" s="168"/>
      <c r="B617" s="212"/>
      <c r="F617" s="459"/>
      <c r="G617" s="460"/>
      <c r="I617" s="459"/>
      <c r="J617" s="460"/>
      <c r="W617" s="433"/>
      <c r="X617" s="434"/>
      <c r="Y617" s="434"/>
      <c r="Z617" s="434"/>
      <c r="AA617" s="434"/>
      <c r="AB617" s="434"/>
      <c r="AC617" s="435"/>
      <c r="AD617" s="42"/>
      <c r="AE617" s="32"/>
      <c r="AF617" s="32"/>
      <c r="AG617" s="32"/>
    </row>
    <row r="618" spans="1:33" ht="15" customHeight="1">
      <c r="A618" s="168"/>
      <c r="B618" s="212"/>
      <c r="F618" s="459"/>
      <c r="G618" s="460"/>
      <c r="I618" s="459"/>
      <c r="J618" s="460"/>
      <c r="W618" s="433"/>
      <c r="X618" s="434"/>
      <c r="Y618" s="434"/>
      <c r="Z618" s="434"/>
      <c r="AA618" s="434"/>
      <c r="AB618" s="434"/>
      <c r="AC618" s="435"/>
      <c r="AD618" s="42"/>
      <c r="AE618" s="32"/>
      <c r="AF618" s="32"/>
      <c r="AG618" s="32"/>
    </row>
    <row r="619" spans="1:33" ht="15" customHeight="1">
      <c r="A619" s="168"/>
      <c r="B619" s="212"/>
      <c r="F619" s="459"/>
      <c r="G619" s="460"/>
      <c r="I619" s="459"/>
      <c r="J619" s="460"/>
      <c r="W619" s="433"/>
      <c r="X619" s="434"/>
      <c r="Y619" s="434"/>
      <c r="Z619" s="434"/>
      <c r="AA619" s="434"/>
      <c r="AB619" s="434"/>
      <c r="AC619" s="435"/>
      <c r="AD619" s="42"/>
      <c r="AE619" s="32"/>
      <c r="AF619" s="32"/>
      <c r="AG619" s="32"/>
    </row>
    <row r="620" spans="1:33" ht="15" customHeight="1">
      <c r="A620" s="168"/>
      <c r="B620" s="212"/>
      <c r="F620" s="459"/>
      <c r="G620" s="460"/>
      <c r="I620" s="459"/>
      <c r="J620" s="460"/>
      <c r="W620" s="433"/>
      <c r="X620" s="434"/>
      <c r="Y620" s="434"/>
      <c r="Z620" s="434"/>
      <c r="AA620" s="434"/>
      <c r="AB620" s="434"/>
      <c r="AC620" s="435"/>
      <c r="AD620" s="42"/>
      <c r="AE620" s="32"/>
      <c r="AF620" s="32"/>
      <c r="AG620" s="32"/>
    </row>
    <row r="621" spans="1:33" ht="15" customHeight="1">
      <c r="A621" s="168"/>
      <c r="B621" s="212"/>
      <c r="F621" s="459"/>
      <c r="G621" s="460"/>
      <c r="I621" s="459"/>
      <c r="J621" s="460"/>
      <c r="W621" s="433"/>
      <c r="X621" s="434"/>
      <c r="Y621" s="434"/>
      <c r="Z621" s="434"/>
      <c r="AA621" s="434"/>
      <c r="AB621" s="434"/>
      <c r="AC621" s="435"/>
      <c r="AD621" s="42"/>
      <c r="AE621" s="32"/>
      <c r="AF621" s="32"/>
      <c r="AG621" s="32"/>
    </row>
    <row r="622" spans="1:33" ht="15" customHeight="1">
      <c r="A622" s="168"/>
      <c r="B622" s="212"/>
      <c r="F622" s="459"/>
      <c r="G622" s="460"/>
      <c r="I622" s="459"/>
      <c r="J622" s="460"/>
      <c r="W622" s="433"/>
      <c r="X622" s="434"/>
      <c r="Y622" s="434"/>
      <c r="Z622" s="434"/>
      <c r="AA622" s="434"/>
      <c r="AB622" s="434"/>
      <c r="AC622" s="435"/>
      <c r="AD622" s="42"/>
      <c r="AE622" s="32"/>
      <c r="AF622" s="32"/>
      <c r="AG622" s="32"/>
    </row>
    <row r="623" spans="1:33" ht="15" customHeight="1">
      <c r="A623" s="168"/>
      <c r="B623" s="212"/>
      <c r="F623" s="459"/>
      <c r="G623" s="460"/>
      <c r="I623" s="459"/>
      <c r="J623" s="460"/>
      <c r="W623" s="433"/>
      <c r="X623" s="434"/>
      <c r="Y623" s="434"/>
      <c r="Z623" s="434"/>
      <c r="AA623" s="434"/>
      <c r="AB623" s="434"/>
      <c r="AC623" s="435"/>
      <c r="AD623" s="42"/>
      <c r="AE623" s="32"/>
      <c r="AF623" s="32"/>
      <c r="AG623" s="32"/>
    </row>
    <row r="624" spans="1:33" ht="15" customHeight="1">
      <c r="A624" s="168"/>
      <c r="B624" s="212"/>
      <c r="F624" s="459"/>
      <c r="G624" s="460"/>
      <c r="I624" s="459"/>
      <c r="J624" s="460"/>
      <c r="W624" s="433"/>
      <c r="X624" s="434"/>
      <c r="Y624" s="434"/>
      <c r="Z624" s="434"/>
      <c r="AA624" s="434"/>
      <c r="AB624" s="434"/>
      <c r="AC624" s="435"/>
      <c r="AD624" s="42"/>
      <c r="AE624" s="32"/>
      <c r="AF624" s="32"/>
      <c r="AG624" s="32"/>
    </row>
    <row r="625" spans="1:33" ht="15" customHeight="1">
      <c r="A625" s="168"/>
      <c r="B625" s="212"/>
      <c r="F625" s="459"/>
      <c r="G625" s="460"/>
      <c r="I625" s="459"/>
      <c r="J625" s="460"/>
      <c r="W625" s="433"/>
      <c r="X625" s="434"/>
      <c r="Y625" s="434"/>
      <c r="Z625" s="434"/>
      <c r="AA625" s="434"/>
      <c r="AB625" s="434"/>
      <c r="AC625" s="435"/>
      <c r="AD625" s="42"/>
      <c r="AE625" s="32"/>
      <c r="AF625" s="32"/>
      <c r="AG625" s="32"/>
    </row>
    <row r="626" spans="1:33" ht="15" customHeight="1">
      <c r="A626" s="168"/>
      <c r="B626" s="212"/>
      <c r="F626" s="459"/>
      <c r="G626" s="460"/>
      <c r="I626" s="459"/>
      <c r="J626" s="460"/>
      <c r="W626" s="433"/>
      <c r="X626" s="434"/>
      <c r="Y626" s="434"/>
      <c r="Z626" s="434"/>
      <c r="AA626" s="434"/>
      <c r="AB626" s="434"/>
      <c r="AC626" s="435"/>
      <c r="AD626" s="42"/>
      <c r="AE626" s="32"/>
      <c r="AF626" s="32"/>
      <c r="AG626" s="32"/>
    </row>
    <row r="627" spans="1:33" ht="15" customHeight="1">
      <c r="A627" s="168"/>
      <c r="B627" s="212"/>
      <c r="F627" s="459"/>
      <c r="G627" s="460"/>
      <c r="I627" s="459"/>
      <c r="J627" s="460"/>
      <c r="W627" s="433"/>
      <c r="X627" s="434"/>
      <c r="Y627" s="434"/>
      <c r="Z627" s="434"/>
      <c r="AA627" s="434"/>
      <c r="AB627" s="434"/>
      <c r="AC627" s="435"/>
      <c r="AD627" s="42"/>
      <c r="AE627" s="32"/>
      <c r="AF627" s="32"/>
      <c r="AG627" s="32"/>
    </row>
    <row r="628" spans="1:33" ht="15" customHeight="1">
      <c r="A628" s="168"/>
      <c r="B628" s="212"/>
      <c r="F628" s="459"/>
      <c r="G628" s="460"/>
      <c r="I628" s="459"/>
      <c r="J628" s="460"/>
      <c r="W628" s="433"/>
      <c r="X628" s="434"/>
      <c r="Y628" s="434"/>
      <c r="Z628" s="434"/>
      <c r="AA628" s="434"/>
      <c r="AB628" s="434"/>
      <c r="AC628" s="435"/>
      <c r="AD628" s="42"/>
      <c r="AE628" s="32"/>
      <c r="AF628" s="32"/>
      <c r="AG628" s="32"/>
    </row>
    <row r="629" spans="1:33" ht="15" customHeight="1">
      <c r="A629" s="168"/>
      <c r="B629" s="212"/>
      <c r="F629" s="459"/>
      <c r="G629" s="460"/>
      <c r="I629" s="459"/>
      <c r="J629" s="460"/>
      <c r="W629" s="433"/>
      <c r="X629" s="434"/>
      <c r="Y629" s="434"/>
      <c r="Z629" s="434"/>
      <c r="AA629" s="434"/>
      <c r="AB629" s="434"/>
      <c r="AC629" s="435"/>
      <c r="AD629" s="42"/>
      <c r="AE629" s="32"/>
      <c r="AF629" s="32"/>
      <c r="AG629" s="32"/>
    </row>
    <row r="630" spans="1:33" ht="15" customHeight="1">
      <c r="A630" s="168"/>
      <c r="B630" s="212"/>
      <c r="F630" s="459"/>
      <c r="G630" s="460"/>
      <c r="I630" s="459"/>
      <c r="J630" s="460"/>
      <c r="W630" s="433"/>
      <c r="X630" s="434"/>
      <c r="Y630" s="434"/>
      <c r="Z630" s="434"/>
      <c r="AA630" s="434"/>
      <c r="AB630" s="434"/>
      <c r="AC630" s="435"/>
      <c r="AD630" s="42"/>
      <c r="AE630" s="32"/>
      <c r="AF630" s="32"/>
      <c r="AG630" s="32"/>
    </row>
    <row r="631" spans="1:33" ht="15" customHeight="1">
      <c r="A631" s="168"/>
      <c r="B631" s="212"/>
      <c r="F631" s="459"/>
      <c r="G631" s="460"/>
      <c r="I631" s="459"/>
      <c r="J631" s="460"/>
      <c r="W631" s="433"/>
      <c r="X631" s="434"/>
      <c r="Y631" s="434"/>
      <c r="Z631" s="434"/>
      <c r="AA631" s="434"/>
      <c r="AB631" s="434"/>
      <c r="AC631" s="435"/>
      <c r="AD631" s="42"/>
      <c r="AE631" s="32"/>
      <c r="AF631" s="32"/>
      <c r="AG631" s="32"/>
    </row>
    <row r="632" spans="1:33" ht="15" customHeight="1">
      <c r="A632" s="168"/>
      <c r="B632" s="212"/>
      <c r="F632" s="459"/>
      <c r="G632" s="460"/>
      <c r="I632" s="459"/>
      <c r="J632" s="460"/>
      <c r="W632" s="433"/>
      <c r="X632" s="434"/>
      <c r="Y632" s="434"/>
      <c r="Z632" s="434"/>
      <c r="AA632" s="434"/>
      <c r="AB632" s="434"/>
      <c r="AC632" s="435"/>
      <c r="AD632" s="42"/>
      <c r="AE632" s="32"/>
      <c r="AF632" s="32"/>
      <c r="AG632" s="32"/>
    </row>
    <row r="633" spans="1:33" ht="15" customHeight="1">
      <c r="A633" s="168"/>
      <c r="B633" s="212"/>
      <c r="F633" s="459"/>
      <c r="G633" s="460"/>
      <c r="I633" s="459"/>
      <c r="J633" s="460"/>
      <c r="W633" s="433"/>
      <c r="X633" s="434"/>
      <c r="Y633" s="434"/>
      <c r="Z633" s="434"/>
      <c r="AA633" s="434"/>
      <c r="AB633" s="434"/>
      <c r="AC633" s="435"/>
      <c r="AD633" s="42"/>
      <c r="AE633" s="32"/>
      <c r="AF633" s="32"/>
      <c r="AG633" s="32"/>
    </row>
    <row r="634" spans="1:33" ht="15" customHeight="1">
      <c r="A634" s="168"/>
      <c r="B634" s="212"/>
      <c r="F634" s="459"/>
      <c r="G634" s="460"/>
      <c r="I634" s="459"/>
      <c r="J634" s="460"/>
      <c r="W634" s="433"/>
      <c r="X634" s="434"/>
      <c r="Y634" s="434"/>
      <c r="Z634" s="434"/>
      <c r="AA634" s="434"/>
      <c r="AB634" s="434"/>
      <c r="AC634" s="435"/>
      <c r="AD634" s="42"/>
      <c r="AE634" s="32"/>
      <c r="AF634" s="32"/>
      <c r="AG634" s="32"/>
    </row>
    <row r="635" spans="1:33" ht="15" customHeight="1">
      <c r="A635" s="168"/>
      <c r="B635" s="212"/>
      <c r="F635" s="459"/>
      <c r="G635" s="460"/>
      <c r="I635" s="459"/>
      <c r="J635" s="460"/>
      <c r="W635" s="433"/>
      <c r="X635" s="434"/>
      <c r="Y635" s="434"/>
      <c r="Z635" s="434"/>
      <c r="AA635" s="434"/>
      <c r="AB635" s="434"/>
      <c r="AC635" s="435"/>
      <c r="AD635" s="42"/>
      <c r="AE635" s="32"/>
      <c r="AF635" s="32"/>
      <c r="AG635" s="32"/>
    </row>
    <row r="636" spans="1:33" ht="15" customHeight="1">
      <c r="A636" s="168"/>
      <c r="B636" s="212"/>
      <c r="F636" s="459"/>
      <c r="G636" s="460"/>
      <c r="I636" s="459"/>
      <c r="J636" s="460"/>
      <c r="W636" s="433"/>
      <c r="X636" s="434"/>
      <c r="Y636" s="434"/>
      <c r="Z636" s="434"/>
      <c r="AA636" s="434"/>
      <c r="AB636" s="434"/>
      <c r="AC636" s="435"/>
      <c r="AD636" s="42"/>
      <c r="AE636" s="32"/>
      <c r="AF636" s="32"/>
      <c r="AG636" s="32"/>
    </row>
    <row r="637" spans="1:33" ht="15" customHeight="1">
      <c r="A637" s="168"/>
      <c r="B637" s="212"/>
      <c r="F637" s="459"/>
      <c r="G637" s="460"/>
      <c r="I637" s="459"/>
      <c r="J637" s="460"/>
      <c r="W637" s="433"/>
      <c r="X637" s="434"/>
      <c r="Y637" s="434"/>
      <c r="Z637" s="434"/>
      <c r="AA637" s="434"/>
      <c r="AB637" s="434"/>
      <c r="AC637" s="435"/>
      <c r="AD637" s="42"/>
      <c r="AE637" s="32"/>
      <c r="AF637" s="32"/>
      <c r="AG637" s="32"/>
    </row>
    <row r="638" spans="1:33" ht="15" customHeight="1">
      <c r="A638" s="168"/>
      <c r="B638" s="212"/>
      <c r="F638" s="459"/>
      <c r="G638" s="460"/>
      <c r="I638" s="459"/>
      <c r="J638" s="460"/>
      <c r="W638" s="433"/>
      <c r="X638" s="434"/>
      <c r="Y638" s="434"/>
      <c r="Z638" s="434"/>
      <c r="AA638" s="434"/>
      <c r="AB638" s="434"/>
      <c r="AC638" s="435"/>
      <c r="AD638" s="42"/>
      <c r="AE638" s="32"/>
      <c r="AF638" s="32"/>
      <c r="AG638" s="32"/>
    </row>
    <row r="639" spans="1:33" ht="15" customHeight="1">
      <c r="A639" s="168"/>
      <c r="B639" s="212"/>
      <c r="F639" s="459"/>
      <c r="G639" s="460"/>
      <c r="I639" s="459"/>
      <c r="J639" s="460"/>
      <c r="W639" s="433"/>
      <c r="X639" s="434"/>
      <c r="Y639" s="434"/>
      <c r="Z639" s="434"/>
      <c r="AA639" s="434"/>
      <c r="AB639" s="434"/>
      <c r="AC639" s="435"/>
      <c r="AD639" s="42"/>
      <c r="AE639" s="32"/>
      <c r="AF639" s="32"/>
      <c r="AG639" s="32"/>
    </row>
    <row r="640" spans="1:33" ht="15" customHeight="1">
      <c r="A640" s="168"/>
      <c r="B640" s="212"/>
      <c r="F640" s="459"/>
      <c r="G640" s="460"/>
      <c r="I640" s="459"/>
      <c r="J640" s="460"/>
      <c r="W640" s="433"/>
      <c r="X640" s="434"/>
      <c r="Y640" s="434"/>
      <c r="Z640" s="434"/>
      <c r="AA640" s="434"/>
      <c r="AB640" s="434"/>
      <c r="AC640" s="435"/>
      <c r="AD640" s="42"/>
      <c r="AE640" s="32"/>
      <c r="AF640" s="32"/>
      <c r="AG640" s="32"/>
    </row>
    <row r="641" spans="1:33" ht="15" customHeight="1">
      <c r="A641" s="168"/>
      <c r="B641" s="212"/>
      <c r="F641" s="459"/>
      <c r="G641" s="460"/>
      <c r="I641" s="459"/>
      <c r="J641" s="460"/>
      <c r="W641" s="433"/>
      <c r="X641" s="434"/>
      <c r="Y641" s="434"/>
      <c r="Z641" s="434"/>
      <c r="AA641" s="434"/>
      <c r="AB641" s="434"/>
      <c r="AC641" s="435"/>
      <c r="AD641" s="42"/>
      <c r="AE641" s="32"/>
      <c r="AF641" s="32"/>
      <c r="AG641" s="32"/>
    </row>
    <row r="642" spans="1:33" ht="15" customHeight="1">
      <c r="A642" s="168"/>
      <c r="B642" s="212"/>
      <c r="F642" s="459"/>
      <c r="G642" s="460"/>
      <c r="I642" s="459"/>
      <c r="J642" s="460"/>
      <c r="W642" s="433"/>
      <c r="X642" s="434"/>
      <c r="Y642" s="434"/>
      <c r="Z642" s="434"/>
      <c r="AA642" s="434"/>
      <c r="AB642" s="434"/>
      <c r="AC642" s="435"/>
      <c r="AD642" s="42"/>
      <c r="AE642" s="32"/>
      <c r="AF642" s="32"/>
      <c r="AG642" s="32"/>
    </row>
    <row r="643" spans="1:33" ht="15" customHeight="1">
      <c r="A643" s="168"/>
      <c r="B643" s="212"/>
      <c r="F643" s="459"/>
      <c r="G643" s="460"/>
      <c r="I643" s="459"/>
      <c r="J643" s="460"/>
      <c r="W643" s="433"/>
      <c r="X643" s="434"/>
      <c r="Y643" s="434"/>
      <c r="Z643" s="434"/>
      <c r="AA643" s="434"/>
      <c r="AB643" s="434"/>
      <c r="AC643" s="435"/>
      <c r="AD643" s="42"/>
      <c r="AE643" s="32"/>
      <c r="AF643" s="32"/>
      <c r="AG643" s="32"/>
    </row>
    <row r="644" spans="1:33" ht="15" customHeight="1">
      <c r="A644" s="168"/>
      <c r="B644" s="212"/>
      <c r="F644" s="459"/>
      <c r="G644" s="460"/>
      <c r="I644" s="459"/>
      <c r="J644" s="460"/>
      <c r="W644" s="433"/>
      <c r="X644" s="434"/>
      <c r="Y644" s="434"/>
      <c r="Z644" s="434"/>
      <c r="AA644" s="434"/>
      <c r="AB644" s="434"/>
      <c r="AC644" s="435"/>
      <c r="AD644" s="42"/>
      <c r="AE644" s="32"/>
      <c r="AF644" s="32"/>
      <c r="AG644" s="32"/>
    </row>
    <row r="645" spans="1:33" ht="15" customHeight="1">
      <c r="A645" s="168"/>
      <c r="B645" s="212"/>
      <c r="F645" s="459"/>
      <c r="G645" s="460"/>
      <c r="I645" s="459"/>
      <c r="J645" s="460"/>
      <c r="W645" s="433"/>
      <c r="X645" s="434"/>
      <c r="Y645" s="434"/>
      <c r="Z645" s="434"/>
      <c r="AA645" s="434"/>
      <c r="AB645" s="434"/>
      <c r="AC645" s="435"/>
      <c r="AD645" s="42"/>
      <c r="AE645" s="32"/>
      <c r="AF645" s="32"/>
      <c r="AG645" s="32"/>
    </row>
    <row r="646" spans="1:33" ht="15" customHeight="1">
      <c r="A646" s="168"/>
      <c r="B646" s="212"/>
      <c r="F646" s="459"/>
      <c r="G646" s="460"/>
      <c r="I646" s="459"/>
      <c r="J646" s="460"/>
      <c r="W646" s="433"/>
      <c r="X646" s="434"/>
      <c r="Y646" s="434"/>
      <c r="Z646" s="434"/>
      <c r="AA646" s="434"/>
      <c r="AB646" s="434"/>
      <c r="AC646" s="436"/>
      <c r="AD646" s="42"/>
      <c r="AE646" s="32"/>
      <c r="AF646" s="32"/>
      <c r="AG646" s="32"/>
    </row>
    <row r="647" spans="1:33" ht="15" customHeight="1">
      <c r="A647" s="168"/>
      <c r="B647" s="212"/>
      <c r="F647" s="459"/>
      <c r="G647" s="460"/>
      <c r="I647" s="459"/>
      <c r="J647" s="460"/>
      <c r="W647" s="433"/>
      <c r="X647" s="434"/>
      <c r="Y647" s="434"/>
      <c r="Z647" s="434"/>
      <c r="AA647" s="434"/>
      <c r="AB647" s="434"/>
      <c r="AC647" s="436"/>
      <c r="AD647" s="42"/>
      <c r="AE647" s="32"/>
      <c r="AF647" s="32"/>
      <c r="AG647" s="32"/>
    </row>
    <row r="648" spans="1:33" ht="15" customHeight="1">
      <c r="A648" s="168"/>
      <c r="B648" s="212"/>
      <c r="F648" s="459"/>
      <c r="G648" s="460"/>
      <c r="I648" s="459"/>
      <c r="J648" s="460"/>
      <c r="W648" s="433"/>
      <c r="X648" s="434"/>
      <c r="Y648" s="434"/>
      <c r="Z648" s="434"/>
      <c r="AA648" s="434"/>
      <c r="AB648" s="434"/>
      <c r="AC648" s="436"/>
      <c r="AD648" s="42"/>
      <c r="AE648" s="32"/>
      <c r="AF648" s="32"/>
      <c r="AG648" s="32"/>
    </row>
    <row r="649" spans="1:33" ht="15" customHeight="1">
      <c r="A649" s="168"/>
      <c r="B649" s="212"/>
      <c r="F649" s="459"/>
      <c r="G649" s="460"/>
      <c r="I649" s="459"/>
      <c r="J649" s="460"/>
      <c r="W649" s="433"/>
      <c r="X649" s="434"/>
      <c r="Y649" s="434"/>
      <c r="Z649" s="434"/>
      <c r="AA649" s="434"/>
      <c r="AB649" s="434"/>
      <c r="AC649" s="436"/>
      <c r="AD649" s="42"/>
      <c r="AE649" s="32"/>
      <c r="AF649" s="32"/>
      <c r="AG649" s="32"/>
    </row>
    <row r="650" spans="1:33" ht="15" customHeight="1">
      <c r="A650" s="168"/>
      <c r="B650" s="212"/>
      <c r="F650" s="459"/>
      <c r="G650" s="460"/>
      <c r="I650" s="459"/>
      <c r="J650" s="460"/>
      <c r="W650" s="433"/>
      <c r="X650" s="434"/>
      <c r="Y650" s="434"/>
      <c r="Z650" s="434"/>
      <c r="AA650" s="434"/>
      <c r="AB650" s="434"/>
      <c r="AC650" s="436"/>
      <c r="AD650" s="42"/>
      <c r="AE650" s="32"/>
      <c r="AF650" s="32"/>
      <c r="AG650" s="32"/>
    </row>
    <row r="651" spans="1:33" ht="15" customHeight="1">
      <c r="A651" s="168"/>
      <c r="B651" s="212"/>
      <c r="F651" s="459"/>
      <c r="G651" s="460"/>
      <c r="I651" s="459"/>
      <c r="J651" s="460"/>
      <c r="W651" s="433"/>
      <c r="X651" s="434"/>
      <c r="Y651" s="434"/>
      <c r="Z651" s="434"/>
      <c r="AA651" s="434"/>
      <c r="AB651" s="434"/>
      <c r="AC651" s="436"/>
      <c r="AD651" s="42"/>
      <c r="AE651" s="32"/>
      <c r="AF651" s="32"/>
      <c r="AG651" s="32"/>
    </row>
    <row r="652" spans="1:33" ht="15" customHeight="1">
      <c r="A652" s="168"/>
      <c r="B652" s="212"/>
      <c r="F652" s="459"/>
      <c r="G652" s="460"/>
      <c r="I652" s="459"/>
      <c r="J652" s="460"/>
      <c r="W652" s="433"/>
      <c r="X652" s="434"/>
      <c r="Y652" s="434"/>
      <c r="Z652" s="434"/>
      <c r="AA652" s="434"/>
      <c r="AB652" s="434"/>
      <c r="AC652" s="436"/>
      <c r="AD652" s="42"/>
      <c r="AE652" s="32"/>
      <c r="AF652" s="32"/>
      <c r="AG652" s="32"/>
    </row>
    <row r="653" spans="1:33" ht="15" customHeight="1">
      <c r="A653" s="168"/>
      <c r="B653" s="212"/>
      <c r="F653" s="459"/>
      <c r="G653" s="460"/>
      <c r="I653" s="459"/>
      <c r="J653" s="460"/>
      <c r="W653" s="433"/>
      <c r="X653" s="434"/>
      <c r="Y653" s="434"/>
      <c r="Z653" s="434"/>
      <c r="AA653" s="434"/>
      <c r="AB653" s="434"/>
      <c r="AC653" s="436"/>
      <c r="AD653" s="42"/>
      <c r="AE653" s="32"/>
      <c r="AF653" s="32"/>
      <c r="AG653" s="32"/>
    </row>
    <row r="654" spans="1:33" ht="15" customHeight="1">
      <c r="A654" s="168"/>
      <c r="B654" s="212"/>
      <c r="F654" s="459"/>
      <c r="G654" s="460"/>
      <c r="I654" s="459"/>
      <c r="J654" s="460"/>
      <c r="W654" s="433"/>
      <c r="X654" s="434"/>
      <c r="Y654" s="434"/>
      <c r="Z654" s="434"/>
      <c r="AA654" s="434"/>
      <c r="AB654" s="434"/>
      <c r="AC654" s="436"/>
      <c r="AD654" s="42"/>
      <c r="AE654" s="32"/>
      <c r="AF654" s="32"/>
      <c r="AG654" s="32"/>
    </row>
    <row r="655" spans="1:33" ht="15" customHeight="1">
      <c r="A655" s="168"/>
      <c r="B655" s="212"/>
      <c r="F655" s="459"/>
      <c r="G655" s="460"/>
      <c r="I655" s="459"/>
      <c r="J655" s="460"/>
      <c r="W655" s="433"/>
      <c r="X655" s="434"/>
      <c r="Y655" s="434"/>
      <c r="Z655" s="434"/>
      <c r="AA655" s="434"/>
      <c r="AB655" s="434"/>
      <c r="AC655" s="436"/>
      <c r="AD655" s="42"/>
      <c r="AE655" s="32"/>
      <c r="AF655" s="32"/>
      <c r="AG655" s="32"/>
    </row>
    <row r="656" spans="1:33" ht="15" customHeight="1">
      <c r="A656" s="168"/>
      <c r="B656" s="212"/>
      <c r="F656" s="459"/>
      <c r="G656" s="460"/>
      <c r="I656" s="459"/>
      <c r="J656" s="460"/>
      <c r="W656" s="433"/>
      <c r="X656" s="434"/>
      <c r="Y656" s="434"/>
      <c r="Z656" s="434"/>
      <c r="AA656" s="434"/>
      <c r="AB656" s="434"/>
      <c r="AC656" s="436"/>
      <c r="AD656" s="42"/>
      <c r="AE656" s="32"/>
      <c r="AF656" s="32"/>
      <c r="AG656" s="32"/>
    </row>
    <row r="657" spans="1:33" ht="15" customHeight="1">
      <c r="A657" s="168"/>
      <c r="B657" s="212"/>
      <c r="F657" s="459"/>
      <c r="G657" s="460"/>
      <c r="I657" s="459"/>
      <c r="J657" s="460"/>
      <c r="W657" s="433"/>
      <c r="X657" s="434"/>
      <c r="Y657" s="434"/>
      <c r="Z657" s="434"/>
      <c r="AA657" s="434"/>
      <c r="AB657" s="434"/>
      <c r="AC657" s="436"/>
      <c r="AD657" s="42"/>
      <c r="AE657" s="32"/>
      <c r="AF657" s="32"/>
      <c r="AG657" s="32"/>
    </row>
    <row r="658" spans="1:33" ht="15" customHeight="1">
      <c r="A658" s="168"/>
      <c r="B658" s="212"/>
      <c r="F658" s="459"/>
      <c r="G658" s="460"/>
      <c r="I658" s="459"/>
      <c r="J658" s="460"/>
      <c r="W658" s="433"/>
      <c r="X658" s="434"/>
      <c r="Y658" s="434"/>
      <c r="Z658" s="434"/>
      <c r="AA658" s="434"/>
      <c r="AB658" s="434"/>
      <c r="AC658" s="436"/>
      <c r="AD658" s="42"/>
      <c r="AE658" s="32"/>
      <c r="AF658" s="32"/>
      <c r="AG658" s="32"/>
    </row>
    <row r="659" spans="1:33" ht="15" customHeight="1">
      <c r="A659" s="168"/>
      <c r="B659" s="212"/>
      <c r="F659" s="459"/>
      <c r="G659" s="460"/>
      <c r="I659" s="459"/>
      <c r="J659" s="460"/>
      <c r="W659" s="433"/>
      <c r="X659" s="434"/>
      <c r="Y659" s="434"/>
      <c r="Z659" s="434"/>
      <c r="AA659" s="434"/>
      <c r="AB659" s="434"/>
      <c r="AC659" s="436"/>
      <c r="AD659" s="42"/>
      <c r="AE659" s="32"/>
      <c r="AF659" s="32"/>
      <c r="AG659" s="32"/>
    </row>
    <row r="660" spans="1:33" ht="15" customHeight="1">
      <c r="A660" s="168"/>
      <c r="B660" s="212"/>
      <c r="F660" s="459"/>
      <c r="G660" s="460"/>
      <c r="I660" s="459"/>
      <c r="J660" s="460"/>
      <c r="W660" s="433"/>
      <c r="X660" s="434"/>
      <c r="Y660" s="434"/>
      <c r="Z660" s="434"/>
      <c r="AA660" s="434"/>
      <c r="AB660" s="434"/>
      <c r="AC660" s="436"/>
      <c r="AD660" s="42"/>
      <c r="AE660" s="32"/>
      <c r="AF660" s="32"/>
      <c r="AG660" s="32"/>
    </row>
    <row r="661" spans="1:33" ht="15" customHeight="1">
      <c r="A661" s="168"/>
      <c r="B661" s="212"/>
      <c r="F661" s="459"/>
      <c r="G661" s="460"/>
      <c r="I661" s="459"/>
      <c r="J661" s="460"/>
      <c r="W661" s="433"/>
      <c r="X661" s="434"/>
      <c r="Y661" s="434"/>
      <c r="Z661" s="434"/>
      <c r="AA661" s="434"/>
      <c r="AB661" s="434"/>
      <c r="AC661" s="436"/>
      <c r="AD661" s="42"/>
      <c r="AE661" s="32"/>
      <c r="AF661" s="32"/>
      <c r="AG661" s="32"/>
    </row>
    <row r="662" spans="1:33" ht="15" customHeight="1">
      <c r="A662" s="168"/>
      <c r="B662" s="212"/>
      <c r="F662" s="459"/>
      <c r="G662" s="460"/>
      <c r="I662" s="459"/>
      <c r="J662" s="460"/>
      <c r="W662" s="433"/>
      <c r="X662" s="434"/>
      <c r="Y662" s="434"/>
      <c r="Z662" s="434"/>
      <c r="AA662" s="434"/>
      <c r="AB662" s="434"/>
      <c r="AC662" s="436"/>
      <c r="AD662" s="42"/>
      <c r="AE662" s="32"/>
      <c r="AF662" s="32"/>
      <c r="AG662" s="32"/>
    </row>
    <row r="663" spans="1:33" ht="15" customHeight="1">
      <c r="A663" s="168"/>
      <c r="B663" s="212"/>
      <c r="F663" s="459"/>
      <c r="G663" s="460"/>
      <c r="I663" s="459"/>
      <c r="J663" s="460"/>
      <c r="W663" s="433"/>
      <c r="X663" s="434"/>
      <c r="Y663" s="434"/>
      <c r="Z663" s="434"/>
      <c r="AA663" s="434"/>
      <c r="AB663" s="434"/>
      <c r="AC663" s="436"/>
      <c r="AD663" s="42"/>
      <c r="AE663" s="32"/>
      <c r="AF663" s="32"/>
      <c r="AG663" s="32"/>
    </row>
    <row r="664" spans="1:33" ht="15" customHeight="1">
      <c r="A664" s="168"/>
      <c r="B664" s="212"/>
      <c r="F664" s="459"/>
      <c r="G664" s="460"/>
      <c r="I664" s="459"/>
      <c r="J664" s="460"/>
      <c r="W664" s="433"/>
      <c r="X664" s="434"/>
      <c r="Y664" s="434"/>
      <c r="Z664" s="434"/>
      <c r="AA664" s="434"/>
      <c r="AB664" s="434"/>
      <c r="AC664" s="436"/>
      <c r="AD664" s="42"/>
      <c r="AE664" s="32"/>
      <c r="AF664" s="32"/>
      <c r="AG664" s="32"/>
    </row>
    <row r="665" spans="1:33" ht="15" customHeight="1">
      <c r="A665" s="168"/>
      <c r="B665" s="212"/>
      <c r="F665" s="459"/>
      <c r="G665" s="460"/>
      <c r="I665" s="459"/>
      <c r="J665" s="460"/>
      <c r="W665" s="433"/>
      <c r="X665" s="434"/>
      <c r="Y665" s="434"/>
      <c r="Z665" s="434"/>
      <c r="AA665" s="434"/>
      <c r="AB665" s="434"/>
      <c r="AC665" s="436"/>
      <c r="AD665" s="42"/>
      <c r="AE665" s="32"/>
      <c r="AF665" s="32"/>
      <c r="AG665" s="32"/>
    </row>
    <row r="666" spans="1:33" ht="15" customHeight="1">
      <c r="A666" s="168"/>
      <c r="B666" s="212"/>
      <c r="F666" s="459"/>
      <c r="G666" s="460"/>
      <c r="I666" s="459"/>
      <c r="J666" s="460"/>
      <c r="W666" s="433"/>
      <c r="X666" s="434"/>
      <c r="Y666" s="434"/>
      <c r="Z666" s="434"/>
      <c r="AA666" s="434"/>
      <c r="AB666" s="434"/>
      <c r="AC666" s="436"/>
      <c r="AD666" s="42"/>
      <c r="AE666" s="32"/>
      <c r="AF666" s="32"/>
      <c r="AG666" s="32"/>
    </row>
    <row r="667" spans="1:33" ht="15" customHeight="1">
      <c r="A667" s="168"/>
      <c r="B667" s="212"/>
      <c r="F667" s="459"/>
      <c r="G667" s="460"/>
      <c r="I667" s="459"/>
      <c r="J667" s="460"/>
      <c r="W667" s="433"/>
      <c r="X667" s="434"/>
      <c r="Y667" s="434"/>
      <c r="Z667" s="434"/>
      <c r="AA667" s="434"/>
      <c r="AB667" s="434"/>
      <c r="AC667" s="436"/>
      <c r="AD667" s="42"/>
      <c r="AE667" s="32"/>
      <c r="AF667" s="32"/>
      <c r="AG667" s="32"/>
    </row>
    <row r="668" spans="1:33" ht="15" customHeight="1">
      <c r="A668" s="168"/>
      <c r="B668" s="212"/>
      <c r="F668" s="459"/>
      <c r="G668" s="460"/>
      <c r="I668" s="459"/>
      <c r="J668" s="460"/>
      <c r="W668" s="433"/>
      <c r="X668" s="434"/>
      <c r="Y668" s="434"/>
      <c r="Z668" s="434"/>
      <c r="AA668" s="434"/>
      <c r="AB668" s="434"/>
      <c r="AC668" s="436"/>
      <c r="AD668" s="42"/>
      <c r="AE668" s="32"/>
      <c r="AF668" s="32"/>
      <c r="AG668" s="32"/>
    </row>
    <row r="669" spans="1:33" ht="15" customHeight="1">
      <c r="A669" s="168"/>
      <c r="B669" s="212"/>
      <c r="F669" s="459"/>
      <c r="G669" s="460"/>
      <c r="I669" s="459"/>
      <c r="J669" s="460"/>
      <c r="W669" s="433"/>
      <c r="X669" s="434"/>
      <c r="Y669" s="434"/>
      <c r="Z669" s="434"/>
      <c r="AA669" s="434"/>
      <c r="AB669" s="434"/>
      <c r="AC669" s="436"/>
      <c r="AD669" s="42"/>
      <c r="AE669" s="32"/>
      <c r="AF669" s="32"/>
      <c r="AG669" s="32"/>
    </row>
    <row r="670" spans="1:33" ht="15" customHeight="1">
      <c r="A670" s="168"/>
      <c r="B670" s="212"/>
      <c r="F670" s="459"/>
      <c r="G670" s="460"/>
      <c r="I670" s="459"/>
      <c r="J670" s="460"/>
      <c r="W670" s="433"/>
      <c r="X670" s="434"/>
      <c r="Y670" s="434"/>
      <c r="Z670" s="434"/>
      <c r="AA670" s="434"/>
      <c r="AB670" s="434"/>
      <c r="AC670" s="436"/>
      <c r="AD670" s="42"/>
      <c r="AE670" s="32"/>
      <c r="AF670" s="32"/>
      <c r="AG670" s="32"/>
    </row>
    <row r="671" spans="1:33" ht="15" customHeight="1">
      <c r="A671" s="168"/>
      <c r="B671" s="212"/>
      <c r="W671" s="433"/>
      <c r="X671" s="434"/>
      <c r="Y671" s="434"/>
      <c r="Z671" s="434"/>
      <c r="AA671" s="434"/>
      <c r="AB671" s="434"/>
      <c r="AC671" s="436"/>
      <c r="AD671" s="42"/>
      <c r="AE671" s="32"/>
      <c r="AF671" s="32"/>
      <c r="AG671" s="32"/>
    </row>
    <row r="672" spans="1:33" ht="15" customHeight="1">
      <c r="A672" s="168"/>
      <c r="B672" s="212"/>
      <c r="W672" s="433"/>
      <c r="X672" s="434"/>
      <c r="Y672" s="434"/>
      <c r="Z672" s="434"/>
      <c r="AA672" s="434"/>
      <c r="AB672" s="434"/>
      <c r="AC672" s="436"/>
      <c r="AD672" s="42"/>
      <c r="AE672" s="32"/>
      <c r="AF672" s="32"/>
      <c r="AG672" s="32"/>
    </row>
    <row r="673" spans="1:33" ht="15" customHeight="1">
      <c r="A673" s="168"/>
      <c r="B673" s="212"/>
      <c r="W673" s="433"/>
      <c r="X673" s="434"/>
      <c r="Y673" s="434"/>
      <c r="Z673" s="434"/>
      <c r="AA673" s="434"/>
      <c r="AB673" s="434"/>
      <c r="AC673" s="436"/>
      <c r="AD673" s="42"/>
      <c r="AE673" s="32"/>
      <c r="AF673" s="32"/>
      <c r="AG673" s="32"/>
    </row>
    <row r="674" spans="1:33" ht="15" customHeight="1">
      <c r="A674" s="168"/>
      <c r="B674" s="212"/>
      <c r="W674" s="433"/>
      <c r="X674" s="434"/>
      <c r="Y674" s="434"/>
      <c r="Z674" s="434"/>
      <c r="AA674" s="434"/>
      <c r="AB674" s="434"/>
      <c r="AC674" s="436"/>
      <c r="AD674" s="42"/>
      <c r="AE674" s="32"/>
      <c r="AF674" s="32"/>
      <c r="AG674" s="32"/>
    </row>
    <row r="675" spans="1:33" ht="15" customHeight="1">
      <c r="A675" s="168"/>
      <c r="B675" s="212"/>
      <c r="W675" s="433"/>
      <c r="X675" s="434"/>
      <c r="Y675" s="434"/>
      <c r="Z675" s="434"/>
      <c r="AA675" s="434"/>
      <c r="AB675" s="434"/>
      <c r="AC675" s="436"/>
      <c r="AD675" s="42"/>
      <c r="AE675" s="32"/>
      <c r="AF675" s="32"/>
      <c r="AG675" s="32"/>
    </row>
    <row r="676" spans="1:33" ht="15" customHeight="1">
      <c r="A676" s="168"/>
      <c r="B676" s="212"/>
      <c r="W676" s="433"/>
      <c r="X676" s="434"/>
      <c r="Y676" s="434"/>
      <c r="Z676" s="434"/>
      <c r="AA676" s="434"/>
      <c r="AB676" s="434"/>
      <c r="AC676" s="436"/>
      <c r="AD676" s="42"/>
      <c r="AE676" s="32"/>
      <c r="AF676" s="32"/>
      <c r="AG676" s="32"/>
    </row>
    <row r="677" spans="1:33" ht="15" customHeight="1">
      <c r="A677" s="168"/>
      <c r="B677" s="212"/>
      <c r="W677" s="433"/>
      <c r="X677" s="434"/>
      <c r="Y677" s="434"/>
      <c r="Z677" s="434"/>
      <c r="AA677" s="434"/>
      <c r="AB677" s="434"/>
      <c r="AC677" s="436"/>
      <c r="AD677" s="42"/>
      <c r="AE677" s="32"/>
      <c r="AF677" s="32"/>
      <c r="AG677" s="32"/>
    </row>
    <row r="678" spans="1:33" ht="15" customHeight="1">
      <c r="A678" s="168"/>
      <c r="B678" s="212"/>
      <c r="W678" s="433"/>
      <c r="X678" s="434"/>
      <c r="Y678" s="434"/>
      <c r="Z678" s="434"/>
      <c r="AA678" s="434"/>
      <c r="AB678" s="434"/>
      <c r="AC678" s="436"/>
      <c r="AD678" s="42"/>
      <c r="AE678" s="32"/>
      <c r="AF678" s="32"/>
      <c r="AG678" s="32"/>
    </row>
    <row r="679" spans="1:33" ht="15" customHeight="1">
      <c r="A679" s="168"/>
      <c r="B679" s="212"/>
      <c r="W679" s="433"/>
      <c r="X679" s="434"/>
      <c r="Y679" s="434"/>
      <c r="Z679" s="434"/>
      <c r="AA679" s="434"/>
      <c r="AB679" s="434"/>
      <c r="AC679" s="436"/>
      <c r="AD679" s="42"/>
      <c r="AE679" s="32"/>
      <c r="AF679" s="32"/>
      <c r="AG679" s="32"/>
    </row>
    <row r="680" spans="1:33" ht="15" customHeight="1">
      <c r="A680" s="168"/>
      <c r="B680" s="212"/>
      <c r="W680" s="433"/>
      <c r="X680" s="434"/>
      <c r="Y680" s="434"/>
      <c r="Z680" s="434"/>
      <c r="AA680" s="434"/>
      <c r="AB680" s="434"/>
      <c r="AC680" s="436"/>
      <c r="AD680" s="42"/>
      <c r="AE680" s="32"/>
      <c r="AF680" s="32"/>
      <c r="AG680" s="32"/>
    </row>
    <row r="681" spans="1:33" ht="15" customHeight="1">
      <c r="A681" s="168"/>
      <c r="B681" s="212"/>
      <c r="W681" s="433"/>
      <c r="X681" s="434"/>
      <c r="Y681" s="434"/>
      <c r="Z681" s="434"/>
      <c r="AA681" s="434"/>
      <c r="AB681" s="434"/>
      <c r="AC681" s="436"/>
      <c r="AD681" s="42"/>
      <c r="AE681" s="32"/>
      <c r="AF681" s="32"/>
      <c r="AG681" s="32"/>
    </row>
    <row r="682" spans="1:33" ht="15" customHeight="1">
      <c r="A682" s="168"/>
      <c r="B682" s="212"/>
      <c r="W682" s="433"/>
      <c r="X682" s="434"/>
      <c r="Y682" s="434"/>
      <c r="Z682" s="434"/>
      <c r="AA682" s="434"/>
      <c r="AB682" s="434"/>
      <c r="AC682" s="436"/>
      <c r="AD682" s="42"/>
      <c r="AE682" s="32"/>
      <c r="AF682" s="32"/>
      <c r="AG682" s="32"/>
    </row>
    <row r="683" spans="1:33" ht="15" customHeight="1">
      <c r="A683" s="168"/>
      <c r="B683" s="212"/>
      <c r="W683" s="433"/>
      <c r="X683" s="434"/>
      <c r="Y683" s="434"/>
      <c r="Z683" s="434"/>
      <c r="AA683" s="434"/>
      <c r="AB683" s="434"/>
      <c r="AC683" s="436"/>
      <c r="AD683" s="42"/>
      <c r="AE683" s="32"/>
      <c r="AF683" s="32"/>
      <c r="AG683" s="32"/>
    </row>
    <row r="684" spans="1:33" ht="15" customHeight="1">
      <c r="A684" s="168"/>
      <c r="B684" s="212"/>
      <c r="W684" s="433"/>
      <c r="X684" s="434"/>
      <c r="Y684" s="434"/>
      <c r="Z684" s="434"/>
      <c r="AA684" s="434"/>
      <c r="AB684" s="434"/>
      <c r="AC684" s="436"/>
      <c r="AD684" s="42"/>
      <c r="AE684" s="32"/>
      <c r="AF684" s="32"/>
      <c r="AG684" s="32"/>
    </row>
    <row r="685" spans="1:33" ht="15" customHeight="1">
      <c r="A685" s="168"/>
      <c r="B685" s="212"/>
      <c r="W685" s="433"/>
      <c r="X685" s="434"/>
      <c r="Y685" s="434"/>
      <c r="Z685" s="434"/>
      <c r="AA685" s="434"/>
      <c r="AB685" s="434"/>
      <c r="AC685" s="436"/>
      <c r="AD685" s="42"/>
      <c r="AE685" s="32"/>
      <c r="AF685" s="32"/>
      <c r="AG685" s="32"/>
    </row>
    <row r="686" spans="1:33" ht="15" customHeight="1">
      <c r="A686" s="168"/>
      <c r="B686" s="212"/>
      <c r="W686" s="433"/>
      <c r="X686" s="434"/>
      <c r="Y686" s="434"/>
      <c r="Z686" s="434"/>
      <c r="AA686" s="434"/>
      <c r="AB686" s="434"/>
      <c r="AC686" s="436"/>
      <c r="AD686" s="42"/>
      <c r="AE686" s="32"/>
      <c r="AF686" s="32"/>
      <c r="AG686" s="32"/>
    </row>
    <row r="687" spans="1:33" ht="15" customHeight="1">
      <c r="A687" s="168"/>
      <c r="B687" s="212"/>
      <c r="W687" s="433"/>
      <c r="X687" s="434"/>
      <c r="Y687" s="434"/>
      <c r="Z687" s="434"/>
      <c r="AA687" s="434"/>
      <c r="AB687" s="434"/>
      <c r="AC687" s="436"/>
      <c r="AD687" s="42"/>
      <c r="AE687" s="32"/>
      <c r="AF687" s="32"/>
      <c r="AG687" s="32"/>
    </row>
    <row r="688" spans="1:33" ht="15" customHeight="1">
      <c r="A688" s="168"/>
      <c r="B688" s="212"/>
      <c r="W688" s="433"/>
      <c r="X688" s="434"/>
      <c r="Y688" s="434"/>
      <c r="Z688" s="434"/>
      <c r="AA688" s="434"/>
      <c r="AB688" s="434"/>
      <c r="AC688" s="436"/>
      <c r="AD688" s="42"/>
      <c r="AE688" s="32"/>
      <c r="AF688" s="32"/>
      <c r="AG688" s="32"/>
    </row>
    <row r="689" spans="1:33" ht="15" customHeight="1">
      <c r="A689" s="168"/>
      <c r="B689" s="212"/>
      <c r="W689" s="433"/>
      <c r="X689" s="434"/>
      <c r="Y689" s="434"/>
      <c r="Z689" s="434"/>
      <c r="AA689" s="434"/>
      <c r="AB689" s="434"/>
      <c r="AC689" s="436"/>
      <c r="AD689" s="42"/>
      <c r="AE689" s="32"/>
      <c r="AF689" s="32"/>
      <c r="AG689" s="32"/>
    </row>
    <row r="690" spans="1:33" ht="15" customHeight="1">
      <c r="A690" s="168"/>
      <c r="B690" s="212"/>
      <c r="W690" s="433"/>
      <c r="X690" s="434"/>
      <c r="Y690" s="434"/>
      <c r="Z690" s="434"/>
      <c r="AA690" s="434"/>
      <c r="AB690" s="434"/>
      <c r="AC690" s="436"/>
      <c r="AD690" s="42"/>
      <c r="AE690" s="32"/>
      <c r="AF690" s="32"/>
      <c r="AG690" s="32"/>
    </row>
    <row r="691" spans="1:33" ht="15" customHeight="1">
      <c r="A691" s="168"/>
      <c r="B691" s="212"/>
      <c r="W691" s="433"/>
      <c r="X691" s="434"/>
      <c r="Y691" s="434"/>
      <c r="Z691" s="434"/>
      <c r="AA691" s="434"/>
      <c r="AB691" s="434"/>
      <c r="AC691" s="436"/>
      <c r="AD691" s="42"/>
      <c r="AE691" s="32"/>
      <c r="AF691" s="32"/>
      <c r="AG691" s="32"/>
    </row>
    <row r="692" spans="1:33" ht="15" customHeight="1">
      <c r="A692" s="168"/>
      <c r="B692" s="212"/>
      <c r="W692" s="433"/>
      <c r="X692" s="434"/>
      <c r="Y692" s="434"/>
      <c r="Z692" s="434"/>
      <c r="AA692" s="434"/>
      <c r="AB692" s="434"/>
      <c r="AC692" s="436"/>
      <c r="AD692" s="42"/>
      <c r="AE692" s="32"/>
      <c r="AF692" s="32"/>
      <c r="AG692" s="32"/>
    </row>
    <row r="693" spans="1:33" ht="15" customHeight="1">
      <c r="A693" s="168"/>
      <c r="B693" s="212"/>
      <c r="W693" s="433"/>
      <c r="X693" s="434"/>
      <c r="Y693" s="434"/>
      <c r="Z693" s="434"/>
      <c r="AA693" s="434"/>
      <c r="AB693" s="434"/>
      <c r="AC693" s="436"/>
      <c r="AD693" s="42"/>
      <c r="AE693" s="32"/>
      <c r="AF693" s="32"/>
      <c r="AG693" s="32"/>
    </row>
    <row r="694" spans="1:33" ht="15" customHeight="1">
      <c r="A694" s="168"/>
      <c r="B694" s="212"/>
      <c r="W694" s="433"/>
      <c r="X694" s="434"/>
      <c r="Y694" s="434"/>
      <c r="Z694" s="434"/>
      <c r="AA694" s="434"/>
      <c r="AB694" s="434"/>
      <c r="AC694" s="436"/>
      <c r="AD694" s="42"/>
      <c r="AE694" s="32"/>
      <c r="AF694" s="32"/>
      <c r="AG694" s="32"/>
    </row>
    <row r="695" spans="1:33" ht="15" customHeight="1">
      <c r="A695" s="168"/>
      <c r="B695" s="212"/>
      <c r="W695" s="433"/>
      <c r="X695" s="434"/>
      <c r="Y695" s="434"/>
      <c r="Z695" s="434"/>
      <c r="AA695" s="434"/>
      <c r="AB695" s="434"/>
      <c r="AC695" s="436"/>
      <c r="AD695" s="42"/>
      <c r="AE695" s="32"/>
      <c r="AF695" s="32"/>
      <c r="AG695" s="32"/>
    </row>
    <row r="696" spans="1:33" ht="15" customHeight="1">
      <c r="A696" s="168"/>
      <c r="B696" s="212"/>
      <c r="W696" s="433"/>
      <c r="X696" s="434"/>
      <c r="Y696" s="434"/>
      <c r="Z696" s="434"/>
      <c r="AA696" s="434"/>
      <c r="AB696" s="434"/>
      <c r="AC696" s="436"/>
      <c r="AD696" s="42"/>
      <c r="AE696" s="32"/>
      <c r="AF696" s="32"/>
      <c r="AG696" s="32"/>
    </row>
    <row r="697" spans="1:33" ht="15" customHeight="1">
      <c r="A697" s="168"/>
      <c r="B697" s="212"/>
      <c r="W697" s="433"/>
      <c r="X697" s="434"/>
      <c r="Y697" s="434"/>
      <c r="Z697" s="434"/>
      <c r="AA697" s="434"/>
      <c r="AB697" s="434"/>
      <c r="AC697" s="436"/>
      <c r="AD697" s="42"/>
      <c r="AE697" s="32"/>
      <c r="AF697" s="32"/>
      <c r="AG697" s="32"/>
    </row>
    <row r="698" spans="1:33" ht="15" customHeight="1">
      <c r="A698" s="168"/>
      <c r="B698" s="212"/>
      <c r="W698" s="433"/>
      <c r="X698" s="434"/>
      <c r="Y698" s="434"/>
      <c r="Z698" s="434"/>
      <c r="AA698" s="434"/>
      <c r="AB698" s="434"/>
      <c r="AC698" s="436"/>
      <c r="AD698" s="42"/>
      <c r="AE698" s="32"/>
      <c r="AF698" s="32"/>
      <c r="AG698" s="32"/>
    </row>
    <row r="699" spans="1:33" ht="15" customHeight="1">
      <c r="A699" s="168"/>
      <c r="B699" s="212"/>
      <c r="W699" s="433"/>
      <c r="X699" s="434"/>
      <c r="Y699" s="434"/>
      <c r="Z699" s="434"/>
      <c r="AA699" s="434"/>
      <c r="AB699" s="434"/>
      <c r="AC699" s="436"/>
      <c r="AD699" s="42"/>
      <c r="AE699" s="32"/>
      <c r="AF699" s="32"/>
      <c r="AG699" s="32"/>
    </row>
    <row r="700" spans="1:33" ht="15" customHeight="1">
      <c r="A700" s="168"/>
      <c r="B700" s="212"/>
      <c r="W700" s="433"/>
      <c r="X700" s="434"/>
      <c r="Y700" s="434"/>
      <c r="Z700" s="434"/>
      <c r="AA700" s="434"/>
      <c r="AB700" s="434"/>
      <c r="AC700" s="436"/>
      <c r="AD700" s="42"/>
      <c r="AE700" s="32"/>
      <c r="AF700" s="32"/>
      <c r="AG700" s="32"/>
    </row>
    <row r="701" spans="1:33" ht="15" customHeight="1">
      <c r="A701" s="168"/>
      <c r="B701" s="212"/>
      <c r="W701" s="433"/>
      <c r="X701" s="434"/>
      <c r="Y701" s="434"/>
      <c r="Z701" s="434"/>
      <c r="AA701" s="434"/>
      <c r="AB701" s="434"/>
      <c r="AC701" s="436"/>
      <c r="AD701" s="42"/>
      <c r="AE701" s="32"/>
      <c r="AF701" s="32"/>
      <c r="AG701" s="32"/>
    </row>
    <row r="702" spans="1:33" ht="15" customHeight="1">
      <c r="A702" s="168"/>
      <c r="B702" s="212"/>
      <c r="W702" s="433"/>
      <c r="X702" s="434"/>
      <c r="Y702" s="434"/>
      <c r="Z702" s="434"/>
      <c r="AA702" s="434"/>
      <c r="AB702" s="434"/>
      <c r="AC702" s="436"/>
      <c r="AD702" s="42"/>
      <c r="AE702" s="32"/>
      <c r="AF702" s="32"/>
      <c r="AG702" s="32"/>
    </row>
    <row r="703" spans="1:33" ht="15" customHeight="1">
      <c r="A703" s="168"/>
      <c r="B703" s="212"/>
      <c r="W703" s="433"/>
      <c r="X703" s="434"/>
      <c r="Y703" s="434"/>
      <c r="Z703" s="434"/>
      <c r="AA703" s="434"/>
      <c r="AB703" s="434"/>
      <c r="AC703" s="436"/>
      <c r="AD703" s="42"/>
      <c r="AE703" s="32"/>
      <c r="AF703" s="32"/>
      <c r="AG703" s="32"/>
    </row>
    <row r="704" spans="1:33" ht="15" customHeight="1">
      <c r="A704" s="168"/>
      <c r="B704" s="212"/>
      <c r="W704" s="433"/>
      <c r="X704" s="434"/>
      <c r="Y704" s="434"/>
      <c r="Z704" s="434"/>
      <c r="AA704" s="434"/>
      <c r="AB704" s="434"/>
      <c r="AC704" s="436"/>
      <c r="AD704" s="42"/>
      <c r="AE704" s="32"/>
      <c r="AF704" s="32"/>
      <c r="AG704" s="32"/>
    </row>
    <row r="705" spans="1:33" ht="15" customHeight="1">
      <c r="A705" s="168"/>
      <c r="B705" s="212"/>
      <c r="W705" s="433"/>
      <c r="X705" s="434"/>
      <c r="Y705" s="434"/>
      <c r="Z705" s="434"/>
      <c r="AA705" s="434"/>
      <c r="AB705" s="434"/>
      <c r="AC705" s="436"/>
      <c r="AD705" s="42"/>
      <c r="AE705" s="32"/>
      <c r="AF705" s="32"/>
      <c r="AG705" s="32"/>
    </row>
    <row r="706" spans="1:33" ht="15" customHeight="1">
      <c r="A706" s="168"/>
      <c r="B706" s="212"/>
      <c r="W706" s="433"/>
      <c r="X706" s="434"/>
      <c r="Y706" s="434"/>
      <c r="Z706" s="434"/>
      <c r="AA706" s="434"/>
      <c r="AB706" s="434"/>
      <c r="AC706" s="436"/>
      <c r="AD706" s="42"/>
      <c r="AE706" s="32"/>
      <c r="AF706" s="32"/>
      <c r="AG706" s="32"/>
    </row>
    <row r="707" spans="1:33" ht="15" customHeight="1">
      <c r="A707" s="168"/>
      <c r="B707" s="212"/>
      <c r="W707" s="433"/>
      <c r="X707" s="434"/>
      <c r="Y707" s="434"/>
      <c r="Z707" s="434"/>
      <c r="AA707" s="434"/>
      <c r="AB707" s="434"/>
      <c r="AC707" s="436"/>
      <c r="AD707" s="42"/>
      <c r="AE707" s="32"/>
      <c r="AF707" s="32"/>
      <c r="AG707" s="32"/>
    </row>
    <row r="708" spans="1:33" ht="15" customHeight="1">
      <c r="A708" s="168"/>
      <c r="B708" s="212"/>
      <c r="W708" s="433"/>
      <c r="X708" s="434"/>
      <c r="Y708" s="434"/>
      <c r="Z708" s="434"/>
      <c r="AA708" s="434"/>
      <c r="AB708" s="434"/>
      <c r="AC708" s="436"/>
      <c r="AD708" s="42"/>
      <c r="AE708" s="32"/>
      <c r="AF708" s="32"/>
      <c r="AG708" s="32"/>
    </row>
    <row r="709" spans="1:33" ht="15" customHeight="1">
      <c r="A709" s="168"/>
      <c r="B709" s="212"/>
      <c r="W709" s="433"/>
      <c r="X709" s="434"/>
      <c r="Y709" s="434"/>
      <c r="Z709" s="434"/>
      <c r="AA709" s="434"/>
      <c r="AB709" s="434"/>
      <c r="AC709" s="436"/>
      <c r="AD709" s="42"/>
      <c r="AE709" s="32"/>
      <c r="AF709" s="32"/>
      <c r="AG709" s="32"/>
    </row>
    <row r="710" spans="1:33" ht="15" customHeight="1">
      <c r="A710" s="168"/>
      <c r="B710" s="212"/>
      <c r="W710" s="433"/>
      <c r="X710" s="434"/>
      <c r="Y710" s="434"/>
      <c r="Z710" s="434"/>
      <c r="AA710" s="434"/>
      <c r="AB710" s="434"/>
      <c r="AC710" s="436"/>
      <c r="AD710" s="42"/>
      <c r="AE710" s="32"/>
      <c r="AF710" s="32"/>
      <c r="AG710" s="32"/>
    </row>
    <row r="711" spans="1:33" ht="15" customHeight="1">
      <c r="A711" s="168"/>
      <c r="B711" s="212"/>
      <c r="W711" s="433"/>
      <c r="X711" s="434"/>
      <c r="Y711" s="434"/>
      <c r="Z711" s="434"/>
      <c r="AA711" s="434"/>
      <c r="AB711" s="434"/>
      <c r="AC711" s="436"/>
      <c r="AD711" s="42"/>
      <c r="AE711" s="32"/>
      <c r="AF711" s="32"/>
      <c r="AG711" s="32"/>
    </row>
    <row r="712" spans="1:33" ht="15" customHeight="1">
      <c r="A712" s="168"/>
      <c r="B712" s="212"/>
      <c r="W712" s="433"/>
      <c r="X712" s="434"/>
      <c r="Y712" s="434"/>
      <c r="Z712" s="434"/>
      <c r="AA712" s="434"/>
      <c r="AB712" s="434"/>
      <c r="AC712" s="436"/>
      <c r="AD712" s="42"/>
      <c r="AE712" s="32"/>
      <c r="AF712" s="32"/>
      <c r="AG712" s="32"/>
    </row>
    <row r="713" spans="1:33" ht="15" customHeight="1">
      <c r="A713" s="168"/>
      <c r="B713" s="212"/>
      <c r="W713" s="433"/>
      <c r="X713" s="434"/>
      <c r="Y713" s="434"/>
      <c r="Z713" s="434"/>
      <c r="AA713" s="434"/>
      <c r="AB713" s="434"/>
      <c r="AC713" s="436"/>
      <c r="AD713" s="42"/>
      <c r="AE713" s="32"/>
      <c r="AF713" s="32"/>
      <c r="AG713" s="32"/>
    </row>
    <row r="714" spans="1:33" ht="15" customHeight="1">
      <c r="A714" s="168"/>
      <c r="B714" s="212"/>
      <c r="W714" s="433"/>
      <c r="X714" s="434"/>
      <c r="Y714" s="434"/>
      <c r="Z714" s="434"/>
      <c r="AA714" s="434"/>
      <c r="AB714" s="434"/>
      <c r="AC714" s="436"/>
      <c r="AD714" s="42"/>
      <c r="AE714" s="32"/>
      <c r="AF714" s="32"/>
      <c r="AG714" s="32"/>
    </row>
    <row r="715" spans="1:33" ht="15" customHeight="1">
      <c r="A715" s="168"/>
      <c r="B715" s="212"/>
      <c r="W715" s="433"/>
      <c r="X715" s="434"/>
      <c r="Y715" s="434"/>
      <c r="Z715" s="434"/>
      <c r="AA715" s="434"/>
      <c r="AB715" s="434"/>
      <c r="AC715" s="436"/>
      <c r="AD715" s="42"/>
      <c r="AE715" s="32"/>
      <c r="AF715" s="32"/>
      <c r="AG715" s="32"/>
    </row>
    <row r="716" spans="1:33" ht="15" customHeight="1">
      <c r="A716" s="168"/>
      <c r="B716" s="212"/>
      <c r="W716" s="433"/>
      <c r="X716" s="434"/>
      <c r="Y716" s="434"/>
      <c r="Z716" s="434"/>
      <c r="AA716" s="434"/>
      <c r="AB716" s="434"/>
      <c r="AC716" s="436"/>
      <c r="AD716" s="42"/>
      <c r="AE716" s="32"/>
      <c r="AF716" s="32"/>
      <c r="AG716" s="32"/>
    </row>
    <row r="717" spans="1:33" ht="15" customHeight="1">
      <c r="A717" s="168"/>
      <c r="B717" s="212"/>
      <c r="W717" s="433"/>
      <c r="X717" s="434"/>
      <c r="Y717" s="434"/>
      <c r="Z717" s="434"/>
      <c r="AA717" s="434"/>
      <c r="AB717" s="434"/>
      <c r="AC717" s="436"/>
      <c r="AD717" s="42"/>
      <c r="AE717" s="32"/>
      <c r="AF717" s="32"/>
      <c r="AG717" s="32"/>
    </row>
    <row r="718" spans="1:33" ht="15" customHeight="1">
      <c r="A718" s="168"/>
      <c r="B718" s="212"/>
      <c r="W718" s="433"/>
      <c r="X718" s="434"/>
      <c r="Y718" s="434"/>
      <c r="Z718" s="434"/>
      <c r="AA718" s="434"/>
      <c r="AB718" s="434"/>
      <c r="AC718" s="436"/>
      <c r="AD718" s="42"/>
      <c r="AE718" s="32"/>
      <c r="AF718" s="32"/>
      <c r="AG718" s="32"/>
    </row>
    <row r="719" spans="1:33" ht="15" customHeight="1">
      <c r="A719" s="168"/>
      <c r="B719" s="212"/>
      <c r="AD719" s="42"/>
      <c r="AE719" s="32"/>
      <c r="AF719" s="32"/>
      <c r="AG719" s="32"/>
    </row>
    <row r="720" spans="1:33" ht="15" customHeight="1">
      <c r="A720" s="168"/>
      <c r="B720" s="212"/>
      <c r="AD720" s="42"/>
      <c r="AE720" s="32"/>
      <c r="AF720" s="32"/>
      <c r="AG720" s="32"/>
    </row>
    <row r="721" spans="1:33" ht="15" customHeight="1">
      <c r="A721" s="168"/>
      <c r="B721" s="212"/>
      <c r="AD721" s="42"/>
      <c r="AE721" s="32"/>
      <c r="AF721" s="32"/>
      <c r="AG721" s="32"/>
    </row>
    <row r="722" spans="1:33" ht="15" customHeight="1">
      <c r="A722" s="168"/>
      <c r="B722" s="212"/>
      <c r="AD722" s="42"/>
      <c r="AE722" s="32"/>
      <c r="AF722" s="32"/>
      <c r="AG722" s="32"/>
    </row>
    <row r="723" spans="1:33" ht="15" customHeight="1">
      <c r="A723" s="168"/>
      <c r="B723" s="212"/>
      <c r="AD723" s="42"/>
      <c r="AE723" s="32"/>
      <c r="AF723" s="32"/>
      <c r="AG723" s="32"/>
    </row>
    <row r="724" spans="1:33" ht="15" customHeight="1">
      <c r="A724" s="168"/>
      <c r="B724" s="212"/>
      <c r="AD724" s="42"/>
      <c r="AE724" s="32"/>
      <c r="AF724" s="32"/>
      <c r="AG724" s="32"/>
    </row>
    <row r="725" spans="1:33" ht="15" customHeight="1">
      <c r="A725" s="168"/>
      <c r="B725" s="212"/>
      <c r="AD725" s="42"/>
      <c r="AE725" s="32"/>
      <c r="AF725" s="32"/>
      <c r="AG725" s="32"/>
    </row>
    <row r="726" spans="1:33" ht="15" customHeight="1">
      <c r="A726" s="168"/>
      <c r="B726" s="212"/>
      <c r="AD726" s="42"/>
      <c r="AE726" s="32"/>
      <c r="AF726" s="32"/>
      <c r="AG726" s="32"/>
    </row>
    <row r="727" spans="1:33" ht="15" customHeight="1">
      <c r="A727" s="168"/>
      <c r="B727" s="212"/>
      <c r="AD727" s="42"/>
      <c r="AE727" s="32"/>
      <c r="AF727" s="32"/>
      <c r="AG727" s="32"/>
    </row>
    <row r="728" spans="1:33" ht="15" customHeight="1">
      <c r="A728" s="168"/>
      <c r="B728" s="212"/>
      <c r="AD728" s="42"/>
      <c r="AE728" s="32"/>
      <c r="AF728" s="32"/>
      <c r="AG728" s="32"/>
    </row>
    <row r="729" spans="1:33" ht="15" customHeight="1">
      <c r="A729" s="168"/>
      <c r="B729" s="212"/>
      <c r="AD729" s="42"/>
      <c r="AE729" s="32"/>
      <c r="AF729" s="32"/>
      <c r="AG729" s="32"/>
    </row>
    <row r="730" spans="1:33" ht="15" customHeight="1">
      <c r="A730" s="168"/>
      <c r="B730" s="212"/>
      <c r="AD730" s="42"/>
      <c r="AE730" s="32"/>
      <c r="AF730" s="32"/>
      <c r="AG730" s="32"/>
    </row>
    <row r="731" spans="1:33" ht="15" customHeight="1">
      <c r="A731" s="168"/>
      <c r="B731" s="212"/>
      <c r="AD731" s="42"/>
      <c r="AE731" s="32"/>
      <c r="AF731" s="32"/>
      <c r="AG731" s="32"/>
    </row>
    <row r="732" spans="1:33" ht="15" customHeight="1">
      <c r="A732" s="168"/>
      <c r="B732" s="212"/>
      <c r="AD732" s="42"/>
      <c r="AE732" s="32"/>
      <c r="AF732" s="32"/>
      <c r="AG732" s="32"/>
    </row>
    <row r="733" spans="1:33" ht="15" customHeight="1">
      <c r="A733" s="168"/>
      <c r="B733" s="212"/>
      <c r="AD733" s="42"/>
      <c r="AE733" s="32"/>
      <c r="AF733" s="32"/>
      <c r="AG733" s="32"/>
    </row>
    <row r="734" spans="1:33" ht="15" customHeight="1">
      <c r="A734" s="168"/>
      <c r="B734" s="212"/>
      <c r="AD734" s="42"/>
      <c r="AE734" s="32"/>
      <c r="AF734" s="32"/>
      <c r="AG734" s="32"/>
    </row>
    <row r="735" spans="1:33" ht="15" customHeight="1">
      <c r="A735" s="168"/>
      <c r="B735" s="212"/>
      <c r="AD735" s="42"/>
      <c r="AE735" s="32"/>
      <c r="AF735" s="32"/>
      <c r="AG735" s="32"/>
    </row>
    <row r="736" spans="1:33" ht="15" customHeight="1">
      <c r="A736" s="168"/>
      <c r="B736" s="212"/>
      <c r="AD736" s="42"/>
      <c r="AE736" s="32"/>
      <c r="AF736" s="32"/>
      <c r="AG736" s="32"/>
    </row>
    <row r="737" spans="1:33" ht="15" customHeight="1">
      <c r="A737" s="168"/>
      <c r="B737" s="212"/>
      <c r="AD737" s="42"/>
      <c r="AE737" s="32"/>
      <c r="AF737" s="32"/>
      <c r="AG737" s="32"/>
    </row>
    <row r="738" spans="1:33" ht="15" customHeight="1">
      <c r="A738" s="168"/>
      <c r="B738" s="212"/>
      <c r="AD738" s="42"/>
      <c r="AE738" s="32"/>
      <c r="AF738" s="32"/>
      <c r="AG738" s="32"/>
    </row>
    <row r="739" spans="1:33" ht="15" customHeight="1">
      <c r="A739" s="168"/>
      <c r="B739" s="212"/>
      <c r="AD739" s="42"/>
      <c r="AE739" s="32"/>
      <c r="AF739" s="32"/>
      <c r="AG739" s="32"/>
    </row>
    <row r="740" spans="1:33" ht="15" customHeight="1">
      <c r="A740" s="168"/>
      <c r="B740" s="212"/>
      <c r="AD740" s="42"/>
      <c r="AE740" s="32"/>
      <c r="AF740" s="32"/>
      <c r="AG740" s="32"/>
    </row>
    <row r="741" spans="1:33" ht="15" customHeight="1">
      <c r="A741" s="168"/>
      <c r="B741" s="212"/>
      <c r="AD741" s="42"/>
      <c r="AE741" s="32"/>
      <c r="AF741" s="32"/>
      <c r="AG741" s="32"/>
    </row>
    <row r="742" spans="1:33" ht="15" customHeight="1">
      <c r="A742" s="168"/>
      <c r="B742" s="212"/>
      <c r="AD742" s="42"/>
      <c r="AE742" s="32"/>
      <c r="AF742" s="32"/>
      <c r="AG742" s="32"/>
    </row>
    <row r="743" spans="1:33" ht="15" customHeight="1">
      <c r="A743" s="168"/>
      <c r="B743" s="212"/>
      <c r="AD743" s="42"/>
      <c r="AE743" s="32"/>
      <c r="AF743" s="32"/>
      <c r="AG743" s="32"/>
    </row>
    <row r="744" spans="1:33" ht="15" customHeight="1">
      <c r="A744" s="168"/>
      <c r="B744" s="212"/>
      <c r="AD744" s="42"/>
      <c r="AE744" s="32"/>
      <c r="AF744" s="32"/>
      <c r="AG744" s="32"/>
    </row>
    <row r="745" spans="1:33" ht="15" customHeight="1">
      <c r="A745" s="168"/>
      <c r="B745" s="212"/>
      <c r="AD745" s="42"/>
      <c r="AE745" s="32"/>
      <c r="AF745" s="32"/>
      <c r="AG745" s="32"/>
    </row>
    <row r="746" spans="1:33" ht="15" customHeight="1">
      <c r="A746" s="168"/>
      <c r="B746" s="212"/>
      <c r="AD746" s="42"/>
      <c r="AE746" s="32"/>
      <c r="AF746" s="32"/>
      <c r="AG746" s="32"/>
    </row>
    <row r="747" spans="1:33" ht="15" customHeight="1">
      <c r="A747" s="168"/>
      <c r="B747" s="212"/>
      <c r="AD747" s="42"/>
      <c r="AE747" s="32"/>
      <c r="AF747" s="32"/>
      <c r="AG747" s="32"/>
    </row>
    <row r="748" spans="1:33" ht="15" customHeight="1">
      <c r="A748" s="168"/>
      <c r="B748" s="212"/>
      <c r="AD748" s="42"/>
      <c r="AE748" s="32"/>
      <c r="AF748" s="32"/>
      <c r="AG748" s="32"/>
    </row>
    <row r="749" spans="1:33" ht="15" customHeight="1">
      <c r="A749" s="168"/>
      <c r="B749" s="212"/>
      <c r="AD749" s="42"/>
      <c r="AE749" s="32"/>
      <c r="AF749" s="32"/>
      <c r="AG749" s="32"/>
    </row>
    <row r="750" spans="1:33" ht="15" customHeight="1">
      <c r="A750" s="168"/>
      <c r="B750" s="212"/>
      <c r="AD750" s="42"/>
      <c r="AE750" s="32"/>
      <c r="AF750" s="32"/>
      <c r="AG750" s="32"/>
    </row>
    <row r="751" spans="1:33" ht="15" customHeight="1">
      <c r="A751" s="168"/>
      <c r="B751" s="212"/>
      <c r="AD751" s="42"/>
      <c r="AE751" s="32"/>
      <c r="AF751" s="32"/>
      <c r="AG751" s="32"/>
    </row>
    <row r="752" spans="1:33" ht="15" customHeight="1">
      <c r="A752" s="168"/>
      <c r="B752" s="212"/>
      <c r="AD752" s="42"/>
      <c r="AE752" s="32"/>
      <c r="AF752" s="32"/>
      <c r="AG752" s="32"/>
    </row>
    <row r="753" spans="1:33" ht="15" customHeight="1">
      <c r="A753" s="168"/>
      <c r="B753" s="212"/>
      <c r="AD753" s="42"/>
      <c r="AE753" s="32"/>
      <c r="AF753" s="32"/>
      <c r="AG753" s="32"/>
    </row>
    <row r="754" spans="1:33" ht="15" customHeight="1">
      <c r="A754" s="168"/>
      <c r="B754" s="212"/>
      <c r="AD754" s="42"/>
      <c r="AE754" s="32"/>
      <c r="AF754" s="32"/>
      <c r="AG754" s="32"/>
    </row>
    <row r="755" spans="1:33" ht="15" customHeight="1">
      <c r="A755" s="168"/>
      <c r="B755" s="212"/>
      <c r="AD755" s="42"/>
      <c r="AE755" s="32"/>
      <c r="AF755" s="32"/>
      <c r="AG755" s="32"/>
    </row>
    <row r="756" spans="1:33" ht="15" customHeight="1">
      <c r="A756" s="168"/>
      <c r="B756" s="212"/>
      <c r="AD756" s="42"/>
      <c r="AE756" s="32"/>
      <c r="AF756" s="32"/>
      <c r="AG756" s="32"/>
    </row>
    <row r="757" spans="1:33" ht="15" customHeight="1">
      <c r="A757" s="168"/>
      <c r="B757" s="212"/>
      <c r="AD757" s="42"/>
      <c r="AE757" s="32"/>
      <c r="AF757" s="32"/>
      <c r="AG757" s="32"/>
    </row>
    <row r="758" spans="1:33" ht="15" customHeight="1">
      <c r="A758" s="168"/>
      <c r="B758" s="212"/>
      <c r="AD758" s="42"/>
      <c r="AE758" s="32"/>
      <c r="AF758" s="32"/>
      <c r="AG758" s="32"/>
    </row>
    <row r="759" spans="1:33" ht="15" customHeight="1">
      <c r="A759" s="168"/>
      <c r="B759" s="212"/>
      <c r="AD759" s="42"/>
      <c r="AE759" s="32"/>
      <c r="AF759" s="32"/>
      <c r="AG759" s="32"/>
    </row>
    <row r="760" spans="1:33" ht="15" customHeight="1">
      <c r="A760" s="168"/>
      <c r="B760" s="212"/>
      <c r="AD760" s="42"/>
      <c r="AE760" s="32"/>
      <c r="AF760" s="32"/>
      <c r="AG760" s="32"/>
    </row>
    <row r="761" spans="1:33" ht="15" customHeight="1">
      <c r="A761" s="168"/>
      <c r="B761" s="212"/>
      <c r="AD761" s="42"/>
      <c r="AE761" s="32"/>
      <c r="AF761" s="32"/>
      <c r="AG761" s="32"/>
    </row>
    <row r="762" spans="1:33" ht="15" customHeight="1">
      <c r="A762" s="168"/>
      <c r="B762" s="212"/>
      <c r="AD762" s="42"/>
      <c r="AE762" s="32"/>
      <c r="AF762" s="32"/>
      <c r="AG762" s="32"/>
    </row>
    <row r="763" spans="1:33" ht="15" customHeight="1">
      <c r="A763" s="168"/>
      <c r="B763" s="212"/>
      <c r="AD763" s="42"/>
      <c r="AE763" s="32"/>
      <c r="AF763" s="32"/>
      <c r="AG763" s="32"/>
    </row>
    <row r="764" spans="1:33" ht="15" customHeight="1">
      <c r="A764" s="168"/>
      <c r="B764" s="212"/>
      <c r="AD764" s="42"/>
      <c r="AE764" s="32"/>
      <c r="AF764" s="32"/>
      <c r="AG764" s="32"/>
    </row>
    <row r="765" spans="1:33" ht="15" customHeight="1">
      <c r="A765" s="168"/>
      <c r="B765" s="212"/>
      <c r="AD765" s="42"/>
      <c r="AE765" s="32"/>
      <c r="AF765" s="32"/>
      <c r="AG765" s="32"/>
    </row>
    <row r="766" spans="1:33" ht="15" customHeight="1">
      <c r="A766" s="168"/>
      <c r="B766" s="212"/>
      <c r="AD766" s="42"/>
      <c r="AE766" s="32"/>
      <c r="AF766" s="32"/>
      <c r="AG766" s="32"/>
    </row>
    <row r="767" spans="1:33" ht="15" customHeight="1">
      <c r="A767" s="168"/>
      <c r="B767" s="212"/>
      <c r="AD767" s="42"/>
      <c r="AE767" s="32"/>
      <c r="AF767" s="32"/>
      <c r="AG767" s="32"/>
    </row>
    <row r="768" spans="1:33" ht="15" customHeight="1">
      <c r="A768" s="168"/>
      <c r="B768" s="212"/>
      <c r="AD768" s="42"/>
      <c r="AE768" s="32"/>
      <c r="AF768" s="32"/>
      <c r="AG768" s="32"/>
    </row>
    <row r="769" spans="1:33" ht="15" customHeight="1">
      <c r="A769" s="168"/>
      <c r="B769" s="212"/>
      <c r="AD769" s="42"/>
      <c r="AE769" s="32"/>
      <c r="AF769" s="32"/>
      <c r="AG769" s="32"/>
    </row>
    <row r="770" spans="1:33" ht="15" customHeight="1">
      <c r="A770" s="168"/>
      <c r="B770" s="212"/>
      <c r="AD770" s="42"/>
      <c r="AE770" s="32"/>
      <c r="AF770" s="32"/>
      <c r="AG770" s="32"/>
    </row>
    <row r="771" spans="1:33" ht="15" customHeight="1">
      <c r="A771" s="168"/>
      <c r="B771" s="212"/>
      <c r="AD771" s="42"/>
      <c r="AE771" s="32"/>
      <c r="AF771" s="32"/>
      <c r="AG771" s="32"/>
    </row>
    <row r="772" spans="1:33" ht="15" customHeight="1">
      <c r="A772" s="168"/>
      <c r="B772" s="212"/>
      <c r="AD772" s="42"/>
      <c r="AE772" s="32"/>
      <c r="AF772" s="32"/>
      <c r="AG772" s="32"/>
    </row>
    <row r="773" spans="1:33" ht="15" customHeight="1">
      <c r="A773" s="168"/>
      <c r="B773" s="212"/>
      <c r="AD773" s="42"/>
      <c r="AE773" s="32"/>
      <c r="AF773" s="32"/>
      <c r="AG773" s="32"/>
    </row>
    <row r="774" spans="1:33" ht="15" customHeight="1">
      <c r="A774" s="168"/>
      <c r="B774" s="212"/>
      <c r="AD774" s="42"/>
      <c r="AE774" s="32"/>
      <c r="AF774" s="32"/>
      <c r="AG774" s="32"/>
    </row>
    <row r="775" spans="1:33" ht="15" customHeight="1">
      <c r="A775" s="168"/>
      <c r="B775" s="212"/>
      <c r="AD775" s="42"/>
      <c r="AE775" s="32"/>
      <c r="AF775" s="32"/>
      <c r="AG775" s="32"/>
    </row>
    <row r="776" spans="1:33" ht="15" customHeight="1">
      <c r="A776" s="168"/>
      <c r="B776" s="212"/>
      <c r="AD776" s="42"/>
      <c r="AE776" s="32"/>
      <c r="AF776" s="32"/>
      <c r="AG776" s="32"/>
    </row>
    <row r="777" spans="1:33" ht="15" customHeight="1">
      <c r="A777" s="168"/>
      <c r="B777" s="212"/>
      <c r="AD777" s="42"/>
      <c r="AE777" s="32"/>
      <c r="AF777" s="32"/>
      <c r="AG777" s="32"/>
    </row>
    <row r="778" spans="1:33" ht="15" customHeight="1">
      <c r="A778" s="168"/>
      <c r="B778" s="212"/>
      <c r="AD778" s="42"/>
      <c r="AE778" s="32"/>
      <c r="AF778" s="32"/>
      <c r="AG778" s="32"/>
    </row>
    <row r="779" spans="1:33" ht="15" customHeight="1">
      <c r="A779" s="168"/>
      <c r="B779" s="212"/>
      <c r="AD779" s="42"/>
      <c r="AE779" s="32"/>
      <c r="AF779" s="32"/>
      <c r="AG779" s="32"/>
    </row>
    <row r="780" spans="1:33" ht="15" customHeight="1">
      <c r="A780" s="168"/>
      <c r="B780" s="212"/>
      <c r="AD780" s="42"/>
      <c r="AE780" s="32"/>
      <c r="AF780" s="32"/>
      <c r="AG780" s="32"/>
    </row>
    <row r="781" spans="1:33" ht="15" customHeight="1">
      <c r="A781" s="168"/>
      <c r="B781" s="212"/>
      <c r="AD781" s="42"/>
      <c r="AE781" s="32"/>
      <c r="AF781" s="32"/>
      <c r="AG781" s="32"/>
    </row>
    <row r="782" spans="1:33" ht="15" customHeight="1">
      <c r="A782" s="168"/>
      <c r="B782" s="212"/>
      <c r="AD782" s="42"/>
      <c r="AE782" s="32"/>
      <c r="AF782" s="32"/>
      <c r="AG782" s="32"/>
    </row>
    <row r="783" spans="1:33" ht="15" customHeight="1">
      <c r="A783" s="168"/>
      <c r="B783" s="212"/>
      <c r="AD783" s="42"/>
      <c r="AE783" s="32"/>
      <c r="AF783" s="32"/>
      <c r="AG783" s="32"/>
    </row>
    <row r="784" spans="1:33" ht="15" customHeight="1">
      <c r="A784" s="168"/>
      <c r="B784" s="212"/>
      <c r="AD784" s="42"/>
      <c r="AE784" s="32"/>
      <c r="AF784" s="32"/>
      <c r="AG784" s="32"/>
    </row>
    <row r="785" spans="1:33" ht="15" customHeight="1">
      <c r="A785" s="168"/>
      <c r="B785" s="212"/>
      <c r="AD785" s="42"/>
      <c r="AE785" s="32"/>
      <c r="AF785" s="32"/>
      <c r="AG785" s="32"/>
    </row>
    <row r="786" spans="1:33" ht="15" customHeight="1">
      <c r="A786" s="168"/>
      <c r="B786" s="212"/>
      <c r="AD786" s="42"/>
      <c r="AE786" s="32"/>
      <c r="AF786" s="32"/>
      <c r="AG786" s="32"/>
    </row>
    <row r="787" spans="1:33" ht="15" customHeight="1">
      <c r="A787" s="168"/>
      <c r="B787" s="212"/>
      <c r="AD787" s="42"/>
      <c r="AE787" s="32"/>
      <c r="AF787" s="32"/>
      <c r="AG787" s="32"/>
    </row>
    <row r="788" spans="1:33" ht="15" customHeight="1">
      <c r="A788" s="168"/>
      <c r="B788" s="212"/>
      <c r="AD788" s="42"/>
      <c r="AE788" s="32"/>
      <c r="AF788" s="32"/>
      <c r="AG788" s="32"/>
    </row>
    <row r="789" spans="1:33" ht="15" customHeight="1">
      <c r="A789" s="168"/>
      <c r="B789" s="212"/>
      <c r="AD789" s="42"/>
      <c r="AE789" s="32"/>
      <c r="AF789" s="32"/>
      <c r="AG789" s="32"/>
    </row>
    <row r="790" spans="1:33" ht="15" customHeight="1">
      <c r="A790" s="168"/>
      <c r="B790" s="212"/>
      <c r="AD790" s="42"/>
      <c r="AE790" s="32"/>
      <c r="AF790" s="32"/>
      <c r="AG790" s="32"/>
    </row>
    <row r="791" spans="1:33" ht="15" customHeight="1">
      <c r="A791" s="168"/>
      <c r="B791" s="212"/>
      <c r="AD791" s="42"/>
      <c r="AE791" s="32"/>
      <c r="AF791" s="32"/>
      <c r="AG791" s="32"/>
    </row>
    <row r="792" spans="1:33" ht="15" customHeight="1">
      <c r="A792" s="168"/>
      <c r="B792" s="212"/>
      <c r="AD792" s="42"/>
      <c r="AE792" s="32"/>
      <c r="AF792" s="32"/>
      <c r="AG792" s="32"/>
    </row>
    <row r="793" spans="1:33" ht="15" customHeight="1">
      <c r="A793" s="168"/>
      <c r="B793" s="212"/>
      <c r="AD793" s="42"/>
      <c r="AE793" s="32"/>
      <c r="AF793" s="32"/>
      <c r="AG793" s="32"/>
    </row>
    <row r="794" spans="1:33" ht="15" customHeight="1">
      <c r="A794" s="168"/>
      <c r="B794" s="212"/>
      <c r="AD794" s="42"/>
      <c r="AE794" s="32"/>
      <c r="AF794" s="32"/>
      <c r="AG794" s="32"/>
    </row>
    <row r="795" spans="1:33" ht="15" customHeight="1">
      <c r="A795" s="168"/>
      <c r="B795" s="212"/>
      <c r="AD795" s="42"/>
      <c r="AE795" s="32"/>
      <c r="AF795" s="32"/>
      <c r="AG795" s="32"/>
    </row>
    <row r="796" spans="1:33" ht="15" customHeight="1">
      <c r="A796" s="168"/>
      <c r="B796" s="212"/>
      <c r="AD796" s="42"/>
      <c r="AE796" s="32"/>
      <c r="AF796" s="32"/>
      <c r="AG796" s="32"/>
    </row>
    <row r="797" spans="1:33" ht="15" customHeight="1">
      <c r="A797" s="168"/>
      <c r="B797" s="212"/>
      <c r="AD797" s="42"/>
      <c r="AE797" s="32"/>
      <c r="AF797" s="32"/>
      <c r="AG797" s="32"/>
    </row>
    <row r="798" spans="1:33" ht="15" customHeight="1">
      <c r="A798" s="168"/>
      <c r="B798" s="212"/>
      <c r="AD798" s="42"/>
      <c r="AE798" s="32"/>
      <c r="AF798" s="32"/>
      <c r="AG798" s="32"/>
    </row>
    <row r="799" spans="1:33" ht="15" customHeight="1">
      <c r="A799" s="168"/>
      <c r="B799" s="212"/>
      <c r="AD799" s="42"/>
      <c r="AE799" s="32"/>
      <c r="AF799" s="32"/>
      <c r="AG799" s="32"/>
    </row>
    <row r="800" spans="1:33" ht="15" customHeight="1">
      <c r="A800" s="168"/>
      <c r="B800" s="212"/>
      <c r="AD800" s="42"/>
      <c r="AE800" s="32"/>
      <c r="AF800" s="32"/>
      <c r="AG800" s="32"/>
    </row>
    <row r="801" spans="1:33" ht="15" customHeight="1">
      <c r="A801" s="168"/>
      <c r="B801" s="212"/>
      <c r="AD801" s="42"/>
      <c r="AE801" s="32"/>
      <c r="AF801" s="32"/>
      <c r="AG801" s="32"/>
    </row>
    <row r="802" spans="1:33" ht="15" customHeight="1">
      <c r="A802" s="168"/>
      <c r="B802" s="212"/>
      <c r="AD802" s="42"/>
      <c r="AE802" s="32"/>
      <c r="AF802" s="32"/>
      <c r="AG802" s="32"/>
    </row>
    <row r="803" spans="1:33" ht="15" customHeight="1">
      <c r="A803" s="168"/>
      <c r="B803" s="212"/>
      <c r="AD803" s="42"/>
      <c r="AE803" s="32"/>
      <c r="AF803" s="32"/>
      <c r="AG803" s="32"/>
    </row>
    <row r="804" spans="1:33" ht="15" customHeight="1">
      <c r="A804" s="168"/>
      <c r="B804" s="212"/>
      <c r="AD804" s="42"/>
      <c r="AE804" s="32"/>
      <c r="AF804" s="32"/>
      <c r="AG804" s="32"/>
    </row>
    <row r="805" spans="1:33" ht="15" customHeight="1">
      <c r="A805" s="168"/>
      <c r="B805" s="212"/>
      <c r="AD805" s="42"/>
      <c r="AE805" s="32"/>
      <c r="AF805" s="32"/>
      <c r="AG805" s="32"/>
    </row>
    <row r="806" spans="1:33" ht="15" customHeight="1">
      <c r="A806" s="168"/>
      <c r="B806" s="212"/>
      <c r="AD806" s="42"/>
      <c r="AE806" s="32"/>
      <c r="AF806" s="32"/>
      <c r="AG806" s="32"/>
    </row>
    <row r="807" spans="1:33" ht="15" customHeight="1">
      <c r="A807" s="168"/>
      <c r="B807" s="212"/>
      <c r="AD807" s="42"/>
      <c r="AE807" s="32"/>
      <c r="AF807" s="32"/>
      <c r="AG807" s="32"/>
    </row>
    <row r="808" spans="1:33" ht="15" customHeight="1">
      <c r="A808" s="168"/>
      <c r="B808" s="212"/>
      <c r="AD808" s="42"/>
      <c r="AE808" s="32"/>
      <c r="AF808" s="32"/>
      <c r="AG808" s="32"/>
    </row>
    <row r="809" spans="1:33" ht="15" customHeight="1">
      <c r="A809" s="168"/>
      <c r="B809" s="212"/>
      <c r="AD809" s="42"/>
      <c r="AE809" s="32"/>
      <c r="AF809" s="32"/>
      <c r="AG809" s="32"/>
    </row>
    <row r="810" spans="1:33" ht="15" customHeight="1">
      <c r="A810" s="168"/>
      <c r="B810" s="212"/>
      <c r="AD810" s="42"/>
      <c r="AE810" s="32"/>
      <c r="AF810" s="32"/>
      <c r="AG810" s="32"/>
    </row>
    <row r="811" spans="1:33" ht="15" customHeight="1">
      <c r="A811" s="168"/>
      <c r="B811" s="212"/>
      <c r="AD811" s="42"/>
      <c r="AE811" s="32"/>
      <c r="AF811" s="32"/>
      <c r="AG811" s="32"/>
    </row>
    <row r="812" spans="1:33" ht="15" customHeight="1">
      <c r="A812" s="168"/>
      <c r="B812" s="212"/>
      <c r="AD812" s="42"/>
      <c r="AE812" s="32"/>
      <c r="AF812" s="32"/>
      <c r="AG812" s="32"/>
    </row>
    <row r="813" spans="1:33" ht="15" customHeight="1">
      <c r="A813" s="168"/>
      <c r="B813" s="212"/>
      <c r="AD813" s="42"/>
      <c r="AE813" s="32"/>
      <c r="AF813" s="32"/>
      <c r="AG813" s="32"/>
    </row>
    <row r="814" spans="1:33" ht="15" customHeight="1">
      <c r="A814" s="168"/>
      <c r="B814" s="212"/>
      <c r="AD814" s="42"/>
      <c r="AE814" s="32"/>
      <c r="AF814" s="32"/>
      <c r="AG814" s="32"/>
    </row>
    <row r="815" spans="1:33" ht="15" customHeight="1">
      <c r="A815" s="168"/>
      <c r="B815" s="212"/>
      <c r="AD815" s="42"/>
      <c r="AE815" s="32"/>
      <c r="AF815" s="32"/>
      <c r="AG815" s="32"/>
    </row>
    <row r="816" spans="1:33" ht="15" customHeight="1">
      <c r="A816" s="168"/>
      <c r="B816" s="212"/>
      <c r="AD816" s="42"/>
      <c r="AE816" s="32"/>
      <c r="AF816" s="32"/>
      <c r="AG816" s="32"/>
    </row>
    <row r="817" spans="1:33" ht="15" customHeight="1">
      <c r="A817" s="168"/>
      <c r="B817" s="212"/>
      <c r="AD817" s="42"/>
      <c r="AE817" s="32"/>
      <c r="AF817" s="32"/>
      <c r="AG817" s="32"/>
    </row>
    <row r="818" spans="1:33" ht="15" customHeight="1">
      <c r="A818" s="168"/>
      <c r="B818" s="212"/>
      <c r="AD818" s="42"/>
      <c r="AE818" s="32"/>
      <c r="AF818" s="32"/>
      <c r="AG818" s="32"/>
    </row>
    <row r="819" spans="1:33" ht="15" customHeight="1">
      <c r="A819" s="168"/>
      <c r="B819" s="212"/>
      <c r="AD819" s="42"/>
      <c r="AE819" s="32"/>
      <c r="AF819" s="32"/>
      <c r="AG819" s="32"/>
    </row>
    <row r="820" spans="1:33" ht="15" customHeight="1">
      <c r="A820" s="168"/>
      <c r="B820" s="212"/>
      <c r="AD820" s="42"/>
      <c r="AE820" s="32"/>
      <c r="AF820" s="32"/>
      <c r="AG820" s="32"/>
    </row>
    <row r="821" spans="1:33" ht="15" customHeight="1">
      <c r="A821" s="168"/>
      <c r="B821" s="212"/>
      <c r="AD821" s="42"/>
      <c r="AE821" s="32"/>
      <c r="AF821" s="32"/>
      <c r="AG821" s="32"/>
    </row>
    <row r="822" spans="1:33" ht="15" customHeight="1">
      <c r="A822" s="168"/>
      <c r="B822" s="212"/>
      <c r="AD822" s="42"/>
      <c r="AE822" s="32"/>
      <c r="AF822" s="32"/>
      <c r="AG822" s="32"/>
    </row>
    <row r="823" spans="1:33" ht="15" customHeight="1">
      <c r="A823" s="168"/>
      <c r="B823" s="212"/>
      <c r="AD823" s="42"/>
      <c r="AE823" s="32"/>
      <c r="AF823" s="32"/>
      <c r="AG823" s="32"/>
    </row>
    <row r="824" spans="1:33" ht="15" customHeight="1">
      <c r="A824" s="168"/>
      <c r="B824" s="212"/>
      <c r="AD824" s="42"/>
      <c r="AE824" s="32"/>
      <c r="AF824" s="32"/>
      <c r="AG824" s="32"/>
    </row>
    <row r="825" spans="1:33" ht="15" customHeight="1">
      <c r="A825" s="168"/>
      <c r="B825" s="212"/>
      <c r="AD825" s="42"/>
      <c r="AE825" s="32"/>
      <c r="AF825" s="32"/>
      <c r="AG825" s="32"/>
    </row>
    <row r="826" spans="1:33" ht="15" customHeight="1">
      <c r="A826" s="168"/>
      <c r="B826" s="212"/>
      <c r="AD826" s="42"/>
      <c r="AE826" s="32"/>
      <c r="AF826" s="32"/>
      <c r="AG826" s="32"/>
    </row>
    <row r="827" spans="1:33" ht="15" customHeight="1">
      <c r="A827" s="168"/>
      <c r="B827" s="212"/>
      <c r="AD827" s="42"/>
      <c r="AE827" s="32"/>
      <c r="AF827" s="32"/>
      <c r="AG827" s="32"/>
    </row>
    <row r="828" spans="1:33" ht="15" customHeight="1">
      <c r="A828" s="168"/>
      <c r="B828" s="212"/>
      <c r="AD828" s="42"/>
      <c r="AE828" s="32"/>
      <c r="AF828" s="32"/>
      <c r="AG828" s="32"/>
    </row>
    <row r="829" spans="1:33" ht="15" customHeight="1">
      <c r="A829" s="168"/>
      <c r="B829" s="212"/>
      <c r="AD829" s="42"/>
      <c r="AE829" s="32"/>
      <c r="AF829" s="32"/>
      <c r="AG829" s="32"/>
    </row>
    <row r="830" spans="1:33" ht="15" customHeight="1">
      <c r="A830" s="168"/>
      <c r="B830" s="212"/>
      <c r="AD830" s="42"/>
      <c r="AE830" s="32"/>
      <c r="AF830" s="32"/>
      <c r="AG830" s="32"/>
    </row>
    <row r="831" spans="1:33" ht="15" customHeight="1">
      <c r="A831" s="168"/>
      <c r="B831" s="212"/>
      <c r="AD831" s="42"/>
      <c r="AE831" s="32"/>
      <c r="AF831" s="32"/>
      <c r="AG831" s="32"/>
    </row>
    <row r="832" spans="1:33" ht="15" customHeight="1">
      <c r="A832" s="168"/>
      <c r="B832" s="212"/>
      <c r="AD832" s="42"/>
      <c r="AE832" s="32"/>
      <c r="AF832" s="32"/>
      <c r="AG832" s="32"/>
    </row>
    <row r="833" spans="1:33" ht="15" customHeight="1">
      <c r="A833" s="168"/>
      <c r="B833" s="212"/>
      <c r="AD833" s="42"/>
      <c r="AE833" s="32"/>
      <c r="AF833" s="32"/>
      <c r="AG833" s="32"/>
    </row>
    <row r="834" spans="1:33" ht="15" customHeight="1">
      <c r="A834" s="168"/>
      <c r="B834" s="212"/>
      <c r="AD834" s="42"/>
      <c r="AE834" s="32"/>
      <c r="AF834" s="32"/>
      <c r="AG834" s="32"/>
    </row>
    <row r="835" spans="1:33" ht="15" customHeight="1">
      <c r="A835" s="168"/>
      <c r="B835" s="212"/>
      <c r="AD835" s="42"/>
      <c r="AE835" s="32"/>
      <c r="AF835" s="32"/>
      <c r="AG835" s="32"/>
    </row>
    <row r="836" spans="1:33" ht="15" customHeight="1">
      <c r="A836" s="168"/>
      <c r="B836" s="212"/>
      <c r="AD836" s="42"/>
      <c r="AE836" s="32"/>
      <c r="AF836" s="32"/>
      <c r="AG836" s="32"/>
    </row>
    <row r="837" spans="1:33" ht="15" customHeight="1">
      <c r="A837" s="168"/>
      <c r="B837" s="212"/>
      <c r="AD837" s="42"/>
      <c r="AE837" s="32"/>
      <c r="AF837" s="32"/>
      <c r="AG837" s="32"/>
    </row>
    <row r="838" spans="1:33" ht="15" customHeight="1">
      <c r="A838" s="168"/>
      <c r="B838" s="212"/>
      <c r="AD838" s="42"/>
      <c r="AE838" s="32"/>
      <c r="AF838" s="32"/>
      <c r="AG838" s="32"/>
    </row>
    <row r="839" spans="1:33" ht="15" customHeight="1">
      <c r="A839" s="168"/>
      <c r="B839" s="212"/>
      <c r="AD839" s="42"/>
      <c r="AE839" s="32"/>
      <c r="AF839" s="32"/>
      <c r="AG839" s="32"/>
    </row>
    <row r="840" spans="1:33" ht="15" customHeight="1">
      <c r="A840" s="168"/>
      <c r="B840" s="212"/>
      <c r="AD840" s="42"/>
      <c r="AE840" s="32"/>
      <c r="AF840" s="32"/>
      <c r="AG840" s="32"/>
    </row>
    <row r="841" spans="1:33" ht="15" customHeight="1">
      <c r="A841" s="168"/>
      <c r="B841" s="212"/>
      <c r="AD841" s="42"/>
      <c r="AE841" s="32"/>
      <c r="AF841" s="32"/>
      <c r="AG841" s="32"/>
    </row>
    <row r="842" spans="1:33" ht="15" customHeight="1">
      <c r="A842" s="168"/>
      <c r="B842" s="212"/>
      <c r="AD842" s="42"/>
      <c r="AE842" s="32"/>
      <c r="AF842" s="32"/>
      <c r="AG842" s="32"/>
    </row>
    <row r="843" spans="1:33" ht="15" customHeight="1">
      <c r="AD843" s="42"/>
      <c r="AE843" s="32"/>
      <c r="AF843" s="32"/>
      <c r="AG843" s="32"/>
    </row>
    <row r="844" spans="1:33" ht="15" customHeight="1">
      <c r="AD844" s="42"/>
      <c r="AE844" s="32"/>
      <c r="AF844" s="32"/>
      <c r="AG844" s="32"/>
    </row>
    <row r="845" spans="1:33" ht="15" customHeight="1">
      <c r="AD845" s="42"/>
      <c r="AE845" s="32"/>
      <c r="AF845" s="32"/>
      <c r="AG845" s="32"/>
    </row>
    <row r="846" spans="1:33" ht="15" customHeight="1">
      <c r="AD846" s="42"/>
      <c r="AE846" s="32"/>
      <c r="AF846" s="32"/>
      <c r="AG846" s="32"/>
    </row>
    <row r="847" spans="1:33" ht="15" customHeight="1">
      <c r="AD847" s="42"/>
      <c r="AE847" s="32"/>
      <c r="AF847" s="32"/>
      <c r="AG847" s="32"/>
    </row>
    <row r="848" spans="1:33" ht="15" customHeight="1">
      <c r="AD848" s="42"/>
      <c r="AE848" s="32"/>
      <c r="AF848" s="32"/>
      <c r="AG848" s="32"/>
    </row>
    <row r="849" spans="30:33" ht="15" customHeight="1">
      <c r="AD849" s="42"/>
      <c r="AE849" s="32"/>
      <c r="AF849" s="32"/>
      <c r="AG849" s="32"/>
    </row>
    <row r="850" spans="30:33" ht="15" customHeight="1">
      <c r="AD850" s="42"/>
      <c r="AE850" s="32"/>
      <c r="AF850" s="32"/>
      <c r="AG850" s="32"/>
    </row>
    <row r="851" spans="30:33" ht="15" customHeight="1">
      <c r="AD851" s="42"/>
      <c r="AE851" s="32"/>
      <c r="AF851" s="32"/>
      <c r="AG851" s="32"/>
    </row>
    <row r="852" spans="30:33" ht="15" customHeight="1">
      <c r="AD852" s="42"/>
      <c r="AE852" s="32"/>
      <c r="AF852" s="32"/>
      <c r="AG852" s="32"/>
    </row>
    <row r="853" spans="30:33" ht="15" customHeight="1">
      <c r="AD853" s="42"/>
      <c r="AE853" s="32"/>
      <c r="AF853" s="32"/>
      <c r="AG853" s="32"/>
    </row>
    <row r="854" spans="30:33" ht="15" customHeight="1">
      <c r="AD854" s="42"/>
      <c r="AE854" s="32"/>
      <c r="AF854" s="32"/>
      <c r="AG854" s="32"/>
    </row>
    <row r="855" spans="30:33" ht="15" customHeight="1">
      <c r="AD855" s="42"/>
      <c r="AE855" s="32"/>
      <c r="AF855" s="32"/>
      <c r="AG855" s="32"/>
    </row>
    <row r="856" spans="30:33" ht="15" customHeight="1">
      <c r="AD856" s="42"/>
      <c r="AE856" s="32"/>
      <c r="AF856" s="32"/>
      <c r="AG856" s="32"/>
    </row>
    <row r="857" spans="30:33" ht="15" customHeight="1">
      <c r="AD857" s="42"/>
      <c r="AE857" s="32"/>
      <c r="AF857" s="32"/>
      <c r="AG857" s="32"/>
    </row>
    <row r="858" spans="30:33" ht="15" customHeight="1">
      <c r="AD858" s="42"/>
      <c r="AE858" s="32"/>
      <c r="AF858" s="32"/>
      <c r="AG858" s="32"/>
    </row>
    <row r="859" spans="30:33" ht="15" customHeight="1">
      <c r="AD859" s="42"/>
      <c r="AE859" s="32"/>
      <c r="AF859" s="32"/>
      <c r="AG859" s="32"/>
    </row>
    <row r="860" spans="30:33" ht="15" customHeight="1">
      <c r="AD860" s="42"/>
      <c r="AE860" s="32"/>
      <c r="AF860" s="32"/>
      <c r="AG860" s="32"/>
    </row>
    <row r="861" spans="30:33" ht="15" customHeight="1">
      <c r="AD861" s="42"/>
      <c r="AE861" s="32"/>
      <c r="AF861" s="32"/>
      <c r="AG861" s="32"/>
    </row>
    <row r="862" spans="30:33" ht="15" customHeight="1">
      <c r="AD862" s="42"/>
      <c r="AE862" s="32"/>
      <c r="AF862" s="32"/>
      <c r="AG862" s="32"/>
    </row>
    <row r="863" spans="30:33" ht="15" customHeight="1">
      <c r="AD863" s="42"/>
      <c r="AE863" s="32"/>
      <c r="AF863" s="32"/>
      <c r="AG863" s="32"/>
    </row>
    <row r="864" spans="30:33" ht="15" customHeight="1">
      <c r="AD864" s="42"/>
      <c r="AE864" s="32"/>
      <c r="AF864" s="32"/>
      <c r="AG864" s="32"/>
    </row>
    <row r="865" spans="30:33" ht="15" customHeight="1">
      <c r="AD865" s="42"/>
      <c r="AE865" s="32"/>
      <c r="AF865" s="32"/>
      <c r="AG865" s="32"/>
    </row>
    <row r="866" spans="30:33" ht="15" customHeight="1">
      <c r="AD866" s="42"/>
      <c r="AE866" s="32"/>
      <c r="AF866" s="32"/>
      <c r="AG866" s="32"/>
    </row>
    <row r="867" spans="30:33" ht="15" customHeight="1">
      <c r="AD867" s="42"/>
      <c r="AE867" s="32"/>
      <c r="AF867" s="32"/>
      <c r="AG867" s="32"/>
    </row>
    <row r="868" spans="30:33" ht="15" customHeight="1">
      <c r="AD868" s="42"/>
      <c r="AE868" s="32"/>
      <c r="AF868" s="32"/>
      <c r="AG868" s="32"/>
    </row>
    <row r="869" spans="30:33" ht="15" customHeight="1">
      <c r="AD869" s="42"/>
      <c r="AE869" s="32"/>
      <c r="AF869" s="32"/>
      <c r="AG869" s="32"/>
    </row>
    <row r="870" spans="30:33" ht="15" customHeight="1">
      <c r="AD870" s="42"/>
      <c r="AE870" s="32"/>
      <c r="AF870" s="32"/>
      <c r="AG870" s="32"/>
    </row>
    <row r="871" spans="30:33" ht="15" customHeight="1">
      <c r="AD871" s="42"/>
      <c r="AE871" s="32"/>
      <c r="AF871" s="32"/>
      <c r="AG871" s="32"/>
    </row>
    <row r="872" spans="30:33" ht="15" customHeight="1">
      <c r="AD872" s="42"/>
      <c r="AE872" s="32"/>
      <c r="AF872" s="32"/>
      <c r="AG872" s="32"/>
    </row>
    <row r="873" spans="30:33" ht="15" customHeight="1">
      <c r="AD873" s="42"/>
      <c r="AE873" s="32"/>
      <c r="AF873" s="32"/>
      <c r="AG873" s="32"/>
    </row>
    <row r="874" spans="30:33" ht="15" customHeight="1">
      <c r="AD874" s="42"/>
      <c r="AE874" s="32"/>
      <c r="AF874" s="32"/>
      <c r="AG874" s="32"/>
    </row>
    <row r="875" spans="30:33" ht="15" customHeight="1">
      <c r="AD875" s="42"/>
      <c r="AE875" s="32"/>
      <c r="AF875" s="32"/>
      <c r="AG875" s="32"/>
    </row>
    <row r="876" spans="30:33" ht="15" customHeight="1">
      <c r="AD876" s="42"/>
      <c r="AE876" s="32"/>
      <c r="AF876" s="32"/>
      <c r="AG876" s="32"/>
    </row>
    <row r="877" spans="30:33" ht="15" customHeight="1">
      <c r="AD877" s="42"/>
      <c r="AE877" s="32"/>
      <c r="AF877" s="32"/>
      <c r="AG877" s="32"/>
    </row>
    <row r="878" spans="30:33" ht="15" customHeight="1">
      <c r="AD878" s="42"/>
      <c r="AE878" s="32"/>
      <c r="AF878" s="32"/>
      <c r="AG878" s="32"/>
    </row>
    <row r="879" spans="30:33" ht="15" customHeight="1">
      <c r="AD879" s="42"/>
      <c r="AE879" s="32"/>
      <c r="AF879" s="32"/>
      <c r="AG879" s="32"/>
    </row>
    <row r="880" spans="30:33" ht="15" customHeight="1">
      <c r="AD880" s="42"/>
      <c r="AE880" s="32"/>
      <c r="AF880" s="32"/>
      <c r="AG880" s="32"/>
    </row>
    <row r="881" spans="30:33" ht="15" customHeight="1">
      <c r="AD881" s="42"/>
      <c r="AE881" s="32"/>
      <c r="AF881" s="32"/>
      <c r="AG881" s="32"/>
    </row>
    <row r="882" spans="30:33" ht="15" customHeight="1">
      <c r="AD882" s="42"/>
      <c r="AE882" s="32"/>
      <c r="AF882" s="32"/>
      <c r="AG882" s="32"/>
    </row>
    <row r="883" spans="30:33" ht="15" customHeight="1">
      <c r="AD883" s="42"/>
      <c r="AE883" s="32"/>
      <c r="AF883" s="32"/>
      <c r="AG883" s="32"/>
    </row>
    <row r="884" spans="30:33" ht="15" customHeight="1">
      <c r="AD884" s="42"/>
      <c r="AE884" s="32"/>
      <c r="AF884" s="32"/>
      <c r="AG884" s="32"/>
    </row>
    <row r="885" spans="30:33" ht="15" customHeight="1">
      <c r="AD885" s="42"/>
      <c r="AE885" s="32"/>
      <c r="AF885" s="32"/>
      <c r="AG885" s="32"/>
    </row>
    <row r="886" spans="30:33" ht="15" customHeight="1">
      <c r="AD886" s="42"/>
      <c r="AE886" s="32"/>
      <c r="AF886" s="32"/>
      <c r="AG886" s="32"/>
    </row>
    <row r="887" spans="30:33" ht="15" customHeight="1">
      <c r="AD887" s="42"/>
      <c r="AE887" s="32"/>
      <c r="AF887" s="32"/>
      <c r="AG887" s="32"/>
    </row>
    <row r="888" spans="30:33" ht="15" customHeight="1">
      <c r="AD888" s="42"/>
      <c r="AE888" s="32"/>
      <c r="AF888" s="32"/>
      <c r="AG888" s="32"/>
    </row>
    <row r="889" spans="30:33" ht="15" customHeight="1">
      <c r="AD889" s="42"/>
      <c r="AE889" s="32"/>
      <c r="AF889" s="32"/>
      <c r="AG889" s="32"/>
    </row>
    <row r="890" spans="30:33" ht="15" customHeight="1">
      <c r="AD890" s="42"/>
      <c r="AE890" s="32"/>
      <c r="AF890" s="32"/>
      <c r="AG890" s="32"/>
    </row>
    <row r="891" spans="30:33" ht="15" customHeight="1">
      <c r="AD891" s="42"/>
      <c r="AE891" s="32"/>
      <c r="AF891" s="32"/>
      <c r="AG891" s="32"/>
    </row>
    <row r="892" spans="30:33" ht="15" customHeight="1">
      <c r="AD892" s="42"/>
      <c r="AE892" s="32"/>
      <c r="AF892" s="32"/>
      <c r="AG892" s="32"/>
    </row>
    <row r="893" spans="30:33" ht="15" customHeight="1">
      <c r="AD893" s="42"/>
      <c r="AE893" s="32"/>
      <c r="AF893" s="32"/>
      <c r="AG893" s="32"/>
    </row>
    <row r="894" spans="30:33" ht="15" customHeight="1">
      <c r="AD894" s="42"/>
      <c r="AE894" s="32"/>
      <c r="AF894" s="32"/>
      <c r="AG894" s="32"/>
    </row>
    <row r="895" spans="30:33" ht="15" customHeight="1">
      <c r="AD895" s="42"/>
      <c r="AE895" s="32"/>
      <c r="AF895" s="32"/>
      <c r="AG895" s="32"/>
    </row>
    <row r="896" spans="30:33" ht="15" customHeight="1">
      <c r="AD896" s="42"/>
      <c r="AE896" s="32"/>
      <c r="AF896" s="32"/>
      <c r="AG896" s="32"/>
    </row>
    <row r="897" spans="30:33" ht="15" customHeight="1">
      <c r="AD897" s="42"/>
      <c r="AE897" s="32"/>
      <c r="AF897" s="32"/>
      <c r="AG897" s="32"/>
    </row>
    <row r="898" spans="30:33" ht="15" customHeight="1">
      <c r="AD898" s="42"/>
      <c r="AE898" s="32"/>
      <c r="AF898" s="32"/>
      <c r="AG898" s="32"/>
    </row>
    <row r="899" spans="30:33" ht="15" customHeight="1">
      <c r="AD899" s="42"/>
      <c r="AE899" s="32"/>
      <c r="AF899" s="32"/>
      <c r="AG899" s="32"/>
    </row>
    <row r="900" spans="30:33" ht="15" customHeight="1">
      <c r="AD900" s="42"/>
      <c r="AE900" s="32"/>
      <c r="AF900" s="32"/>
      <c r="AG900" s="32"/>
    </row>
    <row r="901" spans="30:33" ht="15" customHeight="1">
      <c r="AD901" s="42"/>
      <c r="AE901" s="32"/>
      <c r="AF901" s="32"/>
      <c r="AG901" s="32"/>
    </row>
    <row r="902" spans="30:33" ht="15" customHeight="1">
      <c r="AD902" s="42"/>
      <c r="AE902" s="32"/>
      <c r="AF902" s="32"/>
      <c r="AG902" s="32"/>
    </row>
    <row r="903" spans="30:33" ht="15" customHeight="1">
      <c r="AD903" s="42"/>
      <c r="AE903" s="32"/>
      <c r="AF903" s="32"/>
      <c r="AG903" s="32"/>
    </row>
    <row r="904" spans="30:33" ht="15" customHeight="1">
      <c r="AD904" s="42"/>
      <c r="AE904" s="32"/>
      <c r="AF904" s="32"/>
      <c r="AG904" s="32"/>
    </row>
    <row r="905" spans="30:33" ht="15" customHeight="1">
      <c r="AD905" s="42"/>
      <c r="AE905" s="32"/>
      <c r="AF905" s="32"/>
      <c r="AG905" s="32"/>
    </row>
    <row r="906" spans="30:33" ht="15" customHeight="1">
      <c r="AD906" s="42"/>
      <c r="AE906" s="32"/>
      <c r="AF906" s="32"/>
      <c r="AG906" s="32"/>
    </row>
    <row r="907" spans="30:33" ht="15" customHeight="1">
      <c r="AD907" s="42"/>
      <c r="AE907" s="32"/>
      <c r="AF907" s="32"/>
      <c r="AG907" s="32"/>
    </row>
    <row r="908" spans="30:33" ht="15" customHeight="1">
      <c r="AD908" s="42"/>
      <c r="AE908" s="32"/>
      <c r="AF908" s="32"/>
      <c r="AG908" s="32"/>
    </row>
    <row r="909" spans="30:33" ht="15" customHeight="1">
      <c r="AD909" s="42"/>
      <c r="AE909" s="32"/>
      <c r="AF909" s="32"/>
      <c r="AG909" s="32"/>
    </row>
    <row r="910" spans="30:33" ht="15" customHeight="1">
      <c r="AD910" s="42"/>
      <c r="AE910" s="32"/>
      <c r="AF910" s="32"/>
      <c r="AG910" s="32"/>
    </row>
    <row r="911" spans="30:33" ht="15" customHeight="1">
      <c r="AD911" s="42"/>
      <c r="AE911" s="32"/>
      <c r="AF911" s="32"/>
      <c r="AG911" s="32"/>
    </row>
    <row r="912" spans="30:33" ht="15" customHeight="1">
      <c r="AD912" s="42"/>
      <c r="AE912" s="32"/>
      <c r="AF912" s="32"/>
      <c r="AG912" s="32"/>
    </row>
    <row r="913" spans="30:33" ht="15" customHeight="1">
      <c r="AD913" s="42"/>
      <c r="AE913" s="32"/>
      <c r="AF913" s="32"/>
      <c r="AG913" s="32"/>
    </row>
    <row r="914" spans="30:33" ht="15" customHeight="1">
      <c r="AD914" s="42"/>
      <c r="AE914" s="32"/>
      <c r="AF914" s="32"/>
      <c r="AG914" s="32"/>
    </row>
    <row r="915" spans="30:33" ht="15" customHeight="1">
      <c r="AD915" s="42"/>
      <c r="AE915" s="32"/>
      <c r="AF915" s="32"/>
      <c r="AG915" s="32"/>
    </row>
    <row r="916" spans="30:33" ht="15" customHeight="1">
      <c r="AD916" s="42"/>
      <c r="AE916" s="32"/>
      <c r="AF916" s="32"/>
      <c r="AG916" s="32"/>
    </row>
    <row r="917" spans="30:33" ht="15" customHeight="1">
      <c r="AD917" s="42"/>
      <c r="AE917" s="32"/>
      <c r="AF917" s="32"/>
      <c r="AG917" s="32"/>
    </row>
    <row r="918" spans="30:33" ht="15" customHeight="1">
      <c r="AD918" s="42"/>
      <c r="AE918" s="32"/>
      <c r="AF918" s="32"/>
      <c r="AG918" s="32"/>
    </row>
    <row r="919" spans="30:33" ht="15" customHeight="1">
      <c r="AD919" s="42"/>
      <c r="AE919" s="32"/>
      <c r="AF919" s="32"/>
      <c r="AG919" s="32"/>
    </row>
    <row r="920" spans="30:33" ht="15" customHeight="1">
      <c r="AD920" s="42"/>
      <c r="AE920" s="32"/>
      <c r="AF920" s="32"/>
      <c r="AG920" s="32"/>
    </row>
    <row r="921" spans="30:33" ht="15" customHeight="1">
      <c r="AD921" s="42"/>
      <c r="AE921" s="32"/>
      <c r="AF921" s="32"/>
      <c r="AG921" s="32"/>
    </row>
    <row r="922" spans="30:33" ht="15" customHeight="1">
      <c r="AD922" s="42"/>
      <c r="AE922" s="32"/>
      <c r="AF922" s="32"/>
      <c r="AG922" s="32"/>
    </row>
    <row r="923" spans="30:33" ht="15" customHeight="1">
      <c r="AD923" s="42"/>
      <c r="AE923" s="32"/>
      <c r="AF923" s="32"/>
      <c r="AG923" s="32"/>
    </row>
    <row r="924" spans="30:33" ht="15" customHeight="1">
      <c r="AD924" s="42"/>
      <c r="AE924" s="32"/>
      <c r="AF924" s="32"/>
      <c r="AG924" s="32"/>
    </row>
    <row r="925" spans="30:33" ht="15" customHeight="1">
      <c r="AD925" s="42"/>
      <c r="AE925" s="32"/>
      <c r="AF925" s="32"/>
      <c r="AG925" s="32"/>
    </row>
    <row r="926" spans="30:33" ht="15" customHeight="1">
      <c r="AD926" s="42"/>
      <c r="AE926" s="32"/>
      <c r="AF926" s="32"/>
      <c r="AG926" s="32"/>
    </row>
    <row r="927" spans="30:33" ht="15" customHeight="1">
      <c r="AD927" s="42"/>
      <c r="AE927" s="32"/>
      <c r="AF927" s="32"/>
      <c r="AG927" s="32"/>
    </row>
    <row r="928" spans="30:33" ht="15" customHeight="1">
      <c r="AD928" s="42"/>
      <c r="AE928" s="32"/>
      <c r="AF928" s="32"/>
      <c r="AG928" s="32"/>
    </row>
    <row r="929" spans="30:33" ht="15" customHeight="1">
      <c r="AD929" s="42"/>
      <c r="AE929" s="32"/>
      <c r="AF929" s="32"/>
      <c r="AG929" s="32"/>
    </row>
    <row r="930" spans="30:33" ht="15" customHeight="1">
      <c r="AD930" s="42"/>
      <c r="AE930" s="32"/>
      <c r="AF930" s="32"/>
      <c r="AG930" s="32"/>
    </row>
    <row r="931" spans="30:33" ht="15" customHeight="1">
      <c r="AD931" s="42"/>
      <c r="AE931" s="32"/>
      <c r="AF931" s="32"/>
      <c r="AG931" s="32"/>
    </row>
    <row r="932" spans="30:33" ht="15" customHeight="1">
      <c r="AD932" s="42"/>
      <c r="AE932" s="32"/>
      <c r="AF932" s="32"/>
      <c r="AG932" s="32"/>
    </row>
    <row r="933" spans="30:33" ht="15" customHeight="1">
      <c r="AD933" s="42"/>
      <c r="AE933" s="32"/>
      <c r="AF933" s="32"/>
      <c r="AG933" s="32"/>
    </row>
    <row r="934" spans="30:33" ht="15" customHeight="1">
      <c r="AD934" s="42"/>
      <c r="AE934" s="32"/>
      <c r="AF934" s="32"/>
      <c r="AG934" s="32"/>
    </row>
    <row r="935" spans="30:33" ht="15" customHeight="1">
      <c r="AD935" s="42"/>
      <c r="AE935" s="32"/>
      <c r="AF935" s="32"/>
      <c r="AG935" s="32"/>
    </row>
    <row r="936" spans="30:33" ht="15" customHeight="1">
      <c r="AD936" s="42"/>
      <c r="AE936" s="32"/>
      <c r="AF936" s="32"/>
      <c r="AG936" s="32"/>
    </row>
    <row r="937" spans="30:33" ht="15" customHeight="1">
      <c r="AD937" s="42"/>
      <c r="AE937" s="32"/>
      <c r="AF937" s="32"/>
      <c r="AG937" s="32"/>
    </row>
    <row r="938" spans="30:33" ht="15" customHeight="1">
      <c r="AD938" s="42"/>
      <c r="AE938" s="32"/>
      <c r="AF938" s="32"/>
      <c r="AG938" s="32"/>
    </row>
    <row r="939" spans="30:33" ht="15" customHeight="1">
      <c r="AD939" s="42"/>
      <c r="AE939" s="32"/>
      <c r="AF939" s="32"/>
      <c r="AG939" s="32"/>
    </row>
    <row r="940" spans="30:33" ht="15" customHeight="1">
      <c r="AD940" s="42"/>
      <c r="AE940" s="32"/>
      <c r="AF940" s="32"/>
      <c r="AG940" s="32"/>
    </row>
    <row r="941" spans="30:33" ht="15" customHeight="1">
      <c r="AD941" s="42"/>
      <c r="AE941" s="32"/>
      <c r="AF941" s="32"/>
      <c r="AG941" s="32"/>
    </row>
    <row r="942" spans="30:33" ht="15" customHeight="1">
      <c r="AD942" s="42"/>
      <c r="AE942" s="32"/>
      <c r="AF942" s="32"/>
      <c r="AG942" s="32"/>
    </row>
    <row r="943" spans="30:33" ht="15" customHeight="1">
      <c r="AD943" s="42"/>
      <c r="AE943" s="32"/>
      <c r="AF943" s="32"/>
      <c r="AG943" s="32"/>
    </row>
    <row r="944" spans="30:33" ht="15" customHeight="1">
      <c r="AD944" s="42"/>
      <c r="AE944" s="32"/>
      <c r="AF944" s="32"/>
      <c r="AG944" s="32"/>
    </row>
    <row r="945" spans="30:33" ht="15" customHeight="1">
      <c r="AD945" s="42"/>
      <c r="AE945" s="32"/>
      <c r="AF945" s="32"/>
      <c r="AG945" s="32"/>
    </row>
    <row r="946" spans="30:33" ht="15" customHeight="1">
      <c r="AD946" s="42"/>
      <c r="AE946" s="32"/>
      <c r="AF946" s="32"/>
      <c r="AG946" s="32"/>
    </row>
    <row r="947" spans="30:33" ht="15" customHeight="1">
      <c r="AD947" s="42"/>
      <c r="AE947" s="32"/>
      <c r="AF947" s="32"/>
      <c r="AG947" s="32"/>
    </row>
    <row r="948" spans="30:33" ht="15" customHeight="1">
      <c r="AD948" s="42"/>
      <c r="AE948" s="32"/>
      <c r="AF948" s="32"/>
      <c r="AG948" s="32"/>
    </row>
    <row r="949" spans="30:33" ht="15" customHeight="1">
      <c r="AD949" s="42"/>
      <c r="AE949" s="32"/>
      <c r="AF949" s="32"/>
      <c r="AG949" s="32"/>
    </row>
    <row r="950" spans="30:33" ht="15" customHeight="1">
      <c r="AD950" s="42"/>
      <c r="AE950" s="32"/>
      <c r="AF950" s="32"/>
      <c r="AG950" s="32"/>
    </row>
    <row r="951" spans="30:33" ht="15" customHeight="1">
      <c r="AD951" s="42"/>
      <c r="AE951" s="32"/>
      <c r="AF951" s="32"/>
      <c r="AG951" s="32"/>
    </row>
    <row r="952" spans="30:33" ht="15" customHeight="1">
      <c r="AD952" s="42"/>
      <c r="AE952" s="32"/>
      <c r="AF952" s="32"/>
      <c r="AG952" s="32"/>
    </row>
    <row r="953" spans="30:33" ht="15" customHeight="1">
      <c r="AD953" s="42"/>
      <c r="AE953" s="32"/>
      <c r="AF953" s="32"/>
      <c r="AG953" s="32"/>
    </row>
    <row r="954" spans="30:33" ht="15" customHeight="1">
      <c r="AD954" s="42"/>
      <c r="AE954" s="32"/>
      <c r="AF954" s="32"/>
      <c r="AG954" s="32"/>
    </row>
    <row r="955" spans="30:33" ht="15" customHeight="1">
      <c r="AD955" s="42"/>
      <c r="AE955" s="32"/>
      <c r="AF955" s="32"/>
      <c r="AG955" s="32"/>
    </row>
    <row r="956" spans="30:33" ht="15" customHeight="1">
      <c r="AD956" s="42"/>
      <c r="AE956" s="32"/>
      <c r="AF956" s="32"/>
      <c r="AG956" s="32"/>
    </row>
    <row r="957" spans="30:33" ht="15" customHeight="1">
      <c r="AD957" s="42"/>
      <c r="AE957" s="32"/>
      <c r="AF957" s="32"/>
      <c r="AG957" s="32"/>
    </row>
    <row r="958" spans="30:33" ht="15" customHeight="1">
      <c r="AD958" s="42"/>
      <c r="AE958" s="32"/>
      <c r="AF958" s="32"/>
      <c r="AG958" s="32"/>
    </row>
    <row r="959" spans="30:33" ht="15" customHeight="1">
      <c r="AD959" s="42"/>
      <c r="AE959" s="32"/>
      <c r="AF959" s="32"/>
      <c r="AG959" s="32"/>
    </row>
    <row r="960" spans="30:33" ht="15" customHeight="1">
      <c r="AD960" s="42"/>
      <c r="AE960" s="32"/>
      <c r="AF960" s="32"/>
      <c r="AG960" s="32"/>
    </row>
    <row r="961" spans="30:33" ht="15" customHeight="1">
      <c r="AD961" s="42"/>
      <c r="AE961" s="32"/>
      <c r="AF961" s="32"/>
      <c r="AG961" s="32"/>
    </row>
    <row r="962" spans="30:33" ht="15" customHeight="1">
      <c r="AD962" s="42"/>
      <c r="AE962" s="32"/>
      <c r="AF962" s="32"/>
      <c r="AG962" s="32"/>
    </row>
    <row r="963" spans="30:33" ht="15" customHeight="1">
      <c r="AD963" s="42"/>
      <c r="AE963" s="32"/>
      <c r="AF963" s="32"/>
      <c r="AG963" s="32"/>
    </row>
    <row r="964" spans="30:33" ht="15" customHeight="1">
      <c r="AD964" s="42"/>
      <c r="AE964" s="32"/>
      <c r="AF964" s="32"/>
      <c r="AG964" s="32"/>
    </row>
    <row r="965" spans="30:33" ht="15" customHeight="1">
      <c r="AD965" s="42"/>
      <c r="AE965" s="32"/>
      <c r="AF965" s="32"/>
      <c r="AG965" s="32"/>
    </row>
    <row r="966" spans="30:33" ht="15" customHeight="1">
      <c r="AD966" s="42"/>
      <c r="AE966" s="32"/>
      <c r="AF966" s="32"/>
      <c r="AG966" s="32"/>
    </row>
    <row r="967" spans="30:33" ht="15" customHeight="1">
      <c r="AD967" s="42"/>
      <c r="AE967" s="32"/>
      <c r="AF967" s="32"/>
      <c r="AG967" s="32"/>
    </row>
    <row r="968" spans="30:33" ht="15" customHeight="1">
      <c r="AD968" s="42"/>
      <c r="AE968" s="32"/>
      <c r="AF968" s="32"/>
      <c r="AG968" s="32"/>
    </row>
    <row r="969" spans="30:33" ht="15" customHeight="1">
      <c r="AD969" s="42"/>
      <c r="AE969" s="32"/>
      <c r="AF969" s="32"/>
      <c r="AG969" s="32"/>
    </row>
    <row r="970" spans="30:33" ht="15" customHeight="1">
      <c r="AD970" s="42"/>
      <c r="AE970" s="32"/>
      <c r="AF970" s="32"/>
      <c r="AG970" s="32"/>
    </row>
    <row r="971" spans="30:33" ht="15" customHeight="1">
      <c r="AD971" s="42"/>
      <c r="AE971" s="32"/>
      <c r="AF971" s="32"/>
      <c r="AG971" s="32"/>
    </row>
    <row r="972" spans="30:33" ht="15" customHeight="1">
      <c r="AD972" s="42"/>
      <c r="AE972" s="32"/>
      <c r="AF972" s="32"/>
      <c r="AG972" s="32"/>
    </row>
    <row r="973" spans="30:33" ht="15" customHeight="1">
      <c r="AD973" s="42"/>
      <c r="AE973" s="32"/>
      <c r="AF973" s="32"/>
      <c r="AG973" s="32"/>
    </row>
    <row r="974" spans="30:33" ht="15" customHeight="1">
      <c r="AD974" s="42"/>
      <c r="AE974" s="32"/>
      <c r="AF974" s="32"/>
      <c r="AG974" s="32"/>
    </row>
    <row r="975" spans="30:33" ht="15" customHeight="1">
      <c r="AD975" s="42"/>
      <c r="AE975" s="32"/>
      <c r="AF975" s="32"/>
      <c r="AG975" s="32"/>
    </row>
    <row r="976" spans="30:33" ht="15" customHeight="1">
      <c r="AD976" s="42"/>
      <c r="AE976" s="32"/>
      <c r="AF976" s="32"/>
      <c r="AG976" s="32"/>
    </row>
    <row r="977" spans="30:33" ht="15" customHeight="1">
      <c r="AD977" s="42"/>
      <c r="AE977" s="32"/>
      <c r="AF977" s="32"/>
      <c r="AG977" s="32"/>
    </row>
    <row r="978" spans="30:33" ht="15" customHeight="1">
      <c r="AD978" s="42"/>
      <c r="AE978" s="32"/>
      <c r="AF978" s="32"/>
      <c r="AG978" s="32"/>
    </row>
    <row r="979" spans="30:33" ht="15" customHeight="1">
      <c r="AD979" s="42"/>
      <c r="AE979" s="32"/>
      <c r="AF979" s="32"/>
      <c r="AG979" s="32"/>
    </row>
    <row r="980" spans="30:33" ht="15" customHeight="1">
      <c r="AD980" s="42"/>
      <c r="AE980" s="32"/>
      <c r="AF980" s="32"/>
      <c r="AG980" s="32"/>
    </row>
    <row r="981" spans="30:33" ht="15" customHeight="1">
      <c r="AD981" s="42"/>
      <c r="AE981" s="32"/>
      <c r="AF981" s="32"/>
      <c r="AG981" s="32"/>
    </row>
    <row r="982" spans="30:33" ht="15" customHeight="1">
      <c r="AD982" s="42"/>
      <c r="AE982" s="32"/>
      <c r="AF982" s="32"/>
      <c r="AG982" s="32"/>
    </row>
    <row r="983" spans="30:33" ht="15" customHeight="1">
      <c r="AD983" s="42"/>
      <c r="AE983" s="32"/>
      <c r="AF983" s="32"/>
      <c r="AG983" s="32"/>
    </row>
    <row r="984" spans="30:33" ht="15" customHeight="1">
      <c r="AD984" s="42"/>
      <c r="AE984" s="32"/>
      <c r="AF984" s="32"/>
      <c r="AG984" s="32"/>
    </row>
    <row r="985" spans="30:33" ht="15" customHeight="1">
      <c r="AD985" s="42"/>
      <c r="AE985" s="32"/>
      <c r="AF985" s="32"/>
      <c r="AG985" s="32"/>
    </row>
    <row r="986" spans="30:33" ht="15" customHeight="1">
      <c r="AD986" s="42"/>
      <c r="AE986" s="32"/>
      <c r="AF986" s="32"/>
      <c r="AG986" s="32"/>
    </row>
    <row r="987" spans="30:33" ht="15" customHeight="1">
      <c r="AD987" s="42"/>
      <c r="AE987" s="32"/>
      <c r="AF987" s="32"/>
      <c r="AG987" s="32"/>
    </row>
    <row r="988" spans="30:33" ht="15" customHeight="1">
      <c r="AD988" s="42"/>
      <c r="AE988" s="32"/>
      <c r="AF988" s="32"/>
      <c r="AG988" s="32"/>
    </row>
    <row r="989" spans="30:33" ht="15" customHeight="1">
      <c r="AD989" s="42"/>
      <c r="AE989" s="32"/>
      <c r="AF989" s="32"/>
      <c r="AG989" s="32"/>
    </row>
    <row r="990" spans="30:33" ht="15" customHeight="1">
      <c r="AD990" s="42"/>
      <c r="AE990" s="32"/>
      <c r="AF990" s="32"/>
      <c r="AG990" s="32"/>
    </row>
    <row r="991" spans="30:33" ht="15" customHeight="1">
      <c r="AD991" s="42"/>
      <c r="AE991" s="32"/>
      <c r="AF991" s="32"/>
      <c r="AG991" s="32"/>
    </row>
    <row r="992" spans="30:33" ht="15" customHeight="1">
      <c r="AD992" s="42"/>
      <c r="AE992" s="32"/>
      <c r="AF992" s="32"/>
      <c r="AG992" s="32"/>
    </row>
    <row r="993" spans="30:33" ht="15" customHeight="1">
      <c r="AD993" s="42"/>
      <c r="AE993" s="32"/>
      <c r="AF993" s="32"/>
      <c r="AG993" s="32"/>
    </row>
    <row r="994" spans="30:33" ht="15" customHeight="1">
      <c r="AD994" s="42"/>
      <c r="AE994" s="32"/>
      <c r="AF994" s="32"/>
      <c r="AG994" s="32"/>
    </row>
    <row r="995" spans="30:33" ht="15" customHeight="1">
      <c r="AD995" s="42"/>
      <c r="AE995" s="32"/>
      <c r="AF995" s="32"/>
      <c r="AG995" s="32"/>
    </row>
    <row r="996" spans="30:33" ht="16.5">
      <c r="AD996" s="42"/>
      <c r="AE996" s="32"/>
      <c r="AF996" s="32"/>
      <c r="AG996" s="32"/>
    </row>
    <row r="997" spans="30:33" ht="16.5">
      <c r="AD997" s="42"/>
      <c r="AE997" s="32"/>
      <c r="AF997" s="32"/>
      <c r="AG997" s="32"/>
    </row>
    <row r="998" spans="30:33" ht="16.5">
      <c r="AD998" s="42"/>
      <c r="AE998" s="32"/>
      <c r="AF998" s="32"/>
      <c r="AG998" s="32"/>
    </row>
    <row r="999" spans="30:33" ht="16.5">
      <c r="AD999" s="42"/>
      <c r="AE999" s="32"/>
      <c r="AF999" s="32"/>
      <c r="AG999" s="32"/>
    </row>
    <row r="1000" spans="30:33" ht="16.5">
      <c r="AD1000" s="42"/>
      <c r="AE1000" s="32"/>
      <c r="AF1000" s="32"/>
      <c r="AG1000" s="32"/>
    </row>
    <row r="1001" spans="30:33" ht="16.5">
      <c r="AD1001" s="42"/>
      <c r="AE1001" s="32"/>
      <c r="AF1001" s="32"/>
      <c r="AG1001" s="32"/>
    </row>
    <row r="1002" spans="30:33" ht="16.5">
      <c r="AD1002" s="42"/>
      <c r="AE1002" s="32"/>
      <c r="AF1002" s="32"/>
      <c r="AG1002" s="32"/>
    </row>
    <row r="1003" spans="30:33" ht="16.5">
      <c r="AD1003" s="42"/>
      <c r="AE1003" s="32"/>
      <c r="AF1003" s="32"/>
      <c r="AG1003" s="32"/>
    </row>
    <row r="1004" spans="30:33" ht="16.5">
      <c r="AD1004" s="42"/>
      <c r="AE1004" s="32"/>
      <c r="AF1004" s="32"/>
      <c r="AG1004" s="32"/>
    </row>
    <row r="1005" spans="30:33" ht="16.5">
      <c r="AD1005" s="42"/>
      <c r="AE1005" s="32"/>
      <c r="AF1005" s="32"/>
      <c r="AG1005" s="32"/>
    </row>
    <row r="1006" spans="30:33" ht="16.5">
      <c r="AD1006" s="42"/>
      <c r="AE1006" s="32"/>
      <c r="AF1006" s="32"/>
      <c r="AG1006" s="32"/>
    </row>
    <row r="1007" spans="30:33" ht="16.5">
      <c r="AD1007" s="42"/>
      <c r="AE1007" s="32"/>
      <c r="AF1007" s="32"/>
      <c r="AG1007" s="32"/>
    </row>
    <row r="1008" spans="30:33" ht="16.5">
      <c r="AD1008" s="42"/>
      <c r="AE1008" s="32"/>
      <c r="AF1008" s="32"/>
      <c r="AG1008" s="32"/>
    </row>
    <row r="1009" spans="30:33" ht="16.5">
      <c r="AD1009" s="42"/>
      <c r="AE1009" s="32"/>
      <c r="AF1009" s="32"/>
      <c r="AG1009" s="32"/>
    </row>
    <row r="1010" spans="30:33" ht="16.5">
      <c r="AD1010" s="42"/>
      <c r="AE1010" s="32"/>
      <c r="AF1010" s="32"/>
      <c r="AG1010" s="32"/>
    </row>
  </sheetData>
  <mergeCells count="4">
    <mergeCell ref="C17:D17"/>
    <mergeCell ref="C157:D157"/>
    <mergeCell ref="F80:G80"/>
    <mergeCell ref="F87:G87"/>
  </mergeCells>
  <phoneticPr fontId="40" type="noConversion"/>
  <conditionalFormatting sqref="F151">
    <cfRule type="containsText" dxfId="7" priority="10" operator="containsText" text="星期三">
      <formula>NOT(ISERROR(SEARCH("星期三",F151)))</formula>
    </cfRule>
  </conditionalFormatting>
  <conditionalFormatting sqref="I109:J109">
    <cfRule type="containsText" dxfId="6" priority="8" operator="containsText" text="星期三">
      <formula>NOT(ISERROR(SEARCH("星期三",I109)))</formula>
    </cfRule>
  </conditionalFormatting>
  <conditionalFormatting sqref="L88">
    <cfRule type="containsText" dxfId="5" priority="5" operator="containsText" text="星期三">
      <formula>NOT(ISERROR(SEARCH("星期三",L88)))</formula>
    </cfRule>
  </conditionalFormatting>
  <conditionalFormatting sqref="L102">
    <cfRule type="containsText" dxfId="4" priority="7" operator="containsText" text="星期三">
      <formula>NOT(ISERROR(SEARCH("星期三",L102)))</formula>
    </cfRule>
  </conditionalFormatting>
  <conditionalFormatting sqref="L116">
    <cfRule type="containsText" dxfId="3" priority="3" operator="containsText" text="星期三">
      <formula>NOT(ISERROR(SEARCH("星期三",L116)))</formula>
    </cfRule>
  </conditionalFormatting>
  <conditionalFormatting sqref="L130">
    <cfRule type="containsText" dxfId="2" priority="4" operator="containsText" text="星期三">
      <formula>NOT(ISERROR(SEARCH("星期三",L130)))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Y1003"/>
  <sheetViews>
    <sheetView zoomScale="50" zoomScaleNormal="50" workbookViewId="0">
      <selection activeCell="R2" sqref="R2:X2"/>
    </sheetView>
  </sheetViews>
  <sheetFormatPr defaultColWidth="11.25" defaultRowHeight="15" customHeight="1"/>
  <cols>
    <col min="1" max="1" width="10.625" style="117" customWidth="1"/>
    <col min="2" max="2" width="4.875" style="117" customWidth="1"/>
    <col min="3" max="3" width="4" style="117" customWidth="1"/>
    <col min="4" max="4" width="12.125" style="121" customWidth="1"/>
    <col min="5" max="5" width="14.375" style="121" customWidth="1"/>
    <col min="6" max="6" width="12.125" style="121" customWidth="1"/>
    <col min="7" max="7" width="28.5" style="122" customWidth="1"/>
    <col min="8" max="8" width="14.375" style="121" customWidth="1"/>
    <col min="9" max="9" width="33.5" style="122" customWidth="1"/>
    <col min="10" max="10" width="13.125" style="121" customWidth="1"/>
    <col min="11" max="11" width="27.125" style="122" customWidth="1"/>
    <col min="12" max="12" width="6.75" style="121" customWidth="1"/>
    <col min="13" max="13" width="10.25" style="121" customWidth="1"/>
    <col min="14" max="14" width="14.375" style="121" customWidth="1"/>
    <col min="15" max="15" width="24.375" style="122" customWidth="1"/>
    <col min="16" max="16" width="14.75" style="121" customWidth="1"/>
    <col min="17" max="17" width="12.25" style="115" customWidth="1"/>
    <col min="18" max="18" width="9.125" style="124" customWidth="1"/>
    <col min="19" max="19" width="11.875" style="124" customWidth="1"/>
    <col min="20" max="21" width="7.25" style="124" customWidth="1"/>
    <col min="22" max="22" width="12" style="124" customWidth="1"/>
    <col min="23" max="23" width="11.625" style="124" customWidth="1"/>
    <col min="24" max="24" width="11" style="124" customWidth="1"/>
    <col min="25" max="25" width="12.375" style="101" customWidth="1"/>
    <col min="26" max="27" width="5.125" style="101" customWidth="1"/>
    <col min="28" max="16384" width="11.25" style="101"/>
  </cols>
  <sheetData>
    <row r="1" spans="1:24" ht="43.5" customHeight="1">
      <c r="A1" s="588" t="s">
        <v>352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109"/>
      <c r="S1" s="109"/>
      <c r="T1" s="109"/>
      <c r="U1" s="109"/>
      <c r="V1" s="109"/>
      <c r="W1" s="110"/>
      <c r="X1" s="110"/>
    </row>
    <row r="2" spans="1:24" ht="31.5" customHeight="1" thickBot="1">
      <c r="A2" s="538" t="s">
        <v>31</v>
      </c>
      <c r="B2" s="538" t="s">
        <v>32</v>
      </c>
      <c r="C2" s="538" t="s">
        <v>36</v>
      </c>
      <c r="D2" s="539" t="s">
        <v>9</v>
      </c>
      <c r="E2" s="540" t="s">
        <v>33</v>
      </c>
      <c r="F2" s="540" t="s">
        <v>37</v>
      </c>
      <c r="G2" s="541" t="s">
        <v>33</v>
      </c>
      <c r="H2" s="540" t="s">
        <v>38</v>
      </c>
      <c r="I2" s="541" t="s">
        <v>33</v>
      </c>
      <c r="J2" s="540" t="s">
        <v>34</v>
      </c>
      <c r="K2" s="541" t="s">
        <v>33</v>
      </c>
      <c r="L2" s="540" t="s">
        <v>30</v>
      </c>
      <c r="M2" s="540" t="s">
        <v>33</v>
      </c>
      <c r="N2" s="540" t="s">
        <v>35</v>
      </c>
      <c r="O2" s="541" t="s">
        <v>33</v>
      </c>
      <c r="P2" s="542" t="s">
        <v>39</v>
      </c>
      <c r="Q2" s="543" t="s">
        <v>40</v>
      </c>
      <c r="R2" s="111" t="s">
        <v>2</v>
      </c>
      <c r="S2" s="111" t="s">
        <v>3</v>
      </c>
      <c r="T2" s="111" t="s">
        <v>4</v>
      </c>
      <c r="U2" s="111" t="s">
        <v>5</v>
      </c>
      <c r="V2" s="111" t="s">
        <v>6</v>
      </c>
      <c r="W2" s="111" t="s">
        <v>7</v>
      </c>
      <c r="X2" s="111" t="s">
        <v>8</v>
      </c>
    </row>
    <row r="3" spans="1:24" ht="43.5" customHeight="1">
      <c r="A3" s="544">
        <f>'素-國中'!AE3</f>
        <v>45711</v>
      </c>
      <c r="B3" s="545" t="str">
        <f>'素-國中'!AF3</f>
        <v>一</v>
      </c>
      <c r="C3" s="546" t="str">
        <f>'素-國中'!AG3</f>
        <v>A2</v>
      </c>
      <c r="D3" s="547" t="str">
        <f>'素-國中'!AH3</f>
        <v>白米飯</v>
      </c>
      <c r="E3" s="548" t="str">
        <f>'素-國中'!AI3</f>
        <v xml:space="preserve">米     </v>
      </c>
      <c r="F3" s="547" t="str">
        <f>'素-國中'!AJ3</f>
        <v>南瓜豆干</v>
      </c>
      <c r="G3" s="549" t="str">
        <f>'素-國中'!AK3</f>
        <v xml:space="preserve">豆干 南瓜 胡蘿蔔 薑  </v>
      </c>
      <c r="H3" s="547" t="str">
        <f>'素-國中'!AL3</f>
        <v>番茄炒蛋</v>
      </c>
      <c r="I3" s="549" t="str">
        <f>'素-國中'!AM3</f>
        <v xml:space="preserve">大番茄 雞蛋 薑   </v>
      </c>
      <c r="J3" s="547" t="str">
        <f>'素-國中'!AN3</f>
        <v>豆皮甘藍</v>
      </c>
      <c r="K3" s="549" t="str">
        <f>'素-國中'!AO3</f>
        <v xml:space="preserve">豆皮 甘藍 薑   </v>
      </c>
      <c r="L3" s="548" t="str">
        <f>'素-國中'!AP3</f>
        <v>時蔬</v>
      </c>
      <c r="M3" s="548" t="str">
        <f>'素-國中'!AQ3</f>
        <v xml:space="preserve">蔬菜 薑    </v>
      </c>
      <c r="N3" s="548" t="str">
        <f>'素-國中'!AR3</f>
        <v>金針湯</v>
      </c>
      <c r="O3" s="550" t="str">
        <f>'素-國中'!AS3</f>
        <v xml:space="preserve">金針菜乾 榨菜 薑 素羊肉  </v>
      </c>
      <c r="P3" s="548" t="str">
        <f>'素-國中'!AT3</f>
        <v>水果</v>
      </c>
      <c r="Q3" s="551"/>
      <c r="R3" s="537">
        <f>'素-國中'!AV3</f>
        <v>5.5</v>
      </c>
      <c r="S3" s="114">
        <f>'素-國中'!AW3</f>
        <v>3.089177489177489</v>
      </c>
      <c r="T3" s="114">
        <f>'素-國中'!AX3</f>
        <v>2.0750000000000002</v>
      </c>
      <c r="U3" s="114">
        <f>'素-國中'!AY3</f>
        <v>2.5820887445887446</v>
      </c>
      <c r="V3" s="114">
        <f>'素-國中'!AZ3</f>
        <v>0</v>
      </c>
      <c r="W3" s="114">
        <f>'素-國中'!BA3</f>
        <v>0</v>
      </c>
      <c r="X3" s="114">
        <f>'素-國中'!BB3</f>
        <v>812.25730519480521</v>
      </c>
    </row>
    <row r="4" spans="1:24" ht="43.5" customHeight="1">
      <c r="A4" s="552">
        <f>'素-國中'!AE10</f>
        <v>45712</v>
      </c>
      <c r="B4" s="112" t="str">
        <f>'素-國中'!AF10</f>
        <v>二</v>
      </c>
      <c r="C4" s="112" t="str">
        <f>'素-國中'!AG10</f>
        <v>A2</v>
      </c>
      <c r="D4" s="113" t="str">
        <f>'素-國中'!AH10</f>
        <v>糙米飯</v>
      </c>
      <c r="E4" s="113" t="str">
        <f>'素-國中'!AI10</f>
        <v xml:space="preserve">米 糙米    </v>
      </c>
      <c r="F4" s="113" t="str">
        <f>'素-國中'!AJ10</f>
        <v>三杯麵腸</v>
      </c>
      <c r="G4" s="107" t="str">
        <f>'素-國中'!AK10</f>
        <v xml:space="preserve">麵腸 杏鮑菇 九層塔 薑  </v>
      </c>
      <c r="H4" s="113" t="str">
        <f>'素-國中'!AL10</f>
        <v>針菇豆腐</v>
      </c>
      <c r="I4" s="107" t="str">
        <f>'素-國中'!AM10</f>
        <v xml:space="preserve">豆腐 金針菇 冷凍毛豆仁 胡蘿蔔 薑 </v>
      </c>
      <c r="J4" s="113" t="str">
        <f>'素-國中'!AN10</f>
        <v>蔬香冬粉</v>
      </c>
      <c r="K4" s="107" t="str">
        <f>'素-國中'!AO10</f>
        <v xml:space="preserve">素肉 冬粉 時蔬 乾木耳 薑 </v>
      </c>
      <c r="L4" s="113" t="str">
        <f>'素-國中'!AP10</f>
        <v>時蔬</v>
      </c>
      <c r="M4" s="113" t="str">
        <f>'素-國中'!AQ10</f>
        <v xml:space="preserve">蔬菜 薑    </v>
      </c>
      <c r="N4" s="113" t="str">
        <f>'素-國中'!AR10</f>
        <v>時蔬蛋花湯</v>
      </c>
      <c r="O4" s="107" t="str">
        <f>'素-國中'!AS10</f>
        <v xml:space="preserve">時蔬 雞蛋 薑   </v>
      </c>
      <c r="P4" s="113" t="str">
        <f>'素-國中'!AT10</f>
        <v>果汁</v>
      </c>
      <c r="Q4" s="553"/>
      <c r="R4" s="537">
        <f>'素-國中'!AV10</f>
        <v>6</v>
      </c>
      <c r="S4" s="114">
        <f>'素-國中'!AW10</f>
        <v>3.3889610389610385</v>
      </c>
      <c r="T4" s="114">
        <f>'素-國中'!AX10</f>
        <v>1.6759999999999999</v>
      </c>
      <c r="U4" s="114">
        <f>'素-國中'!AY10</f>
        <v>2.5324805194805191</v>
      </c>
      <c r="V4" s="114">
        <f>'素-國中'!AZ10</f>
        <v>0</v>
      </c>
      <c r="W4" s="114">
        <f>'素-國中'!BA10</f>
        <v>0</v>
      </c>
      <c r="X4" s="114">
        <f>'素-國中'!BB10</f>
        <v>860.0337012987012</v>
      </c>
    </row>
    <row r="5" spans="1:24" ht="43.5" customHeight="1">
      <c r="A5" s="552">
        <f>'素-國中'!AE17</f>
        <v>45713</v>
      </c>
      <c r="B5" s="112" t="str">
        <f>'素-國中'!AF17</f>
        <v>三</v>
      </c>
      <c r="C5" s="112" t="str">
        <f>'素-國中'!AG17</f>
        <v>A3</v>
      </c>
      <c r="D5" s="112" t="str">
        <f>'素-國中'!AH17</f>
        <v>拌麵特餐</v>
      </c>
      <c r="E5" s="112" t="str">
        <f>'素-國中'!AI17</f>
        <v xml:space="preserve">麵條     </v>
      </c>
      <c r="F5" s="112" t="str">
        <f>'素-國中'!AJ17</f>
        <v>香滷豆包</v>
      </c>
      <c r="G5" s="112" t="str">
        <f>'素-國中'!AK17</f>
        <v xml:space="preserve">豆包     </v>
      </c>
      <c r="H5" s="112" t="str">
        <f>'素-國中'!AL17</f>
        <v>拌麵配料</v>
      </c>
      <c r="I5" s="112" t="str">
        <f>'素-國中'!AM17</f>
        <v xml:space="preserve">素肉 甘藍 胡蘿蔔 芹菜 乾香菇 </v>
      </c>
      <c r="J5" s="112" t="str">
        <f>'素-國中'!AN17</f>
        <v>海結麵輪</v>
      </c>
      <c r="K5" s="112" t="str">
        <f>'素-國中'!AO17</f>
        <v xml:space="preserve">海帶結 麵輪 紅蘿蔔 薑  </v>
      </c>
      <c r="L5" s="112" t="str">
        <f>'素-國中'!AP17</f>
        <v>時蔬</v>
      </c>
      <c r="M5" s="112" t="str">
        <f>'素-國中'!AQ17</f>
        <v xml:space="preserve">蔬菜 薑    </v>
      </c>
      <c r="N5" s="112" t="str">
        <f>'素-國中'!AR17</f>
        <v>時瓜湯</v>
      </c>
      <c r="O5" s="112" t="str">
        <f>'素-國中'!AS17</f>
        <v xml:space="preserve">時瓜 薑 素羊肉   </v>
      </c>
      <c r="P5" s="112" t="str">
        <f>'素-國中'!AT17</f>
        <v>水果</v>
      </c>
      <c r="Q5" s="554"/>
      <c r="R5" s="537">
        <f>'素-國中'!AV17</f>
        <v>5</v>
      </c>
      <c r="S5" s="114">
        <f>'素-國中'!AW17</f>
        <v>4.0238095238095237</v>
      </c>
      <c r="T5" s="114">
        <f>'素-國中'!AX17</f>
        <v>1.85</v>
      </c>
      <c r="U5" s="114">
        <f>'素-國中'!AY17</f>
        <v>2.9369047619047617</v>
      </c>
      <c r="V5" s="114">
        <f>'素-國中'!AZ17</f>
        <v>0</v>
      </c>
      <c r="W5" s="114">
        <f>'素-國中'!BA17</f>
        <v>0</v>
      </c>
      <c r="X5" s="114">
        <f>'素-國中'!BB17</f>
        <v>855.19642857142844</v>
      </c>
    </row>
    <row r="6" spans="1:24" ht="43.5" customHeight="1" thickBot="1">
      <c r="A6" s="555">
        <f>'素-國中'!AE24</f>
        <v>45714</v>
      </c>
      <c r="B6" s="556" t="str">
        <f>'素-國中'!AF24</f>
        <v>四</v>
      </c>
      <c r="C6" s="556" t="str">
        <f>'素-國中'!AG24</f>
        <v>A4</v>
      </c>
      <c r="D6" s="556" t="str">
        <f>'素-國中'!AH24</f>
        <v>糙米飯</v>
      </c>
      <c r="E6" s="556" t="str">
        <f>'素-國中'!AI24</f>
        <v xml:space="preserve">米 糙米    </v>
      </c>
      <c r="F6" s="556" t="str">
        <f>'素-國中'!AJ24</f>
        <v>毛豆油腐</v>
      </c>
      <c r="G6" s="556" t="str">
        <f>'素-國中'!AK24</f>
        <v xml:space="preserve">冷凍毛豆仁 四角油豆腐 胡蘿蔔 乾香菇  </v>
      </c>
      <c r="H6" s="556" t="str">
        <f>'素-國中'!AL24</f>
        <v>若絲時蔬</v>
      </c>
      <c r="I6" s="556" t="str">
        <f>'素-國中'!AM24</f>
        <v xml:space="preserve">素肉 時蔬 胡蘿蔔 薑  </v>
      </c>
      <c r="J6" s="556" t="str">
        <f>'素-國中'!AN24</f>
        <v>蔬菜佃煮</v>
      </c>
      <c r="K6" s="556" t="str">
        <f>'素-國中'!AO24</f>
        <v xml:space="preserve">素黑輪 甜玉米 白蘿蔔 胡蘿蔔 薑 </v>
      </c>
      <c r="L6" s="556" t="str">
        <f>'素-國中'!AP24</f>
        <v>時蔬</v>
      </c>
      <c r="M6" s="556" t="str">
        <f>'素-國中'!AQ24</f>
        <v xml:space="preserve">蔬菜 薑    </v>
      </c>
      <c r="N6" s="556" t="str">
        <f>'素-國中'!AR24</f>
        <v>綠豆湯</v>
      </c>
      <c r="O6" s="556" t="str">
        <f>'素-國中'!AS24</f>
        <v xml:space="preserve">綠豆 冬瓜糖磚 二砂糖   </v>
      </c>
      <c r="P6" s="556" t="str">
        <f>'素-國中'!AT24</f>
        <v>堅果</v>
      </c>
      <c r="Q6" s="557"/>
      <c r="R6" s="537">
        <f>'素-國中'!AV24</f>
        <v>6.1928571428571431</v>
      </c>
      <c r="S6" s="114">
        <f>'素-國中'!AW24</f>
        <v>2.5974025974025974</v>
      </c>
      <c r="T6" s="114">
        <f>'素-國中'!AX24</f>
        <v>1.9</v>
      </c>
      <c r="U6" s="114">
        <f>'素-國中'!AY24</f>
        <v>2.2487012987012989</v>
      </c>
      <c r="V6" s="114">
        <f>'素-國中'!AZ24</f>
        <v>0</v>
      </c>
      <c r="W6" s="114">
        <f>'素-國中'!BA24</f>
        <v>0</v>
      </c>
      <c r="X6" s="114">
        <f>'素-國中'!BB24</f>
        <v>807.96103896103898</v>
      </c>
    </row>
    <row r="7" spans="1:24" ht="43.5" customHeight="1" thickBot="1">
      <c r="A7" s="558">
        <f>'素-國中'!AE31</f>
        <v>45715</v>
      </c>
      <c r="B7" s="558" t="str">
        <f>'素-國中'!AF31</f>
        <v>五</v>
      </c>
      <c r="C7" s="558" t="str">
        <f>'素-國中'!AG31</f>
        <v>A5</v>
      </c>
      <c r="D7" s="589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1"/>
      <c r="S7" s="591"/>
      <c r="T7" s="591"/>
      <c r="U7" s="591"/>
      <c r="V7" s="591"/>
      <c r="W7" s="591"/>
      <c r="X7" s="592"/>
    </row>
    <row r="8" spans="1:24" ht="43.5" customHeight="1">
      <c r="A8" s="544">
        <f>'素-國中'!AE38</f>
        <v>45718</v>
      </c>
      <c r="B8" s="546" t="str">
        <f>'素-國中'!AF38</f>
        <v>一</v>
      </c>
      <c r="C8" s="546" t="str">
        <f>'素-國中'!AG38</f>
        <v>B1</v>
      </c>
      <c r="D8" s="546" t="str">
        <f>'素-國中'!AH38</f>
        <v>白米飯</v>
      </c>
      <c r="E8" s="546" t="str">
        <f>'素-國中'!AI38</f>
        <v xml:space="preserve">米     </v>
      </c>
      <c r="F8" s="546" t="str">
        <f>'素-國中'!AJ38</f>
        <v>醬燒麵腸</v>
      </c>
      <c r="G8" s="546" t="str">
        <f>'素-國中'!AK38</f>
        <v xml:space="preserve">麵腸 冬瓜 胡蘿蔔 薑 二砂糖 </v>
      </c>
      <c r="H8" s="546" t="str">
        <f>'素-國中'!AL38</f>
        <v>豆瓣海茸</v>
      </c>
      <c r="I8" s="546" t="str">
        <f>'素-國中'!AM38</f>
        <v xml:space="preserve">海帶茸 素肉 大蒜 豆瓣醬  </v>
      </c>
      <c r="J8" s="546" t="str">
        <f>'素-國中'!AN38</f>
        <v>滷豆干</v>
      </c>
      <c r="K8" s="546" t="str">
        <f>'素-國中'!AO38</f>
        <v xml:space="preserve">豆干 三角豆干2塊/人    </v>
      </c>
      <c r="L8" s="546" t="str">
        <f>'素-國中'!AP38</f>
        <v>時蔬</v>
      </c>
      <c r="M8" s="546" t="str">
        <f>'素-國中'!AQ38</f>
        <v xml:space="preserve">蔬菜 薑    </v>
      </c>
      <c r="N8" s="546" t="str">
        <f>'素-國中'!AR38</f>
        <v>番茄蛋花湯</v>
      </c>
      <c r="O8" s="546" t="str">
        <f>'素-國中'!AS38</f>
        <v xml:space="preserve">大番茄 雞蛋 薑   </v>
      </c>
      <c r="P8" s="546" t="str">
        <f>'素-國中'!AT38</f>
        <v>水果</v>
      </c>
      <c r="Q8" s="559"/>
      <c r="R8" s="565">
        <f>'素-國中'!AV38</f>
        <v>5.8</v>
      </c>
      <c r="S8" s="566">
        <f>'素-國中'!AW38</f>
        <v>2.5974025974025974</v>
      </c>
      <c r="T8" s="566">
        <f>'素-國中'!AX38</f>
        <v>1.5</v>
      </c>
      <c r="U8" s="566">
        <f>'素-國中'!AY38</f>
        <v>2.0487012987012987</v>
      </c>
      <c r="V8" s="566">
        <f>'素-國中'!AZ38</f>
        <v>0</v>
      </c>
      <c r="W8" s="566">
        <f>'素-國中'!BA38</f>
        <v>0</v>
      </c>
      <c r="X8" s="566">
        <f>'素-國中'!BB38</f>
        <v>759.4967532467532</v>
      </c>
    </row>
    <row r="9" spans="1:24" ht="43.5" customHeight="1">
      <c r="A9" s="552">
        <f>'素-國中'!AE45</f>
        <v>45719</v>
      </c>
      <c r="B9" s="112" t="str">
        <f>'素-國中'!AF45</f>
        <v>二</v>
      </c>
      <c r="C9" s="112" t="str">
        <f>'素-國中'!AG45</f>
        <v>B2</v>
      </c>
      <c r="D9" s="113" t="str">
        <f>'素-國中'!AH45</f>
        <v>糙米飯</v>
      </c>
      <c r="E9" s="113" t="str">
        <f>'素-國中'!AI45</f>
        <v xml:space="preserve">米 糙米    </v>
      </c>
      <c r="F9" s="113" t="str">
        <f>'素-國中'!AJ45</f>
        <v>咖哩凍腐</v>
      </c>
      <c r="G9" s="107" t="str">
        <f>'素-國中'!AK45</f>
        <v>凍豆腐 時蔬 馬鈴薯 胡蘿蔔 薑 咖哩粉</v>
      </c>
      <c r="H9" s="113" t="str">
        <f>'素-國中'!AL45</f>
        <v>時蔬炒蛋</v>
      </c>
      <c r="I9" s="107" t="str">
        <f>'素-國中'!AM45</f>
        <v xml:space="preserve">時蔬 雞蛋 胡蘿蔔 薑  </v>
      </c>
      <c r="J9" s="113" t="str">
        <f>'素-國中'!AN45</f>
        <v>豆包時蔬</v>
      </c>
      <c r="K9" s="107" t="str">
        <f>'素-國中'!AO45</f>
        <v xml:space="preserve">時蔬 豆包 薑   </v>
      </c>
      <c r="L9" s="113" t="str">
        <f>'素-國中'!AP45</f>
        <v>時蔬</v>
      </c>
      <c r="M9" s="113" t="str">
        <f>'素-國中'!AQ45</f>
        <v xml:space="preserve">蔬菜 薑    </v>
      </c>
      <c r="N9" s="113" t="str">
        <f>'素-國中'!AR45</f>
        <v>蘿蔔黑輪湯</v>
      </c>
      <c r="O9" s="107" t="str">
        <f>'素-國中'!AS45</f>
        <v xml:space="preserve">白蘿蔔 素黑輪 薑   </v>
      </c>
      <c r="P9" s="113" t="str">
        <f>'素-國中'!AT45</f>
        <v>堅果</v>
      </c>
      <c r="Q9" s="560"/>
      <c r="R9" s="565">
        <f>'素-國中'!AV45</f>
        <v>5.3928571428571432</v>
      </c>
      <c r="S9" s="566">
        <f>'素-國中'!AW45</f>
        <v>2.9177489177489178</v>
      </c>
      <c r="T9" s="566">
        <f>'素-國中'!AX45</f>
        <v>2.5049999999999999</v>
      </c>
      <c r="U9" s="566">
        <f>'素-國中'!AY45</f>
        <v>2.7113744588744586</v>
      </c>
      <c r="V9" s="566">
        <f>'素-國中'!AZ45</f>
        <v>0</v>
      </c>
      <c r="W9" s="566">
        <f>'素-國中'!BA45</f>
        <v>0</v>
      </c>
      <c r="X9" s="566">
        <f>'素-國中'!BB45</f>
        <v>807.93230519480517</v>
      </c>
    </row>
    <row r="10" spans="1:24" ht="43.5" customHeight="1">
      <c r="A10" s="552">
        <f>'素-國中'!AE52</f>
        <v>45720</v>
      </c>
      <c r="B10" s="112" t="str">
        <f>'素-國中'!AF52</f>
        <v>三</v>
      </c>
      <c r="C10" s="112" t="str">
        <f>'素-國中'!AG52</f>
        <v>B3</v>
      </c>
      <c r="D10" s="112" t="str">
        <f>'素-國中'!AH52</f>
        <v>油飯特餐</v>
      </c>
      <c r="E10" s="112" t="str">
        <f>'素-國中'!AI52</f>
        <v xml:space="preserve">米 糯米    </v>
      </c>
      <c r="F10" s="112" t="str">
        <f>'素-國中'!AJ52</f>
        <v>香滷豆包</v>
      </c>
      <c r="G10" s="112" t="str">
        <f>'素-國中'!AK52</f>
        <v xml:space="preserve">豆包     </v>
      </c>
      <c r="H10" s="112" t="str">
        <f>'素-國中'!AL52</f>
        <v>油飯配料</v>
      </c>
      <c r="I10" s="112" t="str">
        <f>'素-國中'!AM52</f>
        <v>豆干 蘿蔔乾 甘藍 乾香菇  薑</v>
      </c>
      <c r="J10" s="112" t="str">
        <f>'素-國中'!AN52</f>
        <v>若絲時蔬</v>
      </c>
      <c r="K10" s="112" t="str">
        <f>'素-國中'!AO52</f>
        <v xml:space="preserve">素肉 時蔬 薑   </v>
      </c>
      <c r="L10" s="112" t="str">
        <f>'素-國中'!AP52</f>
        <v>時蔬</v>
      </c>
      <c r="M10" s="112" t="str">
        <f>'素-國中'!AQ52</f>
        <v xml:space="preserve">蔬菜 薑    </v>
      </c>
      <c r="N10" s="112" t="str">
        <f>'素-國中'!AR52</f>
        <v>時瓜湯</v>
      </c>
      <c r="O10" s="112" t="str">
        <f>'素-國中'!AS52</f>
        <v xml:space="preserve">時瓜 素羊肉 薑   </v>
      </c>
      <c r="P10" s="112" t="str">
        <f>'素-國中'!AT52</f>
        <v>水果</v>
      </c>
      <c r="Q10" s="554"/>
      <c r="R10" s="565">
        <f>'素-國中'!AV52</f>
        <v>5.5</v>
      </c>
      <c r="S10" s="566">
        <f>'素-國中'!AW52</f>
        <v>3.3857142857142852</v>
      </c>
      <c r="T10" s="566">
        <f>'素-國中'!AX52</f>
        <v>2.3049999999999997</v>
      </c>
      <c r="U10" s="566">
        <f>'素-國中'!AY52</f>
        <v>3</v>
      </c>
      <c r="V10" s="566">
        <f>'素-國中'!AZ52</f>
        <v>0</v>
      </c>
      <c r="W10" s="566">
        <f>'素-國中'!BA52</f>
        <v>0</v>
      </c>
      <c r="X10" s="566">
        <f>'素-國中'!BB52</f>
        <v>859.05357142857133</v>
      </c>
    </row>
    <row r="11" spans="1:24" ht="43.5" customHeight="1">
      <c r="A11" s="552">
        <f>'素-國中'!AE59</f>
        <v>45721</v>
      </c>
      <c r="B11" s="112" t="str">
        <f>'素-國中'!AF59</f>
        <v>四</v>
      </c>
      <c r="C11" s="112" t="str">
        <f>'素-國中'!AG59</f>
        <v>B4</v>
      </c>
      <c r="D11" s="113" t="str">
        <f>'素-國中'!AH59</f>
        <v>糙米飯</v>
      </c>
      <c r="E11" s="113" t="str">
        <f>'素-國中'!AI59</f>
        <v xml:space="preserve">米 糙米    </v>
      </c>
      <c r="F11" s="113" t="str">
        <f>'素-國中'!AJ59</f>
        <v>京醬毛豆</v>
      </c>
      <c r="G11" s="107" t="str">
        <f>'素-國中'!AK59</f>
        <v xml:space="preserve">冷凍毛豆仁 胡蘿蔔 杏鮑菇 薑 甜麵醬 </v>
      </c>
      <c r="H11" s="113" t="str">
        <f>'素-國中'!AL59</f>
        <v>家常豆腐</v>
      </c>
      <c r="I11" s="107" t="str">
        <f>'素-國中'!AM59</f>
        <v xml:space="preserve">豆腐 時蔬 素肉 薑  </v>
      </c>
      <c r="J11" s="113" t="str">
        <f>'素-國中'!AN59</f>
        <v>時蔬炒蛋</v>
      </c>
      <c r="K11" s="107" t="str">
        <f>'素-國中'!AO59</f>
        <v xml:space="preserve">雞蛋 時蔬 胡蘿蔔 薑  </v>
      </c>
      <c r="L11" s="113" t="str">
        <f>'素-國中'!AP59</f>
        <v>時蔬</v>
      </c>
      <c r="M11" s="113" t="str">
        <f>'素-國中'!AQ59</f>
        <v xml:space="preserve">蔬菜 薑    </v>
      </c>
      <c r="N11" s="113" t="str">
        <f>'素-國中'!AR59</f>
        <v>麥茶珍奶</v>
      </c>
      <c r="O11" s="107" t="str">
        <f>'素-國中'!AS59</f>
        <v xml:space="preserve">粉圓 二砂糖 全脂奶粉 麥茶包 100人/包 </v>
      </c>
      <c r="P11" s="536" t="str">
        <f>'素-國中'!AT59</f>
        <v>TAP豆奶</v>
      </c>
      <c r="Q11" s="560"/>
      <c r="R11" s="565">
        <f>'素-國中'!AV59</f>
        <v>6</v>
      </c>
      <c r="S11" s="566">
        <f>'素-國中'!AW59</f>
        <v>3.505844155844156</v>
      </c>
      <c r="T11" s="566">
        <f>'素-國中'!AX59</f>
        <v>1.45</v>
      </c>
      <c r="U11" s="566">
        <f>'素-國中'!AY59</f>
        <v>2.4779220779220781</v>
      </c>
      <c r="V11" s="566">
        <f>'素-國中'!AZ59</f>
        <v>0.3</v>
      </c>
      <c r="W11" s="566">
        <f>'素-國中'!BA59</f>
        <v>0</v>
      </c>
      <c r="X11" s="566">
        <f>'素-國中'!BB59</f>
        <v>905.69480519480521</v>
      </c>
    </row>
    <row r="12" spans="1:24" ht="43.5" customHeight="1">
      <c r="A12" s="552">
        <f>'素-國中'!AE66</f>
        <v>45722</v>
      </c>
      <c r="B12" s="112" t="str">
        <f>'素-國中'!AF66</f>
        <v>五</v>
      </c>
      <c r="C12" s="112" t="str">
        <f>'素-國中'!AG66</f>
        <v>B5</v>
      </c>
      <c r="D12" s="113" t="str">
        <f>'素-國中'!AH66</f>
        <v>小米飯</v>
      </c>
      <c r="E12" s="113" t="str">
        <f>'素-國中'!AI66</f>
        <v xml:space="preserve">米 小米    </v>
      </c>
      <c r="F12" s="113" t="str">
        <f>'素-國中'!AJ66</f>
        <v>番茄油腐</v>
      </c>
      <c r="G12" s="107" t="str">
        <f>'素-國中'!AK66</f>
        <v xml:space="preserve">四角油豆腐 芹菜 大番茄 九層塔 薑 </v>
      </c>
      <c r="H12" s="113" t="str">
        <f>'素-國中'!AL66</f>
        <v>若絲花椰</v>
      </c>
      <c r="I12" s="107" t="str">
        <f>'素-國中'!AM66</f>
        <v xml:space="preserve">素肉 冷凍青花菜 胡蘿蔔 大蒜  </v>
      </c>
      <c r="J12" s="113" t="str">
        <f>'素-國中'!AN66</f>
        <v>關東煮</v>
      </c>
      <c r="K12" s="107" t="str">
        <f>'素-國中'!AO66</f>
        <v xml:space="preserve">素黑輪 甜玉米 白蘿蔔 胡蘿蔔 薑 </v>
      </c>
      <c r="L12" s="113" t="str">
        <f>'素-國中'!AP66</f>
        <v>時蔬</v>
      </c>
      <c r="M12" s="113" t="str">
        <f>'素-國中'!AQ66</f>
        <v xml:space="preserve">蔬菜 薑    </v>
      </c>
      <c r="N12" s="113" t="str">
        <f>'素-國中'!AR66</f>
        <v>味噌豆腐湯</v>
      </c>
      <c r="O12" s="107" t="str">
        <f>'素-國中'!AS66</f>
        <v xml:space="preserve">豆腐 味噌 薑   </v>
      </c>
      <c r="P12" s="107" t="str">
        <f>'素-國中'!AT66</f>
        <v>保久乳</v>
      </c>
      <c r="Q12" s="561"/>
      <c r="R12" s="565">
        <f>'素-國中'!AV66</f>
        <v>5.5928571428571434</v>
      </c>
      <c r="S12" s="566">
        <f>'素-國中'!AW66</f>
        <v>2.5178571428571428</v>
      </c>
      <c r="T12" s="566">
        <f>'素-國中'!AX66</f>
        <v>2.3049999999999997</v>
      </c>
      <c r="U12" s="566">
        <f>'素-國中'!AY66</f>
        <v>2.411428571428571</v>
      </c>
      <c r="V12" s="566">
        <f>'素-國中'!AZ66</f>
        <v>0</v>
      </c>
      <c r="W12" s="566">
        <f>'素-國中'!BA66</f>
        <v>0</v>
      </c>
      <c r="X12" s="566">
        <f>'素-國中'!BB66</f>
        <v>774.44285714285729</v>
      </c>
    </row>
    <row r="13" spans="1:24" ht="43.5" customHeight="1">
      <c r="A13" s="552">
        <f>'素-國中'!AE73</f>
        <v>45725</v>
      </c>
      <c r="B13" s="112" t="str">
        <f>'素-國中'!AF73</f>
        <v>一</v>
      </c>
      <c r="C13" s="112" t="str">
        <f>'素-國中'!AG73</f>
        <v>C1</v>
      </c>
      <c r="D13" s="113" t="str">
        <f>'素-國中'!AH73</f>
        <v>白米飯</v>
      </c>
      <c r="E13" s="113" t="str">
        <f>'素-國中'!AI73</f>
        <v xml:space="preserve">米     </v>
      </c>
      <c r="F13" s="113" t="str">
        <f>'素-國中'!AJ73</f>
        <v>時蔬麵腸</v>
      </c>
      <c r="G13" s="107" t="str">
        <f>'素-國中'!AK73</f>
        <v xml:space="preserve">麵腸 胡蘿蔔 時蔬 薑  </v>
      </c>
      <c r="H13" s="113" t="str">
        <f>'素-國中'!AL73</f>
        <v>玉米炒蛋</v>
      </c>
      <c r="I13" s="107" t="str">
        <f>'素-國中'!AM73</f>
        <v xml:space="preserve">雞蛋 冷凍玉米粒 薑   </v>
      </c>
      <c r="J13" s="113" t="str">
        <f>'素-國中'!AN73</f>
        <v>紅白雙絲</v>
      </c>
      <c r="K13" s="107" t="str">
        <f>'素-國中'!AO73</f>
        <v xml:space="preserve">白蘿蔔 胡蘿蔔 素肉 薑  </v>
      </c>
      <c r="L13" s="113" t="str">
        <f>'素-國中'!AP73</f>
        <v>時蔬</v>
      </c>
      <c r="M13" s="113" t="str">
        <f>'素-國中'!AQ73</f>
        <v xml:space="preserve">蔬菜 薑    </v>
      </c>
      <c r="N13" s="113" t="str">
        <f>'素-國中'!AR73</f>
        <v>時蔬湯</v>
      </c>
      <c r="O13" s="107" t="str">
        <f>'素-國中'!AS73</f>
        <v xml:space="preserve">時蔬 薑 素羊肉   </v>
      </c>
      <c r="P13" s="113" t="str">
        <f>'素-國中'!AT73</f>
        <v>水果</v>
      </c>
      <c r="Q13" s="561"/>
      <c r="R13" s="565">
        <f>'素-國中'!AV73</f>
        <v>5.4375</v>
      </c>
      <c r="S13" s="566">
        <f>'素-國中'!AW73</f>
        <v>3.0987012987012985</v>
      </c>
      <c r="T13" s="566">
        <f>'素-國中'!AX73</f>
        <v>1.8599999999999999</v>
      </c>
      <c r="U13" s="566">
        <f>'素-國中'!AY73</f>
        <v>2.479350649350649</v>
      </c>
      <c r="V13" s="566">
        <f>'素-國中'!AZ73</f>
        <v>0</v>
      </c>
      <c r="W13" s="566">
        <f>'素-國中'!BA73</f>
        <v>0</v>
      </c>
      <c r="X13" s="566">
        <f>'素-國中'!BB73</f>
        <v>798.28587662337657</v>
      </c>
    </row>
    <row r="14" spans="1:24" ht="43.5" customHeight="1">
      <c r="A14" s="552">
        <f>'素-國中'!AE80</f>
        <v>45726</v>
      </c>
      <c r="B14" s="112" t="str">
        <f>'素-國中'!AF80</f>
        <v>二</v>
      </c>
      <c r="C14" s="112" t="str">
        <f>'素-國中'!AG80</f>
        <v>c2</v>
      </c>
      <c r="D14" s="113" t="str">
        <f>'素-國中'!AH80</f>
        <v>糙米飯</v>
      </c>
      <c r="E14" s="113" t="str">
        <f>'素-國中'!AI80</f>
        <v xml:space="preserve">米 糙米    </v>
      </c>
      <c r="F14" s="113" t="str">
        <f>'素-國中'!AJ80</f>
        <v>瓜仔豆干</v>
      </c>
      <c r="G14" s="107" t="str">
        <f>'素-國中'!AK80</f>
        <v xml:space="preserve">豆干 醃漬花胡瓜 胡蘿蔔 薑  </v>
      </c>
      <c r="H14" s="113" t="str">
        <f>'素-國中'!AL80</f>
        <v>培根甘藍</v>
      </c>
      <c r="I14" s="107" t="str">
        <f>'素-國中'!AM80</f>
        <v xml:space="preserve">甘藍 培根 薑   </v>
      </c>
      <c r="J14" s="113" t="str">
        <f>'素-國中'!AN80</f>
        <v>針菇豆腐</v>
      </c>
      <c r="K14" s="107" t="str">
        <f>'素-國中'!AO80</f>
        <v xml:space="preserve">豆腐 金針菇  胡蘿蔔 薑 </v>
      </c>
      <c r="L14" s="113" t="str">
        <f>'素-國中'!AP80</f>
        <v>時蔬</v>
      </c>
      <c r="M14" s="113" t="str">
        <f>'素-國中'!AQ80</f>
        <v xml:space="preserve">蔬菜 薑    </v>
      </c>
      <c r="N14" s="113" t="str">
        <f>'素-國中'!AR80</f>
        <v>四神湯</v>
      </c>
      <c r="O14" s="107" t="str">
        <f>'素-國中'!AS80</f>
        <v>素羊肉 雞豆 大薏仁 淮山片 枸杞 使用大薏仁不要用小薏仁</v>
      </c>
      <c r="P14" s="113" t="str">
        <f>'素-國中'!AT80</f>
        <v>堅果</v>
      </c>
      <c r="Q14" s="560"/>
      <c r="R14" s="565">
        <f>'素-國中'!AV80</f>
        <v>5.32</v>
      </c>
      <c r="S14" s="566">
        <f>'素-國中'!AW80</f>
        <v>3.7071428571428569</v>
      </c>
      <c r="T14" s="566">
        <f>'素-國中'!AX80</f>
        <v>1.9050000000000002</v>
      </c>
      <c r="U14" s="566">
        <f>'素-國中'!AY80</f>
        <v>2.8060714285714283</v>
      </c>
      <c r="V14" s="566">
        <f>'素-國中'!AZ80</f>
        <v>0</v>
      </c>
      <c r="W14" s="566">
        <f>'素-國中'!BA80</f>
        <v>0</v>
      </c>
      <c r="X14" s="566">
        <f>'素-國中'!BB80</f>
        <v>850.93392857142862</v>
      </c>
    </row>
    <row r="15" spans="1:24" ht="43.5" customHeight="1">
      <c r="A15" s="552">
        <f>'素-國中'!AE87</f>
        <v>45727</v>
      </c>
      <c r="B15" s="112" t="str">
        <f>'素-國中'!AF87</f>
        <v>三</v>
      </c>
      <c r="C15" s="112" t="str">
        <f>'素-國中'!AG87</f>
        <v>C3</v>
      </c>
      <c r="D15" s="112" t="str">
        <f>'素-國中'!AH87</f>
        <v>西式特餐</v>
      </c>
      <c r="E15" s="112" t="str">
        <f>'素-國中'!AI87</f>
        <v xml:space="preserve">通心麵     </v>
      </c>
      <c r="F15" s="112" t="str">
        <f>'素-國中'!AJ87</f>
        <v>茄汁豆包</v>
      </c>
      <c r="G15" s="112" t="str">
        <f>'素-國中'!AK87</f>
        <v xml:space="preserve">豆包 馬鈴薯 大番茄 洋蔥 番茄醬 </v>
      </c>
      <c r="H15" s="112" t="str">
        <f>'素-國中'!AL87</f>
        <v>薯餅</v>
      </c>
      <c r="I15" s="112" t="str">
        <f>'素-國中'!AM87</f>
        <v xml:space="preserve">薯餅      </v>
      </c>
      <c r="J15" s="112" t="str">
        <f>'素-國中'!AN87</f>
        <v>若絲時蔬</v>
      </c>
      <c r="K15" s="112" t="str">
        <f>'素-國中'!AO87</f>
        <v xml:space="preserve">時蔬 胡蘿蔔 大蒜 素肉  </v>
      </c>
      <c r="L15" s="112" t="str">
        <f>'素-國中'!AP87</f>
        <v>時蔬</v>
      </c>
      <c r="M15" s="112" t="str">
        <f>'素-國中'!AQ87</f>
        <v xml:space="preserve">蔬菜 薑    </v>
      </c>
      <c r="N15" s="112" t="str">
        <f>'素-國中'!AR87</f>
        <v>時蔬蛋花湯</v>
      </c>
      <c r="O15" s="112" t="str">
        <f>'素-國中'!AS87</f>
        <v xml:space="preserve">時蔬 雞蛋 薑   </v>
      </c>
      <c r="P15" s="112" t="str">
        <f>'素-國中'!AT87</f>
        <v>水果</v>
      </c>
      <c r="Q15" s="562" t="str">
        <f>'素-國中'!AU87</f>
        <v>有機豆奶</v>
      </c>
      <c r="R15" s="565">
        <f>'素-國中'!AV87</f>
        <v>6.625</v>
      </c>
      <c r="S15" s="566">
        <f>'素-國中'!AW87</f>
        <v>2.545454545454545</v>
      </c>
      <c r="T15" s="566">
        <f>'素-國中'!AX87</f>
        <v>2.0499999999999998</v>
      </c>
      <c r="U15" s="566">
        <f>'素-國中'!AY87</f>
        <v>3</v>
      </c>
      <c r="V15" s="566">
        <f>'素-國中'!AZ87</f>
        <v>0</v>
      </c>
      <c r="W15" s="566">
        <f>'素-國中'!BA87</f>
        <v>0</v>
      </c>
      <c r="X15" s="566">
        <f>'素-國中'!BB87</f>
        <v>841</v>
      </c>
    </row>
    <row r="16" spans="1:24" ht="43.5" customHeight="1">
      <c r="A16" s="552">
        <f>'素-國中'!AE94</f>
        <v>45728</v>
      </c>
      <c r="B16" s="112" t="str">
        <f>'素-國中'!AF94</f>
        <v>四</v>
      </c>
      <c r="C16" s="112" t="str">
        <f>'素-國中'!AG94</f>
        <v>C4</v>
      </c>
      <c r="D16" s="113" t="str">
        <f>'素-國中'!AH94</f>
        <v>糙米飯</v>
      </c>
      <c r="E16" s="113" t="str">
        <f>'素-國中'!AI94</f>
        <v xml:space="preserve">米 糙米    </v>
      </c>
      <c r="F16" s="113" t="str">
        <f>'素-國中'!AJ94</f>
        <v>海結凍腐</v>
      </c>
      <c r="G16" s="107" t="str">
        <f>'素-國中'!AK94</f>
        <v xml:space="preserve">凍豆腐 海帶結 胡蘿蔔 薑  </v>
      </c>
      <c r="H16" s="113" t="str">
        <f>'素-國中'!AL94</f>
        <v>時蔬炒蛋</v>
      </c>
      <c r="I16" s="107" t="str">
        <f>'素-國中'!AM94</f>
        <v xml:space="preserve">雞蛋 時蔬 薑   </v>
      </c>
      <c r="J16" s="113" t="str">
        <f>'素-國中'!AN94</f>
        <v>筍乾油腐</v>
      </c>
      <c r="K16" s="107" t="str">
        <f>'素-國中'!AO94</f>
        <v xml:space="preserve">四角油豆腐 麻竹筍干 胡蘿蔔 薑  </v>
      </c>
      <c r="L16" s="113" t="str">
        <f>'素-國中'!AP94</f>
        <v>時蔬</v>
      </c>
      <c r="M16" s="113" t="str">
        <f>'素-國中'!AQ94</f>
        <v xml:space="preserve">蔬菜 薑    </v>
      </c>
      <c r="N16" s="113" t="str">
        <f>'素-國中'!AR94</f>
        <v>綠豆地瓜圓</v>
      </c>
      <c r="O16" s="107" t="str">
        <f>'素-國中'!AS94</f>
        <v xml:space="preserve">綠豆 地瓜圓 二砂糖   </v>
      </c>
      <c r="P16" s="113" t="str">
        <f>'素-國中'!AT94</f>
        <v>果汁</v>
      </c>
      <c r="Q16" s="563"/>
      <c r="R16" s="565">
        <f>'素-國中'!AV94</f>
        <v>6.4</v>
      </c>
      <c r="S16" s="566">
        <f>'素-國中'!AW94</f>
        <v>3.3116883116883118</v>
      </c>
      <c r="T16" s="566">
        <f>'素-國中'!AX94</f>
        <v>1.55</v>
      </c>
      <c r="U16" s="566">
        <f>'素-國中'!AY94</f>
        <v>2.4308441558441558</v>
      </c>
      <c r="V16" s="566">
        <f>'素-國中'!AZ94</f>
        <v>0</v>
      </c>
      <c r="W16" s="566">
        <f>'素-國中'!BA94</f>
        <v>0</v>
      </c>
      <c r="X16" s="566">
        <f>'素-國中'!BB94</f>
        <v>876.51461038961031</v>
      </c>
    </row>
    <row r="17" spans="1:25" ht="43.5" customHeight="1">
      <c r="A17" s="552">
        <f>'素-國中'!AE101</f>
        <v>45729</v>
      </c>
      <c r="B17" s="112" t="str">
        <f>'素-國中'!AF101</f>
        <v>五</v>
      </c>
      <c r="C17" s="112" t="str">
        <f>'素-國中'!AG101</f>
        <v>A5</v>
      </c>
      <c r="D17" s="113" t="str">
        <f>'素-國中'!AH101</f>
        <v>芝麻飯</v>
      </c>
      <c r="E17" s="113" t="str">
        <f>'素-國中'!AI101</f>
        <v xml:space="preserve">米 芝麻(熟)    </v>
      </c>
      <c r="F17" s="113" t="str">
        <f>'素-國中'!AJ101</f>
        <v>椒鹽素排</v>
      </c>
      <c r="G17" s="107" t="str">
        <f>'素-國中'!AK101</f>
        <v xml:space="preserve">素排 胡椒鹽    </v>
      </c>
      <c r="H17" s="113" t="str">
        <f>'素-國中'!AL101</f>
        <v>茄汁干片</v>
      </c>
      <c r="I17" s="107" t="str">
        <f>'素-國中'!AM101</f>
        <v xml:space="preserve">豆干 大番茄 絞肉 薑 番茄醬 </v>
      </c>
      <c r="J17" s="113" t="str">
        <f>'素-國中'!AN101</f>
        <v>炒南瓜</v>
      </c>
      <c r="K17" s="107" t="str">
        <f>'素-國中'!AO101</f>
        <v xml:space="preserve">南瓜 冷凍毛豆仁 薑   </v>
      </c>
      <c r="L17" s="113" t="str">
        <f>'素-國中'!AP101</f>
        <v>時蔬</v>
      </c>
      <c r="M17" s="113" t="str">
        <f>'素-國中'!AQ101</f>
        <v xml:space="preserve">蔬菜 薑    </v>
      </c>
      <c r="N17" s="113" t="str">
        <f>'素-國中'!AR101</f>
        <v>三絲羹湯</v>
      </c>
      <c r="O17" s="107" t="str">
        <f>'素-國中'!AS101</f>
        <v xml:space="preserve">脆筍 時蔬 胡蘿蔔 雞蛋  </v>
      </c>
      <c r="P17" s="113" t="str">
        <f>'素-國中'!AT101</f>
        <v>保久乳</v>
      </c>
      <c r="Q17" s="560"/>
      <c r="R17" s="565">
        <f>'素-國中'!AV101</f>
        <v>6</v>
      </c>
      <c r="S17" s="566">
        <f>'素-國中'!AW101</f>
        <v>3.0107142857142857</v>
      </c>
      <c r="T17" s="566">
        <f>'素-國中'!AX101</f>
        <v>1.5</v>
      </c>
      <c r="U17" s="566">
        <f>'素-國中'!AY101</f>
        <v>2.2553571428571431</v>
      </c>
      <c r="V17" s="566">
        <f>'素-國中'!AZ101</f>
        <v>0</v>
      </c>
      <c r="W17" s="566">
        <f>'素-國中'!BA101</f>
        <v>0</v>
      </c>
      <c r="X17" s="566">
        <f>'素-國中'!BB101</f>
        <v>814.79464285714289</v>
      </c>
    </row>
    <row r="18" spans="1:25" ht="43.5" customHeight="1">
      <c r="A18" s="552">
        <f>'素-國中'!AE108</f>
        <v>45732</v>
      </c>
      <c r="B18" s="112" t="str">
        <f>'素-國中'!AF108</f>
        <v>一</v>
      </c>
      <c r="C18" s="112" t="str">
        <f>'素-國中'!AG108</f>
        <v>D1</v>
      </c>
      <c r="D18" s="113" t="str">
        <f>'素-國中'!AH108</f>
        <v>白米飯</v>
      </c>
      <c r="E18" s="113" t="str">
        <f>'素-國中'!AI108</f>
        <v xml:space="preserve">米     </v>
      </c>
      <c r="F18" s="113" t="str">
        <f>'素-國中'!AJ108</f>
        <v>南瓜豆干</v>
      </c>
      <c r="G18" s="107" t="str">
        <f>'素-國中'!AK108</f>
        <v xml:space="preserve">豆干 南瓜 胡蘿蔔 薑  </v>
      </c>
      <c r="H18" s="113" t="str">
        <f>'素-國中'!AL108</f>
        <v>時蔬炒蛋</v>
      </c>
      <c r="I18" s="107" t="str">
        <f>'素-國中'!AM108</f>
        <v xml:space="preserve">時蔬 雞蛋 薑   </v>
      </c>
      <c r="J18" s="113" t="str">
        <f>'素-國中'!AN108</f>
        <v>若絲花椰</v>
      </c>
      <c r="K18" s="107" t="str">
        <f>'素-國中'!AO108</f>
        <v xml:space="preserve">素肉 冷凍青花菜 胡蘿蔔 大蒜  </v>
      </c>
      <c r="L18" s="113" t="str">
        <f>'素-國中'!AP108</f>
        <v>時蔬</v>
      </c>
      <c r="M18" s="113" t="str">
        <f>'素-國中'!AQ108</f>
        <v xml:space="preserve">蔬菜 薑    </v>
      </c>
      <c r="N18" s="113" t="str">
        <f>'素-國中'!AR108</f>
        <v>紫菜豆腐湯</v>
      </c>
      <c r="O18" s="107" t="str">
        <f>'素-國中'!AS108</f>
        <v xml:space="preserve">紫菜 豆腐 薑   </v>
      </c>
      <c r="P18" s="113" t="str">
        <f>'素-國中'!AT108</f>
        <v>水果</v>
      </c>
      <c r="Q18" s="561"/>
      <c r="R18" s="565">
        <f>'素-國中'!AV108</f>
        <v>5.5</v>
      </c>
      <c r="S18" s="566">
        <f>'素-國中'!AW108</f>
        <v>3.2451298701298699</v>
      </c>
      <c r="T18" s="566">
        <f>'素-國中'!AX108</f>
        <v>1.875</v>
      </c>
      <c r="U18" s="566">
        <f>'素-國中'!AY108</f>
        <v>2.5600649350649349</v>
      </c>
      <c r="V18" s="566">
        <f>'素-國中'!AZ108</f>
        <v>0</v>
      </c>
      <c r="W18" s="566">
        <f>'素-國中'!BA108</f>
        <v>0</v>
      </c>
      <c r="X18" s="566">
        <f>'素-國中'!BB108</f>
        <v>878.11249999999995</v>
      </c>
    </row>
    <row r="19" spans="1:25" ht="43.5" customHeight="1">
      <c r="A19" s="552">
        <f>'素-國中'!AE115</f>
        <v>45733</v>
      </c>
      <c r="B19" s="112" t="str">
        <f>'素-國中'!AF115</f>
        <v>二</v>
      </c>
      <c r="C19" s="112" t="s">
        <v>41</v>
      </c>
      <c r="D19" s="113" t="str">
        <f>'素-國中'!AH115</f>
        <v>糙米飯</v>
      </c>
      <c r="E19" s="113" t="str">
        <f>'素-國中'!AI115</f>
        <v xml:space="preserve">米 糙米    </v>
      </c>
      <c r="F19" s="113" t="str">
        <f>'素-國中'!AJ115</f>
        <v>美味素排</v>
      </c>
      <c r="G19" s="107" t="str">
        <f>'素-國中'!AK115</f>
        <v xml:space="preserve">素排     </v>
      </c>
      <c r="H19" s="113" t="str">
        <f>'素-國中'!AL115</f>
        <v>鐵板豆腐</v>
      </c>
      <c r="I19" s="107" t="str">
        <f>'素-國中'!AM115</f>
        <v xml:space="preserve">豆腐 脆筍  胡蘿蔔 薑 </v>
      </c>
      <c r="J19" s="113" t="str">
        <f>'素-國中'!AN115</f>
        <v>時瓜黑輪</v>
      </c>
      <c r="K19" s="107" t="str">
        <f>'素-國中'!AO115</f>
        <v xml:space="preserve">時瓜 素黑輪 胡蘿蔔 薑  </v>
      </c>
      <c r="L19" s="113" t="str">
        <f>'素-國中'!AP115</f>
        <v>時蔬</v>
      </c>
      <c r="M19" s="113" t="str">
        <f>'素-國中'!AQ115</f>
        <v xml:space="preserve">蔬菜 薑    </v>
      </c>
      <c r="N19" s="113" t="str">
        <f>'素-國中'!AR115</f>
        <v>時蔬湯</v>
      </c>
      <c r="O19" s="107" t="str">
        <f>'素-國中'!AS115</f>
        <v xml:space="preserve">時蔬 薑 素羊肉   </v>
      </c>
      <c r="P19" s="113" t="str">
        <f>'素-國中'!AT115</f>
        <v>堅果</v>
      </c>
      <c r="Q19" s="560"/>
      <c r="R19" s="565">
        <f>'素-國中'!AV115</f>
        <v>5.1428571428571432</v>
      </c>
      <c r="S19" s="566">
        <f>'素-國中'!AW115</f>
        <v>3.8785714285714286</v>
      </c>
      <c r="T19" s="566">
        <f>'素-國中'!AX115</f>
        <v>2.4050000000000002</v>
      </c>
      <c r="U19" s="566">
        <f>'素-國中'!AY115</f>
        <v>3.1417857142857146</v>
      </c>
      <c r="V19" s="566">
        <f>'素-國中'!AZ115</f>
        <v>0</v>
      </c>
      <c r="W19" s="566">
        <f>'素-國中'!BA115</f>
        <v>0</v>
      </c>
      <c r="X19" s="566">
        <f>'素-國中'!BB115</f>
        <v>721.63847402597401</v>
      </c>
    </row>
    <row r="20" spans="1:25" ht="43.5" customHeight="1">
      <c r="A20" s="552">
        <f>'素-國中'!AE122</f>
        <v>45734</v>
      </c>
      <c r="B20" s="112" t="str">
        <f>'素-國中'!AF122</f>
        <v>三</v>
      </c>
      <c r="C20" s="112" t="str">
        <f>'素-國中'!AG122</f>
        <v>D3</v>
      </c>
      <c r="D20" s="112" t="str">
        <f>'素-國中'!AH122</f>
        <v>刈包特餐</v>
      </c>
      <c r="E20" s="112" t="str">
        <f>'素-國中'!AI122</f>
        <v xml:space="preserve">刈包     </v>
      </c>
      <c r="F20" s="112" t="str">
        <f>'素-國中'!AJ122</f>
        <v>香滷豆包</v>
      </c>
      <c r="G20" s="112" t="str">
        <f>'素-國中'!AK122</f>
        <v xml:space="preserve">豆包     </v>
      </c>
      <c r="H20" s="112" t="str">
        <f>'素-國中'!AL122</f>
        <v>芹香豆干</v>
      </c>
      <c r="I20" s="112" t="str">
        <f>'素-國中'!AM122</f>
        <v xml:space="preserve">豆干 芹菜 薑 黑胡椒粒  </v>
      </c>
      <c r="J20" s="112" t="str">
        <f>'素-國中'!AN122</f>
        <v>蛋香甘藍</v>
      </c>
      <c r="K20" s="112" t="str">
        <f>'素-國中'!AO122</f>
        <v xml:space="preserve">雞蛋 甘藍 薑   </v>
      </c>
      <c r="L20" s="112" t="str">
        <f>'素-國中'!AP122</f>
        <v>時蔬</v>
      </c>
      <c r="M20" s="112" t="str">
        <f>'素-國中'!AQ122</f>
        <v xml:space="preserve">蔬菜 薑    </v>
      </c>
      <c r="N20" s="112" t="str">
        <f>'素-國中'!AR122</f>
        <v>鹹粥</v>
      </c>
      <c r="O20" s="112" t="str">
        <f>'素-國中'!AS122</f>
        <v xml:space="preserve">雞蛋 白米 胡蘿蔔 乾香菇 時蔬 </v>
      </c>
      <c r="P20" s="112" t="str">
        <f>'素-國中'!AT122</f>
        <v>水果</v>
      </c>
      <c r="Q20" s="562" t="str">
        <f>'素-國中'!AU122</f>
        <v>有機豆奶</v>
      </c>
      <c r="R20" s="565">
        <f>'素-國中'!AV122</f>
        <v>3.5</v>
      </c>
      <c r="S20" s="566">
        <f>'素-國中'!AW122</f>
        <v>3.2207792207792205</v>
      </c>
      <c r="T20" s="566">
        <f>'素-國中'!AX122</f>
        <v>3.0549999999999997</v>
      </c>
      <c r="U20" s="566">
        <f>'素-國中'!AY122</f>
        <v>3.1378896103896103</v>
      </c>
      <c r="V20" s="566">
        <f>'素-國中'!AZ122</f>
        <v>0</v>
      </c>
      <c r="W20" s="566">
        <f>'素-國中'!BA122</f>
        <v>0</v>
      </c>
      <c r="X20" s="566">
        <f>'素-國中'!BB122</f>
        <v>750.42337662337661</v>
      </c>
    </row>
    <row r="21" spans="1:25" ht="43.5" customHeight="1">
      <c r="A21" s="552">
        <f>'素-國中'!AE129</f>
        <v>45735</v>
      </c>
      <c r="B21" s="112" t="str">
        <f>'素-國中'!AF129</f>
        <v>四</v>
      </c>
      <c r="C21" s="112" t="str">
        <f>'素-國中'!AG129</f>
        <v>D4</v>
      </c>
      <c r="D21" s="112" t="str">
        <f>'素-國中'!AH129</f>
        <v>糙米飯</v>
      </c>
      <c r="E21" s="112" t="str">
        <f>'素-國中'!AI129</f>
        <v xml:space="preserve">米 糙米    </v>
      </c>
      <c r="F21" s="112" t="str">
        <f>'素-國中'!AJ129</f>
        <v>咖哩油腐</v>
      </c>
      <c r="G21" s="112" t="str">
        <f>'素-國中'!AK129</f>
        <v xml:space="preserve">四角油豆腐 馬鈴薯 時蔬 胡蘿蔔 咖哩粉 </v>
      </c>
      <c r="H21" s="112" t="str">
        <f>'素-國中'!AL129</f>
        <v>蛋香甘藍</v>
      </c>
      <c r="I21" s="112" t="str">
        <f>'素-國中'!AM129</f>
        <v xml:space="preserve">甘藍 雞蛋 薑   </v>
      </c>
      <c r="J21" s="112" t="str">
        <f>'素-國中'!AN129</f>
        <v>塔香海茸</v>
      </c>
      <c r="K21" s="112" t="str">
        <f>'素-國中'!AO129</f>
        <v xml:space="preserve">海帶茸 胡蘿蔔 素肉 薑 九層塔 </v>
      </c>
      <c r="L21" s="112" t="str">
        <f>'素-國中'!AP129</f>
        <v>時蔬</v>
      </c>
      <c r="M21" s="112" t="str">
        <f>'素-國中'!AQ129</f>
        <v xml:space="preserve">蔬菜 薑    </v>
      </c>
      <c r="N21" s="112" t="str">
        <f>'素-國中'!AR129</f>
        <v>冬瓜銀耳湯</v>
      </c>
      <c r="O21" s="112" t="str">
        <f>'素-國中'!AS129</f>
        <v xml:space="preserve">乾銀耳 枸杞 二砂糖 冬瓜糖磚  </v>
      </c>
      <c r="P21" s="112" t="str">
        <f>'素-國中'!AT129</f>
        <v>果汁</v>
      </c>
      <c r="Q21" s="564"/>
      <c r="R21" s="565">
        <f>'素-國中'!AV129</f>
        <v>5.4550000000000001</v>
      </c>
      <c r="S21" s="566">
        <f>'素-國中'!AW129</f>
        <v>2.5237012987012988</v>
      </c>
      <c r="T21" s="566">
        <f>'素-國中'!AX129</f>
        <v>2.0049999999999999</v>
      </c>
      <c r="U21" s="566">
        <f>'素-國中'!AY129</f>
        <v>2.2643506493506491</v>
      </c>
      <c r="V21" s="566">
        <f>'素-國中'!AZ129</f>
        <v>0</v>
      </c>
      <c r="W21" s="566">
        <f>'素-國中'!BA129</f>
        <v>0</v>
      </c>
      <c r="X21" s="566">
        <f>'素-國中'!BB129</f>
        <v>868.11249999999995</v>
      </c>
      <c r="Y21" s="112"/>
    </row>
    <row r="22" spans="1:25" ht="43.5" customHeight="1">
      <c r="A22" s="552">
        <f>'素-國中'!AE136</f>
        <v>45736</v>
      </c>
      <c r="B22" s="112" t="str">
        <f>'素-國中'!AF136</f>
        <v>五</v>
      </c>
      <c r="C22" s="112" t="str">
        <f>'素-國中'!AG136</f>
        <v>D5</v>
      </c>
      <c r="D22" s="112" t="str">
        <f>'素-國中'!AH136</f>
        <v>紫米飯</v>
      </c>
      <c r="E22" s="112" t="str">
        <f>'素-國中'!AI136</f>
        <v xml:space="preserve">米 黑秈糯米    </v>
      </c>
      <c r="F22" s="112" t="str">
        <f>'素-國中'!AJ136</f>
        <v>茄汁麵腸</v>
      </c>
      <c r="G22" s="116" t="str">
        <f>'素-國中'!AK136</f>
        <v xml:space="preserve">麵腸 大番茄 芹菜 薑 番茄醬 </v>
      </c>
      <c r="H22" s="112" t="str">
        <f>'素-國中'!AL136</f>
        <v>沙茶寬粉</v>
      </c>
      <c r="I22" s="116" t="str">
        <f>'素-國中'!AM136</f>
        <v>寬粉 時蔬 乾木耳 素肉 薑 沙茶醬</v>
      </c>
      <c r="J22" s="112" t="str">
        <f>'素-國中'!AN136</f>
        <v>滷豆干</v>
      </c>
      <c r="K22" s="116" t="str">
        <f>'素-國中'!AO136</f>
        <v xml:space="preserve">豆干 三角豆干2塊/人    </v>
      </c>
      <c r="L22" s="112" t="str">
        <f>'素-國中'!AP136</f>
        <v>時蔬</v>
      </c>
      <c r="M22" s="112" t="str">
        <f>'素-國中'!AQ136</f>
        <v xml:space="preserve">時蔬 蔬菜 薑   </v>
      </c>
      <c r="N22" s="112" t="str">
        <f>'素-國中'!AR136</f>
        <v>時瓜湯</v>
      </c>
      <c r="O22" s="116" t="str">
        <f>'素-國中'!AS136</f>
        <v xml:space="preserve">時瓜 素羊肉 薑   </v>
      </c>
      <c r="P22" s="112" t="str">
        <f>'素-國中'!AT136</f>
        <v>保久乳</v>
      </c>
      <c r="Q22" s="554"/>
      <c r="R22" s="565">
        <f>'素-國中'!AV136</f>
        <v>5.2</v>
      </c>
      <c r="S22" s="566">
        <f>'素-國中'!AW136</f>
        <v>4</v>
      </c>
      <c r="T22" s="566">
        <f>'素-國中'!AX136</f>
        <v>1.855</v>
      </c>
      <c r="U22" s="566">
        <f>'素-國中'!AY136</f>
        <v>2.9275000000000002</v>
      </c>
      <c r="V22" s="566">
        <f>'素-國中'!AZ136</f>
        <v>0</v>
      </c>
      <c r="W22" s="566">
        <f>'素-國中'!BA136</f>
        <v>0</v>
      </c>
      <c r="X22" s="566">
        <f>'素-國中'!BB136</f>
        <v>783.06980519480521</v>
      </c>
    </row>
    <row r="23" spans="1:25" ht="43.5" customHeight="1">
      <c r="A23" s="552">
        <f>'素-國中'!AE143</f>
        <v>45739</v>
      </c>
      <c r="B23" s="112" t="str">
        <f>'素-國中'!AF143</f>
        <v>一</v>
      </c>
      <c r="C23" s="112" t="str">
        <f>'素-國中'!AG143</f>
        <v>E1</v>
      </c>
      <c r="D23" s="112" t="str">
        <f>'素-國中'!AH143</f>
        <v>白米飯</v>
      </c>
      <c r="E23" s="112" t="str">
        <f>'素-國中'!AI143</f>
        <v xml:space="preserve">米     </v>
      </c>
      <c r="F23" s="112" t="str">
        <f>'素-國中'!AJ143</f>
        <v>時蔬豆干</v>
      </c>
      <c r="G23" s="116" t="str">
        <f>'素-國中'!AK143</f>
        <v xml:space="preserve">豆干 乾香菇 時蔬 薑  </v>
      </c>
      <c r="H23" s="112" t="str">
        <f>'素-國中'!AL143</f>
        <v>若絲花椰</v>
      </c>
      <c r="I23" s="116" t="str">
        <f>'素-國中'!AM143</f>
        <v xml:space="preserve">冷凍青花菜 素肉 胡蘿蔔 薑  </v>
      </c>
      <c r="J23" s="112" t="str">
        <f>'素-國中'!AN143</f>
        <v>紅仁炒蛋</v>
      </c>
      <c r="K23" s="116" t="str">
        <f>'素-國中'!AO143</f>
        <v xml:space="preserve">胡蘿蔔 雞蛋 薑   </v>
      </c>
      <c r="L23" s="112" t="str">
        <f>'素-國中'!AP143</f>
        <v>時蔬</v>
      </c>
      <c r="M23" s="112" t="str">
        <f>'素-國中'!AQ143</f>
        <v xml:space="preserve">時蔬 蔬菜 薑   </v>
      </c>
      <c r="N23" s="112" t="str">
        <f>'素-國中'!AR143</f>
        <v>味噌豆皮湯</v>
      </c>
      <c r="O23" s="116" t="str">
        <f>'素-國中'!AS143</f>
        <v xml:space="preserve">豆皮 味噌  時蔬  </v>
      </c>
      <c r="P23" s="112" t="str">
        <f>'素-國中'!AT143</f>
        <v>水果</v>
      </c>
      <c r="Q23" s="554"/>
      <c r="R23" s="565">
        <f>'素-國中'!AV143</f>
        <v>5</v>
      </c>
      <c r="S23" s="566">
        <f>'素-國中'!AW143</f>
        <v>3.089177489177489</v>
      </c>
      <c r="T23" s="566">
        <f>'素-國中'!AX143</f>
        <v>2.25</v>
      </c>
      <c r="U23" s="566">
        <f>'素-國中'!AY143</f>
        <v>2.6695887445887445</v>
      </c>
      <c r="V23" s="566">
        <f>'素-國中'!AZ143</f>
        <v>0</v>
      </c>
      <c r="W23" s="566">
        <f>'素-國中'!BA143</f>
        <v>0</v>
      </c>
      <c r="X23" s="566">
        <f>'素-國中'!BB143</f>
        <v>808</v>
      </c>
    </row>
    <row r="24" spans="1:25" ht="43.5" customHeight="1">
      <c r="A24" s="552">
        <f>'素-國中'!AE150</f>
        <v>45740</v>
      </c>
      <c r="B24" s="112" t="str">
        <f>'素-國中'!AF150</f>
        <v>二</v>
      </c>
      <c r="C24" s="112" t="str">
        <f>'素-國中'!AG150</f>
        <v>E2</v>
      </c>
      <c r="D24" s="112" t="str">
        <f>'素-國中'!AH150</f>
        <v>糙米飯</v>
      </c>
      <c r="E24" s="112" t="str">
        <f>'素-國中'!AI150</f>
        <v xml:space="preserve">米 糙米    </v>
      </c>
      <c r="F24" s="112" t="str">
        <f>'素-國中'!AJ150</f>
        <v>泡菜麵腸</v>
      </c>
      <c r="G24" s="116" t="str">
        <f>'素-國中'!AK150</f>
        <v xml:space="preserve">麵腸 韓式泡菜 甘藍 胡蘿蔔 薑 </v>
      </c>
      <c r="H24" s="112" t="str">
        <f>'素-國中'!AL150</f>
        <v>麻婆豆腐</v>
      </c>
      <c r="I24" s="116" t="str">
        <f>'素-國中'!AM150</f>
        <v xml:space="preserve"> 豆腐 薑  豆瓣醬 </v>
      </c>
      <c r="J24" s="112" t="str">
        <f>'素-國中'!AN150</f>
        <v>若絲豆芽</v>
      </c>
      <c r="K24" s="116" t="str">
        <f>'素-國中'!AO150</f>
        <v xml:space="preserve">素肉 綠豆芽菜 胡蘿蔔 薑  </v>
      </c>
      <c r="L24" s="112" t="str">
        <f>'素-國中'!AP150</f>
        <v>時蔬</v>
      </c>
      <c r="M24" s="112" t="str">
        <f>'素-國中'!AQ150</f>
        <v xml:space="preserve">時蔬 蔬菜 薑   </v>
      </c>
      <c r="N24" s="112" t="str">
        <f>'素-國中'!AR150</f>
        <v>時蔬湯</v>
      </c>
      <c r="O24" s="116" t="str">
        <f>'素-國中'!AS150</f>
        <v xml:space="preserve">時蔬 素羊肉 薑   </v>
      </c>
      <c r="P24" s="112" t="str">
        <f>'素-國中'!AT150</f>
        <v>堅果</v>
      </c>
      <c r="Q24" s="554"/>
      <c r="R24" s="565">
        <f>'素-國中'!AV150</f>
        <v>5.375</v>
      </c>
      <c r="S24" s="566">
        <f>'素-國中'!AW150</f>
        <v>3.3499999999999996</v>
      </c>
      <c r="T24" s="566">
        <f>'素-國中'!AX150</f>
        <v>2.2199999999999998</v>
      </c>
      <c r="U24" s="566">
        <f>'素-國中'!AY150</f>
        <v>2.7849999999999997</v>
      </c>
      <c r="V24" s="566">
        <f>'素-國中'!AZ150</f>
        <v>0</v>
      </c>
      <c r="W24" s="566">
        <f>'素-國中'!BA150</f>
        <v>0</v>
      </c>
      <c r="X24" s="566">
        <f>'素-國中'!BB150</f>
        <v>643</v>
      </c>
    </row>
    <row r="25" spans="1:25" ht="43.5" customHeight="1">
      <c r="A25" s="552">
        <f>'素-國中'!AE157</f>
        <v>45741</v>
      </c>
      <c r="B25" s="112" t="str">
        <f>'素-國中'!AF157</f>
        <v>三</v>
      </c>
      <c r="C25" s="112" t="str">
        <f>'素-國中'!AG157</f>
        <v>E3</v>
      </c>
      <c r="D25" s="112" t="str">
        <f>'素-國中'!AH157</f>
        <v>中式米粉</v>
      </c>
      <c r="E25" s="112" t="str">
        <f>'素-國中'!AI157</f>
        <v xml:space="preserve">米粉     </v>
      </c>
      <c r="F25" s="112" t="str">
        <f>'素-國中'!AJ157</f>
        <v>滷煎蒸炒蛋</v>
      </c>
      <c r="G25" s="116" t="str">
        <f>'素-國中'!AK157</f>
        <v xml:space="preserve">雞蛋     </v>
      </c>
      <c r="H25" s="112" t="str">
        <f>'素-國中'!AL157</f>
        <v>特餐配料</v>
      </c>
      <c r="I25" s="116" t="str">
        <f>'素-國中'!AM157</f>
        <v xml:space="preserve">豆干 時蔬 胡蘿蔔 乾香菇  </v>
      </c>
      <c r="J25" s="112" t="str">
        <f>'素-國中'!AN157</f>
        <v>豆包時蔬</v>
      </c>
      <c r="K25" s="116" t="str">
        <f>'素-國中'!AO157</f>
        <v xml:space="preserve">時蔬 豆包 胡蘿蔔 薑  </v>
      </c>
      <c r="L25" s="112" t="str">
        <f>'素-國中'!AP157</f>
        <v>時蔬</v>
      </c>
      <c r="M25" s="112" t="str">
        <f>'素-國中'!AQ157</f>
        <v xml:space="preserve">時蔬 蔬菜 薑   </v>
      </c>
      <c r="N25" s="112" t="str">
        <f>'素-國中'!AR157</f>
        <v>南瓜湯</v>
      </c>
      <c r="O25" s="116" t="str">
        <f>'素-國中'!AS157</f>
        <v xml:space="preserve">南瓜 薑    </v>
      </c>
      <c r="P25" s="112" t="str">
        <f>'素-國中'!AT157</f>
        <v>水果</v>
      </c>
      <c r="Q25" s="562" t="str">
        <f>'素-國中'!AU157</f>
        <v>有機豆奶</v>
      </c>
      <c r="R25" s="565">
        <f>'素-國中'!AV157</f>
        <v>2.875</v>
      </c>
      <c r="S25" s="566">
        <f>'素-國中'!AW157</f>
        <v>3.7</v>
      </c>
      <c r="T25" s="566">
        <f>'素-國中'!AX157</f>
        <v>1.7</v>
      </c>
      <c r="U25" s="566">
        <f>'素-國中'!AY157</f>
        <v>2.7</v>
      </c>
      <c r="V25" s="566">
        <f>'素-國中'!AZ157</f>
        <v>0</v>
      </c>
      <c r="W25" s="566">
        <f>'素-國中'!BA157</f>
        <v>0</v>
      </c>
      <c r="X25" s="566">
        <f>'素-國中'!BB157</f>
        <v>853</v>
      </c>
    </row>
    <row r="26" spans="1:25" ht="43.5" customHeight="1">
      <c r="A26" s="552">
        <f>'素-國中'!AE164</f>
        <v>45742</v>
      </c>
      <c r="B26" s="112" t="str">
        <f>'素-國中'!AF164</f>
        <v>四</v>
      </c>
      <c r="C26" s="112" t="str">
        <f>'素-國中'!AG164</f>
        <v>E4</v>
      </c>
      <c r="D26" s="112" t="str">
        <f>'素-國中'!AH164</f>
        <v>糙米飯</v>
      </c>
      <c r="E26" s="112" t="str">
        <f>'素-國中'!AI164</f>
        <v xml:space="preserve">米 糙米    </v>
      </c>
      <c r="F26" s="112" t="str">
        <f>'素-國中'!AJ164</f>
        <v>三杯豆包</v>
      </c>
      <c r="G26" s="112" t="str">
        <f>'素-國中'!AK164</f>
        <v xml:space="preserve">豆包 杏鮑菇 九層塔 胡蘿蔔 薑 </v>
      </c>
      <c r="H26" s="112" t="str">
        <f>'素-國中'!AL164</f>
        <v>若絲海根</v>
      </c>
      <c r="I26" s="112" t="str">
        <f>'素-國中'!AM164</f>
        <v xml:space="preserve">海帶根 胡蘿蔔 素肉 薑  </v>
      </c>
      <c r="J26" s="112" t="str">
        <f>'素-國中'!AN164</f>
        <v>三色炒蛋</v>
      </c>
      <c r="K26" s="112" t="str">
        <f>'素-國中'!AO164</f>
        <v xml:space="preserve">雞蛋 三色豆    </v>
      </c>
      <c r="L26" s="112" t="str">
        <f>'素-國中'!AP164</f>
        <v>時蔬</v>
      </c>
      <c r="M26" s="112" t="str">
        <f>'素-國中'!AQ164</f>
        <v xml:space="preserve">時蔬 蔬菜 薑   </v>
      </c>
      <c r="N26" s="112" t="str">
        <f>'素-國中'!AR164</f>
        <v>仙草雙Q甜湯</v>
      </c>
      <c r="O26" s="112" t="str">
        <f>'素-國中'!AS164</f>
        <v xml:space="preserve">仙草凍 芋圓 地瓜圓 二砂糖  </v>
      </c>
      <c r="P26" s="112" t="str">
        <f>'素-國中'!AT164</f>
        <v>果汁</v>
      </c>
      <c r="Q26" s="554"/>
      <c r="R26" s="565">
        <f>'素-國中'!AV164</f>
        <v>6</v>
      </c>
      <c r="S26" s="566">
        <f>'素-國中'!AW164</f>
        <v>3.1</v>
      </c>
      <c r="T26" s="566">
        <f>'素-國中'!AX164</f>
        <v>1.9000000000000001</v>
      </c>
      <c r="U26" s="566">
        <f>'素-國中'!AY164</f>
        <v>2.5</v>
      </c>
      <c r="V26" s="566">
        <f>'素-國中'!AZ164</f>
        <v>0</v>
      </c>
      <c r="W26" s="566">
        <f>'素-國中'!BA164</f>
        <v>0</v>
      </c>
      <c r="X26" s="566">
        <f>'素-國中'!BB164</f>
        <v>775</v>
      </c>
    </row>
    <row r="27" spans="1:25" ht="43.5" customHeight="1">
      <c r="A27" s="552">
        <f>'素-國中'!AE171</f>
        <v>45743</v>
      </c>
      <c r="B27" s="112" t="str">
        <f>'素-國中'!AF171</f>
        <v>五</v>
      </c>
      <c r="C27" s="112" t="str">
        <f>'素-國中'!AG171</f>
        <v>E5</v>
      </c>
      <c r="D27" s="112" t="str">
        <f>'素-國中'!AH171</f>
        <v>麥仁飯</v>
      </c>
      <c r="E27" s="112" t="str">
        <f>'素-國中'!AI171</f>
        <v xml:space="preserve">米 大麥仁    </v>
      </c>
      <c r="F27" s="112" t="str">
        <f>'素-國中'!AJ171</f>
        <v>香滷豆腐</v>
      </c>
      <c r="G27" s="112" t="str">
        <f>'素-國中'!AK171</f>
        <v xml:space="preserve">豆腐     </v>
      </c>
      <c r="H27" s="112" t="str">
        <f>'素-國中'!AL171</f>
        <v>芹香玉米蛋</v>
      </c>
      <c r="I27" s="112" t="str">
        <f>'素-國中'!AM171</f>
        <v xml:space="preserve"> 冷凍玉米粒 雞蛋 芹菜  </v>
      </c>
      <c r="J27" s="112" t="str">
        <f>'素-國中'!AN171</f>
        <v>若絲時蔬</v>
      </c>
      <c r="K27" s="112" t="str">
        <f>'素-國中'!AO171</f>
        <v xml:space="preserve">素肉 時蔬 胡蘿蔔 薑  </v>
      </c>
      <c r="L27" s="112" t="str">
        <f>'素-國中'!AP171</f>
        <v>時蔬</v>
      </c>
      <c r="M27" s="112" t="str">
        <f>'素-國中'!AQ171</f>
        <v xml:space="preserve">時蔬 蔬菜 薑   </v>
      </c>
      <c r="N27" s="112" t="str">
        <f>'素-國中'!AR171</f>
        <v>時瓜湯</v>
      </c>
      <c r="O27" s="112" t="str">
        <f>'素-國中'!AS171</f>
        <v xml:space="preserve">時瓜 素羊肉 薑   </v>
      </c>
      <c r="P27" s="112" t="str">
        <f>'素-國中'!AT171</f>
        <v>保久乳</v>
      </c>
      <c r="Q27" s="564"/>
      <c r="R27" s="565">
        <f>'素-國中'!AV171</f>
        <v>5.1875</v>
      </c>
      <c r="S27" s="566">
        <f>'素-國中'!AW171</f>
        <v>3.2</v>
      </c>
      <c r="T27" s="566">
        <f>'素-國中'!AX171</f>
        <v>2.0999999999999996</v>
      </c>
      <c r="U27" s="566">
        <f>'素-國中'!AY171</f>
        <v>2.65</v>
      </c>
      <c r="V27" s="566">
        <f>'素-國中'!AZ171</f>
        <v>0</v>
      </c>
      <c r="W27" s="566">
        <f>'素-國中'!BA171</f>
        <v>0</v>
      </c>
      <c r="X27" s="566">
        <f>'素-國中'!BB171</f>
        <v>853</v>
      </c>
    </row>
    <row r="28" spans="1:25" ht="43.5" customHeight="1">
      <c r="A28" s="552">
        <f>'素-國中'!AE178</f>
        <v>45746</v>
      </c>
      <c r="B28" s="112" t="str">
        <f>'素-國中'!AF178</f>
        <v>一</v>
      </c>
      <c r="C28" s="112" t="str">
        <f>'素-國中'!AG178</f>
        <v>F1</v>
      </c>
      <c r="D28" s="112" t="str">
        <f>'素-國中'!AH178</f>
        <v>白米飯</v>
      </c>
      <c r="E28" s="112" t="str">
        <f>'素-國中'!AI178</f>
        <v xml:space="preserve">米     </v>
      </c>
      <c r="F28" s="112" t="str">
        <f>'素-國中'!AJ178</f>
        <v>蘿蔔滷麵輪</v>
      </c>
      <c r="G28" s="112" t="str">
        <f>'素-國中'!AK178</f>
        <v xml:space="preserve">白蘿蔔 麵輪 胡蘿蔔 薑  </v>
      </c>
      <c r="H28" s="112" t="str">
        <f>'素-國中'!AL178</f>
        <v>芹香干片</v>
      </c>
      <c r="I28" s="112" t="str">
        <f>'素-國中'!AM178</f>
        <v xml:space="preserve">  豆干 芹菜 薑 </v>
      </c>
      <c r="J28" s="112" t="str">
        <f>'素-國中'!AN178</f>
        <v>時蔬炒蛋</v>
      </c>
      <c r="K28" s="112" t="str">
        <f>'素-國中'!AO178</f>
        <v xml:space="preserve">時蔬 雞蛋 薑   </v>
      </c>
      <c r="L28" s="112" t="str">
        <f>'素-國中'!AP178</f>
        <v>時蔬</v>
      </c>
      <c r="M28" s="112" t="str">
        <f>'素-國中'!AQ178</f>
        <v xml:space="preserve">時蔬 蔬菜 薑   </v>
      </c>
      <c r="N28" s="112" t="str">
        <f>'素-國中'!AR178</f>
        <v>時蔬湯</v>
      </c>
      <c r="O28" s="112" t="str">
        <f>'素-國中'!AS178</f>
        <v xml:space="preserve">時蔬 素羊肉 薑   </v>
      </c>
      <c r="P28" s="112" t="str">
        <f>'素-國中'!AT178</f>
        <v>水果</v>
      </c>
      <c r="Q28" s="554"/>
      <c r="R28" s="565">
        <f>'素-國中'!AV178</f>
        <v>5</v>
      </c>
      <c r="S28" s="566">
        <f>'素-國中'!AW178</f>
        <v>4.4000000000000004</v>
      </c>
      <c r="T28" s="566">
        <f>'素-國中'!AX178</f>
        <v>1.56</v>
      </c>
      <c r="U28" s="566">
        <f>'素-國中'!AY178</f>
        <v>2.9800000000000004</v>
      </c>
      <c r="V28" s="566">
        <f>'素-國中'!AZ178</f>
        <v>0</v>
      </c>
      <c r="W28" s="566">
        <f>'素-國中'!BA178</f>
        <v>0</v>
      </c>
      <c r="X28" s="566">
        <f>'素-國中'!BB178</f>
        <v>818</v>
      </c>
    </row>
    <row r="29" spans="1:25" ht="43.5" customHeight="1" thickBot="1">
      <c r="A29" s="555">
        <f>'素-國中'!AE185</f>
        <v>45747</v>
      </c>
      <c r="B29" s="556" t="str">
        <f>'素-國中'!AF185</f>
        <v>二</v>
      </c>
      <c r="C29" s="556" t="str">
        <f>'素-國中'!AG185</f>
        <v>F2</v>
      </c>
      <c r="D29" s="556" t="str">
        <f>'素-國中'!AH185</f>
        <v>糙米飯</v>
      </c>
      <c r="E29" s="556" t="str">
        <f>'素-國中'!AI185</f>
        <v xml:space="preserve">米 糙米    </v>
      </c>
      <c r="F29" s="556" t="str">
        <f>'素-國中'!AJ185</f>
        <v>咖哩豆干</v>
      </c>
      <c r="G29" s="556" t="str">
        <f>'素-國中'!AK185</f>
        <v>豆干 時蔬 馬鈴薯 胡蘿蔔 薑 咖哩粉</v>
      </c>
      <c r="H29" s="556" t="str">
        <f>'素-國中'!AL185</f>
        <v>蔬香冬粉</v>
      </c>
      <c r="I29" s="556" t="str">
        <f>'素-國中'!AM185</f>
        <v xml:space="preserve">素肉 冬粉 時蔬 乾木耳 薑 </v>
      </c>
      <c r="J29" s="556" t="str">
        <f>'素-國中'!AN185</f>
        <v>筍乾油腐</v>
      </c>
      <c r="K29" s="556" t="str">
        <f>'素-國中'!AO185</f>
        <v xml:space="preserve">四角油豆腐 麻竹筍干 胡蘿蔔 薑  </v>
      </c>
      <c r="L29" s="556" t="str">
        <f>'素-國中'!AP185</f>
        <v>時蔬</v>
      </c>
      <c r="M29" s="556" t="str">
        <f>'素-國中'!AQ185</f>
        <v xml:space="preserve">時蔬 蔬菜 薑   </v>
      </c>
      <c r="N29" s="556" t="str">
        <f>'素-國中'!AR185</f>
        <v>番茄蛋花湯</v>
      </c>
      <c r="O29" s="556" t="str">
        <f>'素-國中'!AS185</f>
        <v xml:space="preserve">雞蛋 大番茄 薑   </v>
      </c>
      <c r="P29" s="556" t="str">
        <f>'素-國中'!AT185</f>
        <v>堅果</v>
      </c>
      <c r="Q29" s="557"/>
      <c r="R29" s="565">
        <f>'素-國中'!AV185</f>
        <v>6.25</v>
      </c>
      <c r="S29" s="566">
        <f>'素-國中'!AW185</f>
        <v>3</v>
      </c>
      <c r="T29" s="566">
        <f>'素-國中'!AX185</f>
        <v>1.85</v>
      </c>
      <c r="U29" s="566">
        <f>'素-國中'!AY185</f>
        <v>2.4249999999999998</v>
      </c>
      <c r="V29" s="566">
        <f>'素-國中'!AZ185</f>
        <v>0</v>
      </c>
      <c r="W29" s="566">
        <f>'素-國中'!BA185</f>
        <v>0</v>
      </c>
      <c r="X29" s="566">
        <f>'素-國中'!BB185</f>
        <v>849.1</v>
      </c>
    </row>
    <row r="30" spans="1:25" ht="47.25" customHeight="1">
      <c r="A30" s="593" t="s">
        <v>374</v>
      </c>
      <c r="B30" s="593"/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481"/>
      <c r="S30" s="481"/>
      <c r="T30" s="481"/>
      <c r="U30" s="481"/>
      <c r="V30" s="481"/>
      <c r="W30" s="481"/>
      <c r="X30" s="481"/>
    </row>
    <row r="31" spans="1:25" ht="47.25" customHeight="1">
      <c r="A31" s="593"/>
      <c r="B31" s="593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481"/>
      <c r="S31" s="481"/>
      <c r="T31" s="481"/>
      <c r="U31" s="481"/>
      <c r="V31" s="481"/>
      <c r="W31" s="481"/>
      <c r="X31" s="481"/>
    </row>
    <row r="32" spans="1:25" ht="31.5" customHeight="1">
      <c r="A32" s="593"/>
      <c r="B32" s="593"/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481"/>
      <c r="S32" s="481"/>
      <c r="T32" s="481"/>
      <c r="U32" s="481"/>
      <c r="V32" s="481"/>
      <c r="W32" s="481"/>
      <c r="X32" s="481"/>
    </row>
    <row r="33" spans="1:24" ht="31.5" customHeight="1">
      <c r="A33" s="481"/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</row>
    <row r="34" spans="1:24" ht="15.75" customHeight="1">
      <c r="D34" s="117"/>
      <c r="E34" s="117"/>
      <c r="F34" s="117"/>
      <c r="G34" s="118"/>
      <c r="H34" s="117"/>
      <c r="I34" s="118"/>
      <c r="J34" s="117"/>
      <c r="K34" s="118"/>
      <c r="L34" s="117"/>
      <c r="M34" s="117"/>
      <c r="N34" s="117"/>
      <c r="O34" s="118"/>
      <c r="P34" s="117"/>
      <c r="Q34" s="117"/>
      <c r="R34" s="117"/>
      <c r="S34" s="117"/>
      <c r="T34" s="117"/>
      <c r="U34" s="117"/>
      <c r="V34" s="117"/>
      <c r="W34" s="117"/>
      <c r="X34" s="117"/>
    </row>
    <row r="35" spans="1:24" ht="15.75" customHeight="1">
      <c r="D35" s="117"/>
      <c r="E35" s="117"/>
      <c r="F35" s="117"/>
      <c r="G35" s="118"/>
      <c r="H35" s="117"/>
      <c r="I35" s="118"/>
      <c r="J35" s="117"/>
      <c r="K35" s="118"/>
      <c r="L35" s="117"/>
      <c r="M35" s="117"/>
      <c r="N35" s="117"/>
      <c r="O35" s="118"/>
      <c r="P35" s="117"/>
      <c r="Q35" s="117"/>
      <c r="R35" s="117"/>
      <c r="S35" s="117"/>
      <c r="T35" s="117"/>
      <c r="U35" s="117"/>
      <c r="V35" s="117"/>
      <c r="W35" s="117"/>
      <c r="X35" s="117"/>
    </row>
    <row r="36" spans="1:24" ht="15.75" customHeight="1">
      <c r="D36" s="117"/>
      <c r="E36" s="117"/>
      <c r="F36" s="117"/>
      <c r="G36" s="118"/>
      <c r="H36" s="117"/>
      <c r="I36" s="118"/>
      <c r="J36" s="117"/>
      <c r="K36" s="118"/>
      <c r="L36" s="117"/>
      <c r="M36" s="117"/>
      <c r="N36" s="117"/>
      <c r="O36" s="118"/>
      <c r="P36" s="117"/>
      <c r="Q36" s="117"/>
      <c r="R36" s="117"/>
      <c r="S36" s="117"/>
      <c r="T36" s="117"/>
      <c r="U36" s="117"/>
      <c r="V36" s="117"/>
      <c r="W36" s="117"/>
      <c r="X36" s="117"/>
    </row>
    <row r="37" spans="1:24" ht="15.75" customHeight="1">
      <c r="A37" s="119"/>
      <c r="B37" s="120"/>
      <c r="C37" s="120"/>
      <c r="R37" s="123"/>
    </row>
    <row r="38" spans="1:24" ht="15.75" customHeight="1">
      <c r="A38" s="119"/>
      <c r="B38" s="120"/>
      <c r="C38" s="120"/>
      <c r="R38" s="123"/>
    </row>
    <row r="39" spans="1:24" ht="15.75" customHeight="1">
      <c r="A39" s="119"/>
      <c r="B39" s="120"/>
      <c r="C39" s="120"/>
      <c r="R39" s="123"/>
    </row>
    <row r="40" spans="1:24" ht="15.75" customHeight="1">
      <c r="A40" s="119"/>
      <c r="B40" s="120"/>
      <c r="C40" s="120"/>
      <c r="R40" s="123"/>
    </row>
    <row r="41" spans="1:24" ht="15.75" customHeight="1">
      <c r="A41" s="119"/>
      <c r="B41" s="120"/>
      <c r="C41" s="120"/>
      <c r="R41" s="123"/>
    </row>
    <row r="42" spans="1:24" ht="15.75" customHeight="1">
      <c r="A42" s="119"/>
      <c r="B42" s="120"/>
      <c r="C42" s="120"/>
      <c r="R42" s="123"/>
    </row>
    <row r="43" spans="1:24" ht="15.75" customHeight="1">
      <c r="A43" s="119"/>
      <c r="B43" s="120"/>
      <c r="C43" s="120"/>
      <c r="R43" s="123"/>
    </row>
    <row r="44" spans="1:24" ht="15.75" customHeight="1">
      <c r="A44" s="119"/>
      <c r="B44" s="120"/>
      <c r="C44" s="120"/>
      <c r="R44" s="123"/>
    </row>
    <row r="45" spans="1:24" ht="15.75" customHeight="1">
      <c r="A45" s="119"/>
      <c r="B45" s="120"/>
      <c r="C45" s="120"/>
      <c r="R45" s="123"/>
    </row>
    <row r="46" spans="1:24" ht="15.75" customHeight="1">
      <c r="A46" s="119"/>
      <c r="B46" s="120"/>
      <c r="C46" s="120"/>
      <c r="R46" s="123"/>
    </row>
    <row r="47" spans="1:24" ht="15.75" customHeight="1">
      <c r="A47" s="119"/>
      <c r="B47" s="120"/>
      <c r="C47" s="120"/>
      <c r="R47" s="123"/>
    </row>
    <row r="48" spans="1:24" ht="15.75" customHeight="1">
      <c r="A48" s="119"/>
      <c r="B48" s="120"/>
      <c r="C48" s="120"/>
      <c r="R48" s="123"/>
    </row>
    <row r="49" spans="1:18" ht="15.75" customHeight="1">
      <c r="A49" s="119"/>
      <c r="B49" s="120"/>
      <c r="C49" s="120"/>
      <c r="R49" s="123"/>
    </row>
    <row r="50" spans="1:18" ht="15.75" customHeight="1">
      <c r="A50" s="119"/>
      <c r="B50" s="120"/>
      <c r="C50" s="120"/>
      <c r="R50" s="123"/>
    </row>
    <row r="51" spans="1:18" ht="15.75" customHeight="1">
      <c r="A51" s="119"/>
      <c r="B51" s="120"/>
      <c r="C51" s="120"/>
      <c r="R51" s="123"/>
    </row>
    <row r="52" spans="1:18" ht="15.75" customHeight="1">
      <c r="A52" s="119"/>
      <c r="B52" s="120"/>
      <c r="C52" s="120"/>
      <c r="R52" s="123"/>
    </row>
    <row r="53" spans="1:18" ht="15.75" customHeight="1">
      <c r="A53" s="119"/>
      <c r="B53" s="120"/>
      <c r="C53" s="120"/>
      <c r="R53" s="123"/>
    </row>
    <row r="54" spans="1:18" ht="15.75" customHeight="1">
      <c r="A54" s="119"/>
      <c r="B54" s="120"/>
      <c r="C54" s="120"/>
      <c r="R54" s="123"/>
    </row>
    <row r="55" spans="1:18" ht="15.75" customHeight="1">
      <c r="A55" s="119"/>
      <c r="B55" s="120"/>
      <c r="C55" s="120"/>
      <c r="R55" s="123"/>
    </row>
    <row r="56" spans="1:18" ht="15.75" customHeight="1">
      <c r="A56" s="119"/>
      <c r="B56" s="120"/>
      <c r="C56" s="120"/>
      <c r="R56" s="123"/>
    </row>
    <row r="57" spans="1:18" ht="15.75" customHeight="1">
      <c r="A57" s="119"/>
      <c r="B57" s="120"/>
      <c r="C57" s="120"/>
      <c r="R57" s="123"/>
    </row>
    <row r="58" spans="1:18" ht="15.75" customHeight="1">
      <c r="A58" s="119"/>
      <c r="B58" s="120"/>
      <c r="C58" s="120"/>
      <c r="R58" s="123"/>
    </row>
    <row r="59" spans="1:18" ht="15.75" customHeight="1">
      <c r="A59" s="119"/>
      <c r="B59" s="120"/>
      <c r="C59" s="120"/>
      <c r="R59" s="123"/>
    </row>
    <row r="60" spans="1:18" ht="15.75" customHeight="1">
      <c r="A60" s="119"/>
      <c r="B60" s="120"/>
      <c r="C60" s="120"/>
      <c r="R60" s="123"/>
    </row>
    <row r="61" spans="1:18" ht="15.75" customHeight="1">
      <c r="A61" s="119"/>
      <c r="B61" s="120"/>
      <c r="C61" s="120"/>
      <c r="R61" s="123"/>
    </row>
    <row r="62" spans="1:18" ht="15.75" customHeight="1">
      <c r="A62" s="119"/>
      <c r="B62" s="120"/>
      <c r="C62" s="120"/>
      <c r="R62" s="123"/>
    </row>
    <row r="63" spans="1:18" ht="15.75" customHeight="1">
      <c r="A63" s="119"/>
      <c r="B63" s="120"/>
      <c r="C63" s="120"/>
      <c r="R63" s="123"/>
    </row>
    <row r="64" spans="1:18" ht="15.75" customHeight="1">
      <c r="A64" s="119"/>
      <c r="B64" s="120"/>
      <c r="C64" s="120"/>
      <c r="R64" s="123"/>
    </row>
    <row r="65" spans="1:18" ht="15.75" customHeight="1">
      <c r="A65" s="119"/>
      <c r="B65" s="120"/>
      <c r="C65" s="120"/>
      <c r="R65" s="123"/>
    </row>
    <row r="66" spans="1:18" ht="15.75" customHeight="1">
      <c r="A66" s="119"/>
      <c r="B66" s="120"/>
      <c r="C66" s="120"/>
      <c r="R66" s="123"/>
    </row>
    <row r="67" spans="1:18" ht="15.75" customHeight="1">
      <c r="A67" s="119"/>
      <c r="B67" s="120"/>
      <c r="C67" s="120"/>
      <c r="R67" s="123"/>
    </row>
    <row r="68" spans="1:18" ht="15.75" customHeight="1">
      <c r="A68" s="119"/>
      <c r="B68" s="120"/>
      <c r="C68" s="120"/>
      <c r="R68" s="123"/>
    </row>
    <row r="69" spans="1:18" ht="15.75" customHeight="1">
      <c r="A69" s="119"/>
      <c r="B69" s="120"/>
      <c r="C69" s="120"/>
      <c r="R69" s="123"/>
    </row>
    <row r="70" spans="1:18" ht="15.75" customHeight="1">
      <c r="A70" s="119"/>
      <c r="B70" s="120"/>
      <c r="C70" s="120"/>
      <c r="R70" s="123"/>
    </row>
    <row r="71" spans="1:18" ht="15.75" customHeight="1">
      <c r="A71" s="119"/>
      <c r="B71" s="120"/>
      <c r="C71" s="120"/>
      <c r="R71" s="123"/>
    </row>
    <row r="72" spans="1:18" ht="15.75" customHeight="1">
      <c r="A72" s="119"/>
      <c r="B72" s="120"/>
      <c r="C72" s="120"/>
      <c r="R72" s="123"/>
    </row>
    <row r="73" spans="1:18" ht="15.75" customHeight="1">
      <c r="A73" s="119"/>
      <c r="B73" s="120"/>
      <c r="C73" s="120"/>
      <c r="R73" s="123"/>
    </row>
    <row r="74" spans="1:18" ht="15.75" customHeight="1">
      <c r="A74" s="119"/>
      <c r="B74" s="120"/>
      <c r="C74" s="120"/>
      <c r="R74" s="123"/>
    </row>
    <row r="75" spans="1:18" ht="15.75" customHeight="1">
      <c r="A75" s="119"/>
      <c r="B75" s="120"/>
      <c r="C75" s="120"/>
      <c r="R75" s="123"/>
    </row>
    <row r="76" spans="1:18" ht="15.75" customHeight="1">
      <c r="A76" s="119"/>
      <c r="B76" s="120"/>
      <c r="C76" s="120"/>
      <c r="R76" s="123"/>
    </row>
    <row r="77" spans="1:18" ht="15.75" customHeight="1">
      <c r="A77" s="119"/>
      <c r="B77" s="120"/>
      <c r="C77" s="120"/>
      <c r="R77" s="123"/>
    </row>
    <row r="78" spans="1:18" ht="15.75" customHeight="1">
      <c r="A78" s="119"/>
      <c r="B78" s="120"/>
      <c r="C78" s="120"/>
      <c r="R78" s="123"/>
    </row>
    <row r="79" spans="1:18" ht="15.75" customHeight="1">
      <c r="A79" s="119"/>
      <c r="B79" s="120"/>
      <c r="C79" s="120"/>
      <c r="R79" s="123"/>
    </row>
    <row r="80" spans="1:18" ht="15.75" customHeight="1">
      <c r="A80" s="119"/>
      <c r="B80" s="120"/>
      <c r="C80" s="120"/>
      <c r="R80" s="123"/>
    </row>
    <row r="81" spans="1:18" ht="15.75" customHeight="1">
      <c r="A81" s="119"/>
      <c r="B81" s="120"/>
      <c r="C81" s="120"/>
      <c r="R81" s="123"/>
    </row>
    <row r="82" spans="1:18" ht="15.75" customHeight="1">
      <c r="A82" s="119"/>
      <c r="B82" s="120"/>
      <c r="C82" s="120"/>
      <c r="R82" s="123"/>
    </row>
    <row r="83" spans="1:18" ht="15.75" customHeight="1">
      <c r="A83" s="119"/>
      <c r="B83" s="120"/>
      <c r="C83" s="120"/>
      <c r="R83" s="123"/>
    </row>
    <row r="84" spans="1:18" ht="15.75" customHeight="1">
      <c r="A84" s="119"/>
      <c r="B84" s="120"/>
      <c r="C84" s="120"/>
      <c r="R84" s="123"/>
    </row>
    <row r="85" spans="1:18" ht="15.75" customHeight="1">
      <c r="A85" s="119"/>
      <c r="B85" s="120"/>
      <c r="C85" s="120"/>
      <c r="R85" s="123"/>
    </row>
    <row r="86" spans="1:18" ht="15.75" customHeight="1">
      <c r="A86" s="119"/>
      <c r="B86" s="120"/>
      <c r="C86" s="120"/>
      <c r="R86" s="123"/>
    </row>
    <row r="87" spans="1:18" ht="15.75" customHeight="1">
      <c r="A87" s="119"/>
      <c r="B87" s="120"/>
      <c r="C87" s="120"/>
      <c r="R87" s="123"/>
    </row>
    <row r="88" spans="1:18" ht="15.75" customHeight="1">
      <c r="A88" s="119"/>
      <c r="B88" s="120"/>
      <c r="C88" s="120"/>
      <c r="R88" s="123"/>
    </row>
    <row r="89" spans="1:18" ht="15.75" customHeight="1">
      <c r="A89" s="119"/>
      <c r="B89" s="120"/>
      <c r="C89" s="120"/>
      <c r="R89" s="123"/>
    </row>
    <row r="90" spans="1:18" ht="15.75" customHeight="1">
      <c r="A90" s="119"/>
      <c r="B90" s="120"/>
      <c r="C90" s="120"/>
      <c r="R90" s="123"/>
    </row>
    <row r="91" spans="1:18" ht="15.75" customHeight="1">
      <c r="A91" s="119"/>
      <c r="B91" s="120"/>
      <c r="C91" s="120"/>
      <c r="R91" s="123"/>
    </row>
    <row r="92" spans="1:18" ht="15.75" customHeight="1">
      <c r="A92" s="119"/>
      <c r="B92" s="120"/>
      <c r="C92" s="120"/>
      <c r="R92" s="123"/>
    </row>
    <row r="93" spans="1:18" ht="15.75" customHeight="1">
      <c r="A93" s="119"/>
      <c r="B93" s="120"/>
      <c r="C93" s="120"/>
      <c r="R93" s="123"/>
    </row>
    <row r="94" spans="1:18" ht="15.75" customHeight="1">
      <c r="A94" s="119"/>
      <c r="B94" s="120"/>
      <c r="C94" s="120"/>
      <c r="R94" s="123"/>
    </row>
    <row r="95" spans="1:18" ht="15.75" customHeight="1">
      <c r="A95" s="119"/>
      <c r="B95" s="120"/>
      <c r="C95" s="120"/>
      <c r="R95" s="123"/>
    </row>
    <row r="96" spans="1:18" ht="15.75" customHeight="1">
      <c r="A96" s="119"/>
      <c r="B96" s="120"/>
      <c r="C96" s="120"/>
      <c r="R96" s="123"/>
    </row>
    <row r="97" spans="1:18" ht="15.75" customHeight="1">
      <c r="A97" s="119"/>
      <c r="B97" s="120"/>
      <c r="C97" s="120"/>
      <c r="R97" s="123"/>
    </row>
    <row r="98" spans="1:18" ht="15.75" customHeight="1">
      <c r="A98" s="119"/>
      <c r="B98" s="120"/>
      <c r="C98" s="120"/>
      <c r="R98" s="123"/>
    </row>
    <row r="99" spans="1:18" ht="15.75" customHeight="1">
      <c r="A99" s="119"/>
      <c r="B99" s="120"/>
      <c r="C99" s="120"/>
      <c r="R99" s="123"/>
    </row>
    <row r="100" spans="1:18" ht="15.75" customHeight="1">
      <c r="A100" s="119"/>
      <c r="B100" s="120"/>
      <c r="C100" s="120"/>
      <c r="R100" s="123"/>
    </row>
    <row r="101" spans="1:18" ht="15.75" customHeight="1">
      <c r="A101" s="119"/>
      <c r="B101" s="120"/>
      <c r="C101" s="120"/>
      <c r="R101" s="123"/>
    </row>
    <row r="102" spans="1:18" ht="15.75" customHeight="1">
      <c r="A102" s="119"/>
      <c r="B102" s="120"/>
      <c r="C102" s="120"/>
      <c r="R102" s="123"/>
    </row>
    <row r="103" spans="1:18" ht="15.75" customHeight="1">
      <c r="A103" s="119"/>
      <c r="B103" s="120"/>
      <c r="C103" s="120"/>
      <c r="R103" s="123"/>
    </row>
    <row r="104" spans="1:18" ht="15.75" customHeight="1">
      <c r="A104" s="119"/>
      <c r="B104" s="120"/>
      <c r="C104" s="120"/>
      <c r="R104" s="123"/>
    </row>
    <row r="105" spans="1:18" ht="15.75" customHeight="1">
      <c r="A105" s="119"/>
      <c r="B105" s="120"/>
      <c r="C105" s="120"/>
      <c r="R105" s="123"/>
    </row>
    <row r="106" spans="1:18" ht="15.75" customHeight="1">
      <c r="A106" s="119"/>
      <c r="B106" s="120"/>
      <c r="C106" s="120"/>
      <c r="R106" s="123"/>
    </row>
    <row r="107" spans="1:18" ht="15.75" customHeight="1">
      <c r="A107" s="119"/>
      <c r="B107" s="120"/>
      <c r="C107" s="120"/>
      <c r="R107" s="123"/>
    </row>
    <row r="108" spans="1:18" ht="15.75" customHeight="1">
      <c r="A108" s="119"/>
      <c r="B108" s="120"/>
      <c r="C108" s="120"/>
      <c r="R108" s="123"/>
    </row>
    <row r="109" spans="1:18" ht="15.75" customHeight="1">
      <c r="A109" s="119"/>
      <c r="B109" s="120"/>
      <c r="C109" s="120"/>
      <c r="R109" s="123"/>
    </row>
    <row r="110" spans="1:18" ht="15.75" customHeight="1">
      <c r="A110" s="119"/>
      <c r="B110" s="120"/>
      <c r="C110" s="120"/>
      <c r="R110" s="123"/>
    </row>
    <row r="111" spans="1:18" ht="15.75" customHeight="1">
      <c r="A111" s="119"/>
      <c r="B111" s="120"/>
      <c r="C111" s="120"/>
      <c r="R111" s="123"/>
    </row>
    <row r="112" spans="1:18" ht="15.75" customHeight="1">
      <c r="A112" s="119"/>
      <c r="B112" s="120"/>
      <c r="C112" s="120"/>
      <c r="R112" s="123"/>
    </row>
    <row r="113" spans="1:18" ht="15.75" customHeight="1">
      <c r="A113" s="119"/>
      <c r="B113" s="120"/>
      <c r="C113" s="120"/>
      <c r="R113" s="123"/>
    </row>
    <row r="114" spans="1:18" ht="15.75" customHeight="1">
      <c r="A114" s="119"/>
      <c r="B114" s="120"/>
      <c r="C114" s="120"/>
      <c r="R114" s="123"/>
    </row>
    <row r="115" spans="1:18" ht="15.75" customHeight="1">
      <c r="A115" s="119"/>
      <c r="B115" s="120"/>
      <c r="C115" s="120"/>
      <c r="R115" s="123"/>
    </row>
    <row r="116" spans="1:18" ht="15.75" customHeight="1">
      <c r="A116" s="119"/>
      <c r="B116" s="120"/>
      <c r="C116" s="120"/>
      <c r="R116" s="123"/>
    </row>
    <row r="117" spans="1:18" ht="15.75" customHeight="1">
      <c r="A117" s="119"/>
      <c r="B117" s="120"/>
      <c r="C117" s="120"/>
      <c r="R117" s="123"/>
    </row>
    <row r="118" spans="1:18" ht="15.75" customHeight="1">
      <c r="A118" s="119"/>
      <c r="B118" s="120"/>
      <c r="C118" s="120"/>
      <c r="R118" s="123"/>
    </row>
    <row r="119" spans="1:18" ht="15.75" customHeight="1">
      <c r="A119" s="119"/>
      <c r="B119" s="120"/>
      <c r="C119" s="120"/>
      <c r="R119" s="123"/>
    </row>
    <row r="120" spans="1:18" ht="15.75" customHeight="1">
      <c r="A120" s="119"/>
      <c r="B120" s="120"/>
      <c r="C120" s="120"/>
      <c r="R120" s="123"/>
    </row>
    <row r="121" spans="1:18" ht="15.75" customHeight="1">
      <c r="A121" s="119"/>
      <c r="B121" s="120"/>
      <c r="C121" s="120"/>
      <c r="R121" s="123"/>
    </row>
    <row r="122" spans="1:18" ht="15.75" customHeight="1">
      <c r="A122" s="119"/>
      <c r="B122" s="120"/>
      <c r="C122" s="120"/>
      <c r="R122" s="123"/>
    </row>
    <row r="123" spans="1:18" ht="15.75" customHeight="1">
      <c r="A123" s="119"/>
      <c r="B123" s="120"/>
      <c r="C123" s="120"/>
      <c r="R123" s="123"/>
    </row>
    <row r="124" spans="1:18" ht="15.75" customHeight="1">
      <c r="A124" s="119"/>
      <c r="B124" s="120"/>
      <c r="C124" s="120"/>
      <c r="R124" s="123"/>
    </row>
    <row r="125" spans="1:18" ht="15.75" customHeight="1">
      <c r="A125" s="119"/>
      <c r="B125" s="120"/>
      <c r="C125" s="120"/>
      <c r="R125" s="123"/>
    </row>
    <row r="126" spans="1:18" ht="15.75" customHeight="1">
      <c r="A126" s="119"/>
      <c r="B126" s="120"/>
      <c r="C126" s="120"/>
      <c r="R126" s="123"/>
    </row>
    <row r="127" spans="1:18" ht="15.75" customHeight="1">
      <c r="A127" s="119"/>
      <c r="B127" s="120"/>
      <c r="C127" s="120"/>
      <c r="R127" s="123"/>
    </row>
    <row r="128" spans="1:18" ht="15.75" customHeight="1">
      <c r="A128" s="119"/>
      <c r="B128" s="120"/>
      <c r="C128" s="120"/>
      <c r="R128" s="123"/>
    </row>
    <row r="129" spans="1:18" ht="15.75" customHeight="1">
      <c r="A129" s="119"/>
      <c r="B129" s="120"/>
      <c r="C129" s="120"/>
      <c r="R129" s="123"/>
    </row>
    <row r="130" spans="1:18" ht="15.75" customHeight="1">
      <c r="A130" s="119"/>
      <c r="B130" s="120"/>
      <c r="C130" s="120"/>
      <c r="R130" s="123"/>
    </row>
    <row r="131" spans="1:18" ht="15.75" customHeight="1">
      <c r="A131" s="119"/>
      <c r="B131" s="120"/>
      <c r="C131" s="120"/>
      <c r="R131" s="123"/>
    </row>
    <row r="132" spans="1:18" ht="15.75" customHeight="1">
      <c r="A132" s="119"/>
      <c r="B132" s="120"/>
      <c r="C132" s="120"/>
      <c r="R132" s="123"/>
    </row>
    <row r="133" spans="1:18" ht="15.75" customHeight="1">
      <c r="A133" s="119"/>
      <c r="B133" s="120"/>
      <c r="C133" s="120"/>
      <c r="R133" s="123"/>
    </row>
    <row r="134" spans="1:18" ht="15.75" customHeight="1">
      <c r="A134" s="119"/>
      <c r="B134" s="120"/>
      <c r="C134" s="120"/>
      <c r="R134" s="123"/>
    </row>
    <row r="135" spans="1:18" ht="15.75" customHeight="1">
      <c r="A135" s="119"/>
      <c r="B135" s="120"/>
      <c r="C135" s="120"/>
      <c r="R135" s="123"/>
    </row>
    <row r="136" spans="1:18" ht="15.75" customHeight="1">
      <c r="A136" s="119"/>
      <c r="B136" s="120"/>
      <c r="C136" s="120"/>
      <c r="R136" s="123"/>
    </row>
    <row r="137" spans="1:18" ht="15.75" customHeight="1">
      <c r="A137" s="119"/>
      <c r="B137" s="120"/>
      <c r="C137" s="120"/>
      <c r="R137" s="123"/>
    </row>
    <row r="138" spans="1:18" ht="15.75" customHeight="1">
      <c r="A138" s="119"/>
      <c r="B138" s="120"/>
      <c r="C138" s="120"/>
      <c r="R138" s="123"/>
    </row>
    <row r="139" spans="1:18" ht="15.75" customHeight="1">
      <c r="A139" s="119"/>
      <c r="B139" s="120"/>
      <c r="C139" s="120"/>
      <c r="R139" s="123"/>
    </row>
    <row r="140" spans="1:18" ht="15.75" customHeight="1">
      <c r="A140" s="119"/>
      <c r="B140" s="120"/>
      <c r="C140" s="120"/>
      <c r="R140" s="123"/>
    </row>
    <row r="141" spans="1:18" ht="15.75" customHeight="1">
      <c r="A141" s="119"/>
      <c r="B141" s="120"/>
      <c r="C141" s="120"/>
      <c r="R141" s="123"/>
    </row>
    <row r="142" spans="1:18" ht="15.75" customHeight="1">
      <c r="A142" s="119"/>
      <c r="B142" s="120"/>
      <c r="C142" s="120"/>
      <c r="R142" s="123"/>
    </row>
    <row r="143" spans="1:18" ht="15.75" customHeight="1">
      <c r="A143" s="119"/>
      <c r="B143" s="120"/>
      <c r="C143" s="120"/>
      <c r="R143" s="123"/>
    </row>
    <row r="144" spans="1:18" ht="15.75" customHeight="1">
      <c r="A144" s="119"/>
      <c r="B144" s="120"/>
      <c r="C144" s="120"/>
      <c r="R144" s="123"/>
    </row>
    <row r="145" spans="1:18" ht="15.75" customHeight="1">
      <c r="A145" s="119"/>
      <c r="B145" s="120"/>
      <c r="C145" s="120"/>
      <c r="R145" s="123"/>
    </row>
    <row r="146" spans="1:18" ht="15.75" customHeight="1">
      <c r="A146" s="119"/>
      <c r="B146" s="120"/>
      <c r="C146" s="120"/>
      <c r="R146" s="123"/>
    </row>
    <row r="147" spans="1:18" ht="15.75" customHeight="1">
      <c r="A147" s="119"/>
      <c r="B147" s="120"/>
      <c r="C147" s="120"/>
      <c r="R147" s="123"/>
    </row>
    <row r="148" spans="1:18" ht="15.75" customHeight="1">
      <c r="A148" s="119"/>
      <c r="B148" s="120"/>
      <c r="C148" s="120"/>
      <c r="R148" s="123"/>
    </row>
    <row r="149" spans="1:18" ht="15.75" customHeight="1">
      <c r="A149" s="119"/>
      <c r="B149" s="120"/>
      <c r="C149" s="120"/>
      <c r="R149" s="123"/>
    </row>
    <row r="150" spans="1:18" ht="15.75" customHeight="1">
      <c r="A150" s="119"/>
      <c r="B150" s="120"/>
      <c r="C150" s="120"/>
      <c r="R150" s="123"/>
    </row>
    <row r="151" spans="1:18" ht="15.75" customHeight="1">
      <c r="A151" s="119"/>
      <c r="B151" s="120"/>
      <c r="C151" s="120"/>
      <c r="R151" s="123"/>
    </row>
    <row r="152" spans="1:18" ht="15.75" customHeight="1">
      <c r="A152" s="119"/>
      <c r="B152" s="120"/>
      <c r="C152" s="120"/>
      <c r="R152" s="123"/>
    </row>
    <row r="153" spans="1:18" ht="15.75" customHeight="1">
      <c r="A153" s="119"/>
      <c r="B153" s="120"/>
      <c r="C153" s="120"/>
      <c r="R153" s="123"/>
    </row>
    <row r="154" spans="1:18" ht="15.75" customHeight="1">
      <c r="A154" s="119"/>
      <c r="B154" s="120"/>
      <c r="C154" s="120"/>
      <c r="R154" s="123"/>
    </row>
    <row r="155" spans="1:18" ht="15.75" customHeight="1">
      <c r="A155" s="119"/>
      <c r="B155" s="120"/>
      <c r="C155" s="120"/>
      <c r="R155" s="123"/>
    </row>
    <row r="156" spans="1:18" ht="15.75" customHeight="1">
      <c r="A156" s="119"/>
      <c r="B156" s="120"/>
      <c r="C156" s="120"/>
      <c r="R156" s="123"/>
    </row>
    <row r="157" spans="1:18" ht="15.75" customHeight="1">
      <c r="A157" s="119"/>
      <c r="B157" s="120"/>
      <c r="C157" s="120"/>
      <c r="R157" s="123"/>
    </row>
    <row r="158" spans="1:18" ht="15.75" customHeight="1">
      <c r="A158" s="119"/>
      <c r="B158" s="120"/>
      <c r="C158" s="120"/>
      <c r="R158" s="123"/>
    </row>
    <row r="159" spans="1:18" ht="15.75" customHeight="1">
      <c r="A159" s="119"/>
      <c r="B159" s="120"/>
      <c r="C159" s="120"/>
      <c r="R159" s="123"/>
    </row>
    <row r="160" spans="1:18" ht="15.75" customHeight="1">
      <c r="A160" s="119"/>
      <c r="B160" s="120"/>
      <c r="C160" s="120"/>
      <c r="R160" s="123"/>
    </row>
    <row r="161" spans="1:18" ht="15.75" customHeight="1">
      <c r="A161" s="119"/>
      <c r="B161" s="120"/>
      <c r="C161" s="120"/>
      <c r="R161" s="123"/>
    </row>
    <row r="162" spans="1:18" ht="15.75" customHeight="1">
      <c r="A162" s="119"/>
      <c r="B162" s="120"/>
      <c r="C162" s="120"/>
      <c r="R162" s="123"/>
    </row>
    <row r="163" spans="1:18" ht="15.75" customHeight="1">
      <c r="A163" s="119"/>
      <c r="B163" s="120"/>
      <c r="C163" s="120"/>
      <c r="R163" s="123"/>
    </row>
    <row r="164" spans="1:18" ht="15.75" customHeight="1">
      <c r="A164" s="119"/>
      <c r="B164" s="120"/>
      <c r="C164" s="120"/>
      <c r="R164" s="123"/>
    </row>
    <row r="165" spans="1:18" ht="15.75" customHeight="1">
      <c r="A165" s="119"/>
      <c r="B165" s="120"/>
      <c r="C165" s="120"/>
      <c r="R165" s="123"/>
    </row>
    <row r="166" spans="1:18" ht="15.75" customHeight="1">
      <c r="A166" s="119"/>
      <c r="B166" s="120"/>
      <c r="C166" s="120"/>
      <c r="R166" s="123"/>
    </row>
    <row r="167" spans="1:18" ht="15.75" customHeight="1">
      <c r="A167" s="119"/>
      <c r="B167" s="120"/>
      <c r="C167" s="120"/>
      <c r="R167" s="123"/>
    </row>
    <row r="168" spans="1:18" ht="15.75" customHeight="1">
      <c r="A168" s="119"/>
      <c r="B168" s="120"/>
      <c r="C168" s="120"/>
      <c r="R168" s="123"/>
    </row>
    <row r="169" spans="1:18" ht="15.75" customHeight="1">
      <c r="A169" s="119"/>
      <c r="B169" s="120"/>
      <c r="C169" s="120"/>
      <c r="R169" s="123"/>
    </row>
    <row r="170" spans="1:18" ht="15.75" customHeight="1">
      <c r="A170" s="119"/>
      <c r="B170" s="120"/>
      <c r="C170" s="120"/>
      <c r="R170" s="125"/>
    </row>
    <row r="171" spans="1:18" ht="15.75" customHeight="1">
      <c r="A171" s="119"/>
      <c r="B171" s="120"/>
      <c r="C171" s="120"/>
      <c r="R171" s="125"/>
    </row>
    <row r="172" spans="1:18" ht="15.75" customHeight="1">
      <c r="A172" s="119"/>
      <c r="B172" s="120"/>
      <c r="C172" s="120"/>
      <c r="R172" s="125"/>
    </row>
    <row r="173" spans="1:18" ht="15.75" customHeight="1">
      <c r="A173" s="119"/>
      <c r="B173" s="120"/>
      <c r="C173" s="120"/>
      <c r="R173" s="125"/>
    </row>
    <row r="174" spans="1:18" ht="15.75" customHeight="1">
      <c r="A174" s="119"/>
      <c r="B174" s="120"/>
      <c r="C174" s="120"/>
      <c r="R174" s="125"/>
    </row>
    <row r="175" spans="1:18" ht="15.75" customHeight="1">
      <c r="A175" s="119"/>
      <c r="B175" s="120"/>
      <c r="C175" s="120"/>
      <c r="R175" s="125"/>
    </row>
    <row r="176" spans="1:18" ht="15.75" customHeight="1">
      <c r="A176" s="119"/>
      <c r="B176" s="120"/>
      <c r="C176" s="120"/>
      <c r="R176" s="125"/>
    </row>
    <row r="177" spans="1:18" ht="15.75" customHeight="1">
      <c r="A177" s="119"/>
      <c r="B177" s="120"/>
      <c r="C177" s="120"/>
      <c r="R177" s="125"/>
    </row>
    <row r="178" spans="1:18" ht="15.75" customHeight="1">
      <c r="A178" s="119"/>
      <c r="B178" s="120"/>
      <c r="C178" s="120"/>
      <c r="R178" s="125"/>
    </row>
    <row r="179" spans="1:18" ht="15.75" customHeight="1">
      <c r="A179" s="119"/>
      <c r="B179" s="120"/>
      <c r="C179" s="120"/>
      <c r="R179" s="125"/>
    </row>
    <row r="180" spans="1:18" ht="15.75" customHeight="1">
      <c r="A180" s="119"/>
      <c r="B180" s="120"/>
      <c r="C180" s="120"/>
      <c r="R180" s="125"/>
    </row>
    <row r="181" spans="1:18" ht="15.75" customHeight="1">
      <c r="A181" s="119"/>
      <c r="B181" s="120"/>
      <c r="C181" s="120"/>
      <c r="R181" s="125"/>
    </row>
    <row r="182" spans="1:18" ht="15.75" customHeight="1">
      <c r="A182" s="119"/>
      <c r="B182" s="120"/>
      <c r="C182" s="120"/>
      <c r="R182" s="125"/>
    </row>
    <row r="183" spans="1:18" ht="15.75" customHeight="1">
      <c r="A183" s="119"/>
      <c r="B183" s="120"/>
      <c r="C183" s="120"/>
      <c r="R183" s="125"/>
    </row>
    <row r="184" spans="1:18" ht="15.75" customHeight="1">
      <c r="A184" s="119"/>
      <c r="B184" s="120"/>
      <c r="C184" s="120"/>
      <c r="R184" s="125"/>
    </row>
    <row r="185" spans="1:18" ht="15.75" customHeight="1">
      <c r="A185" s="119"/>
      <c r="B185" s="120"/>
      <c r="C185" s="120"/>
      <c r="R185" s="125"/>
    </row>
    <row r="186" spans="1:18" ht="15.75" customHeight="1">
      <c r="A186" s="119"/>
      <c r="B186" s="120"/>
      <c r="C186" s="120"/>
      <c r="R186" s="125"/>
    </row>
    <row r="187" spans="1:18" ht="15.75" customHeight="1">
      <c r="A187" s="119"/>
      <c r="B187" s="120"/>
      <c r="C187" s="120"/>
      <c r="R187" s="125"/>
    </row>
    <row r="188" spans="1:18" ht="15.75" customHeight="1">
      <c r="A188" s="119"/>
      <c r="B188" s="120"/>
      <c r="C188" s="120"/>
      <c r="R188" s="125"/>
    </row>
    <row r="189" spans="1:18" ht="15.75" customHeight="1">
      <c r="A189" s="119"/>
      <c r="B189" s="120"/>
      <c r="C189" s="120"/>
      <c r="R189" s="125"/>
    </row>
    <row r="190" spans="1:18" ht="15.75" customHeight="1">
      <c r="A190" s="119"/>
      <c r="B190" s="120"/>
      <c r="C190" s="120"/>
      <c r="R190" s="125"/>
    </row>
    <row r="191" spans="1:18" ht="15.75" customHeight="1">
      <c r="A191" s="119"/>
      <c r="B191" s="120"/>
      <c r="C191" s="120"/>
      <c r="R191" s="125"/>
    </row>
    <row r="192" spans="1:18" ht="15.75" customHeight="1">
      <c r="A192" s="119"/>
      <c r="B192" s="120"/>
      <c r="C192" s="120"/>
      <c r="R192" s="125"/>
    </row>
    <row r="193" spans="1:18" ht="15.75" customHeight="1">
      <c r="A193" s="119"/>
      <c r="B193" s="120"/>
      <c r="C193" s="120"/>
      <c r="R193" s="125"/>
    </row>
    <row r="194" spans="1:18" ht="15.75" customHeight="1">
      <c r="A194" s="119"/>
      <c r="B194" s="120"/>
      <c r="C194" s="120"/>
      <c r="R194" s="125"/>
    </row>
    <row r="195" spans="1:18" ht="15.75" customHeight="1">
      <c r="A195" s="119"/>
      <c r="B195" s="120"/>
      <c r="C195" s="120"/>
      <c r="R195" s="125"/>
    </row>
    <row r="196" spans="1:18" ht="15.75" customHeight="1">
      <c r="A196" s="119"/>
      <c r="B196" s="120"/>
      <c r="C196" s="120"/>
      <c r="R196" s="125"/>
    </row>
    <row r="197" spans="1:18" ht="15.75" customHeight="1">
      <c r="A197" s="119"/>
      <c r="B197" s="120"/>
      <c r="C197" s="120"/>
      <c r="R197" s="125"/>
    </row>
    <row r="198" spans="1:18" ht="15.75" customHeight="1">
      <c r="A198" s="119"/>
      <c r="B198" s="120"/>
      <c r="C198" s="120"/>
      <c r="R198" s="125"/>
    </row>
    <row r="199" spans="1:18" ht="15.75" customHeight="1">
      <c r="A199" s="119"/>
      <c r="B199" s="120"/>
      <c r="C199" s="120"/>
      <c r="R199" s="125"/>
    </row>
    <row r="200" spans="1:18" ht="15.75" customHeight="1">
      <c r="A200" s="119"/>
      <c r="B200" s="120"/>
      <c r="C200" s="120"/>
      <c r="R200" s="125"/>
    </row>
    <row r="201" spans="1:18" ht="15.75" customHeight="1">
      <c r="A201" s="119"/>
      <c r="B201" s="120"/>
      <c r="C201" s="120"/>
      <c r="R201" s="125"/>
    </row>
    <row r="202" spans="1:18" ht="15.75" customHeight="1">
      <c r="A202" s="119"/>
      <c r="B202" s="120"/>
      <c r="C202" s="120"/>
      <c r="R202" s="125"/>
    </row>
    <row r="203" spans="1:18" ht="15.75" customHeight="1">
      <c r="A203" s="119"/>
      <c r="B203" s="120"/>
      <c r="C203" s="120"/>
      <c r="R203" s="125"/>
    </row>
    <row r="204" spans="1:18" ht="15.75" customHeight="1">
      <c r="A204" s="119"/>
      <c r="B204" s="120"/>
      <c r="C204" s="120"/>
      <c r="R204" s="125"/>
    </row>
    <row r="205" spans="1:18" ht="15.75" customHeight="1">
      <c r="A205" s="119"/>
      <c r="B205" s="120"/>
      <c r="C205" s="120"/>
      <c r="R205" s="125"/>
    </row>
    <row r="206" spans="1:18" ht="15.75" customHeight="1">
      <c r="A206" s="119"/>
      <c r="B206" s="120"/>
      <c r="C206" s="120"/>
      <c r="R206" s="125"/>
    </row>
    <row r="207" spans="1:18" ht="15.75" customHeight="1">
      <c r="A207" s="119"/>
      <c r="B207" s="120"/>
      <c r="C207" s="120"/>
      <c r="R207" s="125"/>
    </row>
    <row r="208" spans="1:18" ht="15.75" customHeight="1">
      <c r="A208" s="119"/>
      <c r="B208" s="120"/>
      <c r="C208" s="120"/>
      <c r="R208" s="125"/>
    </row>
    <row r="209" spans="1:18" ht="15.75" customHeight="1">
      <c r="A209" s="119"/>
      <c r="B209" s="120"/>
      <c r="C209" s="120"/>
      <c r="R209" s="125"/>
    </row>
    <row r="210" spans="1:18" ht="15.75" customHeight="1">
      <c r="A210" s="119"/>
      <c r="B210" s="120"/>
      <c r="C210" s="120"/>
      <c r="R210" s="125"/>
    </row>
    <row r="211" spans="1:18" ht="15.75" customHeight="1">
      <c r="A211" s="119"/>
      <c r="B211" s="120"/>
      <c r="C211" s="120"/>
      <c r="R211" s="125"/>
    </row>
    <row r="212" spans="1:18" ht="15.75" customHeight="1">
      <c r="A212" s="119"/>
      <c r="B212" s="120"/>
      <c r="C212" s="120"/>
      <c r="R212" s="125"/>
    </row>
    <row r="213" spans="1:18" ht="15.75" customHeight="1">
      <c r="A213" s="119"/>
      <c r="B213" s="120"/>
      <c r="C213" s="120"/>
      <c r="R213" s="125"/>
    </row>
    <row r="214" spans="1:18" ht="15.75" customHeight="1">
      <c r="A214" s="119"/>
      <c r="B214" s="120"/>
      <c r="C214" s="120"/>
      <c r="R214" s="125"/>
    </row>
    <row r="215" spans="1:18" ht="15.75" customHeight="1">
      <c r="A215" s="119"/>
      <c r="B215" s="120"/>
      <c r="C215" s="120"/>
      <c r="R215" s="125"/>
    </row>
    <row r="216" spans="1:18" ht="15.75" customHeight="1">
      <c r="A216" s="119"/>
      <c r="B216" s="120"/>
      <c r="C216" s="120"/>
      <c r="R216" s="125"/>
    </row>
    <row r="217" spans="1:18" ht="15.75" customHeight="1">
      <c r="A217" s="119"/>
      <c r="B217" s="120"/>
      <c r="C217" s="120"/>
      <c r="R217" s="125"/>
    </row>
    <row r="218" spans="1:18" ht="15.75" customHeight="1">
      <c r="A218" s="119"/>
      <c r="B218" s="120"/>
      <c r="C218" s="120"/>
      <c r="R218" s="125"/>
    </row>
    <row r="219" spans="1:18" ht="15.75" customHeight="1">
      <c r="A219" s="119"/>
      <c r="B219" s="120"/>
      <c r="C219" s="120"/>
      <c r="R219" s="125"/>
    </row>
    <row r="220" spans="1:18" ht="15.75" customHeight="1">
      <c r="A220" s="119"/>
      <c r="B220" s="120"/>
      <c r="C220" s="120"/>
      <c r="R220" s="125"/>
    </row>
    <row r="221" spans="1:18" ht="15.75" customHeight="1">
      <c r="A221" s="119"/>
      <c r="B221" s="120"/>
      <c r="C221" s="120"/>
      <c r="R221" s="125"/>
    </row>
    <row r="222" spans="1:18" ht="15.75" customHeight="1">
      <c r="A222" s="119"/>
      <c r="B222" s="120"/>
      <c r="C222" s="120"/>
      <c r="R222" s="125"/>
    </row>
    <row r="223" spans="1:18" ht="15.75" customHeight="1">
      <c r="A223" s="119"/>
      <c r="B223" s="120"/>
      <c r="C223" s="120"/>
      <c r="R223" s="125"/>
    </row>
    <row r="224" spans="1:18" ht="15.75" customHeight="1">
      <c r="A224" s="119"/>
      <c r="B224" s="120"/>
      <c r="C224" s="120"/>
      <c r="R224" s="125"/>
    </row>
    <row r="225" spans="1:18" ht="15.75" customHeight="1">
      <c r="A225" s="119"/>
      <c r="B225" s="120"/>
      <c r="C225" s="120"/>
      <c r="R225" s="125"/>
    </row>
    <row r="226" spans="1:18" ht="15.75" customHeight="1">
      <c r="A226" s="119"/>
      <c r="B226" s="120"/>
      <c r="C226" s="120"/>
      <c r="R226" s="125"/>
    </row>
    <row r="227" spans="1:18" ht="15.75" customHeight="1">
      <c r="A227" s="119"/>
      <c r="B227" s="120"/>
      <c r="C227" s="120"/>
      <c r="R227" s="125"/>
    </row>
    <row r="228" spans="1:18" ht="15.75" customHeight="1">
      <c r="A228" s="119"/>
      <c r="B228" s="120"/>
      <c r="C228" s="120"/>
      <c r="R228" s="125"/>
    </row>
    <row r="229" spans="1:18" ht="15.75" customHeight="1">
      <c r="A229" s="119"/>
      <c r="B229" s="120"/>
      <c r="C229" s="120"/>
      <c r="R229" s="125"/>
    </row>
    <row r="230" spans="1:18" ht="15.75" customHeight="1">
      <c r="A230" s="119"/>
      <c r="B230" s="120"/>
      <c r="C230" s="120"/>
      <c r="R230" s="125"/>
    </row>
    <row r="231" spans="1:18" ht="21">
      <c r="A231" s="119"/>
      <c r="B231" s="120"/>
      <c r="C231" s="120"/>
      <c r="R231" s="125"/>
    </row>
    <row r="232" spans="1:18" ht="21">
      <c r="A232" s="119"/>
      <c r="B232" s="120"/>
      <c r="C232" s="120"/>
      <c r="R232" s="125"/>
    </row>
    <row r="233" spans="1:18" ht="21">
      <c r="A233" s="119"/>
      <c r="B233" s="120"/>
      <c r="C233" s="120"/>
      <c r="R233" s="125"/>
    </row>
    <row r="234" spans="1:18" ht="21">
      <c r="A234" s="119"/>
      <c r="B234" s="120"/>
      <c r="C234" s="120"/>
      <c r="R234" s="125"/>
    </row>
    <row r="235" spans="1:18" ht="21">
      <c r="A235" s="119"/>
      <c r="B235" s="120"/>
      <c r="C235" s="120"/>
      <c r="R235" s="125"/>
    </row>
    <row r="236" spans="1:18" ht="21">
      <c r="A236" s="119"/>
      <c r="B236" s="120"/>
      <c r="C236" s="120"/>
      <c r="R236" s="125"/>
    </row>
    <row r="237" spans="1:18" ht="21">
      <c r="A237" s="119"/>
      <c r="B237" s="120"/>
      <c r="C237" s="120"/>
      <c r="R237" s="125"/>
    </row>
    <row r="238" spans="1:18" ht="21">
      <c r="A238" s="119"/>
      <c r="B238" s="120"/>
      <c r="C238" s="120"/>
      <c r="R238" s="125"/>
    </row>
    <row r="239" spans="1:18" ht="21">
      <c r="A239" s="119"/>
      <c r="B239" s="120"/>
      <c r="C239" s="120"/>
      <c r="R239" s="125"/>
    </row>
    <row r="240" spans="1:18" ht="21">
      <c r="A240" s="119"/>
      <c r="B240" s="120"/>
      <c r="C240" s="120"/>
      <c r="R240" s="125"/>
    </row>
    <row r="241" spans="1:18" ht="21">
      <c r="A241" s="119"/>
      <c r="B241" s="120"/>
      <c r="C241" s="120"/>
      <c r="R241" s="125"/>
    </row>
    <row r="242" spans="1:18" ht="21">
      <c r="A242" s="119"/>
      <c r="B242" s="120"/>
      <c r="C242" s="120"/>
      <c r="R242" s="125"/>
    </row>
    <row r="243" spans="1:18" ht="21">
      <c r="A243" s="119"/>
      <c r="B243" s="120"/>
      <c r="C243" s="120"/>
      <c r="R243" s="125"/>
    </row>
    <row r="244" spans="1:18" ht="21">
      <c r="A244" s="119"/>
      <c r="B244" s="120"/>
      <c r="C244" s="120"/>
      <c r="R244" s="125"/>
    </row>
    <row r="245" spans="1:18" ht="21">
      <c r="A245" s="119"/>
      <c r="B245" s="120"/>
      <c r="C245" s="120"/>
      <c r="R245" s="125"/>
    </row>
    <row r="246" spans="1:18" ht="21">
      <c r="A246" s="119"/>
      <c r="B246" s="120"/>
      <c r="C246" s="120"/>
      <c r="R246" s="125"/>
    </row>
    <row r="247" spans="1:18" ht="21">
      <c r="A247" s="119"/>
      <c r="B247" s="120"/>
      <c r="C247" s="120"/>
      <c r="R247" s="125"/>
    </row>
    <row r="248" spans="1:18" ht="21">
      <c r="A248" s="119"/>
      <c r="B248" s="120"/>
      <c r="C248" s="120"/>
      <c r="R248" s="125"/>
    </row>
    <row r="249" spans="1:18" ht="21">
      <c r="A249" s="119"/>
      <c r="B249" s="120"/>
      <c r="C249" s="120"/>
      <c r="R249" s="125"/>
    </row>
    <row r="250" spans="1:18" ht="21">
      <c r="A250" s="119"/>
      <c r="B250" s="120"/>
      <c r="C250" s="120"/>
      <c r="R250" s="125"/>
    </row>
    <row r="251" spans="1:18" ht="21">
      <c r="A251" s="119"/>
      <c r="B251" s="120"/>
      <c r="C251" s="120"/>
      <c r="R251" s="125"/>
    </row>
    <row r="252" spans="1:18" ht="21">
      <c r="A252" s="119"/>
      <c r="B252" s="120"/>
      <c r="C252" s="120"/>
      <c r="R252" s="125"/>
    </row>
    <row r="253" spans="1:18" ht="21">
      <c r="A253" s="119"/>
      <c r="B253" s="120"/>
      <c r="C253" s="120"/>
      <c r="R253" s="125"/>
    </row>
    <row r="254" spans="1:18" ht="21">
      <c r="A254" s="119"/>
      <c r="B254" s="120"/>
      <c r="C254" s="120"/>
      <c r="R254" s="125"/>
    </row>
    <row r="255" spans="1:18" ht="21">
      <c r="A255" s="119"/>
      <c r="B255" s="120"/>
      <c r="C255" s="120"/>
      <c r="R255" s="125"/>
    </row>
    <row r="256" spans="1:18" ht="21">
      <c r="A256" s="119"/>
      <c r="B256" s="120"/>
      <c r="C256" s="120"/>
      <c r="R256" s="125"/>
    </row>
    <row r="257" spans="1:18" ht="21">
      <c r="A257" s="119"/>
      <c r="B257" s="120"/>
      <c r="C257" s="120"/>
      <c r="R257" s="125"/>
    </row>
    <row r="258" spans="1:18" ht="21">
      <c r="A258" s="119"/>
      <c r="B258" s="120"/>
      <c r="C258" s="120"/>
      <c r="R258" s="125"/>
    </row>
    <row r="259" spans="1:18" ht="21">
      <c r="A259" s="119"/>
      <c r="B259" s="120"/>
      <c r="C259" s="120"/>
      <c r="R259" s="125"/>
    </row>
    <row r="260" spans="1:18" ht="21">
      <c r="A260" s="119"/>
      <c r="B260" s="120"/>
      <c r="C260" s="120"/>
      <c r="R260" s="125"/>
    </row>
    <row r="261" spans="1:18" ht="21">
      <c r="A261" s="119"/>
      <c r="B261" s="120"/>
      <c r="C261" s="120"/>
      <c r="R261" s="125"/>
    </row>
    <row r="262" spans="1:18" ht="21">
      <c r="A262" s="119"/>
      <c r="B262" s="120"/>
      <c r="C262" s="120"/>
      <c r="R262" s="125"/>
    </row>
    <row r="263" spans="1:18" ht="21">
      <c r="A263" s="119"/>
      <c r="B263" s="120"/>
      <c r="C263" s="120"/>
      <c r="R263" s="125"/>
    </row>
    <row r="264" spans="1:18" ht="21">
      <c r="A264" s="119"/>
      <c r="B264" s="120"/>
      <c r="C264" s="120"/>
      <c r="R264" s="125"/>
    </row>
    <row r="265" spans="1:18" ht="21">
      <c r="A265" s="119"/>
      <c r="B265" s="120"/>
      <c r="C265" s="120"/>
      <c r="R265" s="125"/>
    </row>
    <row r="266" spans="1:18" ht="21">
      <c r="A266" s="119"/>
      <c r="B266" s="120"/>
      <c r="C266" s="120"/>
      <c r="R266" s="125"/>
    </row>
    <row r="267" spans="1:18" ht="21">
      <c r="A267" s="119"/>
      <c r="B267" s="120"/>
      <c r="C267" s="120"/>
      <c r="R267" s="125"/>
    </row>
    <row r="268" spans="1:18" ht="21">
      <c r="A268" s="119"/>
      <c r="B268" s="120"/>
      <c r="C268" s="120"/>
      <c r="R268" s="125"/>
    </row>
    <row r="269" spans="1:18" ht="21">
      <c r="A269" s="119"/>
      <c r="B269" s="120"/>
      <c r="C269" s="120"/>
      <c r="R269" s="125"/>
    </row>
    <row r="270" spans="1:18" ht="21">
      <c r="A270" s="119"/>
      <c r="B270" s="120"/>
      <c r="C270" s="120"/>
      <c r="R270" s="125"/>
    </row>
    <row r="271" spans="1:18" ht="21">
      <c r="A271" s="119"/>
      <c r="B271" s="120"/>
      <c r="C271" s="120"/>
      <c r="R271" s="125"/>
    </row>
    <row r="272" spans="1:18" ht="21">
      <c r="A272" s="119"/>
      <c r="B272" s="120"/>
      <c r="C272" s="120"/>
      <c r="R272" s="125"/>
    </row>
    <row r="273" spans="1:18" ht="21">
      <c r="A273" s="119"/>
      <c r="B273" s="120"/>
      <c r="C273" s="120"/>
      <c r="R273" s="125"/>
    </row>
    <row r="274" spans="1:18" ht="21">
      <c r="A274" s="119"/>
      <c r="B274" s="120"/>
      <c r="C274" s="120"/>
      <c r="R274" s="125"/>
    </row>
    <row r="275" spans="1:18" ht="21">
      <c r="A275" s="119"/>
      <c r="B275" s="120"/>
      <c r="C275" s="120"/>
      <c r="R275" s="125"/>
    </row>
    <row r="276" spans="1:18" ht="21">
      <c r="A276" s="119"/>
      <c r="B276" s="120"/>
      <c r="C276" s="120"/>
      <c r="R276" s="125"/>
    </row>
    <row r="277" spans="1:18" ht="21">
      <c r="A277" s="119"/>
      <c r="B277" s="120"/>
      <c r="C277" s="120"/>
      <c r="R277" s="125"/>
    </row>
    <row r="278" spans="1:18" ht="21">
      <c r="A278" s="119"/>
      <c r="B278" s="120"/>
      <c r="C278" s="120"/>
      <c r="R278" s="125"/>
    </row>
    <row r="279" spans="1:18" ht="21">
      <c r="A279" s="119"/>
      <c r="B279" s="120"/>
      <c r="C279" s="120"/>
      <c r="R279" s="125"/>
    </row>
    <row r="280" spans="1:18" ht="21">
      <c r="A280" s="119"/>
      <c r="B280" s="120"/>
      <c r="C280" s="120"/>
      <c r="R280" s="125"/>
    </row>
    <row r="281" spans="1:18" ht="21">
      <c r="A281" s="119"/>
      <c r="B281" s="120"/>
      <c r="C281" s="120"/>
      <c r="R281" s="125"/>
    </row>
    <row r="282" spans="1:18" ht="21">
      <c r="A282" s="119"/>
      <c r="B282" s="120"/>
      <c r="C282" s="120"/>
      <c r="R282" s="125"/>
    </row>
    <row r="283" spans="1:18" ht="21">
      <c r="A283" s="119"/>
      <c r="B283" s="120"/>
      <c r="C283" s="120"/>
      <c r="R283" s="125"/>
    </row>
    <row r="284" spans="1:18" ht="21">
      <c r="A284" s="119"/>
      <c r="B284" s="120"/>
      <c r="C284" s="120"/>
      <c r="R284" s="125"/>
    </row>
    <row r="285" spans="1:18" ht="21">
      <c r="A285" s="119"/>
      <c r="B285" s="120"/>
      <c r="C285" s="120"/>
      <c r="R285" s="125"/>
    </row>
    <row r="286" spans="1:18" ht="21">
      <c r="A286" s="119"/>
      <c r="B286" s="120"/>
      <c r="C286" s="120"/>
      <c r="R286" s="125"/>
    </row>
    <row r="287" spans="1:18" ht="21">
      <c r="A287" s="119"/>
      <c r="B287" s="120"/>
      <c r="C287" s="120"/>
      <c r="R287" s="125"/>
    </row>
    <row r="288" spans="1:18" ht="21">
      <c r="A288" s="119"/>
      <c r="B288" s="120"/>
      <c r="C288" s="120"/>
      <c r="R288" s="125"/>
    </row>
    <row r="289" spans="1:18" ht="21">
      <c r="A289" s="119"/>
      <c r="B289" s="120"/>
      <c r="C289" s="120"/>
      <c r="R289" s="125"/>
    </row>
    <row r="290" spans="1:18" ht="21">
      <c r="A290" s="119"/>
      <c r="B290" s="120"/>
      <c r="C290" s="120"/>
      <c r="R290" s="125"/>
    </row>
    <row r="291" spans="1:18" ht="21">
      <c r="A291" s="119"/>
      <c r="B291" s="120"/>
      <c r="C291" s="120"/>
      <c r="R291" s="125"/>
    </row>
    <row r="292" spans="1:18" ht="21">
      <c r="A292" s="119"/>
      <c r="B292" s="120"/>
      <c r="C292" s="120"/>
      <c r="R292" s="125"/>
    </row>
    <row r="293" spans="1:18" ht="21">
      <c r="A293" s="119"/>
      <c r="B293" s="120"/>
      <c r="C293" s="120"/>
      <c r="R293" s="125"/>
    </row>
    <row r="294" spans="1:18" ht="21">
      <c r="A294" s="119"/>
      <c r="B294" s="120"/>
      <c r="C294" s="120"/>
      <c r="R294" s="125"/>
    </row>
    <row r="295" spans="1:18" ht="21">
      <c r="A295" s="119"/>
      <c r="B295" s="120"/>
      <c r="C295" s="120"/>
      <c r="R295" s="125"/>
    </row>
    <row r="296" spans="1:18" ht="21">
      <c r="A296" s="119"/>
      <c r="B296" s="120"/>
      <c r="C296" s="120"/>
      <c r="R296" s="125"/>
    </row>
    <row r="297" spans="1:18" ht="21">
      <c r="A297" s="119"/>
      <c r="B297" s="120"/>
      <c r="C297" s="120"/>
      <c r="R297" s="125"/>
    </row>
    <row r="298" spans="1:18" ht="21">
      <c r="A298" s="119"/>
      <c r="B298" s="120"/>
      <c r="C298" s="120"/>
      <c r="R298" s="125"/>
    </row>
    <row r="299" spans="1:18" ht="21">
      <c r="A299" s="119"/>
      <c r="B299" s="120"/>
      <c r="C299" s="120"/>
      <c r="R299" s="125"/>
    </row>
    <row r="300" spans="1:18" ht="21">
      <c r="A300" s="119"/>
      <c r="B300" s="120"/>
      <c r="C300" s="120"/>
      <c r="R300" s="125"/>
    </row>
    <row r="301" spans="1:18" ht="21">
      <c r="A301" s="119"/>
      <c r="B301" s="120"/>
      <c r="C301" s="120"/>
      <c r="R301" s="125"/>
    </row>
    <row r="302" spans="1:18" ht="21">
      <c r="A302" s="119"/>
      <c r="B302" s="120"/>
      <c r="C302" s="120"/>
      <c r="R302" s="125"/>
    </row>
    <row r="303" spans="1:18" ht="21">
      <c r="A303" s="119"/>
      <c r="B303" s="120"/>
      <c r="C303" s="120"/>
      <c r="R303" s="125"/>
    </row>
    <row r="304" spans="1:18" ht="21">
      <c r="A304" s="119"/>
      <c r="B304" s="120"/>
      <c r="C304" s="120"/>
      <c r="R304" s="125"/>
    </row>
    <row r="305" spans="1:18" ht="21">
      <c r="A305" s="119"/>
      <c r="B305" s="120"/>
      <c r="C305" s="120"/>
      <c r="R305" s="125"/>
    </row>
    <row r="306" spans="1:18" ht="21">
      <c r="A306" s="119"/>
      <c r="B306" s="120"/>
      <c r="C306" s="120"/>
      <c r="R306" s="125"/>
    </row>
    <row r="307" spans="1:18" ht="21">
      <c r="A307" s="119"/>
      <c r="B307" s="120"/>
      <c r="C307" s="120"/>
      <c r="R307" s="125"/>
    </row>
    <row r="308" spans="1:18" ht="21">
      <c r="A308" s="119"/>
      <c r="B308" s="120"/>
      <c r="C308" s="120"/>
      <c r="R308" s="125"/>
    </row>
    <row r="309" spans="1:18" ht="21">
      <c r="A309" s="119"/>
      <c r="B309" s="120"/>
      <c r="C309" s="120"/>
      <c r="R309" s="125"/>
    </row>
    <row r="310" spans="1:18" ht="21">
      <c r="A310" s="119"/>
      <c r="B310" s="120"/>
      <c r="C310" s="120"/>
      <c r="R310" s="125"/>
    </row>
    <row r="311" spans="1:18" ht="21">
      <c r="A311" s="119"/>
      <c r="B311" s="120"/>
      <c r="C311" s="120"/>
      <c r="R311" s="125"/>
    </row>
    <row r="312" spans="1:18" ht="21">
      <c r="A312" s="119"/>
      <c r="B312" s="120"/>
      <c r="C312" s="120"/>
      <c r="R312" s="125"/>
    </row>
    <row r="313" spans="1:18" ht="21">
      <c r="A313" s="119"/>
      <c r="B313" s="120"/>
      <c r="C313" s="120"/>
      <c r="R313" s="125"/>
    </row>
    <row r="314" spans="1:18" ht="21">
      <c r="A314" s="119"/>
      <c r="B314" s="120"/>
      <c r="C314" s="120"/>
      <c r="R314" s="125"/>
    </row>
    <row r="315" spans="1:18" ht="21">
      <c r="A315" s="119"/>
      <c r="B315" s="120"/>
      <c r="C315" s="120"/>
      <c r="R315" s="125"/>
    </row>
    <row r="316" spans="1:18" ht="21">
      <c r="A316" s="119"/>
      <c r="B316" s="120"/>
      <c r="C316" s="120"/>
      <c r="R316" s="125"/>
    </row>
    <row r="317" spans="1:18" ht="21">
      <c r="A317" s="119"/>
      <c r="B317" s="120"/>
      <c r="C317" s="120"/>
      <c r="R317" s="125"/>
    </row>
    <row r="318" spans="1:18" ht="21">
      <c r="A318" s="119"/>
      <c r="B318" s="120"/>
      <c r="C318" s="120"/>
      <c r="R318" s="125"/>
    </row>
    <row r="319" spans="1:18" ht="21">
      <c r="A319" s="119"/>
      <c r="B319" s="120"/>
      <c r="C319" s="120"/>
      <c r="R319" s="125"/>
    </row>
    <row r="320" spans="1:18" ht="21">
      <c r="A320" s="119"/>
      <c r="B320" s="120"/>
      <c r="C320" s="120"/>
      <c r="R320" s="125"/>
    </row>
    <row r="321" spans="1:18" ht="21">
      <c r="A321" s="119"/>
      <c r="B321" s="120"/>
      <c r="C321" s="120"/>
      <c r="R321" s="125"/>
    </row>
    <row r="322" spans="1:18" ht="21">
      <c r="A322" s="119"/>
      <c r="B322" s="120"/>
      <c r="C322" s="120"/>
      <c r="R322" s="125"/>
    </row>
    <row r="323" spans="1:18" ht="21">
      <c r="A323" s="119"/>
      <c r="B323" s="120"/>
      <c r="C323" s="120"/>
      <c r="R323" s="125"/>
    </row>
    <row r="324" spans="1:18" ht="21">
      <c r="A324" s="119"/>
      <c r="B324" s="120"/>
      <c r="C324" s="120"/>
      <c r="R324" s="125"/>
    </row>
    <row r="325" spans="1:18" ht="21">
      <c r="A325" s="119"/>
      <c r="B325" s="120"/>
      <c r="C325" s="120"/>
      <c r="R325" s="125"/>
    </row>
    <row r="326" spans="1:18" ht="21">
      <c r="A326" s="119"/>
      <c r="B326" s="120"/>
      <c r="C326" s="120"/>
      <c r="R326" s="125"/>
    </row>
    <row r="327" spans="1:18" ht="21">
      <c r="A327" s="119"/>
      <c r="B327" s="120"/>
      <c r="C327" s="120"/>
      <c r="R327" s="125"/>
    </row>
    <row r="328" spans="1:18" ht="21">
      <c r="A328" s="119"/>
      <c r="B328" s="120"/>
      <c r="C328" s="120"/>
      <c r="R328" s="125"/>
    </row>
    <row r="329" spans="1:18" ht="21">
      <c r="A329" s="119"/>
      <c r="B329" s="120"/>
      <c r="C329" s="120"/>
      <c r="R329" s="125"/>
    </row>
    <row r="330" spans="1:18" ht="21">
      <c r="A330" s="119"/>
      <c r="B330" s="120"/>
      <c r="C330" s="120"/>
      <c r="R330" s="125"/>
    </row>
    <row r="331" spans="1:18" ht="21">
      <c r="A331" s="119"/>
      <c r="B331" s="120"/>
      <c r="C331" s="120"/>
      <c r="R331" s="125"/>
    </row>
    <row r="332" spans="1:18" ht="21">
      <c r="A332" s="119"/>
      <c r="B332" s="120"/>
      <c r="C332" s="120"/>
      <c r="R332" s="125"/>
    </row>
    <row r="333" spans="1:18" ht="21">
      <c r="A333" s="119"/>
      <c r="B333" s="120"/>
      <c r="C333" s="120"/>
      <c r="R333" s="125"/>
    </row>
    <row r="334" spans="1:18" ht="21">
      <c r="A334" s="119"/>
      <c r="B334" s="120"/>
      <c r="C334" s="120"/>
      <c r="R334" s="125"/>
    </row>
    <row r="335" spans="1:18" ht="21">
      <c r="A335" s="119"/>
      <c r="B335" s="120"/>
      <c r="C335" s="120"/>
      <c r="R335" s="125"/>
    </row>
    <row r="336" spans="1:18" ht="21">
      <c r="A336" s="119"/>
      <c r="B336" s="120"/>
      <c r="C336" s="120"/>
      <c r="R336" s="125"/>
    </row>
    <row r="337" spans="1:18" ht="21">
      <c r="A337" s="119"/>
      <c r="B337" s="120"/>
      <c r="C337" s="120"/>
      <c r="R337" s="125"/>
    </row>
    <row r="338" spans="1:18" ht="21">
      <c r="A338" s="119"/>
      <c r="B338" s="120"/>
      <c r="C338" s="120"/>
      <c r="R338" s="125"/>
    </row>
    <row r="339" spans="1:18" ht="21">
      <c r="A339" s="119"/>
      <c r="B339" s="120"/>
      <c r="C339" s="120"/>
      <c r="R339" s="125"/>
    </row>
    <row r="340" spans="1:18" ht="21">
      <c r="A340" s="119"/>
      <c r="B340" s="120"/>
      <c r="C340" s="120"/>
      <c r="R340" s="125"/>
    </row>
    <row r="341" spans="1:18" ht="21">
      <c r="A341" s="119"/>
      <c r="B341" s="120"/>
      <c r="C341" s="120"/>
      <c r="R341" s="125"/>
    </row>
    <row r="342" spans="1:18" ht="21">
      <c r="A342" s="119"/>
      <c r="B342" s="120"/>
      <c r="C342" s="120"/>
      <c r="R342" s="125"/>
    </row>
    <row r="343" spans="1:18" ht="21">
      <c r="A343" s="119"/>
      <c r="B343" s="120"/>
      <c r="C343" s="120"/>
      <c r="R343" s="125"/>
    </row>
    <row r="344" spans="1:18" ht="21">
      <c r="A344" s="119"/>
      <c r="B344" s="120"/>
      <c r="C344" s="120"/>
      <c r="R344" s="125"/>
    </row>
    <row r="345" spans="1:18" ht="21">
      <c r="A345" s="119"/>
      <c r="B345" s="120"/>
      <c r="C345" s="120"/>
      <c r="R345" s="125"/>
    </row>
    <row r="346" spans="1:18" ht="21">
      <c r="A346" s="119"/>
      <c r="B346" s="120"/>
      <c r="C346" s="120"/>
      <c r="R346" s="125"/>
    </row>
    <row r="347" spans="1:18" ht="21">
      <c r="A347" s="119"/>
      <c r="B347" s="120"/>
      <c r="C347" s="120"/>
      <c r="R347" s="125"/>
    </row>
    <row r="348" spans="1:18" ht="21">
      <c r="A348" s="119"/>
      <c r="B348" s="120"/>
      <c r="C348" s="120"/>
      <c r="R348" s="125"/>
    </row>
    <row r="349" spans="1:18" ht="21">
      <c r="A349" s="119"/>
      <c r="B349" s="120"/>
      <c r="C349" s="120"/>
      <c r="R349" s="125"/>
    </row>
    <row r="350" spans="1:18" ht="21">
      <c r="A350" s="119"/>
      <c r="B350" s="120"/>
      <c r="C350" s="120"/>
      <c r="R350" s="125"/>
    </row>
    <row r="351" spans="1:18" ht="21">
      <c r="A351" s="119"/>
      <c r="B351" s="120"/>
      <c r="C351" s="120"/>
      <c r="R351" s="125"/>
    </row>
    <row r="352" spans="1:18" ht="21">
      <c r="A352" s="119"/>
      <c r="B352" s="120"/>
      <c r="C352" s="120"/>
      <c r="R352" s="125"/>
    </row>
    <row r="353" spans="1:18" ht="21">
      <c r="A353" s="119"/>
      <c r="B353" s="120"/>
      <c r="C353" s="120"/>
      <c r="R353" s="125"/>
    </row>
    <row r="354" spans="1:18" ht="21">
      <c r="A354" s="119"/>
      <c r="B354" s="120"/>
      <c r="C354" s="120"/>
      <c r="R354" s="125"/>
    </row>
    <row r="355" spans="1:18" ht="21">
      <c r="A355" s="119"/>
      <c r="B355" s="120"/>
      <c r="C355" s="120"/>
      <c r="R355" s="125"/>
    </row>
    <row r="356" spans="1:18" ht="21">
      <c r="A356" s="119"/>
      <c r="B356" s="120"/>
      <c r="C356" s="120"/>
      <c r="R356" s="125"/>
    </row>
    <row r="357" spans="1:18" ht="21">
      <c r="A357" s="119"/>
      <c r="B357" s="120"/>
      <c r="C357" s="120"/>
      <c r="R357" s="125"/>
    </row>
    <row r="358" spans="1:18" ht="21">
      <c r="A358" s="119"/>
      <c r="B358" s="120"/>
      <c r="C358" s="120"/>
      <c r="R358" s="125"/>
    </row>
    <row r="359" spans="1:18" ht="21">
      <c r="A359" s="119"/>
      <c r="B359" s="120"/>
      <c r="C359" s="120"/>
      <c r="R359" s="125"/>
    </row>
    <row r="360" spans="1:18" ht="21">
      <c r="A360" s="119"/>
      <c r="B360" s="120"/>
      <c r="C360" s="120"/>
      <c r="R360" s="125"/>
    </row>
    <row r="361" spans="1:18" ht="21">
      <c r="A361" s="119"/>
      <c r="B361" s="120"/>
      <c r="C361" s="120"/>
      <c r="R361" s="125"/>
    </row>
    <row r="362" spans="1:18" ht="21">
      <c r="A362" s="119"/>
      <c r="B362" s="120"/>
      <c r="C362" s="120"/>
      <c r="R362" s="125"/>
    </row>
    <row r="363" spans="1:18" ht="21">
      <c r="A363" s="119"/>
      <c r="B363" s="120"/>
      <c r="C363" s="120"/>
      <c r="R363" s="125"/>
    </row>
    <row r="364" spans="1:18" ht="21">
      <c r="A364" s="119"/>
      <c r="B364" s="120"/>
      <c r="C364" s="120"/>
      <c r="R364" s="125"/>
    </row>
    <row r="365" spans="1:18" ht="21">
      <c r="A365" s="119"/>
      <c r="B365" s="120"/>
      <c r="C365" s="120"/>
      <c r="R365" s="125"/>
    </row>
    <row r="366" spans="1:18" ht="21">
      <c r="A366" s="119"/>
      <c r="B366" s="120"/>
      <c r="C366" s="120"/>
      <c r="R366" s="125"/>
    </row>
    <row r="367" spans="1:18" ht="21">
      <c r="A367" s="119"/>
      <c r="B367" s="120"/>
      <c r="C367" s="120"/>
      <c r="R367" s="125"/>
    </row>
    <row r="368" spans="1:18" ht="21">
      <c r="A368" s="119"/>
      <c r="B368" s="120"/>
      <c r="C368" s="120"/>
      <c r="R368" s="125"/>
    </row>
    <row r="369" spans="1:18" ht="21">
      <c r="A369" s="119"/>
      <c r="B369" s="120"/>
      <c r="C369" s="120"/>
      <c r="R369" s="125"/>
    </row>
    <row r="370" spans="1:18" ht="21">
      <c r="A370" s="119"/>
      <c r="B370" s="120"/>
      <c r="C370" s="120"/>
      <c r="R370" s="125"/>
    </row>
    <row r="371" spans="1:18" ht="21">
      <c r="A371" s="119"/>
      <c r="B371" s="120"/>
      <c r="C371" s="120"/>
      <c r="R371" s="125"/>
    </row>
    <row r="372" spans="1:18" ht="21">
      <c r="A372" s="119"/>
      <c r="B372" s="120"/>
      <c r="C372" s="120"/>
      <c r="R372" s="125"/>
    </row>
    <row r="373" spans="1:18" ht="21">
      <c r="A373" s="119"/>
      <c r="B373" s="120"/>
      <c r="C373" s="120"/>
      <c r="R373" s="125"/>
    </row>
    <row r="374" spans="1:18" ht="21">
      <c r="A374" s="119"/>
      <c r="B374" s="120"/>
      <c r="C374" s="120"/>
      <c r="R374" s="125"/>
    </row>
    <row r="375" spans="1:18" ht="21">
      <c r="A375" s="119"/>
      <c r="B375" s="120"/>
      <c r="C375" s="120"/>
      <c r="R375" s="125"/>
    </row>
    <row r="376" spans="1:18" ht="21">
      <c r="A376" s="119"/>
      <c r="B376" s="120"/>
      <c r="C376" s="120"/>
      <c r="R376" s="125"/>
    </row>
    <row r="377" spans="1:18" ht="21">
      <c r="A377" s="119"/>
      <c r="B377" s="120"/>
      <c r="C377" s="120"/>
      <c r="R377" s="125"/>
    </row>
    <row r="378" spans="1:18" ht="21">
      <c r="A378" s="119"/>
      <c r="B378" s="120"/>
      <c r="C378" s="120"/>
      <c r="R378" s="125"/>
    </row>
    <row r="379" spans="1:18" ht="21">
      <c r="A379" s="119"/>
      <c r="B379" s="120"/>
      <c r="C379" s="120"/>
      <c r="R379" s="125"/>
    </row>
    <row r="380" spans="1:18" ht="21">
      <c r="A380" s="119"/>
      <c r="B380" s="120"/>
      <c r="C380" s="120"/>
      <c r="R380" s="125"/>
    </row>
    <row r="381" spans="1:18" ht="21">
      <c r="A381" s="119"/>
      <c r="B381" s="120"/>
      <c r="C381" s="120"/>
      <c r="R381" s="125"/>
    </row>
    <row r="382" spans="1:18" ht="21">
      <c r="A382" s="119"/>
      <c r="B382" s="120"/>
      <c r="C382" s="120"/>
      <c r="R382" s="125"/>
    </row>
    <row r="383" spans="1:18" ht="21">
      <c r="A383" s="119"/>
      <c r="B383" s="120"/>
      <c r="C383" s="120"/>
      <c r="R383" s="125"/>
    </row>
    <row r="384" spans="1:18" ht="21">
      <c r="A384" s="119"/>
      <c r="B384" s="120"/>
      <c r="C384" s="120"/>
      <c r="R384" s="125"/>
    </row>
    <row r="385" spans="1:18" ht="21">
      <c r="A385" s="119"/>
      <c r="B385" s="120"/>
      <c r="C385" s="120"/>
      <c r="R385" s="125"/>
    </row>
    <row r="386" spans="1:18" ht="21">
      <c r="A386" s="119"/>
      <c r="B386" s="120"/>
      <c r="C386" s="120"/>
      <c r="R386" s="125"/>
    </row>
    <row r="387" spans="1:18" ht="21">
      <c r="A387" s="119"/>
      <c r="B387" s="120"/>
      <c r="C387" s="120"/>
      <c r="R387" s="125"/>
    </row>
    <row r="388" spans="1:18" ht="21">
      <c r="A388" s="119"/>
      <c r="B388" s="120"/>
      <c r="C388" s="120"/>
      <c r="R388" s="125"/>
    </row>
    <row r="389" spans="1:18" ht="21">
      <c r="A389" s="119"/>
      <c r="B389" s="120"/>
      <c r="C389" s="120"/>
      <c r="R389" s="125"/>
    </row>
    <row r="390" spans="1:18" ht="21">
      <c r="A390" s="119"/>
      <c r="B390" s="120"/>
      <c r="C390" s="120"/>
      <c r="R390" s="125"/>
    </row>
    <row r="391" spans="1:18" ht="21">
      <c r="A391" s="119"/>
      <c r="B391" s="120"/>
      <c r="C391" s="120"/>
      <c r="R391" s="125"/>
    </row>
    <row r="392" spans="1:18" ht="21">
      <c r="A392" s="119"/>
      <c r="B392" s="120"/>
      <c r="C392" s="120"/>
      <c r="R392" s="125"/>
    </row>
    <row r="393" spans="1:18" ht="21">
      <c r="A393" s="119"/>
      <c r="B393" s="120"/>
      <c r="C393" s="120"/>
      <c r="R393" s="125"/>
    </row>
    <row r="394" spans="1:18" ht="21">
      <c r="A394" s="119"/>
      <c r="B394" s="120"/>
      <c r="C394" s="120"/>
      <c r="R394" s="125"/>
    </row>
    <row r="395" spans="1:18" ht="21">
      <c r="A395" s="119"/>
      <c r="B395" s="120"/>
      <c r="C395" s="120"/>
      <c r="R395" s="125"/>
    </row>
    <row r="396" spans="1:18" ht="21">
      <c r="A396" s="119"/>
      <c r="B396" s="120"/>
      <c r="C396" s="120"/>
      <c r="R396" s="125"/>
    </row>
    <row r="397" spans="1:18" ht="21">
      <c r="A397" s="119"/>
      <c r="B397" s="120"/>
      <c r="C397" s="120"/>
      <c r="R397" s="125"/>
    </row>
    <row r="398" spans="1:18" ht="21">
      <c r="A398" s="119"/>
      <c r="B398" s="120"/>
      <c r="C398" s="120"/>
      <c r="R398" s="125"/>
    </row>
    <row r="399" spans="1:18" ht="21">
      <c r="A399" s="119"/>
      <c r="B399" s="120"/>
      <c r="C399" s="120"/>
      <c r="R399" s="125"/>
    </row>
    <row r="400" spans="1:18" ht="21">
      <c r="A400" s="119"/>
      <c r="B400" s="120"/>
      <c r="C400" s="120"/>
      <c r="R400" s="125"/>
    </row>
    <row r="401" spans="1:18" ht="21">
      <c r="A401" s="119"/>
      <c r="B401" s="120"/>
      <c r="C401" s="120"/>
      <c r="R401" s="125"/>
    </row>
    <row r="402" spans="1:18" ht="21">
      <c r="A402" s="119"/>
      <c r="B402" s="120"/>
      <c r="C402" s="120"/>
      <c r="R402" s="125"/>
    </row>
    <row r="403" spans="1:18" ht="21">
      <c r="A403" s="119"/>
      <c r="B403" s="120"/>
      <c r="C403" s="120"/>
      <c r="R403" s="125"/>
    </row>
    <row r="404" spans="1:18" ht="21">
      <c r="A404" s="119"/>
      <c r="B404" s="120"/>
      <c r="C404" s="120"/>
      <c r="R404" s="125"/>
    </row>
    <row r="405" spans="1:18" ht="21">
      <c r="A405" s="119"/>
      <c r="B405" s="120"/>
      <c r="C405" s="120"/>
      <c r="R405" s="125"/>
    </row>
    <row r="406" spans="1:18" ht="21">
      <c r="A406" s="119"/>
      <c r="B406" s="120"/>
      <c r="C406" s="120"/>
      <c r="R406" s="125"/>
    </row>
    <row r="407" spans="1:18" ht="21">
      <c r="A407" s="119"/>
      <c r="B407" s="120"/>
      <c r="C407" s="120"/>
      <c r="R407" s="125"/>
    </row>
    <row r="408" spans="1:18" ht="21">
      <c r="A408" s="119"/>
      <c r="B408" s="120"/>
      <c r="C408" s="120"/>
      <c r="R408" s="125"/>
    </row>
    <row r="409" spans="1:18" ht="21">
      <c r="A409" s="119"/>
      <c r="B409" s="120"/>
      <c r="C409" s="120"/>
      <c r="R409" s="125"/>
    </row>
    <row r="410" spans="1:18" ht="21">
      <c r="A410" s="119"/>
      <c r="B410" s="120"/>
      <c r="C410" s="120"/>
      <c r="R410" s="125"/>
    </row>
    <row r="411" spans="1:18" ht="21">
      <c r="A411" s="119"/>
      <c r="B411" s="120"/>
      <c r="C411" s="120"/>
      <c r="R411" s="125"/>
    </row>
    <row r="412" spans="1:18" ht="21">
      <c r="A412" s="119"/>
      <c r="B412" s="120"/>
      <c r="C412" s="120"/>
      <c r="R412" s="125"/>
    </row>
    <row r="413" spans="1:18" ht="21">
      <c r="A413" s="119"/>
      <c r="B413" s="120"/>
      <c r="C413" s="120"/>
      <c r="R413" s="125"/>
    </row>
    <row r="414" spans="1:18" ht="21">
      <c r="A414" s="119"/>
      <c r="B414" s="120"/>
      <c r="C414" s="120"/>
      <c r="R414" s="125"/>
    </row>
    <row r="415" spans="1:18" ht="21">
      <c r="A415" s="119"/>
      <c r="B415" s="120"/>
      <c r="C415" s="120"/>
      <c r="R415" s="125"/>
    </row>
    <row r="416" spans="1:18" ht="21">
      <c r="A416" s="119"/>
      <c r="B416" s="120"/>
      <c r="C416" s="120"/>
      <c r="R416" s="125"/>
    </row>
    <row r="417" spans="1:18" ht="21">
      <c r="A417" s="119"/>
      <c r="B417" s="120"/>
      <c r="C417" s="120"/>
      <c r="R417" s="125"/>
    </row>
    <row r="418" spans="1:18" ht="21">
      <c r="A418" s="119"/>
      <c r="B418" s="120"/>
      <c r="C418" s="120"/>
      <c r="R418" s="125"/>
    </row>
    <row r="419" spans="1:18" ht="21">
      <c r="A419" s="119"/>
      <c r="B419" s="120"/>
      <c r="C419" s="120"/>
      <c r="R419" s="125"/>
    </row>
    <row r="420" spans="1:18" ht="21">
      <c r="A420" s="119"/>
      <c r="B420" s="120"/>
      <c r="C420" s="120"/>
      <c r="R420" s="125"/>
    </row>
    <row r="421" spans="1:18" ht="21">
      <c r="A421" s="119"/>
      <c r="B421" s="120"/>
      <c r="C421" s="120"/>
      <c r="R421" s="125"/>
    </row>
    <row r="422" spans="1:18" ht="21">
      <c r="A422" s="119"/>
      <c r="B422" s="120"/>
      <c r="C422" s="120"/>
      <c r="R422" s="125"/>
    </row>
    <row r="423" spans="1:18" ht="21">
      <c r="A423" s="119"/>
      <c r="B423" s="120"/>
      <c r="C423" s="120"/>
      <c r="R423" s="125"/>
    </row>
    <row r="424" spans="1:18" ht="21">
      <c r="A424" s="119"/>
      <c r="B424" s="120"/>
      <c r="C424" s="120"/>
      <c r="R424" s="125"/>
    </row>
    <row r="425" spans="1:18" ht="21">
      <c r="A425" s="119"/>
      <c r="B425" s="120"/>
      <c r="C425" s="120"/>
      <c r="R425" s="125"/>
    </row>
    <row r="426" spans="1:18" ht="21">
      <c r="A426" s="119"/>
      <c r="B426" s="120"/>
      <c r="C426" s="120"/>
      <c r="R426" s="125"/>
    </row>
    <row r="427" spans="1:18" ht="21">
      <c r="A427" s="119"/>
      <c r="B427" s="120"/>
      <c r="C427" s="120"/>
      <c r="R427" s="125"/>
    </row>
    <row r="428" spans="1:18" ht="21">
      <c r="A428" s="119"/>
      <c r="B428" s="120"/>
      <c r="C428" s="120"/>
      <c r="R428" s="125"/>
    </row>
    <row r="429" spans="1:18" ht="21">
      <c r="A429" s="119"/>
      <c r="B429" s="120"/>
      <c r="C429" s="120"/>
      <c r="R429" s="125"/>
    </row>
    <row r="430" spans="1:18" ht="21">
      <c r="A430" s="119"/>
      <c r="B430" s="120"/>
      <c r="C430" s="120"/>
      <c r="R430" s="125"/>
    </row>
    <row r="431" spans="1:18" ht="21">
      <c r="A431" s="119"/>
      <c r="B431" s="120"/>
      <c r="C431" s="120"/>
      <c r="R431" s="125"/>
    </row>
    <row r="432" spans="1:18" ht="21">
      <c r="A432" s="119"/>
      <c r="B432" s="120"/>
      <c r="C432" s="120"/>
      <c r="R432" s="125"/>
    </row>
    <row r="433" spans="1:18" ht="21">
      <c r="A433" s="119"/>
      <c r="B433" s="120"/>
      <c r="C433" s="120"/>
      <c r="R433" s="125"/>
    </row>
    <row r="434" spans="1:18" ht="21">
      <c r="A434" s="119"/>
      <c r="B434" s="120"/>
      <c r="C434" s="120"/>
      <c r="R434" s="125"/>
    </row>
    <row r="435" spans="1:18" ht="21">
      <c r="A435" s="119"/>
      <c r="B435" s="120"/>
      <c r="C435" s="120"/>
      <c r="R435" s="125"/>
    </row>
    <row r="436" spans="1:18" ht="21">
      <c r="A436" s="119"/>
      <c r="B436" s="120"/>
      <c r="C436" s="120"/>
      <c r="R436" s="125"/>
    </row>
    <row r="437" spans="1:18" ht="21">
      <c r="A437" s="119"/>
      <c r="B437" s="120"/>
      <c r="C437" s="120"/>
      <c r="R437" s="125"/>
    </row>
    <row r="438" spans="1:18" ht="21">
      <c r="A438" s="119"/>
      <c r="B438" s="120"/>
      <c r="C438" s="120"/>
      <c r="R438" s="125"/>
    </row>
    <row r="439" spans="1:18" ht="21">
      <c r="A439" s="119"/>
      <c r="B439" s="120"/>
      <c r="C439" s="120"/>
      <c r="R439" s="125"/>
    </row>
    <row r="440" spans="1:18" ht="21">
      <c r="A440" s="119"/>
      <c r="B440" s="120"/>
      <c r="C440" s="120"/>
      <c r="R440" s="125"/>
    </row>
    <row r="441" spans="1:18" ht="21">
      <c r="A441" s="119"/>
      <c r="B441" s="120"/>
      <c r="C441" s="120"/>
      <c r="R441" s="125"/>
    </row>
    <row r="442" spans="1:18" ht="21">
      <c r="A442" s="119"/>
      <c r="B442" s="120"/>
      <c r="C442" s="120"/>
      <c r="R442" s="125"/>
    </row>
    <row r="443" spans="1:18" ht="21">
      <c r="A443" s="119"/>
      <c r="B443" s="120"/>
      <c r="C443" s="120"/>
      <c r="R443" s="125"/>
    </row>
    <row r="444" spans="1:18" ht="21">
      <c r="A444" s="119"/>
      <c r="B444" s="120"/>
      <c r="C444" s="120"/>
      <c r="R444" s="125"/>
    </row>
    <row r="445" spans="1:18" ht="21">
      <c r="A445" s="119"/>
      <c r="B445" s="120"/>
      <c r="C445" s="120"/>
      <c r="R445" s="125"/>
    </row>
    <row r="446" spans="1:18" ht="21">
      <c r="A446" s="119"/>
      <c r="B446" s="120"/>
      <c r="C446" s="120"/>
      <c r="R446" s="125"/>
    </row>
    <row r="447" spans="1:18" ht="21">
      <c r="A447" s="119"/>
      <c r="B447" s="120"/>
      <c r="C447" s="120"/>
      <c r="R447" s="125"/>
    </row>
    <row r="448" spans="1:18" ht="21">
      <c r="A448" s="119"/>
      <c r="B448" s="120"/>
      <c r="C448" s="120"/>
      <c r="R448" s="125"/>
    </row>
    <row r="449" spans="1:18" ht="21">
      <c r="A449" s="119"/>
      <c r="B449" s="120"/>
      <c r="C449" s="120"/>
      <c r="R449" s="125"/>
    </row>
    <row r="450" spans="1:18" ht="21">
      <c r="A450" s="119"/>
      <c r="B450" s="120"/>
      <c r="C450" s="120"/>
      <c r="R450" s="125"/>
    </row>
    <row r="451" spans="1:18" ht="21">
      <c r="A451" s="119"/>
      <c r="B451" s="120"/>
      <c r="C451" s="120"/>
      <c r="R451" s="125"/>
    </row>
    <row r="452" spans="1:18" ht="21">
      <c r="A452" s="119"/>
      <c r="B452" s="120"/>
      <c r="C452" s="120"/>
      <c r="R452" s="125"/>
    </row>
    <row r="453" spans="1:18" ht="21">
      <c r="A453" s="119"/>
      <c r="B453" s="120"/>
      <c r="C453" s="120"/>
      <c r="R453" s="125"/>
    </row>
    <row r="454" spans="1:18" ht="21">
      <c r="A454" s="119"/>
      <c r="B454" s="120"/>
      <c r="C454" s="120"/>
      <c r="R454" s="125"/>
    </row>
    <row r="455" spans="1:18" ht="21">
      <c r="A455" s="119"/>
      <c r="B455" s="120"/>
      <c r="C455" s="120"/>
      <c r="R455" s="125"/>
    </row>
    <row r="456" spans="1:18" ht="21">
      <c r="A456" s="119"/>
      <c r="B456" s="120"/>
      <c r="C456" s="120"/>
      <c r="R456" s="125"/>
    </row>
    <row r="457" spans="1:18" ht="21">
      <c r="A457" s="119"/>
      <c r="B457" s="120"/>
      <c r="C457" s="120"/>
      <c r="R457" s="125"/>
    </row>
    <row r="458" spans="1:18" ht="21">
      <c r="A458" s="119"/>
      <c r="B458" s="120"/>
      <c r="C458" s="120"/>
      <c r="R458" s="125"/>
    </row>
    <row r="459" spans="1:18" ht="21">
      <c r="A459" s="119"/>
      <c r="B459" s="120"/>
      <c r="C459" s="120"/>
      <c r="R459" s="125"/>
    </row>
    <row r="460" spans="1:18" ht="21">
      <c r="A460" s="119"/>
      <c r="B460" s="120"/>
      <c r="C460" s="120"/>
      <c r="R460" s="125"/>
    </row>
    <row r="461" spans="1:18" ht="21">
      <c r="A461" s="119"/>
      <c r="B461" s="120"/>
      <c r="C461" s="120"/>
      <c r="R461" s="125"/>
    </row>
    <row r="462" spans="1:18" ht="21">
      <c r="A462" s="119"/>
      <c r="B462" s="120"/>
      <c r="C462" s="120"/>
      <c r="R462" s="125"/>
    </row>
    <row r="463" spans="1:18" ht="21">
      <c r="A463" s="119"/>
      <c r="B463" s="120"/>
      <c r="C463" s="120"/>
      <c r="R463" s="125"/>
    </row>
    <row r="464" spans="1:18" ht="21">
      <c r="A464" s="119"/>
      <c r="B464" s="120"/>
      <c r="C464" s="120"/>
      <c r="R464" s="125"/>
    </row>
    <row r="465" spans="1:18" ht="21">
      <c r="A465" s="119"/>
      <c r="B465" s="120"/>
      <c r="C465" s="120"/>
      <c r="R465" s="125"/>
    </row>
    <row r="466" spans="1:18" ht="21">
      <c r="A466" s="119"/>
      <c r="B466" s="120"/>
      <c r="C466" s="120"/>
      <c r="R466" s="125"/>
    </row>
    <row r="467" spans="1:18" ht="21">
      <c r="A467" s="119"/>
      <c r="B467" s="120"/>
      <c r="C467" s="120"/>
      <c r="R467" s="125"/>
    </row>
    <row r="468" spans="1:18" ht="21">
      <c r="A468" s="119"/>
      <c r="B468" s="120"/>
      <c r="C468" s="120"/>
      <c r="R468" s="125"/>
    </row>
    <row r="469" spans="1:18" ht="21">
      <c r="A469" s="119"/>
      <c r="B469" s="120"/>
      <c r="C469" s="120"/>
      <c r="R469" s="125"/>
    </row>
    <row r="470" spans="1:18" ht="21">
      <c r="A470" s="119"/>
      <c r="B470" s="120"/>
      <c r="C470" s="120"/>
      <c r="R470" s="125"/>
    </row>
    <row r="471" spans="1:18" ht="21">
      <c r="A471" s="119"/>
      <c r="B471" s="120"/>
      <c r="C471" s="120"/>
      <c r="R471" s="125"/>
    </row>
    <row r="472" spans="1:18" ht="21">
      <c r="A472" s="119"/>
      <c r="B472" s="120"/>
      <c r="C472" s="120"/>
      <c r="R472" s="125"/>
    </row>
    <row r="473" spans="1:18" ht="21">
      <c r="A473" s="119"/>
      <c r="B473" s="120"/>
      <c r="C473" s="120"/>
      <c r="R473" s="125"/>
    </row>
    <row r="474" spans="1:18" ht="21">
      <c r="A474" s="119"/>
      <c r="B474" s="120"/>
      <c r="C474" s="120"/>
      <c r="R474" s="125"/>
    </row>
    <row r="475" spans="1:18" ht="21">
      <c r="A475" s="119"/>
      <c r="B475" s="120"/>
      <c r="C475" s="120"/>
      <c r="R475" s="125"/>
    </row>
    <row r="476" spans="1:18" ht="21">
      <c r="A476" s="119"/>
      <c r="B476" s="120"/>
      <c r="C476" s="120"/>
      <c r="R476" s="125"/>
    </row>
    <row r="477" spans="1:18" ht="21">
      <c r="A477" s="119"/>
      <c r="B477" s="120"/>
      <c r="C477" s="120"/>
      <c r="R477" s="125"/>
    </row>
    <row r="478" spans="1:18" ht="21">
      <c r="A478" s="119"/>
      <c r="B478" s="120"/>
      <c r="C478" s="120"/>
      <c r="R478" s="125"/>
    </row>
    <row r="479" spans="1:18" ht="21">
      <c r="A479" s="119"/>
      <c r="B479" s="120"/>
      <c r="C479" s="120"/>
      <c r="R479" s="125"/>
    </row>
    <row r="480" spans="1:18" ht="21">
      <c r="A480" s="119"/>
      <c r="B480" s="120"/>
      <c r="C480" s="120"/>
      <c r="R480" s="125"/>
    </row>
    <row r="481" spans="1:18" ht="21">
      <c r="A481" s="119"/>
      <c r="B481" s="120"/>
      <c r="C481" s="120"/>
      <c r="R481" s="125"/>
    </row>
    <row r="482" spans="1:18" ht="21">
      <c r="A482" s="119"/>
      <c r="B482" s="120"/>
      <c r="C482" s="120"/>
      <c r="R482" s="125"/>
    </row>
    <row r="483" spans="1:18" ht="21">
      <c r="A483" s="119"/>
      <c r="B483" s="120"/>
      <c r="C483" s="120"/>
      <c r="R483" s="125"/>
    </row>
    <row r="484" spans="1:18" ht="21">
      <c r="A484" s="119"/>
      <c r="B484" s="120"/>
      <c r="C484" s="120"/>
      <c r="R484" s="125"/>
    </row>
    <row r="485" spans="1:18" ht="21">
      <c r="A485" s="119"/>
      <c r="B485" s="120"/>
      <c r="C485" s="120"/>
      <c r="R485" s="125"/>
    </row>
    <row r="486" spans="1:18" ht="21">
      <c r="A486" s="119"/>
      <c r="B486" s="120"/>
      <c r="C486" s="120"/>
      <c r="R486" s="125"/>
    </row>
    <row r="487" spans="1:18" ht="21">
      <c r="A487" s="119"/>
      <c r="B487" s="120"/>
      <c r="C487" s="120"/>
      <c r="R487" s="125"/>
    </row>
    <row r="488" spans="1:18" ht="21">
      <c r="A488" s="119"/>
      <c r="B488" s="120"/>
      <c r="C488" s="120"/>
      <c r="R488" s="125"/>
    </row>
    <row r="489" spans="1:18" ht="21">
      <c r="A489" s="119"/>
      <c r="B489" s="120"/>
      <c r="C489" s="120"/>
      <c r="R489" s="125"/>
    </row>
    <row r="490" spans="1:18" ht="21">
      <c r="A490" s="119"/>
      <c r="B490" s="120"/>
      <c r="C490" s="120"/>
      <c r="R490" s="125"/>
    </row>
    <row r="491" spans="1:18" ht="21">
      <c r="A491" s="119"/>
      <c r="B491" s="120"/>
      <c r="C491" s="120"/>
      <c r="R491" s="125"/>
    </row>
    <row r="492" spans="1:18" ht="21">
      <c r="A492" s="119"/>
      <c r="B492" s="120"/>
      <c r="C492" s="120"/>
      <c r="R492" s="125"/>
    </row>
    <row r="493" spans="1:18" ht="21">
      <c r="A493" s="119"/>
      <c r="B493" s="120"/>
      <c r="C493" s="120"/>
      <c r="R493" s="125"/>
    </row>
    <row r="494" spans="1:18" ht="21">
      <c r="A494" s="119"/>
      <c r="B494" s="120"/>
      <c r="C494" s="120"/>
      <c r="R494" s="125"/>
    </row>
    <row r="495" spans="1:18" ht="21">
      <c r="A495" s="119"/>
      <c r="B495" s="120"/>
      <c r="C495" s="120"/>
      <c r="R495" s="125"/>
    </row>
    <row r="496" spans="1:18" ht="21">
      <c r="A496" s="119"/>
      <c r="B496" s="120"/>
      <c r="C496" s="120"/>
      <c r="R496" s="125"/>
    </row>
    <row r="497" spans="1:18" ht="21">
      <c r="A497" s="119"/>
      <c r="B497" s="120"/>
      <c r="C497" s="120"/>
      <c r="R497" s="125"/>
    </row>
    <row r="498" spans="1:18" ht="21">
      <c r="A498" s="119"/>
      <c r="B498" s="120"/>
      <c r="C498" s="120"/>
      <c r="R498" s="125"/>
    </row>
    <row r="499" spans="1:18" ht="21">
      <c r="A499" s="119"/>
      <c r="B499" s="120"/>
      <c r="C499" s="120"/>
      <c r="R499" s="125"/>
    </row>
    <row r="500" spans="1:18" ht="21">
      <c r="A500" s="119"/>
      <c r="B500" s="120"/>
      <c r="C500" s="120"/>
      <c r="R500" s="125"/>
    </row>
    <row r="501" spans="1:18" ht="21">
      <c r="A501" s="119"/>
      <c r="B501" s="120"/>
      <c r="C501" s="120"/>
      <c r="R501" s="125"/>
    </row>
    <row r="502" spans="1:18" ht="21">
      <c r="A502" s="119"/>
      <c r="B502" s="120"/>
      <c r="C502" s="120"/>
      <c r="R502" s="125"/>
    </row>
    <row r="503" spans="1:18" ht="21">
      <c r="A503" s="119"/>
      <c r="B503" s="120"/>
      <c r="C503" s="120"/>
      <c r="R503" s="125"/>
    </row>
    <row r="504" spans="1:18" ht="21">
      <c r="A504" s="119"/>
      <c r="B504" s="120"/>
      <c r="C504" s="120"/>
      <c r="R504" s="125"/>
    </row>
    <row r="505" spans="1:18" ht="21">
      <c r="A505" s="119"/>
      <c r="B505" s="120"/>
      <c r="C505" s="120"/>
      <c r="R505" s="125"/>
    </row>
    <row r="506" spans="1:18" ht="21">
      <c r="A506" s="119"/>
      <c r="B506" s="120"/>
      <c r="C506" s="120"/>
      <c r="R506" s="125"/>
    </row>
    <row r="507" spans="1:18" ht="21">
      <c r="A507" s="119"/>
      <c r="B507" s="120"/>
      <c r="C507" s="120"/>
      <c r="R507" s="125"/>
    </row>
    <row r="508" spans="1:18" ht="21">
      <c r="A508" s="119"/>
      <c r="B508" s="120"/>
      <c r="C508" s="120"/>
      <c r="R508" s="125"/>
    </row>
    <row r="509" spans="1:18" ht="21">
      <c r="A509" s="119"/>
      <c r="B509" s="120"/>
      <c r="C509" s="120"/>
      <c r="R509" s="125"/>
    </row>
    <row r="510" spans="1:18" ht="21">
      <c r="A510" s="119"/>
      <c r="B510" s="120"/>
      <c r="C510" s="120"/>
      <c r="R510" s="125"/>
    </row>
    <row r="511" spans="1:18" ht="21">
      <c r="A511" s="119"/>
      <c r="B511" s="120"/>
      <c r="C511" s="120"/>
      <c r="R511" s="125"/>
    </row>
    <row r="512" spans="1:18" ht="21">
      <c r="A512" s="119"/>
      <c r="B512" s="120"/>
      <c r="C512" s="120"/>
      <c r="R512" s="125"/>
    </row>
    <row r="513" spans="1:18" ht="21">
      <c r="A513" s="119"/>
      <c r="B513" s="120"/>
      <c r="C513" s="120"/>
      <c r="R513" s="125"/>
    </row>
    <row r="514" spans="1:18" ht="21">
      <c r="A514" s="119"/>
      <c r="B514" s="120"/>
      <c r="C514" s="120"/>
      <c r="R514" s="125"/>
    </row>
    <row r="515" spans="1:18" ht="21">
      <c r="A515" s="119"/>
      <c r="B515" s="120"/>
      <c r="C515" s="120"/>
      <c r="R515" s="125"/>
    </row>
    <row r="516" spans="1:18" ht="21">
      <c r="A516" s="119"/>
      <c r="B516" s="120"/>
      <c r="C516" s="120"/>
      <c r="R516" s="125"/>
    </row>
    <row r="517" spans="1:18" ht="21">
      <c r="A517" s="119"/>
      <c r="B517" s="120"/>
      <c r="C517" s="120"/>
      <c r="R517" s="125"/>
    </row>
    <row r="518" spans="1:18" ht="21">
      <c r="A518" s="119"/>
      <c r="B518" s="120"/>
      <c r="C518" s="120"/>
      <c r="R518" s="125"/>
    </row>
    <row r="519" spans="1:18" ht="21">
      <c r="A519" s="119"/>
      <c r="B519" s="120"/>
      <c r="C519" s="120"/>
      <c r="R519" s="125"/>
    </row>
    <row r="520" spans="1:18" ht="21">
      <c r="A520" s="119"/>
      <c r="B520" s="120"/>
      <c r="C520" s="120"/>
      <c r="R520" s="125"/>
    </row>
    <row r="521" spans="1:18" ht="21">
      <c r="A521" s="119"/>
      <c r="B521" s="120"/>
      <c r="C521" s="120"/>
      <c r="R521" s="125"/>
    </row>
    <row r="522" spans="1:18" ht="21">
      <c r="A522" s="119"/>
      <c r="B522" s="120"/>
      <c r="C522" s="120"/>
      <c r="R522" s="125"/>
    </row>
    <row r="523" spans="1:18" ht="21">
      <c r="A523" s="119"/>
      <c r="B523" s="120"/>
      <c r="C523" s="120"/>
      <c r="R523" s="125"/>
    </row>
    <row r="524" spans="1:18" ht="21">
      <c r="A524" s="119"/>
      <c r="B524" s="120"/>
      <c r="C524" s="120"/>
      <c r="R524" s="125"/>
    </row>
    <row r="525" spans="1:18" ht="21">
      <c r="A525" s="119"/>
      <c r="B525" s="120"/>
      <c r="C525" s="120"/>
      <c r="R525" s="125"/>
    </row>
    <row r="526" spans="1:18" ht="21">
      <c r="A526" s="119"/>
      <c r="B526" s="120"/>
      <c r="C526" s="120"/>
      <c r="R526" s="125"/>
    </row>
    <row r="527" spans="1:18" ht="21">
      <c r="A527" s="119"/>
      <c r="B527" s="120"/>
      <c r="C527" s="120"/>
      <c r="R527" s="125"/>
    </row>
    <row r="528" spans="1:18" ht="21">
      <c r="A528" s="119"/>
      <c r="B528" s="120"/>
      <c r="C528" s="120"/>
      <c r="R528" s="125"/>
    </row>
    <row r="529" spans="1:18" ht="21">
      <c r="A529" s="119"/>
      <c r="B529" s="120"/>
      <c r="C529" s="120"/>
      <c r="R529" s="125"/>
    </row>
    <row r="530" spans="1:18" ht="21">
      <c r="A530" s="119"/>
      <c r="B530" s="120"/>
      <c r="C530" s="120"/>
      <c r="R530" s="125"/>
    </row>
    <row r="531" spans="1:18" ht="21">
      <c r="A531" s="119"/>
      <c r="B531" s="120"/>
      <c r="C531" s="120"/>
      <c r="R531" s="125"/>
    </row>
    <row r="532" spans="1:18" ht="21">
      <c r="A532" s="119"/>
      <c r="B532" s="120"/>
      <c r="C532" s="120"/>
      <c r="R532" s="125"/>
    </row>
    <row r="533" spans="1:18" ht="21">
      <c r="A533" s="119"/>
      <c r="B533" s="120"/>
      <c r="C533" s="120"/>
      <c r="R533" s="125"/>
    </row>
    <row r="534" spans="1:18" ht="21">
      <c r="A534" s="119"/>
      <c r="B534" s="120"/>
      <c r="C534" s="120"/>
      <c r="R534" s="125"/>
    </row>
    <row r="535" spans="1:18" ht="21">
      <c r="A535" s="119"/>
      <c r="B535" s="120"/>
      <c r="C535" s="120"/>
      <c r="R535" s="125"/>
    </row>
    <row r="536" spans="1:18" ht="21">
      <c r="A536" s="119"/>
      <c r="B536" s="120"/>
      <c r="C536" s="120"/>
      <c r="R536" s="125"/>
    </row>
    <row r="537" spans="1:18" ht="21">
      <c r="A537" s="119"/>
      <c r="B537" s="120"/>
      <c r="C537" s="120"/>
      <c r="R537" s="125"/>
    </row>
    <row r="538" spans="1:18" ht="21">
      <c r="A538" s="119"/>
      <c r="B538" s="120"/>
      <c r="C538" s="120"/>
      <c r="R538" s="125"/>
    </row>
    <row r="539" spans="1:18" ht="21">
      <c r="A539" s="119"/>
      <c r="B539" s="120"/>
      <c r="C539" s="120"/>
      <c r="R539" s="125"/>
    </row>
    <row r="540" spans="1:18" ht="21">
      <c r="A540" s="119"/>
      <c r="B540" s="120"/>
      <c r="C540" s="120"/>
      <c r="R540" s="125"/>
    </row>
    <row r="541" spans="1:18" ht="21">
      <c r="A541" s="119"/>
      <c r="B541" s="120"/>
      <c r="C541" s="120"/>
      <c r="R541" s="125"/>
    </row>
    <row r="542" spans="1:18" ht="21">
      <c r="A542" s="119"/>
      <c r="B542" s="120"/>
      <c r="C542" s="120"/>
      <c r="R542" s="125"/>
    </row>
    <row r="543" spans="1:18" ht="21">
      <c r="A543" s="119"/>
      <c r="B543" s="120"/>
      <c r="C543" s="120"/>
      <c r="R543" s="125"/>
    </row>
    <row r="544" spans="1:18" ht="21">
      <c r="A544" s="119"/>
      <c r="B544" s="120"/>
      <c r="C544" s="120"/>
      <c r="R544" s="125"/>
    </row>
    <row r="545" spans="1:18" ht="21">
      <c r="A545" s="119"/>
      <c r="B545" s="120"/>
      <c r="C545" s="120"/>
      <c r="R545" s="125"/>
    </row>
    <row r="546" spans="1:18" ht="21">
      <c r="A546" s="119"/>
      <c r="B546" s="120"/>
      <c r="C546" s="120"/>
      <c r="R546" s="125"/>
    </row>
    <row r="547" spans="1:18" ht="21">
      <c r="A547" s="119"/>
      <c r="B547" s="120"/>
      <c r="C547" s="120"/>
      <c r="R547" s="125"/>
    </row>
    <row r="548" spans="1:18" ht="21">
      <c r="A548" s="119"/>
      <c r="B548" s="120"/>
      <c r="C548" s="120"/>
      <c r="R548" s="125"/>
    </row>
    <row r="549" spans="1:18" ht="21">
      <c r="A549" s="119"/>
      <c r="B549" s="120"/>
      <c r="C549" s="120"/>
      <c r="R549" s="125"/>
    </row>
    <row r="550" spans="1:18" ht="21">
      <c r="A550" s="119"/>
      <c r="B550" s="120"/>
      <c r="C550" s="120"/>
      <c r="R550" s="125"/>
    </row>
    <row r="551" spans="1:18" ht="21">
      <c r="A551" s="119"/>
      <c r="B551" s="120"/>
      <c r="C551" s="120"/>
      <c r="R551" s="125"/>
    </row>
    <row r="552" spans="1:18" ht="21">
      <c r="A552" s="119"/>
      <c r="B552" s="120"/>
      <c r="C552" s="120"/>
      <c r="R552" s="125"/>
    </row>
    <row r="553" spans="1:18" ht="21">
      <c r="A553" s="119"/>
      <c r="B553" s="120"/>
      <c r="C553" s="120"/>
      <c r="R553" s="125"/>
    </row>
    <row r="554" spans="1:18" ht="21">
      <c r="A554" s="119"/>
      <c r="B554" s="120"/>
      <c r="C554" s="120"/>
      <c r="R554" s="125"/>
    </row>
    <row r="555" spans="1:18" ht="21">
      <c r="A555" s="119"/>
      <c r="B555" s="120"/>
      <c r="C555" s="120"/>
      <c r="R555" s="125"/>
    </row>
    <row r="556" spans="1:18" ht="21">
      <c r="A556" s="119"/>
      <c r="B556" s="120"/>
      <c r="C556" s="120"/>
      <c r="R556" s="125"/>
    </row>
    <row r="557" spans="1:18" ht="21">
      <c r="A557" s="119"/>
      <c r="B557" s="120"/>
      <c r="C557" s="120"/>
      <c r="R557" s="125"/>
    </row>
    <row r="558" spans="1:18" ht="21">
      <c r="A558" s="119"/>
      <c r="B558" s="120"/>
      <c r="C558" s="120"/>
      <c r="R558" s="125"/>
    </row>
    <row r="559" spans="1:18" ht="21">
      <c r="A559" s="119"/>
      <c r="B559" s="120"/>
      <c r="C559" s="120"/>
      <c r="R559" s="125"/>
    </row>
    <row r="560" spans="1:18" ht="21">
      <c r="A560" s="119"/>
      <c r="B560" s="120"/>
      <c r="C560" s="120"/>
      <c r="R560" s="125"/>
    </row>
    <row r="561" spans="1:18" ht="21">
      <c r="A561" s="119"/>
      <c r="B561" s="120"/>
      <c r="C561" s="120"/>
      <c r="R561" s="125"/>
    </row>
    <row r="562" spans="1:18" ht="21">
      <c r="A562" s="119"/>
      <c r="B562" s="120"/>
      <c r="C562" s="120"/>
      <c r="R562" s="125"/>
    </row>
    <row r="563" spans="1:18" ht="21">
      <c r="A563" s="119"/>
      <c r="B563" s="120"/>
      <c r="C563" s="120"/>
      <c r="R563" s="125"/>
    </row>
    <row r="564" spans="1:18" ht="21">
      <c r="A564" s="119"/>
      <c r="B564" s="120"/>
      <c r="C564" s="120"/>
      <c r="R564" s="125"/>
    </row>
    <row r="565" spans="1:18" ht="21">
      <c r="A565" s="119"/>
      <c r="B565" s="120"/>
      <c r="C565" s="120"/>
      <c r="R565" s="125"/>
    </row>
    <row r="566" spans="1:18" ht="21">
      <c r="A566" s="119"/>
      <c r="B566" s="120"/>
      <c r="C566" s="120"/>
      <c r="R566" s="125"/>
    </row>
    <row r="567" spans="1:18" ht="21">
      <c r="A567" s="119"/>
      <c r="B567" s="120"/>
      <c r="C567" s="120"/>
      <c r="R567" s="125"/>
    </row>
    <row r="568" spans="1:18" ht="21">
      <c r="A568" s="119"/>
      <c r="B568" s="120"/>
      <c r="C568" s="120"/>
      <c r="R568" s="125"/>
    </row>
    <row r="569" spans="1:18" ht="21">
      <c r="A569" s="119"/>
      <c r="B569" s="120"/>
      <c r="C569" s="120"/>
      <c r="R569" s="125"/>
    </row>
    <row r="570" spans="1:18" ht="21">
      <c r="A570" s="119"/>
      <c r="B570" s="120"/>
      <c r="C570" s="120"/>
      <c r="R570" s="125"/>
    </row>
    <row r="571" spans="1:18" ht="21">
      <c r="A571" s="119"/>
      <c r="B571" s="120"/>
      <c r="C571" s="120"/>
      <c r="R571" s="125"/>
    </row>
    <row r="572" spans="1:18" ht="21">
      <c r="A572" s="119"/>
      <c r="B572" s="120"/>
      <c r="C572" s="120"/>
      <c r="R572" s="125"/>
    </row>
    <row r="573" spans="1:18" ht="21">
      <c r="A573" s="119"/>
      <c r="B573" s="120"/>
      <c r="C573" s="120"/>
      <c r="R573" s="125"/>
    </row>
    <row r="574" spans="1:18" ht="21">
      <c r="A574" s="119"/>
      <c r="B574" s="120"/>
      <c r="C574" s="120"/>
      <c r="R574" s="125"/>
    </row>
    <row r="575" spans="1:18" ht="21">
      <c r="A575" s="119"/>
      <c r="B575" s="120"/>
      <c r="C575" s="120"/>
      <c r="R575" s="125"/>
    </row>
    <row r="576" spans="1:18" ht="21">
      <c r="A576" s="119"/>
      <c r="B576" s="120"/>
      <c r="C576" s="120"/>
      <c r="R576" s="125"/>
    </row>
    <row r="577" spans="1:18" ht="21">
      <c r="A577" s="119"/>
      <c r="B577" s="120"/>
      <c r="C577" s="120"/>
      <c r="R577" s="125"/>
    </row>
    <row r="578" spans="1:18" ht="21">
      <c r="A578" s="119"/>
      <c r="B578" s="120"/>
      <c r="C578" s="120"/>
      <c r="R578" s="125"/>
    </row>
    <row r="579" spans="1:18" ht="21">
      <c r="A579" s="119"/>
      <c r="B579" s="120"/>
      <c r="C579" s="120"/>
      <c r="R579" s="125"/>
    </row>
    <row r="580" spans="1:18" ht="21">
      <c r="A580" s="119"/>
      <c r="B580" s="120"/>
      <c r="C580" s="120"/>
      <c r="R580" s="125"/>
    </row>
    <row r="581" spans="1:18" ht="21">
      <c r="A581" s="119"/>
      <c r="B581" s="120"/>
      <c r="C581" s="120"/>
      <c r="R581" s="125"/>
    </row>
    <row r="582" spans="1:18" ht="21">
      <c r="A582" s="119"/>
      <c r="B582" s="120"/>
      <c r="C582" s="120"/>
      <c r="R582" s="125"/>
    </row>
    <row r="583" spans="1:18" ht="21">
      <c r="A583" s="119"/>
      <c r="B583" s="120"/>
      <c r="C583" s="120"/>
      <c r="R583" s="125"/>
    </row>
    <row r="584" spans="1:18" ht="21">
      <c r="A584" s="119"/>
      <c r="B584" s="120"/>
      <c r="C584" s="120"/>
      <c r="R584" s="125"/>
    </row>
    <row r="585" spans="1:18" ht="21">
      <c r="A585" s="119"/>
      <c r="B585" s="120"/>
      <c r="C585" s="120"/>
      <c r="R585" s="125"/>
    </row>
    <row r="586" spans="1:18" ht="21">
      <c r="A586" s="119"/>
      <c r="B586" s="120"/>
      <c r="C586" s="120"/>
      <c r="R586" s="125"/>
    </row>
    <row r="587" spans="1:18" ht="21">
      <c r="A587" s="119"/>
      <c r="B587" s="120"/>
      <c r="C587" s="120"/>
      <c r="R587" s="125"/>
    </row>
    <row r="588" spans="1:18" ht="21">
      <c r="A588" s="119"/>
      <c r="B588" s="120"/>
      <c r="C588" s="120"/>
      <c r="R588" s="125"/>
    </row>
    <row r="589" spans="1:18" ht="21">
      <c r="A589" s="119"/>
      <c r="B589" s="120"/>
      <c r="C589" s="120"/>
      <c r="R589" s="125"/>
    </row>
    <row r="590" spans="1:18" ht="21">
      <c r="A590" s="119"/>
      <c r="B590" s="120"/>
      <c r="C590" s="120"/>
      <c r="R590" s="125"/>
    </row>
    <row r="591" spans="1:18" ht="21">
      <c r="A591" s="119"/>
      <c r="B591" s="120"/>
      <c r="C591" s="120"/>
      <c r="R591" s="125"/>
    </row>
    <row r="592" spans="1:18" ht="21">
      <c r="A592" s="119"/>
      <c r="B592" s="120"/>
      <c r="C592" s="120"/>
      <c r="R592" s="125"/>
    </row>
    <row r="593" spans="1:18" ht="21">
      <c r="A593" s="119"/>
      <c r="B593" s="120"/>
      <c r="C593" s="120"/>
      <c r="R593" s="125"/>
    </row>
    <row r="594" spans="1:18" ht="21">
      <c r="A594" s="119"/>
      <c r="B594" s="120"/>
      <c r="C594" s="120"/>
      <c r="R594" s="125"/>
    </row>
    <row r="595" spans="1:18" ht="21">
      <c r="A595" s="119"/>
      <c r="B595" s="120"/>
      <c r="C595" s="120"/>
      <c r="R595" s="125"/>
    </row>
    <row r="596" spans="1:18" ht="21">
      <c r="A596" s="119"/>
      <c r="B596" s="120"/>
      <c r="C596" s="120"/>
      <c r="R596" s="125"/>
    </row>
    <row r="597" spans="1:18" ht="21">
      <c r="A597" s="119"/>
      <c r="B597" s="120"/>
      <c r="C597" s="120"/>
      <c r="R597" s="125"/>
    </row>
    <row r="598" spans="1:18" ht="21">
      <c r="A598" s="119"/>
      <c r="B598" s="120"/>
      <c r="C598" s="120"/>
      <c r="R598" s="125"/>
    </row>
    <row r="599" spans="1:18" ht="21">
      <c r="A599" s="119"/>
      <c r="B599" s="120"/>
      <c r="C599" s="120"/>
      <c r="R599" s="125"/>
    </row>
    <row r="600" spans="1:18" ht="21">
      <c r="A600" s="119"/>
      <c r="B600" s="120"/>
      <c r="C600" s="120"/>
      <c r="R600" s="125"/>
    </row>
    <row r="601" spans="1:18" ht="21">
      <c r="A601" s="119"/>
      <c r="B601" s="120"/>
      <c r="C601" s="120"/>
      <c r="R601" s="125"/>
    </row>
    <row r="602" spans="1:18" ht="21">
      <c r="A602" s="119"/>
      <c r="B602" s="120"/>
      <c r="C602" s="120"/>
      <c r="R602" s="125"/>
    </row>
    <row r="603" spans="1:18" ht="21">
      <c r="A603" s="119"/>
      <c r="B603" s="120"/>
      <c r="C603" s="120"/>
      <c r="R603" s="125"/>
    </row>
    <row r="604" spans="1:18" ht="21">
      <c r="A604" s="119"/>
      <c r="B604" s="120"/>
      <c r="C604" s="120"/>
      <c r="R604" s="125"/>
    </row>
    <row r="605" spans="1:18" ht="21">
      <c r="A605" s="119"/>
      <c r="B605" s="120"/>
      <c r="C605" s="120"/>
      <c r="R605" s="125"/>
    </row>
    <row r="606" spans="1:18" ht="21">
      <c r="A606" s="119"/>
      <c r="B606" s="120"/>
      <c r="C606" s="120"/>
      <c r="R606" s="125"/>
    </row>
    <row r="607" spans="1:18" ht="21">
      <c r="A607" s="119"/>
      <c r="B607" s="120"/>
      <c r="C607" s="120"/>
      <c r="R607" s="125"/>
    </row>
    <row r="608" spans="1:18" ht="21">
      <c r="A608" s="119"/>
      <c r="B608" s="120"/>
      <c r="C608" s="120"/>
      <c r="R608" s="125"/>
    </row>
    <row r="609" spans="1:18" ht="21">
      <c r="A609" s="119"/>
      <c r="B609" s="120"/>
      <c r="C609" s="120"/>
      <c r="R609" s="125"/>
    </row>
    <row r="610" spans="1:18" ht="21">
      <c r="A610" s="119"/>
      <c r="B610" s="120"/>
      <c r="C610" s="120"/>
      <c r="R610" s="125"/>
    </row>
    <row r="611" spans="1:18" ht="21">
      <c r="A611" s="119"/>
      <c r="B611" s="120"/>
      <c r="C611" s="120"/>
      <c r="R611" s="125"/>
    </row>
    <row r="612" spans="1:18" ht="21">
      <c r="A612" s="119"/>
      <c r="B612" s="120"/>
      <c r="C612" s="120"/>
      <c r="R612" s="125"/>
    </row>
    <row r="613" spans="1:18" ht="21">
      <c r="A613" s="119"/>
      <c r="B613" s="120"/>
      <c r="C613" s="120"/>
      <c r="R613" s="125"/>
    </row>
    <row r="614" spans="1:18" ht="21">
      <c r="A614" s="119"/>
      <c r="B614" s="120"/>
      <c r="C614" s="120"/>
      <c r="R614" s="125"/>
    </row>
    <row r="615" spans="1:18" ht="21">
      <c r="A615" s="119"/>
      <c r="B615" s="120"/>
      <c r="C615" s="120"/>
      <c r="R615" s="125"/>
    </row>
    <row r="616" spans="1:18" ht="21">
      <c r="A616" s="119"/>
      <c r="B616" s="120"/>
      <c r="C616" s="120"/>
      <c r="R616" s="125"/>
    </row>
    <row r="617" spans="1:18" ht="21">
      <c r="A617" s="119"/>
      <c r="B617" s="120"/>
      <c r="C617" s="120"/>
      <c r="R617" s="125"/>
    </row>
    <row r="618" spans="1:18" ht="21">
      <c r="A618" s="119"/>
      <c r="B618" s="120"/>
      <c r="C618" s="120"/>
      <c r="R618" s="125"/>
    </row>
    <row r="619" spans="1:18" ht="21">
      <c r="A619" s="119"/>
      <c r="B619" s="120"/>
      <c r="C619" s="120"/>
      <c r="R619" s="125"/>
    </row>
    <row r="620" spans="1:18" ht="21">
      <c r="A620" s="119"/>
      <c r="B620" s="120"/>
      <c r="C620" s="120"/>
      <c r="R620" s="125"/>
    </row>
    <row r="621" spans="1:18" ht="21">
      <c r="A621" s="119"/>
      <c r="B621" s="120"/>
      <c r="C621" s="120"/>
      <c r="R621" s="125"/>
    </row>
    <row r="622" spans="1:18" ht="21">
      <c r="A622" s="119"/>
      <c r="B622" s="120"/>
      <c r="C622" s="120"/>
      <c r="R622" s="125"/>
    </row>
    <row r="623" spans="1:18" ht="21">
      <c r="A623" s="119"/>
      <c r="B623" s="120"/>
      <c r="C623" s="120"/>
      <c r="R623" s="125"/>
    </row>
    <row r="624" spans="1:18" ht="21">
      <c r="A624" s="119"/>
      <c r="B624" s="120"/>
      <c r="C624" s="120"/>
      <c r="R624" s="125"/>
    </row>
    <row r="625" spans="1:18" ht="21">
      <c r="A625" s="119"/>
      <c r="B625" s="120"/>
      <c r="C625" s="120"/>
      <c r="R625" s="125"/>
    </row>
    <row r="626" spans="1:18" ht="21">
      <c r="A626" s="119"/>
      <c r="B626" s="120"/>
      <c r="C626" s="120"/>
      <c r="R626" s="125"/>
    </row>
    <row r="627" spans="1:18" ht="21">
      <c r="A627" s="119"/>
      <c r="B627" s="120"/>
      <c r="C627" s="120"/>
      <c r="R627" s="125"/>
    </row>
    <row r="628" spans="1:18" ht="21">
      <c r="A628" s="119"/>
      <c r="B628" s="120"/>
      <c r="C628" s="120"/>
      <c r="R628" s="125"/>
    </row>
    <row r="629" spans="1:18" ht="21">
      <c r="A629" s="119"/>
      <c r="B629" s="120"/>
      <c r="C629" s="120"/>
      <c r="R629" s="125"/>
    </row>
    <row r="630" spans="1:18" ht="21">
      <c r="A630" s="119"/>
      <c r="B630" s="120"/>
      <c r="C630" s="120"/>
      <c r="R630" s="125"/>
    </row>
    <row r="631" spans="1:18" ht="21">
      <c r="A631" s="119"/>
      <c r="B631" s="120"/>
      <c r="C631" s="120"/>
      <c r="R631" s="125"/>
    </row>
    <row r="632" spans="1:18" ht="21">
      <c r="A632" s="119"/>
      <c r="B632" s="120"/>
      <c r="C632" s="120"/>
      <c r="R632" s="125"/>
    </row>
    <row r="633" spans="1:18" ht="21">
      <c r="A633" s="119"/>
      <c r="B633" s="120"/>
      <c r="C633" s="120"/>
      <c r="R633" s="125"/>
    </row>
    <row r="634" spans="1:18" ht="21">
      <c r="A634" s="119"/>
      <c r="B634" s="120"/>
      <c r="C634" s="120"/>
      <c r="R634" s="125"/>
    </row>
    <row r="635" spans="1:18" ht="21">
      <c r="A635" s="119"/>
      <c r="B635" s="120"/>
      <c r="C635" s="120"/>
      <c r="R635" s="125"/>
    </row>
    <row r="636" spans="1:18" ht="21">
      <c r="A636" s="119"/>
      <c r="B636" s="120"/>
      <c r="C636" s="120"/>
      <c r="R636" s="125"/>
    </row>
    <row r="637" spans="1:18" ht="21">
      <c r="A637" s="119"/>
      <c r="B637" s="120"/>
      <c r="C637" s="120"/>
      <c r="R637" s="125"/>
    </row>
    <row r="638" spans="1:18" ht="21">
      <c r="A638" s="119"/>
      <c r="B638" s="120"/>
      <c r="C638" s="120"/>
      <c r="R638" s="125"/>
    </row>
    <row r="639" spans="1:18" ht="21">
      <c r="A639" s="119"/>
      <c r="B639" s="120"/>
      <c r="C639" s="120"/>
      <c r="R639" s="125"/>
    </row>
    <row r="640" spans="1:18" ht="21">
      <c r="A640" s="119"/>
      <c r="B640" s="120"/>
      <c r="C640" s="120"/>
      <c r="R640" s="125"/>
    </row>
    <row r="641" spans="1:18" ht="21">
      <c r="A641" s="119"/>
      <c r="B641" s="120"/>
      <c r="C641" s="120"/>
      <c r="R641" s="125"/>
    </row>
    <row r="642" spans="1:18" ht="21">
      <c r="A642" s="119"/>
      <c r="B642" s="120"/>
      <c r="C642" s="120"/>
      <c r="R642" s="125"/>
    </row>
    <row r="643" spans="1:18" ht="21">
      <c r="A643" s="119"/>
      <c r="B643" s="120"/>
      <c r="C643" s="120"/>
      <c r="R643" s="125"/>
    </row>
    <row r="644" spans="1:18" ht="21">
      <c r="A644" s="119"/>
      <c r="B644" s="120"/>
      <c r="C644" s="120"/>
      <c r="R644" s="125"/>
    </row>
    <row r="645" spans="1:18" ht="21">
      <c r="A645" s="119"/>
      <c r="B645" s="120"/>
      <c r="C645" s="120"/>
      <c r="R645" s="125"/>
    </row>
    <row r="646" spans="1:18" ht="21">
      <c r="A646" s="119"/>
      <c r="B646" s="120"/>
      <c r="C646" s="120"/>
      <c r="R646" s="125"/>
    </row>
    <row r="647" spans="1:18" ht="21">
      <c r="A647" s="119"/>
      <c r="B647" s="120"/>
      <c r="C647" s="120"/>
      <c r="R647" s="125"/>
    </row>
    <row r="648" spans="1:18" ht="21">
      <c r="A648" s="119"/>
      <c r="B648" s="120"/>
      <c r="C648" s="120"/>
      <c r="R648" s="125"/>
    </row>
    <row r="649" spans="1:18" ht="21">
      <c r="A649" s="119"/>
      <c r="B649" s="120"/>
      <c r="C649" s="120"/>
      <c r="R649" s="125"/>
    </row>
    <row r="650" spans="1:18" ht="21">
      <c r="A650" s="119"/>
      <c r="B650" s="120"/>
      <c r="C650" s="120"/>
      <c r="R650" s="125"/>
    </row>
    <row r="651" spans="1:18" ht="21">
      <c r="A651" s="119"/>
      <c r="B651" s="120"/>
      <c r="C651" s="120"/>
      <c r="R651" s="125"/>
    </row>
    <row r="652" spans="1:18" ht="21">
      <c r="A652" s="119"/>
      <c r="B652" s="120"/>
      <c r="C652" s="120"/>
      <c r="R652" s="125"/>
    </row>
    <row r="653" spans="1:18" ht="21">
      <c r="A653" s="119"/>
      <c r="B653" s="120"/>
      <c r="C653" s="120"/>
      <c r="R653" s="125"/>
    </row>
    <row r="654" spans="1:18" ht="21">
      <c r="A654" s="119"/>
      <c r="B654" s="120"/>
      <c r="C654" s="120"/>
      <c r="R654" s="125"/>
    </row>
    <row r="655" spans="1:18" ht="21">
      <c r="A655" s="119"/>
      <c r="B655" s="120"/>
      <c r="C655" s="120"/>
      <c r="R655" s="125"/>
    </row>
    <row r="656" spans="1:18" ht="21">
      <c r="A656" s="119"/>
      <c r="B656" s="120"/>
      <c r="C656" s="120"/>
      <c r="R656" s="125"/>
    </row>
    <row r="657" spans="1:18" ht="21">
      <c r="A657" s="119"/>
      <c r="B657" s="120"/>
      <c r="C657" s="120"/>
      <c r="R657" s="125"/>
    </row>
    <row r="658" spans="1:18" ht="21">
      <c r="A658" s="119"/>
      <c r="B658" s="120"/>
      <c r="C658" s="120"/>
      <c r="R658" s="125"/>
    </row>
    <row r="659" spans="1:18" ht="21">
      <c r="A659" s="119"/>
      <c r="B659" s="120"/>
      <c r="C659" s="120"/>
      <c r="R659" s="125"/>
    </row>
    <row r="660" spans="1:18" ht="21">
      <c r="A660" s="119"/>
      <c r="B660" s="120"/>
      <c r="C660" s="120"/>
      <c r="R660" s="125"/>
    </row>
    <row r="661" spans="1:18" ht="21">
      <c r="A661" s="119"/>
      <c r="B661" s="120"/>
      <c r="C661" s="120"/>
      <c r="R661" s="125"/>
    </row>
    <row r="662" spans="1:18" ht="21">
      <c r="A662" s="119"/>
      <c r="B662" s="120"/>
      <c r="C662" s="120"/>
      <c r="R662" s="125"/>
    </row>
    <row r="663" spans="1:18" ht="21">
      <c r="A663" s="119"/>
      <c r="B663" s="120"/>
      <c r="C663" s="120"/>
      <c r="R663" s="125"/>
    </row>
    <row r="664" spans="1:18" ht="21">
      <c r="A664" s="119"/>
      <c r="B664" s="120"/>
      <c r="C664" s="120"/>
      <c r="R664" s="125"/>
    </row>
    <row r="665" spans="1:18" ht="21">
      <c r="A665" s="119"/>
      <c r="B665" s="120"/>
      <c r="C665" s="120"/>
      <c r="R665" s="125"/>
    </row>
    <row r="666" spans="1:18" ht="21">
      <c r="A666" s="119"/>
      <c r="B666" s="120"/>
      <c r="C666" s="120"/>
      <c r="R666" s="125"/>
    </row>
    <row r="667" spans="1:18" ht="21">
      <c r="A667" s="119"/>
      <c r="B667" s="120"/>
      <c r="C667" s="120"/>
      <c r="R667" s="125"/>
    </row>
    <row r="668" spans="1:18" ht="21">
      <c r="A668" s="119"/>
      <c r="B668" s="120"/>
      <c r="C668" s="120"/>
      <c r="R668" s="125"/>
    </row>
    <row r="669" spans="1:18" ht="21">
      <c r="A669" s="119"/>
      <c r="B669" s="120"/>
      <c r="C669" s="120"/>
      <c r="R669" s="125"/>
    </row>
    <row r="670" spans="1:18" ht="21">
      <c r="A670" s="119"/>
      <c r="B670" s="120"/>
      <c r="C670" s="120"/>
      <c r="R670" s="125"/>
    </row>
    <row r="671" spans="1:18" ht="21">
      <c r="A671" s="119"/>
      <c r="B671" s="120"/>
      <c r="C671" s="120"/>
      <c r="R671" s="125"/>
    </row>
    <row r="672" spans="1:18" ht="21">
      <c r="A672" s="119"/>
      <c r="B672" s="120"/>
      <c r="C672" s="120"/>
      <c r="R672" s="125"/>
    </row>
    <row r="673" spans="1:18" ht="21">
      <c r="A673" s="119"/>
      <c r="B673" s="120"/>
      <c r="C673" s="120"/>
      <c r="R673" s="125"/>
    </row>
    <row r="674" spans="1:18" ht="21">
      <c r="A674" s="119"/>
      <c r="B674" s="120"/>
      <c r="C674" s="120"/>
      <c r="R674" s="125"/>
    </row>
    <row r="675" spans="1:18" ht="21">
      <c r="A675" s="119"/>
      <c r="B675" s="120"/>
      <c r="C675" s="120"/>
      <c r="R675" s="125"/>
    </row>
    <row r="676" spans="1:18" ht="21">
      <c r="A676" s="119"/>
      <c r="B676" s="120"/>
      <c r="C676" s="120"/>
      <c r="R676" s="125"/>
    </row>
    <row r="677" spans="1:18" ht="21">
      <c r="A677" s="119"/>
      <c r="B677" s="120"/>
      <c r="C677" s="120"/>
      <c r="R677" s="125"/>
    </row>
    <row r="678" spans="1:18" ht="21">
      <c r="A678" s="119"/>
      <c r="B678" s="120"/>
      <c r="C678" s="120"/>
      <c r="R678" s="125"/>
    </row>
    <row r="679" spans="1:18" ht="21">
      <c r="A679" s="119"/>
      <c r="B679" s="120"/>
      <c r="C679" s="120"/>
      <c r="R679" s="125"/>
    </row>
    <row r="680" spans="1:18" ht="21">
      <c r="A680" s="119"/>
      <c r="B680" s="120"/>
      <c r="C680" s="120"/>
      <c r="R680" s="125"/>
    </row>
    <row r="681" spans="1:18" ht="21">
      <c r="A681" s="119"/>
      <c r="B681" s="120"/>
      <c r="C681" s="120"/>
      <c r="R681" s="125"/>
    </row>
    <row r="682" spans="1:18" ht="21">
      <c r="A682" s="119"/>
      <c r="B682" s="120"/>
      <c r="C682" s="120"/>
      <c r="R682" s="125"/>
    </row>
    <row r="683" spans="1:18" ht="21">
      <c r="A683" s="119"/>
      <c r="B683" s="120"/>
      <c r="C683" s="120"/>
      <c r="R683" s="125"/>
    </row>
    <row r="684" spans="1:18" ht="21">
      <c r="A684" s="119"/>
      <c r="B684" s="120"/>
      <c r="C684" s="120"/>
      <c r="R684" s="125"/>
    </row>
    <row r="685" spans="1:18" ht="21">
      <c r="A685" s="119"/>
      <c r="B685" s="120"/>
      <c r="C685" s="120"/>
      <c r="R685" s="125"/>
    </row>
    <row r="686" spans="1:18" ht="21">
      <c r="A686" s="119"/>
      <c r="B686" s="120"/>
      <c r="C686" s="120"/>
      <c r="R686" s="125"/>
    </row>
    <row r="687" spans="1:18" ht="21">
      <c r="A687" s="119"/>
      <c r="B687" s="120"/>
      <c r="C687" s="120"/>
      <c r="R687" s="125"/>
    </row>
    <row r="688" spans="1:18" ht="21">
      <c r="A688" s="119"/>
      <c r="B688" s="120"/>
      <c r="C688" s="120"/>
      <c r="R688" s="125"/>
    </row>
    <row r="689" spans="1:18" ht="21">
      <c r="A689" s="119"/>
      <c r="B689" s="120"/>
      <c r="C689" s="120"/>
      <c r="R689" s="125"/>
    </row>
    <row r="690" spans="1:18" ht="21">
      <c r="A690" s="119"/>
      <c r="B690" s="120"/>
      <c r="C690" s="120"/>
      <c r="R690" s="125"/>
    </row>
    <row r="691" spans="1:18" ht="21">
      <c r="A691" s="119"/>
      <c r="B691" s="120"/>
      <c r="C691" s="120"/>
      <c r="R691" s="125"/>
    </row>
    <row r="692" spans="1:18" ht="21">
      <c r="A692" s="119"/>
      <c r="B692" s="120"/>
      <c r="C692" s="120"/>
      <c r="R692" s="125"/>
    </row>
    <row r="693" spans="1:18" ht="21">
      <c r="A693" s="119"/>
      <c r="B693" s="120"/>
      <c r="C693" s="120"/>
      <c r="R693" s="125"/>
    </row>
    <row r="694" spans="1:18" ht="21">
      <c r="A694" s="119"/>
      <c r="B694" s="120"/>
      <c r="C694" s="120"/>
      <c r="R694" s="125"/>
    </row>
    <row r="695" spans="1:18" ht="21">
      <c r="A695" s="119"/>
      <c r="B695" s="120"/>
      <c r="C695" s="120"/>
      <c r="R695" s="125"/>
    </row>
    <row r="696" spans="1:18" ht="21">
      <c r="A696" s="119"/>
      <c r="B696" s="120"/>
      <c r="C696" s="120"/>
      <c r="R696" s="125"/>
    </row>
    <row r="697" spans="1:18" ht="21">
      <c r="A697" s="119"/>
      <c r="B697" s="120"/>
      <c r="C697" s="120"/>
      <c r="R697" s="125"/>
    </row>
    <row r="698" spans="1:18" ht="21">
      <c r="A698" s="119"/>
      <c r="B698" s="120"/>
      <c r="C698" s="120"/>
      <c r="R698" s="125"/>
    </row>
    <row r="699" spans="1:18" ht="21">
      <c r="A699" s="119"/>
      <c r="B699" s="120"/>
      <c r="C699" s="120"/>
      <c r="R699" s="125"/>
    </row>
    <row r="700" spans="1:18" ht="21">
      <c r="A700" s="119"/>
      <c r="B700" s="120"/>
      <c r="C700" s="120"/>
      <c r="R700" s="125"/>
    </row>
    <row r="701" spans="1:18" ht="21">
      <c r="A701" s="119"/>
      <c r="B701" s="120"/>
      <c r="C701" s="120"/>
      <c r="R701" s="125"/>
    </row>
    <row r="702" spans="1:18" ht="21">
      <c r="A702" s="119"/>
      <c r="B702" s="120"/>
      <c r="C702" s="120"/>
      <c r="R702" s="125"/>
    </row>
    <row r="703" spans="1:18" ht="21">
      <c r="A703" s="119"/>
      <c r="B703" s="120"/>
      <c r="C703" s="120"/>
      <c r="R703" s="125"/>
    </row>
    <row r="704" spans="1:18" ht="21">
      <c r="A704" s="119"/>
      <c r="B704" s="120"/>
      <c r="C704" s="120"/>
      <c r="R704" s="125"/>
    </row>
    <row r="705" spans="1:18" ht="21">
      <c r="A705" s="119"/>
      <c r="B705" s="120"/>
      <c r="C705" s="120"/>
      <c r="R705" s="125"/>
    </row>
    <row r="706" spans="1:18" ht="21">
      <c r="A706" s="119"/>
      <c r="B706" s="120"/>
      <c r="C706" s="120"/>
      <c r="R706" s="125"/>
    </row>
    <row r="707" spans="1:18" ht="21">
      <c r="A707" s="119"/>
      <c r="B707" s="120"/>
      <c r="C707" s="120"/>
      <c r="R707" s="125"/>
    </row>
    <row r="708" spans="1:18" ht="21">
      <c r="A708" s="119"/>
      <c r="B708" s="120"/>
      <c r="C708" s="120"/>
      <c r="R708" s="125"/>
    </row>
    <row r="709" spans="1:18" ht="21">
      <c r="A709" s="119"/>
      <c r="B709" s="120"/>
      <c r="C709" s="120"/>
      <c r="R709" s="125"/>
    </row>
    <row r="710" spans="1:18" ht="21">
      <c r="A710" s="119"/>
      <c r="B710" s="120"/>
      <c r="C710" s="120"/>
      <c r="R710" s="125"/>
    </row>
    <row r="711" spans="1:18" ht="21">
      <c r="A711" s="119"/>
      <c r="B711" s="120"/>
      <c r="C711" s="120"/>
      <c r="R711" s="125"/>
    </row>
    <row r="712" spans="1:18" ht="21">
      <c r="A712" s="119"/>
      <c r="B712" s="120"/>
      <c r="C712" s="120"/>
      <c r="R712" s="125"/>
    </row>
    <row r="713" spans="1:18" ht="21">
      <c r="A713" s="119"/>
      <c r="B713" s="120"/>
      <c r="C713" s="120"/>
      <c r="R713" s="125"/>
    </row>
    <row r="714" spans="1:18" ht="21">
      <c r="A714" s="119"/>
      <c r="B714" s="120"/>
      <c r="C714" s="120"/>
      <c r="R714" s="125"/>
    </row>
    <row r="715" spans="1:18" ht="21">
      <c r="A715" s="119"/>
      <c r="B715" s="120"/>
      <c r="C715" s="120"/>
      <c r="R715" s="125"/>
    </row>
    <row r="716" spans="1:18" ht="21">
      <c r="A716" s="119"/>
      <c r="B716" s="120"/>
      <c r="C716" s="120"/>
      <c r="R716" s="125"/>
    </row>
    <row r="717" spans="1:18" ht="21">
      <c r="A717" s="119"/>
      <c r="B717" s="120"/>
      <c r="C717" s="120"/>
      <c r="R717" s="125"/>
    </row>
    <row r="718" spans="1:18" ht="21">
      <c r="A718" s="119"/>
      <c r="B718" s="120"/>
      <c r="C718" s="120"/>
      <c r="R718" s="125"/>
    </row>
    <row r="719" spans="1:18" ht="21">
      <c r="A719" s="119"/>
      <c r="B719" s="120"/>
      <c r="C719" s="120"/>
      <c r="R719" s="125"/>
    </row>
    <row r="720" spans="1:18" ht="21">
      <c r="A720" s="119"/>
      <c r="B720" s="120"/>
      <c r="C720" s="120"/>
      <c r="R720" s="125"/>
    </row>
    <row r="721" spans="1:18" ht="21">
      <c r="A721" s="119"/>
      <c r="B721" s="120"/>
      <c r="C721" s="120"/>
      <c r="R721" s="125"/>
    </row>
    <row r="722" spans="1:18" ht="21">
      <c r="A722" s="119"/>
      <c r="B722" s="120"/>
      <c r="C722" s="120"/>
      <c r="R722" s="125"/>
    </row>
    <row r="723" spans="1:18" ht="21">
      <c r="A723" s="119"/>
      <c r="B723" s="120"/>
      <c r="C723" s="120"/>
      <c r="R723" s="125"/>
    </row>
    <row r="724" spans="1:18" ht="21">
      <c r="A724" s="119"/>
      <c r="B724" s="120"/>
      <c r="C724" s="120"/>
      <c r="R724" s="125"/>
    </row>
    <row r="725" spans="1:18" ht="21">
      <c r="A725" s="119"/>
      <c r="B725" s="120"/>
      <c r="C725" s="120"/>
      <c r="R725" s="125"/>
    </row>
    <row r="726" spans="1:18" ht="21">
      <c r="A726" s="119"/>
      <c r="B726" s="120"/>
      <c r="C726" s="120"/>
      <c r="R726" s="125"/>
    </row>
    <row r="727" spans="1:18" ht="21">
      <c r="A727" s="119"/>
      <c r="B727" s="120"/>
      <c r="C727" s="120"/>
      <c r="R727" s="125"/>
    </row>
    <row r="728" spans="1:18" ht="21">
      <c r="A728" s="119"/>
      <c r="B728" s="120"/>
      <c r="C728" s="120"/>
      <c r="R728" s="125"/>
    </row>
    <row r="729" spans="1:18" ht="21">
      <c r="A729" s="119"/>
      <c r="B729" s="120"/>
      <c r="C729" s="120"/>
      <c r="R729" s="125"/>
    </row>
    <row r="730" spans="1:18" ht="21">
      <c r="A730" s="119"/>
      <c r="B730" s="120"/>
      <c r="C730" s="120"/>
      <c r="R730" s="125"/>
    </row>
    <row r="731" spans="1:18" ht="21">
      <c r="A731" s="119"/>
      <c r="B731" s="120"/>
      <c r="C731" s="120"/>
      <c r="R731" s="125"/>
    </row>
    <row r="732" spans="1:18" ht="21">
      <c r="A732" s="119"/>
      <c r="B732" s="120"/>
      <c r="C732" s="120"/>
      <c r="R732" s="125"/>
    </row>
    <row r="733" spans="1:18" ht="21">
      <c r="A733" s="119"/>
      <c r="B733" s="120"/>
      <c r="C733" s="120"/>
      <c r="R733" s="125"/>
    </row>
    <row r="734" spans="1:18" ht="21">
      <c r="A734" s="119"/>
      <c r="B734" s="120"/>
      <c r="C734" s="120"/>
      <c r="R734" s="125"/>
    </row>
    <row r="735" spans="1:18" ht="21">
      <c r="A735" s="119"/>
      <c r="B735" s="120"/>
      <c r="C735" s="120"/>
      <c r="R735" s="125"/>
    </row>
    <row r="736" spans="1:18" ht="21">
      <c r="A736" s="119"/>
      <c r="B736" s="120"/>
      <c r="C736" s="120"/>
      <c r="R736" s="125"/>
    </row>
    <row r="737" spans="1:18" ht="21">
      <c r="A737" s="119"/>
      <c r="B737" s="120"/>
      <c r="C737" s="120"/>
      <c r="R737" s="125"/>
    </row>
    <row r="738" spans="1:18" ht="21">
      <c r="A738" s="119"/>
      <c r="B738" s="120"/>
      <c r="C738" s="120"/>
      <c r="R738" s="125"/>
    </row>
    <row r="739" spans="1:18" ht="21">
      <c r="A739" s="119"/>
      <c r="B739" s="120"/>
      <c r="C739" s="120"/>
      <c r="R739" s="125"/>
    </row>
    <row r="740" spans="1:18" ht="21">
      <c r="A740" s="119"/>
      <c r="B740" s="120"/>
      <c r="C740" s="120"/>
      <c r="R740" s="125"/>
    </row>
    <row r="741" spans="1:18" ht="21">
      <c r="A741" s="119"/>
      <c r="B741" s="120"/>
      <c r="C741" s="120"/>
      <c r="R741" s="125"/>
    </row>
    <row r="742" spans="1:18" ht="21">
      <c r="A742" s="119"/>
      <c r="B742" s="120"/>
      <c r="C742" s="120"/>
      <c r="R742" s="125"/>
    </row>
    <row r="743" spans="1:18" ht="21">
      <c r="A743" s="119"/>
      <c r="B743" s="120"/>
      <c r="C743" s="120"/>
      <c r="R743" s="125"/>
    </row>
    <row r="744" spans="1:18" ht="21">
      <c r="A744" s="119"/>
      <c r="B744" s="120"/>
      <c r="C744" s="120"/>
      <c r="R744" s="125"/>
    </row>
    <row r="745" spans="1:18" ht="21">
      <c r="A745" s="119"/>
      <c r="B745" s="120"/>
      <c r="C745" s="120"/>
      <c r="R745" s="125"/>
    </row>
    <row r="746" spans="1:18" ht="21">
      <c r="A746" s="119"/>
      <c r="B746" s="120"/>
      <c r="C746" s="120"/>
      <c r="R746" s="125"/>
    </row>
    <row r="747" spans="1:18" ht="21">
      <c r="A747" s="119"/>
      <c r="B747" s="120"/>
      <c r="C747" s="120"/>
      <c r="R747" s="125"/>
    </row>
    <row r="748" spans="1:18" ht="21">
      <c r="A748" s="119"/>
      <c r="B748" s="120"/>
      <c r="C748" s="120"/>
      <c r="R748" s="125"/>
    </row>
    <row r="749" spans="1:18" ht="21">
      <c r="A749" s="119"/>
      <c r="B749" s="120"/>
      <c r="C749" s="120"/>
      <c r="R749" s="125"/>
    </row>
    <row r="750" spans="1:18" ht="21">
      <c r="A750" s="119"/>
      <c r="B750" s="120"/>
      <c r="C750" s="120"/>
      <c r="R750" s="125"/>
    </row>
    <row r="751" spans="1:18" ht="21">
      <c r="A751" s="119"/>
      <c r="B751" s="120"/>
      <c r="C751" s="120"/>
      <c r="R751" s="125"/>
    </row>
    <row r="752" spans="1:18" ht="21">
      <c r="A752" s="119"/>
      <c r="B752" s="120"/>
      <c r="C752" s="120"/>
      <c r="R752" s="125"/>
    </row>
    <row r="753" spans="1:18" ht="21">
      <c r="A753" s="119"/>
      <c r="B753" s="120"/>
      <c r="C753" s="120"/>
      <c r="R753" s="125"/>
    </row>
    <row r="754" spans="1:18" ht="21">
      <c r="A754" s="119"/>
      <c r="B754" s="120"/>
      <c r="C754" s="120"/>
      <c r="R754" s="125"/>
    </row>
    <row r="755" spans="1:18" ht="21">
      <c r="A755" s="119"/>
      <c r="B755" s="120"/>
      <c r="C755" s="120"/>
      <c r="R755" s="125"/>
    </row>
    <row r="756" spans="1:18" ht="21">
      <c r="A756" s="119"/>
      <c r="B756" s="120"/>
      <c r="C756" s="120"/>
      <c r="R756" s="125"/>
    </row>
    <row r="757" spans="1:18" ht="21">
      <c r="A757" s="119"/>
      <c r="B757" s="120"/>
      <c r="C757" s="120"/>
      <c r="R757" s="125"/>
    </row>
    <row r="758" spans="1:18" ht="21">
      <c r="A758" s="119"/>
      <c r="B758" s="120"/>
      <c r="C758" s="120"/>
      <c r="R758" s="125"/>
    </row>
    <row r="759" spans="1:18" ht="21">
      <c r="A759" s="119"/>
      <c r="B759" s="120"/>
      <c r="C759" s="120"/>
      <c r="R759" s="125"/>
    </row>
    <row r="760" spans="1:18" ht="21">
      <c r="A760" s="119"/>
      <c r="B760" s="120"/>
      <c r="C760" s="120"/>
      <c r="R760" s="125"/>
    </row>
    <row r="761" spans="1:18" ht="21">
      <c r="A761" s="119"/>
      <c r="B761" s="120"/>
      <c r="C761" s="120"/>
      <c r="R761" s="125"/>
    </row>
    <row r="762" spans="1:18" ht="21">
      <c r="A762" s="119"/>
      <c r="B762" s="120"/>
      <c r="C762" s="120"/>
      <c r="R762" s="125"/>
    </row>
    <row r="763" spans="1:18" ht="21">
      <c r="A763" s="119"/>
      <c r="B763" s="120"/>
      <c r="C763" s="120"/>
      <c r="R763" s="125"/>
    </row>
    <row r="764" spans="1:18" ht="21">
      <c r="A764" s="119"/>
      <c r="B764" s="120"/>
      <c r="C764" s="120"/>
      <c r="R764" s="125"/>
    </row>
    <row r="765" spans="1:18" ht="21">
      <c r="A765" s="119"/>
      <c r="B765" s="120"/>
      <c r="C765" s="120"/>
      <c r="R765" s="125"/>
    </row>
    <row r="766" spans="1:18" ht="21">
      <c r="A766" s="119"/>
      <c r="B766" s="120"/>
      <c r="C766" s="120"/>
      <c r="R766" s="125"/>
    </row>
    <row r="767" spans="1:18" ht="21">
      <c r="A767" s="119"/>
      <c r="B767" s="120"/>
      <c r="C767" s="120"/>
      <c r="R767" s="125"/>
    </row>
    <row r="768" spans="1:18" ht="21">
      <c r="A768" s="119"/>
      <c r="B768" s="120"/>
      <c r="C768" s="120"/>
      <c r="R768" s="125"/>
    </row>
    <row r="769" spans="1:18" ht="21">
      <c r="A769" s="119"/>
      <c r="B769" s="120"/>
      <c r="C769" s="120"/>
      <c r="R769" s="125"/>
    </row>
    <row r="770" spans="1:18" ht="21">
      <c r="A770" s="119"/>
      <c r="B770" s="120"/>
      <c r="C770" s="120"/>
      <c r="R770" s="125"/>
    </row>
    <row r="771" spans="1:18" ht="21">
      <c r="A771" s="119"/>
      <c r="B771" s="120"/>
      <c r="C771" s="120"/>
      <c r="R771" s="125"/>
    </row>
    <row r="772" spans="1:18" ht="21">
      <c r="A772" s="119"/>
      <c r="B772" s="120"/>
      <c r="C772" s="120"/>
      <c r="R772" s="125"/>
    </row>
    <row r="773" spans="1:18" ht="21">
      <c r="A773" s="119"/>
      <c r="B773" s="120"/>
      <c r="C773" s="120"/>
      <c r="R773" s="125"/>
    </row>
    <row r="774" spans="1:18" ht="21">
      <c r="A774" s="119"/>
      <c r="B774" s="120"/>
      <c r="C774" s="120"/>
      <c r="R774" s="125"/>
    </row>
    <row r="775" spans="1:18" ht="21">
      <c r="A775" s="119"/>
      <c r="B775" s="120"/>
      <c r="C775" s="120"/>
      <c r="R775" s="125"/>
    </row>
    <row r="776" spans="1:18" ht="21">
      <c r="A776" s="119"/>
      <c r="B776" s="120"/>
      <c r="C776" s="120"/>
      <c r="R776" s="125"/>
    </row>
    <row r="777" spans="1:18" ht="21">
      <c r="A777" s="119"/>
      <c r="B777" s="120"/>
      <c r="C777" s="120"/>
      <c r="R777" s="125"/>
    </row>
    <row r="778" spans="1:18" ht="21">
      <c r="A778" s="119"/>
      <c r="B778" s="120"/>
      <c r="C778" s="120"/>
      <c r="R778" s="125"/>
    </row>
    <row r="779" spans="1:18" ht="21">
      <c r="A779" s="119"/>
      <c r="B779" s="120"/>
      <c r="C779" s="120"/>
      <c r="R779" s="125"/>
    </row>
    <row r="780" spans="1:18" ht="21">
      <c r="A780" s="119"/>
      <c r="B780" s="120"/>
      <c r="C780" s="120"/>
      <c r="R780" s="125"/>
    </row>
    <row r="781" spans="1:18" ht="21">
      <c r="A781" s="119"/>
      <c r="B781" s="120"/>
      <c r="C781" s="120"/>
      <c r="R781" s="125"/>
    </row>
    <row r="782" spans="1:18" ht="21">
      <c r="A782" s="119"/>
      <c r="B782" s="120"/>
      <c r="C782" s="120"/>
      <c r="R782" s="125"/>
    </row>
    <row r="783" spans="1:18" ht="21">
      <c r="A783" s="119"/>
      <c r="B783" s="120"/>
      <c r="C783" s="120"/>
      <c r="R783" s="125"/>
    </row>
    <row r="784" spans="1:18" ht="21">
      <c r="A784" s="119"/>
      <c r="B784" s="120"/>
      <c r="C784" s="120"/>
      <c r="R784" s="125"/>
    </row>
    <row r="785" spans="1:18" ht="21">
      <c r="A785" s="119"/>
      <c r="B785" s="120"/>
      <c r="C785" s="120"/>
      <c r="R785" s="125"/>
    </row>
    <row r="786" spans="1:18" ht="21">
      <c r="A786" s="119"/>
      <c r="B786" s="120"/>
      <c r="C786" s="120"/>
      <c r="R786" s="125"/>
    </row>
    <row r="787" spans="1:18" ht="21">
      <c r="A787" s="119"/>
      <c r="B787" s="120"/>
      <c r="C787" s="120"/>
      <c r="R787" s="125"/>
    </row>
    <row r="788" spans="1:18" ht="21">
      <c r="A788" s="119"/>
      <c r="B788" s="120"/>
      <c r="C788" s="120"/>
      <c r="R788" s="125"/>
    </row>
    <row r="789" spans="1:18" ht="21">
      <c r="A789" s="119"/>
      <c r="B789" s="120"/>
      <c r="C789" s="120"/>
      <c r="R789" s="125"/>
    </row>
    <row r="790" spans="1:18" ht="21">
      <c r="A790" s="119"/>
      <c r="B790" s="120"/>
      <c r="C790" s="120"/>
      <c r="R790" s="125"/>
    </row>
    <row r="791" spans="1:18" ht="21">
      <c r="A791" s="119"/>
      <c r="B791" s="120"/>
      <c r="C791" s="120"/>
      <c r="R791" s="125"/>
    </row>
    <row r="792" spans="1:18" ht="21">
      <c r="A792" s="119"/>
      <c r="B792" s="120"/>
      <c r="C792" s="120"/>
      <c r="R792" s="125"/>
    </row>
    <row r="793" spans="1:18" ht="21">
      <c r="A793" s="119"/>
      <c r="B793" s="120"/>
      <c r="C793" s="120"/>
      <c r="R793" s="125"/>
    </row>
    <row r="794" spans="1:18" ht="21">
      <c r="A794" s="119"/>
      <c r="B794" s="120"/>
      <c r="C794" s="120"/>
      <c r="R794" s="125"/>
    </row>
    <row r="795" spans="1:18" ht="21">
      <c r="A795" s="119"/>
      <c r="B795" s="120"/>
      <c r="C795" s="120"/>
      <c r="R795" s="125"/>
    </row>
    <row r="796" spans="1:18" ht="21">
      <c r="A796" s="119"/>
      <c r="B796" s="120"/>
      <c r="C796" s="120"/>
      <c r="R796" s="125"/>
    </row>
    <row r="797" spans="1:18" ht="21">
      <c r="A797" s="119"/>
      <c r="B797" s="120"/>
      <c r="C797" s="120"/>
      <c r="R797" s="125"/>
    </row>
    <row r="798" spans="1:18" ht="21">
      <c r="A798" s="119"/>
      <c r="B798" s="120"/>
      <c r="C798" s="120"/>
      <c r="R798" s="125"/>
    </row>
    <row r="799" spans="1:18" ht="21">
      <c r="A799" s="119"/>
      <c r="B799" s="120"/>
      <c r="C799" s="120"/>
      <c r="R799" s="125"/>
    </row>
    <row r="800" spans="1:18" ht="21">
      <c r="A800" s="119"/>
      <c r="B800" s="120"/>
      <c r="C800" s="120"/>
      <c r="R800" s="125"/>
    </row>
    <row r="801" spans="1:18" ht="21">
      <c r="A801" s="119"/>
      <c r="B801" s="120"/>
      <c r="C801" s="120"/>
      <c r="R801" s="125"/>
    </row>
    <row r="802" spans="1:18" ht="21">
      <c r="A802" s="119"/>
      <c r="B802" s="120"/>
      <c r="C802" s="120"/>
      <c r="R802" s="125"/>
    </row>
    <row r="803" spans="1:18" ht="21">
      <c r="A803" s="119"/>
      <c r="B803" s="120"/>
      <c r="C803" s="120"/>
      <c r="R803" s="125"/>
    </row>
    <row r="804" spans="1:18" ht="21">
      <c r="A804" s="119"/>
      <c r="B804" s="120"/>
      <c r="C804" s="120"/>
      <c r="R804" s="125"/>
    </row>
    <row r="805" spans="1:18" ht="21">
      <c r="A805" s="119"/>
      <c r="B805" s="120"/>
      <c r="C805" s="120"/>
      <c r="R805" s="125"/>
    </row>
    <row r="806" spans="1:18" ht="21">
      <c r="A806" s="119"/>
      <c r="B806" s="120"/>
      <c r="C806" s="120"/>
      <c r="R806" s="125"/>
    </row>
    <row r="807" spans="1:18" ht="21">
      <c r="A807" s="119"/>
      <c r="B807" s="120"/>
      <c r="C807" s="120"/>
      <c r="R807" s="125"/>
    </row>
    <row r="808" spans="1:18" ht="21">
      <c r="A808" s="119"/>
      <c r="B808" s="120"/>
      <c r="C808" s="120"/>
      <c r="R808" s="125"/>
    </row>
    <row r="809" spans="1:18" ht="21">
      <c r="A809" s="119"/>
      <c r="B809" s="120"/>
      <c r="C809" s="120"/>
      <c r="R809" s="125"/>
    </row>
    <row r="810" spans="1:18" ht="21">
      <c r="A810" s="119"/>
      <c r="B810" s="120"/>
      <c r="C810" s="120"/>
      <c r="R810" s="125"/>
    </row>
    <row r="811" spans="1:18" ht="21">
      <c r="A811" s="119"/>
      <c r="B811" s="120"/>
      <c r="C811" s="120"/>
      <c r="R811" s="125"/>
    </row>
    <row r="812" spans="1:18" ht="21">
      <c r="A812" s="119"/>
      <c r="B812" s="120"/>
      <c r="C812" s="120"/>
      <c r="R812" s="125"/>
    </row>
    <row r="813" spans="1:18" ht="21">
      <c r="A813" s="119"/>
      <c r="B813" s="120"/>
      <c r="C813" s="120"/>
      <c r="R813" s="125"/>
    </row>
    <row r="814" spans="1:18" ht="21">
      <c r="A814" s="119"/>
      <c r="B814" s="120"/>
      <c r="C814" s="120"/>
      <c r="R814" s="125"/>
    </row>
    <row r="815" spans="1:18" ht="21">
      <c r="A815" s="119"/>
      <c r="B815" s="120"/>
      <c r="C815" s="120"/>
      <c r="R815" s="125"/>
    </row>
    <row r="816" spans="1:18" ht="21">
      <c r="A816" s="119"/>
      <c r="B816" s="120"/>
      <c r="C816" s="120"/>
      <c r="R816" s="125"/>
    </row>
    <row r="817" spans="1:18" ht="21">
      <c r="A817" s="119"/>
      <c r="B817" s="120"/>
      <c r="C817" s="120"/>
      <c r="R817" s="125"/>
    </row>
    <row r="818" spans="1:18" ht="21">
      <c r="A818" s="119"/>
      <c r="B818" s="120"/>
      <c r="C818" s="120"/>
      <c r="R818" s="125"/>
    </row>
    <row r="819" spans="1:18" ht="21">
      <c r="A819" s="119"/>
      <c r="B819" s="120"/>
      <c r="C819" s="120"/>
      <c r="R819" s="125"/>
    </row>
    <row r="820" spans="1:18" ht="21">
      <c r="A820" s="119"/>
      <c r="B820" s="120"/>
      <c r="C820" s="120"/>
      <c r="R820" s="125"/>
    </row>
    <row r="821" spans="1:18" ht="21">
      <c r="A821" s="119"/>
      <c r="B821" s="120"/>
      <c r="C821" s="120"/>
      <c r="R821" s="125"/>
    </row>
    <row r="822" spans="1:18" ht="21">
      <c r="A822" s="119"/>
      <c r="B822" s="120"/>
      <c r="C822" s="120"/>
      <c r="R822" s="125"/>
    </row>
    <row r="823" spans="1:18" ht="21">
      <c r="A823" s="119"/>
      <c r="B823" s="120"/>
      <c r="C823" s="120"/>
      <c r="R823" s="125"/>
    </row>
    <row r="824" spans="1:18" ht="21">
      <c r="A824" s="119"/>
      <c r="B824" s="120"/>
      <c r="C824" s="120"/>
      <c r="R824" s="125"/>
    </row>
    <row r="825" spans="1:18" ht="21">
      <c r="A825" s="119"/>
      <c r="B825" s="120"/>
      <c r="C825" s="120"/>
      <c r="R825" s="125"/>
    </row>
    <row r="826" spans="1:18" ht="21">
      <c r="A826" s="119"/>
      <c r="B826" s="120"/>
      <c r="C826" s="120"/>
      <c r="R826" s="125"/>
    </row>
    <row r="827" spans="1:18" ht="21">
      <c r="A827" s="119"/>
      <c r="B827" s="120"/>
      <c r="C827" s="120"/>
      <c r="R827" s="125"/>
    </row>
    <row r="828" spans="1:18" ht="21">
      <c r="A828" s="119"/>
      <c r="B828" s="120"/>
      <c r="C828" s="120"/>
      <c r="R828" s="125"/>
    </row>
    <row r="829" spans="1:18" ht="21">
      <c r="A829" s="119"/>
      <c r="B829" s="120"/>
      <c r="C829" s="120"/>
      <c r="R829" s="125"/>
    </row>
    <row r="830" spans="1:18" ht="21">
      <c r="A830" s="119"/>
      <c r="B830" s="120"/>
      <c r="C830" s="120"/>
      <c r="R830" s="125"/>
    </row>
    <row r="831" spans="1:18" ht="21">
      <c r="A831" s="119"/>
      <c r="B831" s="120"/>
      <c r="C831" s="120"/>
      <c r="R831" s="125"/>
    </row>
    <row r="832" spans="1:18" ht="21">
      <c r="A832" s="119"/>
      <c r="B832" s="120"/>
      <c r="C832" s="120"/>
      <c r="R832" s="125"/>
    </row>
    <row r="833" spans="1:18" ht="21">
      <c r="A833" s="119"/>
      <c r="B833" s="120"/>
      <c r="C833" s="120"/>
      <c r="R833" s="125"/>
    </row>
    <row r="834" spans="1:18" ht="21">
      <c r="A834" s="119"/>
      <c r="B834" s="120"/>
      <c r="C834" s="120"/>
      <c r="R834" s="125"/>
    </row>
    <row r="835" spans="1:18" ht="21">
      <c r="A835" s="119"/>
      <c r="B835" s="120"/>
      <c r="C835" s="120"/>
      <c r="R835" s="125"/>
    </row>
    <row r="836" spans="1:18" ht="21">
      <c r="A836" s="119"/>
      <c r="B836" s="120"/>
      <c r="C836" s="120"/>
      <c r="R836" s="125"/>
    </row>
    <row r="837" spans="1:18" ht="21">
      <c r="A837" s="119"/>
      <c r="B837" s="120"/>
      <c r="C837" s="120"/>
      <c r="R837" s="125"/>
    </row>
    <row r="838" spans="1:18" ht="21">
      <c r="A838" s="119"/>
      <c r="B838" s="120"/>
      <c r="C838" s="120"/>
      <c r="R838" s="125"/>
    </row>
    <row r="839" spans="1:18" ht="21">
      <c r="A839" s="119"/>
      <c r="B839" s="120"/>
      <c r="C839" s="120"/>
      <c r="R839" s="125"/>
    </row>
    <row r="840" spans="1:18" ht="21">
      <c r="A840" s="119"/>
      <c r="B840" s="120"/>
      <c r="C840" s="120"/>
      <c r="R840" s="125"/>
    </row>
    <row r="841" spans="1:18" ht="21">
      <c r="A841" s="119"/>
      <c r="B841" s="120"/>
      <c r="C841" s="120"/>
      <c r="R841" s="125"/>
    </row>
    <row r="842" spans="1:18" ht="21">
      <c r="A842" s="119"/>
      <c r="B842" s="120"/>
      <c r="C842" s="120"/>
      <c r="R842" s="125"/>
    </row>
    <row r="843" spans="1:18" ht="21">
      <c r="A843" s="119"/>
      <c r="B843" s="120"/>
      <c r="C843" s="120"/>
      <c r="R843" s="125"/>
    </row>
    <row r="844" spans="1:18" ht="21">
      <c r="A844" s="119"/>
      <c r="B844" s="120"/>
      <c r="C844" s="120"/>
      <c r="R844" s="125"/>
    </row>
    <row r="845" spans="1:18" ht="21">
      <c r="A845" s="119"/>
      <c r="B845" s="120"/>
      <c r="C845" s="120"/>
      <c r="R845" s="125"/>
    </row>
    <row r="846" spans="1:18" ht="21">
      <c r="A846" s="119"/>
      <c r="B846" s="120"/>
      <c r="C846" s="120"/>
      <c r="R846" s="125"/>
    </row>
    <row r="847" spans="1:18" ht="21">
      <c r="A847" s="119"/>
      <c r="B847" s="120"/>
      <c r="C847" s="120"/>
      <c r="R847" s="125"/>
    </row>
    <row r="848" spans="1:18" ht="21">
      <c r="A848" s="119"/>
      <c r="B848" s="120"/>
      <c r="C848" s="120"/>
      <c r="R848" s="125"/>
    </row>
    <row r="849" spans="1:18" ht="21">
      <c r="A849" s="119"/>
      <c r="B849" s="120"/>
      <c r="C849" s="120"/>
      <c r="R849" s="125"/>
    </row>
    <row r="850" spans="1:18" ht="21">
      <c r="A850" s="119"/>
      <c r="B850" s="120"/>
      <c r="C850" s="120"/>
      <c r="R850" s="125"/>
    </row>
    <row r="851" spans="1:18" ht="21">
      <c r="A851" s="119"/>
      <c r="B851" s="120"/>
      <c r="C851" s="120"/>
      <c r="R851" s="125"/>
    </row>
    <row r="852" spans="1:18" ht="21">
      <c r="A852" s="119"/>
      <c r="B852" s="120"/>
      <c r="C852" s="120"/>
      <c r="R852" s="125"/>
    </row>
    <row r="853" spans="1:18" ht="21">
      <c r="A853" s="119"/>
      <c r="B853" s="120"/>
      <c r="C853" s="120"/>
      <c r="R853" s="125"/>
    </row>
    <row r="854" spans="1:18" ht="21">
      <c r="A854" s="119"/>
      <c r="B854" s="120"/>
      <c r="C854" s="120"/>
      <c r="R854" s="125"/>
    </row>
    <row r="855" spans="1:18" ht="21">
      <c r="A855" s="119"/>
      <c r="B855" s="120"/>
      <c r="C855" s="120"/>
      <c r="R855" s="125"/>
    </row>
    <row r="856" spans="1:18" ht="21">
      <c r="A856" s="119"/>
      <c r="B856" s="120"/>
      <c r="C856" s="120"/>
      <c r="R856" s="125"/>
    </row>
    <row r="857" spans="1:18" ht="21">
      <c r="A857" s="119"/>
      <c r="B857" s="120"/>
      <c r="C857" s="120"/>
      <c r="R857" s="125"/>
    </row>
    <row r="858" spans="1:18" ht="21">
      <c r="A858" s="119"/>
      <c r="B858" s="120"/>
      <c r="C858" s="120"/>
      <c r="R858" s="125"/>
    </row>
    <row r="859" spans="1:18" ht="21">
      <c r="A859" s="119"/>
      <c r="B859" s="120"/>
      <c r="C859" s="120"/>
      <c r="R859" s="125"/>
    </row>
    <row r="860" spans="1:18" ht="21">
      <c r="A860" s="119"/>
      <c r="B860" s="120"/>
      <c r="C860" s="120"/>
      <c r="R860" s="125"/>
    </row>
    <row r="861" spans="1:18" ht="21">
      <c r="A861" s="119"/>
      <c r="B861" s="120"/>
      <c r="C861" s="120"/>
      <c r="R861" s="125"/>
    </row>
    <row r="862" spans="1:18" ht="21">
      <c r="A862" s="119"/>
      <c r="B862" s="120"/>
      <c r="C862" s="120"/>
      <c r="R862" s="125"/>
    </row>
    <row r="863" spans="1:18" ht="21">
      <c r="A863" s="119"/>
      <c r="B863" s="120"/>
      <c r="C863" s="120"/>
      <c r="R863" s="125"/>
    </row>
    <row r="864" spans="1:18" ht="21">
      <c r="A864" s="119"/>
      <c r="B864" s="120"/>
      <c r="C864" s="120"/>
      <c r="R864" s="125"/>
    </row>
    <row r="865" spans="1:18" ht="21">
      <c r="A865" s="119"/>
      <c r="B865" s="120"/>
      <c r="C865" s="120"/>
      <c r="R865" s="125"/>
    </row>
    <row r="866" spans="1:18" ht="21">
      <c r="A866" s="119"/>
      <c r="B866" s="120"/>
      <c r="C866" s="120"/>
      <c r="R866" s="125"/>
    </row>
    <row r="867" spans="1:18" ht="21">
      <c r="A867" s="119"/>
      <c r="B867" s="120"/>
      <c r="C867" s="120"/>
      <c r="R867" s="125"/>
    </row>
    <row r="868" spans="1:18" ht="21">
      <c r="A868" s="119"/>
      <c r="B868" s="120"/>
      <c r="C868" s="120"/>
      <c r="R868" s="125"/>
    </row>
    <row r="869" spans="1:18" ht="21">
      <c r="A869" s="119"/>
      <c r="B869" s="120"/>
      <c r="C869" s="120"/>
      <c r="R869" s="125"/>
    </row>
    <row r="870" spans="1:18" ht="21">
      <c r="A870" s="119"/>
      <c r="B870" s="120"/>
      <c r="C870" s="120"/>
      <c r="R870" s="125"/>
    </row>
    <row r="871" spans="1:18" ht="21">
      <c r="A871" s="119"/>
      <c r="B871" s="120"/>
      <c r="C871" s="120"/>
      <c r="R871" s="125"/>
    </row>
    <row r="872" spans="1:18" ht="21">
      <c r="A872" s="119"/>
      <c r="B872" s="120"/>
      <c r="C872" s="120"/>
      <c r="R872" s="125"/>
    </row>
    <row r="873" spans="1:18" ht="21">
      <c r="A873" s="119"/>
      <c r="B873" s="120"/>
      <c r="C873" s="120"/>
      <c r="R873" s="125"/>
    </row>
    <row r="874" spans="1:18" ht="21">
      <c r="A874" s="119"/>
      <c r="B874" s="120"/>
      <c r="C874" s="120"/>
      <c r="R874" s="125"/>
    </row>
    <row r="875" spans="1:18" ht="21">
      <c r="A875" s="119"/>
      <c r="B875" s="120"/>
      <c r="C875" s="120"/>
      <c r="R875" s="125"/>
    </row>
    <row r="876" spans="1:18" ht="21">
      <c r="A876" s="119"/>
      <c r="B876" s="120"/>
      <c r="C876" s="120"/>
      <c r="R876" s="125"/>
    </row>
    <row r="877" spans="1:18" ht="21">
      <c r="A877" s="119"/>
      <c r="B877" s="120"/>
      <c r="C877" s="120"/>
      <c r="R877" s="125"/>
    </row>
    <row r="878" spans="1:18" ht="21">
      <c r="A878" s="119"/>
      <c r="B878" s="120"/>
      <c r="C878" s="120"/>
      <c r="R878" s="125"/>
    </row>
    <row r="879" spans="1:18" ht="21">
      <c r="A879" s="119"/>
      <c r="B879" s="120"/>
      <c r="C879" s="120"/>
      <c r="R879" s="125"/>
    </row>
    <row r="880" spans="1:18" ht="21">
      <c r="A880" s="119"/>
      <c r="B880" s="120"/>
      <c r="C880" s="120"/>
      <c r="R880" s="125"/>
    </row>
    <row r="881" spans="1:18" ht="21">
      <c r="A881" s="119"/>
      <c r="B881" s="120"/>
      <c r="C881" s="120"/>
      <c r="R881" s="125"/>
    </row>
    <row r="882" spans="1:18" ht="21">
      <c r="A882" s="119"/>
      <c r="B882" s="120"/>
      <c r="C882" s="120"/>
      <c r="R882" s="125"/>
    </row>
    <row r="883" spans="1:18" ht="21">
      <c r="A883" s="119"/>
      <c r="B883" s="120"/>
      <c r="C883" s="120"/>
      <c r="R883" s="125"/>
    </row>
    <row r="884" spans="1:18" ht="21">
      <c r="A884" s="119"/>
      <c r="B884" s="120"/>
      <c r="C884" s="120"/>
      <c r="R884" s="125"/>
    </row>
    <row r="885" spans="1:18" ht="21">
      <c r="A885" s="119"/>
      <c r="B885" s="120"/>
      <c r="C885" s="120"/>
      <c r="R885" s="125"/>
    </row>
    <row r="886" spans="1:18" ht="21">
      <c r="A886" s="119"/>
      <c r="B886" s="120"/>
      <c r="C886" s="120"/>
      <c r="R886" s="125"/>
    </row>
    <row r="887" spans="1:18" ht="21">
      <c r="A887" s="119"/>
      <c r="B887" s="120"/>
      <c r="C887" s="120"/>
      <c r="R887" s="125"/>
    </row>
    <row r="888" spans="1:18" ht="21">
      <c r="A888" s="119"/>
      <c r="B888" s="120"/>
      <c r="C888" s="120"/>
      <c r="R888" s="125"/>
    </row>
    <row r="889" spans="1:18" ht="21">
      <c r="A889" s="119"/>
      <c r="B889" s="120"/>
      <c r="C889" s="120"/>
      <c r="R889" s="125"/>
    </row>
    <row r="890" spans="1:18" ht="21">
      <c r="A890" s="119"/>
      <c r="B890" s="120"/>
      <c r="C890" s="120"/>
      <c r="R890" s="125"/>
    </row>
    <row r="891" spans="1:18" ht="21">
      <c r="A891" s="119"/>
      <c r="B891" s="120"/>
      <c r="C891" s="120"/>
      <c r="R891" s="125"/>
    </row>
    <row r="892" spans="1:18" ht="21">
      <c r="A892" s="119"/>
      <c r="B892" s="120"/>
      <c r="C892" s="120"/>
      <c r="R892" s="125"/>
    </row>
    <row r="893" spans="1:18" ht="21">
      <c r="A893" s="119"/>
      <c r="B893" s="120"/>
      <c r="C893" s="120"/>
      <c r="R893" s="125"/>
    </row>
    <row r="894" spans="1:18" ht="21">
      <c r="A894" s="119"/>
      <c r="B894" s="120"/>
      <c r="C894" s="120"/>
      <c r="R894" s="125"/>
    </row>
    <row r="895" spans="1:18" ht="21">
      <c r="A895" s="119"/>
      <c r="B895" s="120"/>
      <c r="C895" s="120"/>
      <c r="R895" s="125"/>
    </row>
    <row r="896" spans="1:18" ht="21">
      <c r="A896" s="119"/>
      <c r="B896" s="120"/>
      <c r="C896" s="120"/>
      <c r="R896" s="125"/>
    </row>
    <row r="897" spans="1:18" ht="21">
      <c r="A897" s="119"/>
      <c r="B897" s="120"/>
      <c r="C897" s="120"/>
      <c r="R897" s="125"/>
    </row>
    <row r="898" spans="1:18" ht="21">
      <c r="A898" s="119"/>
      <c r="B898" s="120"/>
      <c r="C898" s="120"/>
      <c r="R898" s="125"/>
    </row>
    <row r="899" spans="1:18" ht="21">
      <c r="A899" s="119"/>
      <c r="B899" s="120"/>
      <c r="C899" s="120"/>
      <c r="R899" s="125"/>
    </row>
    <row r="900" spans="1:18" ht="21">
      <c r="A900" s="119"/>
      <c r="B900" s="120"/>
      <c r="C900" s="120"/>
      <c r="R900" s="125"/>
    </row>
    <row r="901" spans="1:18" ht="21">
      <c r="A901" s="119"/>
      <c r="B901" s="120"/>
      <c r="C901" s="120"/>
      <c r="R901" s="125"/>
    </row>
    <row r="902" spans="1:18" ht="21">
      <c r="A902" s="119"/>
      <c r="B902" s="120"/>
      <c r="C902" s="120"/>
      <c r="R902" s="125"/>
    </row>
    <row r="903" spans="1:18" ht="21">
      <c r="A903" s="119"/>
      <c r="B903" s="120"/>
      <c r="C903" s="120"/>
      <c r="R903" s="125"/>
    </row>
    <row r="904" spans="1:18" ht="21">
      <c r="A904" s="119"/>
      <c r="B904" s="120"/>
      <c r="C904" s="120"/>
      <c r="R904" s="125"/>
    </row>
    <row r="905" spans="1:18" ht="21">
      <c r="A905" s="119"/>
      <c r="B905" s="120"/>
      <c r="C905" s="120"/>
      <c r="R905" s="125"/>
    </row>
    <row r="906" spans="1:18" ht="21">
      <c r="A906" s="119"/>
      <c r="B906" s="120"/>
      <c r="C906" s="120"/>
      <c r="R906" s="125"/>
    </row>
    <row r="907" spans="1:18" ht="21">
      <c r="A907" s="119"/>
      <c r="B907" s="120"/>
      <c r="C907" s="120"/>
      <c r="R907" s="125"/>
    </row>
    <row r="908" spans="1:18" ht="21">
      <c r="A908" s="119"/>
      <c r="B908" s="120"/>
      <c r="C908" s="120"/>
      <c r="R908" s="125"/>
    </row>
    <row r="909" spans="1:18" ht="21">
      <c r="A909" s="119"/>
      <c r="B909" s="120"/>
      <c r="C909" s="120"/>
      <c r="R909" s="125"/>
    </row>
    <row r="910" spans="1:18" ht="21">
      <c r="A910" s="119"/>
      <c r="B910" s="120"/>
      <c r="C910" s="120"/>
      <c r="R910" s="125"/>
    </row>
    <row r="911" spans="1:18" ht="21">
      <c r="A911" s="119"/>
      <c r="B911" s="120"/>
      <c r="C911" s="120"/>
      <c r="R911" s="125"/>
    </row>
    <row r="912" spans="1:18" ht="21">
      <c r="A912" s="119"/>
      <c r="B912" s="120"/>
      <c r="C912" s="120"/>
      <c r="R912" s="125"/>
    </row>
    <row r="913" spans="1:18" ht="21">
      <c r="A913" s="119"/>
      <c r="B913" s="120"/>
      <c r="C913" s="120"/>
      <c r="R913" s="125"/>
    </row>
    <row r="914" spans="1:18" ht="21">
      <c r="A914" s="119"/>
      <c r="B914" s="120"/>
      <c r="C914" s="120"/>
      <c r="R914" s="125"/>
    </row>
    <row r="915" spans="1:18" ht="21">
      <c r="A915" s="119"/>
      <c r="B915" s="120"/>
      <c r="C915" s="120"/>
      <c r="R915" s="125"/>
    </row>
    <row r="916" spans="1:18" ht="21">
      <c r="A916" s="119"/>
      <c r="B916" s="120"/>
      <c r="C916" s="120"/>
      <c r="R916" s="125"/>
    </row>
    <row r="917" spans="1:18" ht="21">
      <c r="A917" s="119"/>
      <c r="B917" s="120"/>
      <c r="C917" s="120"/>
      <c r="R917" s="125"/>
    </row>
    <row r="918" spans="1:18" ht="21">
      <c r="A918" s="119"/>
      <c r="B918" s="120"/>
      <c r="C918" s="120"/>
      <c r="R918" s="125"/>
    </row>
    <row r="919" spans="1:18" ht="21">
      <c r="A919" s="119"/>
      <c r="B919" s="120"/>
      <c r="C919" s="120"/>
      <c r="R919" s="125"/>
    </row>
    <row r="920" spans="1:18" ht="21">
      <c r="A920" s="119"/>
      <c r="B920" s="120"/>
      <c r="C920" s="120"/>
      <c r="R920" s="125"/>
    </row>
    <row r="921" spans="1:18" ht="21">
      <c r="A921" s="119"/>
      <c r="B921" s="120"/>
      <c r="C921" s="120"/>
      <c r="R921" s="125"/>
    </row>
    <row r="922" spans="1:18" ht="21">
      <c r="A922" s="119"/>
      <c r="B922" s="120"/>
      <c r="C922" s="120"/>
      <c r="R922" s="125"/>
    </row>
    <row r="923" spans="1:18" ht="21">
      <c r="A923" s="119"/>
      <c r="B923" s="120"/>
      <c r="C923" s="120"/>
      <c r="R923" s="125"/>
    </row>
    <row r="924" spans="1:18" ht="21">
      <c r="A924" s="119"/>
      <c r="B924" s="120"/>
      <c r="C924" s="120"/>
      <c r="R924" s="125"/>
    </row>
    <row r="925" spans="1:18" ht="21">
      <c r="A925" s="119"/>
      <c r="B925" s="120"/>
      <c r="C925" s="120"/>
      <c r="R925" s="125"/>
    </row>
    <row r="926" spans="1:18" ht="21">
      <c r="A926" s="119"/>
      <c r="B926" s="120"/>
      <c r="C926" s="120"/>
      <c r="R926" s="125"/>
    </row>
    <row r="927" spans="1:18" ht="21">
      <c r="A927" s="119"/>
      <c r="B927" s="120"/>
      <c r="C927" s="120"/>
      <c r="R927" s="125"/>
    </row>
    <row r="928" spans="1:18" ht="21">
      <c r="A928" s="119"/>
      <c r="B928" s="120"/>
      <c r="C928" s="120"/>
      <c r="R928" s="125"/>
    </row>
    <row r="929" spans="1:18" ht="21">
      <c r="A929" s="119"/>
      <c r="B929" s="120"/>
      <c r="C929" s="120"/>
      <c r="R929" s="125"/>
    </row>
    <row r="930" spans="1:18" ht="21">
      <c r="A930" s="119"/>
      <c r="B930" s="120"/>
      <c r="C930" s="120"/>
      <c r="R930" s="125"/>
    </row>
    <row r="931" spans="1:18" ht="21">
      <c r="A931" s="119"/>
      <c r="B931" s="120"/>
      <c r="C931" s="120"/>
      <c r="R931" s="125"/>
    </row>
    <row r="932" spans="1:18" ht="21">
      <c r="A932" s="119"/>
      <c r="B932" s="120"/>
      <c r="C932" s="120"/>
      <c r="R932" s="125"/>
    </row>
    <row r="933" spans="1:18" ht="21">
      <c r="A933" s="119"/>
      <c r="B933" s="120"/>
      <c r="C933" s="120"/>
      <c r="R933" s="125"/>
    </row>
    <row r="934" spans="1:18" ht="21">
      <c r="A934" s="119"/>
      <c r="B934" s="120"/>
      <c r="C934" s="120"/>
      <c r="R934" s="125"/>
    </row>
    <row r="935" spans="1:18" ht="21">
      <c r="A935" s="119"/>
      <c r="B935" s="120"/>
      <c r="C935" s="120"/>
      <c r="R935" s="125"/>
    </row>
    <row r="936" spans="1:18" ht="21">
      <c r="A936" s="119"/>
      <c r="B936" s="120"/>
      <c r="C936" s="120"/>
      <c r="R936" s="125"/>
    </row>
    <row r="937" spans="1:18" ht="21">
      <c r="A937" s="119"/>
      <c r="B937" s="120"/>
      <c r="C937" s="120"/>
      <c r="R937" s="125"/>
    </row>
    <row r="938" spans="1:18" ht="21">
      <c r="A938" s="119"/>
      <c r="B938" s="120"/>
      <c r="C938" s="120"/>
      <c r="R938" s="125"/>
    </row>
    <row r="939" spans="1:18" ht="21">
      <c r="A939" s="119"/>
      <c r="B939" s="120"/>
      <c r="C939" s="120"/>
      <c r="R939" s="125"/>
    </row>
    <row r="940" spans="1:18" ht="21">
      <c r="A940" s="119"/>
      <c r="B940" s="120"/>
      <c r="C940" s="120"/>
      <c r="R940" s="125"/>
    </row>
    <row r="941" spans="1:18" ht="21">
      <c r="A941" s="119"/>
      <c r="B941" s="120"/>
      <c r="C941" s="120"/>
      <c r="R941" s="125"/>
    </row>
    <row r="942" spans="1:18" ht="21">
      <c r="A942" s="119"/>
      <c r="B942" s="120"/>
      <c r="C942" s="120"/>
      <c r="R942" s="125"/>
    </row>
    <row r="943" spans="1:18" ht="21">
      <c r="A943" s="119"/>
      <c r="B943" s="120"/>
      <c r="C943" s="120"/>
      <c r="R943" s="125"/>
    </row>
    <row r="944" spans="1:18" ht="21">
      <c r="A944" s="119"/>
      <c r="B944" s="120"/>
      <c r="C944" s="120"/>
      <c r="R944" s="125"/>
    </row>
    <row r="945" spans="1:18" ht="21">
      <c r="A945" s="119"/>
      <c r="B945" s="120"/>
      <c r="C945" s="120"/>
      <c r="R945" s="125"/>
    </row>
    <row r="946" spans="1:18" ht="21">
      <c r="A946" s="119"/>
      <c r="B946" s="120"/>
      <c r="C946" s="120"/>
      <c r="R946" s="125"/>
    </row>
    <row r="947" spans="1:18" ht="21">
      <c r="A947" s="119"/>
      <c r="B947" s="120"/>
      <c r="C947" s="120"/>
      <c r="R947" s="125"/>
    </row>
    <row r="948" spans="1:18" ht="21">
      <c r="A948" s="119"/>
      <c r="B948" s="120"/>
      <c r="C948" s="120"/>
      <c r="R948" s="125"/>
    </row>
    <row r="949" spans="1:18" ht="21">
      <c r="A949" s="119"/>
      <c r="B949" s="120"/>
      <c r="C949" s="120"/>
      <c r="R949" s="125"/>
    </row>
    <row r="950" spans="1:18" ht="21">
      <c r="A950" s="119"/>
      <c r="B950" s="120"/>
      <c r="C950" s="120"/>
      <c r="R950" s="125"/>
    </row>
    <row r="951" spans="1:18" ht="21">
      <c r="A951" s="119"/>
      <c r="B951" s="120"/>
      <c r="C951" s="120"/>
      <c r="R951" s="125"/>
    </row>
    <row r="952" spans="1:18" ht="21">
      <c r="A952" s="119"/>
      <c r="B952" s="120"/>
      <c r="C952" s="120"/>
      <c r="R952" s="125"/>
    </row>
    <row r="953" spans="1:18" ht="21">
      <c r="A953" s="119"/>
      <c r="B953" s="120"/>
      <c r="C953" s="120"/>
      <c r="R953" s="125"/>
    </row>
    <row r="954" spans="1:18" ht="21">
      <c r="A954" s="119"/>
      <c r="B954" s="120"/>
      <c r="C954" s="120"/>
      <c r="R954" s="125"/>
    </row>
    <row r="955" spans="1:18" ht="21">
      <c r="A955" s="119"/>
      <c r="B955" s="120"/>
      <c r="C955" s="120"/>
      <c r="R955" s="125"/>
    </row>
    <row r="956" spans="1:18" ht="21">
      <c r="A956" s="119"/>
      <c r="B956" s="120"/>
      <c r="C956" s="120"/>
      <c r="R956" s="125"/>
    </row>
    <row r="957" spans="1:18" ht="21">
      <c r="A957" s="119"/>
      <c r="B957" s="120"/>
      <c r="C957" s="120"/>
      <c r="R957" s="125"/>
    </row>
    <row r="958" spans="1:18" ht="21">
      <c r="A958" s="119"/>
      <c r="B958" s="120"/>
      <c r="C958" s="120"/>
      <c r="R958" s="125"/>
    </row>
    <row r="959" spans="1:18" ht="21">
      <c r="A959" s="119"/>
      <c r="B959" s="120"/>
      <c r="C959" s="120"/>
      <c r="R959" s="125"/>
    </row>
    <row r="960" spans="1:18" ht="21">
      <c r="A960" s="119"/>
      <c r="B960" s="120"/>
      <c r="C960" s="120"/>
      <c r="R960" s="125"/>
    </row>
    <row r="961" spans="1:18" ht="21">
      <c r="A961" s="119"/>
      <c r="B961" s="120"/>
      <c r="C961" s="120"/>
      <c r="R961" s="125"/>
    </row>
    <row r="962" spans="1:18" ht="21">
      <c r="A962" s="119"/>
      <c r="B962" s="120"/>
      <c r="C962" s="120"/>
      <c r="R962" s="125"/>
    </row>
    <row r="963" spans="1:18" ht="21">
      <c r="A963" s="119"/>
      <c r="B963" s="120"/>
      <c r="C963" s="120"/>
      <c r="R963" s="125"/>
    </row>
    <row r="964" spans="1:18" ht="21">
      <c r="A964" s="119"/>
      <c r="B964" s="120"/>
      <c r="C964" s="120"/>
      <c r="R964" s="125"/>
    </row>
    <row r="965" spans="1:18" ht="21">
      <c r="A965" s="119"/>
      <c r="B965" s="120"/>
      <c r="C965" s="120"/>
      <c r="R965" s="125"/>
    </row>
    <row r="966" spans="1:18" ht="21">
      <c r="A966" s="119"/>
      <c r="B966" s="120"/>
      <c r="C966" s="120"/>
      <c r="R966" s="125"/>
    </row>
    <row r="967" spans="1:18" ht="21">
      <c r="A967" s="119"/>
      <c r="B967" s="120"/>
      <c r="C967" s="120"/>
      <c r="R967" s="125"/>
    </row>
    <row r="968" spans="1:18" ht="21">
      <c r="A968" s="119"/>
      <c r="B968" s="120"/>
      <c r="C968" s="120"/>
      <c r="R968" s="125"/>
    </row>
    <row r="969" spans="1:18" ht="21">
      <c r="A969" s="119"/>
      <c r="B969" s="120"/>
      <c r="C969" s="120"/>
      <c r="R969" s="125"/>
    </row>
    <row r="970" spans="1:18" ht="21">
      <c r="A970" s="119"/>
      <c r="B970" s="120"/>
      <c r="C970" s="120"/>
      <c r="R970" s="125"/>
    </row>
    <row r="971" spans="1:18" ht="21">
      <c r="A971" s="119"/>
      <c r="B971" s="120"/>
      <c r="C971" s="120"/>
      <c r="R971" s="125"/>
    </row>
    <row r="972" spans="1:18" ht="21">
      <c r="A972" s="119"/>
      <c r="B972" s="120"/>
      <c r="C972" s="120"/>
      <c r="R972" s="125"/>
    </row>
    <row r="973" spans="1:18" ht="21">
      <c r="A973" s="119"/>
      <c r="B973" s="120"/>
      <c r="C973" s="120"/>
      <c r="R973" s="125"/>
    </row>
    <row r="974" spans="1:18" ht="21">
      <c r="A974" s="119"/>
      <c r="B974" s="120"/>
      <c r="C974" s="120"/>
      <c r="R974" s="125"/>
    </row>
    <row r="975" spans="1:18" ht="21">
      <c r="A975" s="119"/>
      <c r="B975" s="120"/>
      <c r="C975" s="120"/>
      <c r="R975" s="125"/>
    </row>
    <row r="976" spans="1:18" ht="21">
      <c r="A976" s="119"/>
      <c r="B976" s="120"/>
      <c r="C976" s="120"/>
      <c r="R976" s="125"/>
    </row>
    <row r="977" spans="1:18" ht="21">
      <c r="A977" s="119"/>
      <c r="B977" s="120"/>
      <c r="C977" s="120"/>
      <c r="R977" s="125"/>
    </row>
    <row r="978" spans="1:18" ht="21">
      <c r="A978" s="119"/>
      <c r="B978" s="120"/>
      <c r="C978" s="120"/>
      <c r="R978" s="125"/>
    </row>
    <row r="979" spans="1:18" ht="21">
      <c r="A979" s="119"/>
      <c r="B979" s="120"/>
      <c r="C979" s="120"/>
      <c r="R979" s="125"/>
    </row>
    <row r="980" spans="1:18" ht="21">
      <c r="A980" s="119"/>
      <c r="B980" s="120"/>
      <c r="C980" s="120"/>
      <c r="R980" s="125"/>
    </row>
    <row r="981" spans="1:18" ht="21">
      <c r="A981" s="119"/>
      <c r="B981" s="120"/>
      <c r="C981" s="120"/>
      <c r="R981" s="125"/>
    </row>
    <row r="982" spans="1:18" ht="21">
      <c r="A982" s="119"/>
      <c r="B982" s="120"/>
      <c r="C982" s="120"/>
      <c r="R982" s="125"/>
    </row>
    <row r="983" spans="1:18" ht="21">
      <c r="A983" s="119"/>
      <c r="B983" s="120"/>
      <c r="C983" s="120"/>
      <c r="R983" s="125"/>
    </row>
    <row r="984" spans="1:18" ht="21">
      <c r="A984" s="119"/>
      <c r="B984" s="120"/>
      <c r="C984" s="120"/>
      <c r="R984" s="125"/>
    </row>
    <row r="985" spans="1:18" ht="21">
      <c r="A985" s="119"/>
      <c r="B985" s="120"/>
      <c r="C985" s="120"/>
      <c r="R985" s="125"/>
    </row>
    <row r="986" spans="1:18" ht="21">
      <c r="A986" s="119"/>
      <c r="B986" s="120"/>
      <c r="C986" s="120"/>
      <c r="R986" s="125"/>
    </row>
    <row r="987" spans="1:18" ht="21">
      <c r="A987" s="119"/>
      <c r="B987" s="120"/>
      <c r="C987" s="120"/>
      <c r="R987" s="125"/>
    </row>
    <row r="988" spans="1:18" ht="21">
      <c r="A988" s="119"/>
      <c r="B988" s="120"/>
      <c r="C988" s="120"/>
      <c r="R988" s="125"/>
    </row>
    <row r="989" spans="1:18" ht="21">
      <c r="A989" s="119"/>
      <c r="B989" s="120"/>
      <c r="C989" s="120"/>
      <c r="R989" s="125"/>
    </row>
    <row r="990" spans="1:18" ht="21">
      <c r="A990" s="119"/>
      <c r="B990" s="120"/>
      <c r="C990" s="120"/>
      <c r="R990" s="125"/>
    </row>
    <row r="991" spans="1:18" ht="21">
      <c r="A991" s="119"/>
      <c r="B991" s="120"/>
      <c r="C991" s="120"/>
      <c r="R991" s="125"/>
    </row>
    <row r="992" spans="1:18" ht="21">
      <c r="A992" s="119"/>
      <c r="B992" s="120"/>
      <c r="C992" s="120"/>
      <c r="R992" s="125"/>
    </row>
    <row r="993" spans="1:18" ht="21">
      <c r="A993" s="119"/>
      <c r="B993" s="120"/>
      <c r="C993" s="120"/>
      <c r="R993" s="125"/>
    </row>
    <row r="994" spans="1:18" ht="21">
      <c r="A994" s="119"/>
      <c r="B994" s="120"/>
      <c r="C994" s="120"/>
      <c r="R994" s="125"/>
    </row>
    <row r="995" spans="1:18" ht="21">
      <c r="A995" s="119"/>
      <c r="B995" s="120"/>
      <c r="C995" s="120"/>
      <c r="R995" s="125"/>
    </row>
    <row r="996" spans="1:18" ht="21">
      <c r="A996" s="119"/>
      <c r="B996" s="120"/>
      <c r="C996" s="120"/>
      <c r="R996" s="125"/>
    </row>
    <row r="997" spans="1:18" ht="21">
      <c r="A997" s="119"/>
      <c r="B997" s="120"/>
      <c r="C997" s="120"/>
      <c r="R997" s="125"/>
    </row>
    <row r="998" spans="1:18" ht="21">
      <c r="A998" s="119"/>
      <c r="B998" s="120"/>
      <c r="C998" s="120"/>
      <c r="R998" s="125"/>
    </row>
    <row r="999" spans="1:18" ht="21">
      <c r="A999" s="119"/>
      <c r="B999" s="120"/>
      <c r="C999" s="120"/>
      <c r="R999" s="125"/>
    </row>
    <row r="1000" spans="1:18" ht="21">
      <c r="A1000" s="119"/>
      <c r="B1000" s="120"/>
      <c r="C1000" s="120"/>
      <c r="R1000" s="125"/>
    </row>
    <row r="1001" spans="1:18" ht="21">
      <c r="A1001" s="119"/>
      <c r="B1001" s="120"/>
      <c r="C1001" s="120"/>
      <c r="R1001" s="125"/>
    </row>
    <row r="1002" spans="1:18" ht="21">
      <c r="A1002" s="119"/>
      <c r="B1002" s="120"/>
      <c r="C1002" s="120"/>
    </row>
    <row r="1003" spans="1:18" ht="21">
      <c r="A1003" s="119"/>
      <c r="B1003" s="120"/>
      <c r="C1003" s="120"/>
    </row>
  </sheetData>
  <mergeCells count="3">
    <mergeCell ref="A1:Q1"/>
    <mergeCell ref="D7:X7"/>
    <mergeCell ref="A30:Q32"/>
  </mergeCells>
  <phoneticPr fontId="8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842"/>
  <sheetViews>
    <sheetView zoomScale="115" zoomScaleNormal="115" workbookViewId="0">
      <pane xSplit="1" ySplit="1" topLeftCell="L164" activePane="bottomRight" state="frozen"/>
      <selection pane="topRight" activeCell="B1" sqref="B1"/>
      <selection pane="bottomLeft" activeCell="A3" sqref="A3"/>
      <selection pane="bottomRight" activeCell="X190" sqref="X190"/>
    </sheetView>
  </sheetViews>
  <sheetFormatPr defaultColWidth="11.25" defaultRowHeight="15" customHeight="1"/>
  <cols>
    <col min="1" max="1" width="9.5" style="169" customWidth="1"/>
    <col min="2" max="2" width="5.875" style="213" customWidth="1"/>
    <col min="3" max="3" width="10.75" style="448" customWidth="1"/>
    <col min="4" max="4" width="6.75" style="449" customWidth="1"/>
    <col min="5" max="5" width="5.75" style="216" customWidth="1"/>
    <col min="6" max="6" width="10.75" style="461" customWidth="1"/>
    <col min="7" max="7" width="6.75" style="454" customWidth="1"/>
    <col min="8" max="8" width="5.75" style="216" customWidth="1"/>
    <col min="9" max="9" width="10.75" style="220" customWidth="1"/>
    <col min="10" max="10" width="6.75" style="220" customWidth="1"/>
    <col min="11" max="11" width="5.75" style="216" customWidth="1"/>
    <col min="12" max="12" width="4.375" style="471" customWidth="1"/>
    <col min="13" max="13" width="5.25" style="472" customWidth="1"/>
    <col min="14" max="14" width="5.75" style="216" customWidth="1"/>
    <col min="15" max="15" width="10.75" style="471" customWidth="1"/>
    <col min="16" max="16" width="6.75" style="472" customWidth="1"/>
    <col min="17" max="17" width="5.75" style="216" customWidth="1"/>
    <col min="18" max="18" width="8.75" style="322" customWidth="1"/>
    <col min="19" max="19" width="8.75" style="323" customWidth="1"/>
    <col min="20" max="20" width="5.25" style="192" customWidth="1"/>
    <col min="21" max="21" width="5.125" style="192" customWidth="1"/>
    <col min="22" max="22" width="7.375" style="192" customWidth="1"/>
    <col min="23" max="23" width="5.75" style="192" customWidth="1"/>
    <col min="24" max="24" width="6" style="192" customWidth="1"/>
    <col min="25" max="25" width="4.375" style="192" customWidth="1"/>
    <col min="26" max="26" width="6.5" style="193" customWidth="1"/>
    <col min="27" max="27" width="4.625" style="43" customWidth="1"/>
    <col min="28" max="28" width="7.125" style="21" customWidth="1"/>
    <col min="29" max="29" width="5.875" style="21" customWidth="1"/>
    <col min="30" max="30" width="2.75" style="21" customWidth="1"/>
    <col min="31" max="31" width="6.375" style="21" customWidth="1"/>
    <col min="32" max="32" width="6" style="21" customWidth="1"/>
    <col min="33" max="33" width="4.75" style="21" customWidth="1"/>
    <col min="34" max="34" width="7.25" style="21" customWidth="1"/>
    <col min="35" max="35" width="6" style="21" customWidth="1"/>
    <col min="36" max="36" width="9" style="21" customWidth="1"/>
    <col min="37" max="37" width="4.875" style="21" customWidth="1"/>
    <col min="38" max="38" width="10.875" style="21" customWidth="1"/>
    <col min="39" max="39" width="9.875" style="21" customWidth="1"/>
    <col min="40" max="40" width="15.875" style="21" customWidth="1"/>
    <col min="41" max="41" width="7.75" style="21" customWidth="1"/>
    <col min="42" max="42" width="4.875" style="33" customWidth="1"/>
    <col min="43" max="49" width="7.375" style="34" customWidth="1"/>
    <col min="50" max="50" width="11.25" style="11"/>
    <col min="51" max="16384" width="11.25" style="10"/>
  </cols>
  <sheetData>
    <row r="1" spans="1:50" ht="15" customHeight="1" thickBot="1">
      <c r="A1" s="163"/>
      <c r="B1" s="194" t="s">
        <v>0</v>
      </c>
      <c r="C1" s="440"/>
      <c r="D1" s="441"/>
      <c r="E1" s="215"/>
      <c r="F1" s="450"/>
      <c r="G1" s="451"/>
      <c r="H1" s="215"/>
      <c r="I1" s="214"/>
      <c r="J1" s="214"/>
      <c r="K1" s="215"/>
      <c r="L1" s="450"/>
      <c r="M1" s="451"/>
      <c r="N1" s="215"/>
      <c r="O1" s="450"/>
      <c r="P1" s="451"/>
      <c r="Q1" s="215"/>
      <c r="R1" s="398"/>
      <c r="S1" s="399"/>
      <c r="T1" s="170" t="s">
        <v>115</v>
      </c>
      <c r="U1" s="170"/>
      <c r="V1" s="170"/>
      <c r="W1" s="170"/>
      <c r="X1" s="170"/>
      <c r="Y1" s="170"/>
      <c r="Z1" s="171"/>
    </row>
    <row r="2" spans="1:50" ht="15" customHeight="1" thickBot="1">
      <c r="A2" s="164" t="s">
        <v>146</v>
      </c>
      <c r="B2" s="196" t="s">
        <v>1</v>
      </c>
      <c r="C2" s="442" t="s">
        <v>9</v>
      </c>
      <c r="D2" s="443" t="s">
        <v>10</v>
      </c>
      <c r="E2" s="235" t="s">
        <v>11</v>
      </c>
      <c r="F2" s="452" t="s">
        <v>37</v>
      </c>
      <c r="G2" s="453" t="s">
        <v>10</v>
      </c>
      <c r="H2" s="235" t="s">
        <v>11</v>
      </c>
      <c r="I2" s="234" t="s">
        <v>353</v>
      </c>
      <c r="J2" s="234" t="s">
        <v>10</v>
      </c>
      <c r="K2" s="235" t="s">
        <v>11</v>
      </c>
      <c r="L2" s="452" t="s">
        <v>12</v>
      </c>
      <c r="M2" s="453" t="s">
        <v>10</v>
      </c>
      <c r="N2" s="235" t="s">
        <v>11</v>
      </c>
      <c r="O2" s="452" t="s">
        <v>35</v>
      </c>
      <c r="P2" s="453" t="s">
        <v>10</v>
      </c>
      <c r="Q2" s="235" t="s">
        <v>11</v>
      </c>
      <c r="R2" s="398" t="s">
        <v>313</v>
      </c>
      <c r="S2" s="399" t="s">
        <v>314</v>
      </c>
      <c r="T2" s="236" t="s">
        <v>2</v>
      </c>
      <c r="U2" s="236" t="s">
        <v>3</v>
      </c>
      <c r="V2" s="236" t="s">
        <v>4</v>
      </c>
      <c r="W2" s="236" t="s">
        <v>5</v>
      </c>
      <c r="X2" s="236" t="s">
        <v>6</v>
      </c>
      <c r="Y2" s="236" t="s">
        <v>7</v>
      </c>
      <c r="Z2" s="237" t="s">
        <v>8</v>
      </c>
      <c r="AA2" s="44"/>
      <c r="AB2" s="22" t="s">
        <v>31</v>
      </c>
      <c r="AC2" s="22" t="s">
        <v>32</v>
      </c>
      <c r="AD2" s="22" t="s">
        <v>36</v>
      </c>
      <c r="AE2" s="23" t="s">
        <v>9</v>
      </c>
      <c r="AF2" s="24" t="s">
        <v>33</v>
      </c>
      <c r="AG2" s="25" t="s">
        <v>37</v>
      </c>
      <c r="AH2" s="25" t="s">
        <v>33</v>
      </c>
      <c r="AI2" s="25" t="s">
        <v>38</v>
      </c>
      <c r="AJ2" s="24" t="s">
        <v>33</v>
      </c>
      <c r="AK2" s="24" t="s">
        <v>30</v>
      </c>
      <c r="AL2" s="24" t="s">
        <v>33</v>
      </c>
      <c r="AM2" s="24" t="s">
        <v>35</v>
      </c>
      <c r="AN2" s="24" t="s">
        <v>33</v>
      </c>
      <c r="AO2" s="27" t="s">
        <v>39</v>
      </c>
      <c r="AP2" s="35" t="s">
        <v>40</v>
      </c>
      <c r="AQ2" s="81" t="s">
        <v>2</v>
      </c>
      <c r="AR2" s="81" t="s">
        <v>3</v>
      </c>
      <c r="AS2" s="81" t="s">
        <v>4</v>
      </c>
      <c r="AT2" s="81" t="s">
        <v>5</v>
      </c>
      <c r="AU2" s="81" t="s">
        <v>6</v>
      </c>
      <c r="AV2" s="81" t="s">
        <v>7</v>
      </c>
      <c r="AW2" s="82" t="s">
        <v>8</v>
      </c>
    </row>
    <row r="3" spans="1:50" s="250" customFormat="1" ht="22.7" customHeight="1" thickBot="1">
      <c r="A3" s="165">
        <v>45711</v>
      </c>
      <c r="B3" s="273" t="s">
        <v>147</v>
      </c>
      <c r="C3" s="334" t="s">
        <v>183</v>
      </c>
      <c r="D3" s="444"/>
      <c r="E3" s="239" t="str">
        <f t="shared" ref="E3:E66" si="0">IF(D3,"公斤","")</f>
        <v/>
      </c>
      <c r="F3" s="334" t="s">
        <v>319</v>
      </c>
      <c r="G3" s="352"/>
      <c r="H3" s="239" t="str">
        <f t="shared" ref="H3:H66" si="1">IF(G3,"公斤","")</f>
        <v/>
      </c>
      <c r="I3" s="240" t="s">
        <v>104</v>
      </c>
      <c r="J3" s="241"/>
      <c r="K3" s="239" t="str">
        <f t="shared" ref="K3:K66" si="2">IF(J3,"公斤","")</f>
        <v/>
      </c>
      <c r="L3" s="334" t="s">
        <v>14</v>
      </c>
      <c r="M3" s="352"/>
      <c r="N3" s="239" t="str">
        <f t="shared" ref="N3:N66" si="3">IF(M3,"公斤","")</f>
        <v/>
      </c>
      <c r="O3" s="355" t="s">
        <v>82</v>
      </c>
      <c r="P3" s="356"/>
      <c r="Q3" s="239" t="str">
        <f t="shared" ref="Q3:Q66" si="4">IF(P3,"公斤","")</f>
        <v/>
      </c>
      <c r="R3" s="400" t="s">
        <v>91</v>
      </c>
      <c r="S3" s="401"/>
      <c r="T3" s="421">
        <v>5.5</v>
      </c>
      <c r="U3" s="422">
        <v>2.7558441558441555</v>
      </c>
      <c r="V3" s="422">
        <v>1.37</v>
      </c>
      <c r="W3" s="422">
        <v>2.062922077922078</v>
      </c>
      <c r="X3" s="422"/>
      <c r="Y3" s="422"/>
      <c r="Z3" s="423">
        <v>746.26980519480526</v>
      </c>
      <c r="AA3" s="242"/>
      <c r="AB3" s="243">
        <f>A3</f>
        <v>45711</v>
      </c>
      <c r="AC3" s="243" t="str">
        <f>A4</f>
        <v>一</v>
      </c>
      <c r="AD3" s="243" t="str">
        <f>B3</f>
        <v>A2</v>
      </c>
      <c r="AE3" s="244" t="str">
        <f>C3</f>
        <v>白米飯</v>
      </c>
      <c r="AF3" s="245" t="str">
        <f>C4&amp;" "&amp;C5&amp;" "&amp;C6&amp;" "&amp;C7&amp;" "&amp;C8&amp;" "&amp;C9</f>
        <v xml:space="preserve">米     </v>
      </c>
      <c r="AG3" s="244" t="str">
        <f>F3</f>
        <v>南瓜豆干</v>
      </c>
      <c r="AH3" s="245" t="str">
        <f>F4&amp;" "&amp;F5&amp;" "&amp;F6&amp;" "&amp;F7&amp;" "&amp;F8&amp;" "&amp;F9</f>
        <v xml:space="preserve">豆干 南瓜 胡蘿蔔 薑  </v>
      </c>
      <c r="AI3" s="244" t="str">
        <f>I3</f>
        <v>番茄炒蛋</v>
      </c>
      <c r="AJ3" s="245" t="str">
        <f>I4&amp;" "&amp;I5&amp;" "&amp;I6&amp;" "&amp;I7&amp;" "&amp;I8&amp;" "&amp;I9</f>
        <v xml:space="preserve">大番茄 雞蛋 薑   </v>
      </c>
      <c r="AK3" s="244" t="str">
        <f>L3</f>
        <v>時蔬</v>
      </c>
      <c r="AL3" s="245" t="str">
        <f>L4&amp;" "&amp;L5&amp;" "&amp;L6&amp;" "&amp;L7&amp;" "&amp;L8&amp;" "&amp;L9</f>
        <v xml:space="preserve">蔬菜 薑    </v>
      </c>
      <c r="AM3" s="244" t="str">
        <f>O3</f>
        <v>金針湯</v>
      </c>
      <c r="AN3" s="245" t="str">
        <f>O4&amp;" "&amp;O5&amp;" "&amp;O6&amp;" "&amp;O7&amp;" "&amp;O8&amp;" "&amp;O9</f>
        <v xml:space="preserve">金針菜乾 榨菜 薑 素羊肉  </v>
      </c>
      <c r="AO3" s="246" t="str">
        <f>R3</f>
        <v>水果</v>
      </c>
      <c r="AP3" s="247">
        <f>S3</f>
        <v>0</v>
      </c>
      <c r="AQ3" s="248">
        <f>T3</f>
        <v>5.5</v>
      </c>
      <c r="AR3" s="248">
        <f t="shared" ref="AR3:AW3" si="5">U3</f>
        <v>2.7558441558441555</v>
      </c>
      <c r="AS3" s="248">
        <f t="shared" si="5"/>
        <v>1.37</v>
      </c>
      <c r="AT3" s="248">
        <f t="shared" si="5"/>
        <v>2.062922077922078</v>
      </c>
      <c r="AU3" s="248">
        <f t="shared" si="5"/>
        <v>0</v>
      </c>
      <c r="AV3" s="248">
        <f t="shared" si="5"/>
        <v>0</v>
      </c>
      <c r="AW3" s="248">
        <f t="shared" si="5"/>
        <v>746.26980519480526</v>
      </c>
      <c r="AX3" s="249"/>
    </row>
    <row r="4" spans="1:50" ht="22.7" customHeight="1">
      <c r="A4" s="166" t="s">
        <v>148</v>
      </c>
      <c r="B4" s="221"/>
      <c r="C4" s="353" t="s">
        <v>15</v>
      </c>
      <c r="D4" s="354">
        <v>10</v>
      </c>
      <c r="E4" s="223" t="str">
        <f>IF(D4,"公斤","")</f>
        <v>公斤</v>
      </c>
      <c r="F4" s="353" t="s">
        <v>49</v>
      </c>
      <c r="G4" s="354">
        <v>6</v>
      </c>
      <c r="H4" s="223" t="str">
        <f>IF(G4,"公斤","")</f>
        <v>公斤</v>
      </c>
      <c r="I4" s="224" t="s">
        <v>99</v>
      </c>
      <c r="J4" s="225">
        <v>4</v>
      </c>
      <c r="K4" s="223" t="str">
        <f>IF(J4,"公斤","")</f>
        <v>公斤</v>
      </c>
      <c r="L4" s="473" t="s">
        <v>12</v>
      </c>
      <c r="M4" s="361">
        <v>7</v>
      </c>
      <c r="N4" s="223" t="str">
        <f>IF(M4,"公斤","")</f>
        <v>公斤</v>
      </c>
      <c r="O4" s="473" t="s">
        <v>58</v>
      </c>
      <c r="P4" s="361">
        <v>0.15</v>
      </c>
      <c r="Q4" s="223" t="str">
        <f>IF(P4,"公斤","")</f>
        <v>公斤</v>
      </c>
      <c r="R4" s="402"/>
      <c r="S4" s="403"/>
      <c r="T4" s="226"/>
      <c r="U4" s="226"/>
      <c r="V4" s="226"/>
      <c r="W4" s="226"/>
      <c r="X4" s="226"/>
      <c r="Y4" s="226"/>
      <c r="Z4" s="227"/>
      <c r="AA4" s="45"/>
      <c r="AB4" s="22"/>
      <c r="AC4" s="22"/>
      <c r="AD4" s="22"/>
    </row>
    <row r="5" spans="1:50" ht="22.7" customHeight="1">
      <c r="A5" s="166"/>
      <c r="B5" s="197"/>
      <c r="C5" s="334"/>
      <c r="D5" s="352"/>
      <c r="E5" s="199" t="str">
        <f t="shared" si="0"/>
        <v/>
      </c>
      <c r="F5" s="334" t="s">
        <v>69</v>
      </c>
      <c r="G5" s="352">
        <v>4</v>
      </c>
      <c r="H5" s="199" t="str">
        <f t="shared" si="1"/>
        <v>公斤</v>
      </c>
      <c r="I5" s="200" t="s">
        <v>17</v>
      </c>
      <c r="J5" s="202">
        <v>4</v>
      </c>
      <c r="K5" s="199" t="str">
        <f t="shared" si="2"/>
        <v>公斤</v>
      </c>
      <c r="L5" s="334" t="s">
        <v>20</v>
      </c>
      <c r="M5" s="352">
        <v>0.05</v>
      </c>
      <c r="N5" s="199" t="str">
        <f t="shared" si="3"/>
        <v>公斤</v>
      </c>
      <c r="O5" s="334" t="s">
        <v>59</v>
      </c>
      <c r="P5" s="364">
        <v>2</v>
      </c>
      <c r="Q5" s="199" t="str">
        <f t="shared" si="4"/>
        <v>公斤</v>
      </c>
      <c r="R5" s="404"/>
      <c r="S5" s="405"/>
      <c r="T5" s="174"/>
      <c r="U5" s="174"/>
      <c r="V5" s="174"/>
      <c r="W5" s="174"/>
      <c r="X5" s="174"/>
      <c r="Y5" s="174"/>
      <c r="Z5" s="175"/>
      <c r="AA5" s="45"/>
      <c r="AB5" s="22"/>
      <c r="AC5" s="22"/>
      <c r="AD5" s="22"/>
    </row>
    <row r="6" spans="1:50" ht="22.7" customHeight="1">
      <c r="A6" s="166" t="s">
        <v>149</v>
      </c>
      <c r="B6" s="197"/>
      <c r="C6" s="334"/>
      <c r="D6" s="352"/>
      <c r="E6" s="199" t="str">
        <f t="shared" si="0"/>
        <v/>
      </c>
      <c r="F6" s="355" t="s">
        <v>19</v>
      </c>
      <c r="G6" s="356">
        <v>0.5</v>
      </c>
      <c r="H6" s="199" t="str">
        <f t="shared" si="1"/>
        <v>公斤</v>
      </c>
      <c r="I6" s="200" t="s">
        <v>20</v>
      </c>
      <c r="J6" s="202">
        <v>0.05</v>
      </c>
      <c r="K6" s="199" t="str">
        <f t="shared" si="2"/>
        <v>公斤</v>
      </c>
      <c r="L6" s="334"/>
      <c r="M6" s="352"/>
      <c r="N6" s="199" t="str">
        <f t="shared" si="3"/>
        <v/>
      </c>
      <c r="O6" s="334" t="s">
        <v>20</v>
      </c>
      <c r="P6" s="352">
        <v>0.05</v>
      </c>
      <c r="Q6" s="199" t="str">
        <f t="shared" si="4"/>
        <v>公斤</v>
      </c>
      <c r="R6" s="404"/>
      <c r="S6" s="405"/>
      <c r="T6" s="174"/>
      <c r="U6" s="174"/>
      <c r="V6" s="174"/>
      <c r="W6" s="174"/>
      <c r="X6" s="174"/>
      <c r="Y6" s="174"/>
      <c r="Z6" s="175"/>
      <c r="AA6" s="45"/>
      <c r="AB6" s="22"/>
      <c r="AC6" s="22"/>
      <c r="AD6" s="22"/>
    </row>
    <row r="7" spans="1:50" ht="22.7" customHeight="1">
      <c r="A7" s="166"/>
      <c r="B7" s="197"/>
      <c r="C7" s="334"/>
      <c r="D7" s="352"/>
      <c r="E7" s="199" t="str">
        <f t="shared" si="0"/>
        <v/>
      </c>
      <c r="F7" s="334" t="s">
        <v>20</v>
      </c>
      <c r="G7" s="352">
        <v>0.05</v>
      </c>
      <c r="H7" s="199" t="str">
        <f t="shared" si="1"/>
        <v>公斤</v>
      </c>
      <c r="I7" s="200"/>
      <c r="J7" s="202"/>
      <c r="K7" s="199" t="str">
        <f t="shared" si="2"/>
        <v/>
      </c>
      <c r="L7" s="334"/>
      <c r="M7" s="352"/>
      <c r="N7" s="199" t="str">
        <f t="shared" si="3"/>
        <v/>
      </c>
      <c r="O7" s="355" t="s">
        <v>349</v>
      </c>
      <c r="P7" s="356">
        <v>1</v>
      </c>
      <c r="Q7" s="199" t="str">
        <f t="shared" si="4"/>
        <v>公斤</v>
      </c>
      <c r="R7" s="404"/>
      <c r="S7" s="405"/>
      <c r="T7" s="174"/>
      <c r="U7" s="174"/>
      <c r="V7" s="174"/>
      <c r="W7" s="174"/>
      <c r="X7" s="174"/>
      <c r="Y7" s="174"/>
      <c r="Z7" s="175"/>
      <c r="AA7" s="46"/>
      <c r="AB7" s="22"/>
      <c r="AC7" s="22"/>
      <c r="AD7" s="22"/>
    </row>
    <row r="8" spans="1:50" ht="22.7" customHeight="1">
      <c r="A8" s="166"/>
      <c r="B8" s="197"/>
      <c r="C8" s="334"/>
      <c r="D8" s="352"/>
      <c r="E8" s="199" t="str">
        <f t="shared" si="0"/>
        <v/>
      </c>
      <c r="F8" s="334"/>
      <c r="G8" s="352"/>
      <c r="H8" s="199" t="str">
        <f t="shared" si="1"/>
        <v/>
      </c>
      <c r="I8" s="200"/>
      <c r="J8" s="202"/>
      <c r="K8" s="199" t="str">
        <f t="shared" si="2"/>
        <v/>
      </c>
      <c r="L8" s="334"/>
      <c r="M8" s="352"/>
      <c r="N8" s="199" t="str">
        <f t="shared" si="3"/>
        <v/>
      </c>
      <c r="O8" s="334"/>
      <c r="P8" s="454"/>
      <c r="Q8" s="199" t="str">
        <f t="shared" si="4"/>
        <v/>
      </c>
      <c r="R8" s="404"/>
      <c r="S8" s="405"/>
      <c r="T8" s="174"/>
      <c r="U8" s="174"/>
      <c r="V8" s="174"/>
      <c r="W8" s="174"/>
      <c r="X8" s="174"/>
      <c r="Y8" s="174"/>
      <c r="Z8" s="175"/>
      <c r="AA8" s="45"/>
      <c r="AB8" s="22"/>
      <c r="AC8" s="22"/>
      <c r="AD8" s="22"/>
    </row>
    <row r="9" spans="1:50" ht="22.7" customHeight="1" thickBot="1">
      <c r="A9" s="166"/>
      <c r="B9" s="197"/>
      <c r="C9" s="359"/>
      <c r="D9" s="360"/>
      <c r="E9" s="229" t="str">
        <f t="shared" si="0"/>
        <v/>
      </c>
      <c r="F9" s="359"/>
      <c r="G9" s="360"/>
      <c r="H9" s="229" t="str">
        <f t="shared" si="1"/>
        <v/>
      </c>
      <c r="I9" s="203"/>
      <c r="J9" s="230"/>
      <c r="K9" s="229" t="str">
        <f t="shared" si="2"/>
        <v/>
      </c>
      <c r="L9" s="359"/>
      <c r="M9" s="360"/>
      <c r="N9" s="229" t="str">
        <f t="shared" si="3"/>
        <v/>
      </c>
      <c r="O9" s="359"/>
      <c r="P9" s="360"/>
      <c r="Q9" s="229" t="str">
        <f t="shared" si="4"/>
        <v/>
      </c>
      <c r="R9" s="406"/>
      <c r="S9" s="407"/>
      <c r="T9" s="231"/>
      <c r="U9" s="231"/>
      <c r="V9" s="231"/>
      <c r="W9" s="231"/>
      <c r="X9" s="231"/>
      <c r="Y9" s="231"/>
      <c r="Z9" s="232"/>
      <c r="AA9" s="45"/>
      <c r="AB9" s="22"/>
      <c r="AC9" s="22"/>
      <c r="AD9" s="22"/>
    </row>
    <row r="10" spans="1:50" s="250" customFormat="1" ht="22.7" customHeight="1" thickBot="1">
      <c r="A10" s="165">
        <v>45712</v>
      </c>
      <c r="B10" s="273" t="s">
        <v>147</v>
      </c>
      <c r="C10" s="334" t="s">
        <v>21</v>
      </c>
      <c r="D10" s="444"/>
      <c r="E10" s="239" t="str">
        <f t="shared" si="0"/>
        <v/>
      </c>
      <c r="F10" s="334" t="s">
        <v>320</v>
      </c>
      <c r="G10" s="352"/>
      <c r="H10" s="239" t="str">
        <f t="shared" si="1"/>
        <v/>
      </c>
      <c r="I10" s="251" t="s">
        <v>230</v>
      </c>
      <c r="J10" s="251"/>
      <c r="K10" s="239" t="str">
        <f t="shared" si="2"/>
        <v/>
      </c>
      <c r="L10" s="334" t="s">
        <v>14</v>
      </c>
      <c r="M10" s="352"/>
      <c r="N10" s="239" t="str">
        <f t="shared" si="3"/>
        <v/>
      </c>
      <c r="O10" s="334" t="s">
        <v>350</v>
      </c>
      <c r="P10" s="364"/>
      <c r="Q10" s="239" t="str">
        <f t="shared" si="4"/>
        <v/>
      </c>
      <c r="R10" s="408" t="s">
        <v>144</v>
      </c>
      <c r="S10" s="401"/>
      <c r="T10" s="176">
        <v>5</v>
      </c>
      <c r="U10" s="176">
        <v>3.2175324675324672</v>
      </c>
      <c r="V10" s="176">
        <v>1.375</v>
      </c>
      <c r="W10" s="172">
        <v>2.2962662337662336</v>
      </c>
      <c r="X10" s="176"/>
      <c r="Y10" s="176"/>
      <c r="Z10" s="177">
        <v>754.02191558441564</v>
      </c>
      <c r="AA10" s="242"/>
      <c r="AB10" s="243">
        <f>A10</f>
        <v>45712</v>
      </c>
      <c r="AC10" s="243" t="str">
        <f>A11</f>
        <v>二</v>
      </c>
      <c r="AD10" s="243" t="str">
        <f>B10</f>
        <v>A2</v>
      </c>
      <c r="AE10" s="244" t="str">
        <f>C10</f>
        <v>糙米飯</v>
      </c>
      <c r="AF10" s="245" t="str">
        <f>C11&amp;" "&amp;C12&amp;" "&amp;C13&amp;" "&amp;C14&amp;" "&amp;C15&amp;" "&amp;C16</f>
        <v xml:space="preserve">米 糙米    </v>
      </c>
      <c r="AG10" s="244" t="str">
        <f>F10</f>
        <v>三杯麵腸</v>
      </c>
      <c r="AH10" s="245" t="str">
        <f>F11&amp;" "&amp;F12&amp;" "&amp;F13&amp;" "&amp;F14&amp;" "&amp;F15&amp;" "&amp;F16</f>
        <v xml:space="preserve">麵腸 杏鮑菇 九層塔 薑  </v>
      </c>
      <c r="AI10" s="244" t="str">
        <f>I10</f>
        <v>針菇豆腐</v>
      </c>
      <c r="AJ10" s="245" t="str">
        <f>I11&amp;" "&amp;I12&amp;" "&amp;I13&amp;" "&amp;I14&amp;" "&amp;I15&amp;" "&amp;I16</f>
        <v xml:space="preserve">豆腐 金針菇 冷凍毛豆仁 胡蘿蔔 薑 </v>
      </c>
      <c r="AK10" s="244" t="str">
        <f>L10</f>
        <v>時蔬</v>
      </c>
      <c r="AL10" s="245" t="str">
        <f>L11&amp;" "&amp;L12&amp;" "&amp;L13&amp;" "&amp;L14&amp;" "&amp;L15&amp;" "&amp;L16</f>
        <v xml:space="preserve">蔬菜 薑    </v>
      </c>
      <c r="AM10" s="244" t="str">
        <f>O10</f>
        <v>時蔬蛋花湯</v>
      </c>
      <c r="AN10" s="245" t="str">
        <f>O11&amp;" "&amp;O12&amp;" "&amp;O13&amp;" "&amp;O14&amp;" "&amp;O15&amp;" "&amp;O16</f>
        <v xml:space="preserve">時蔬 雞蛋 薑   </v>
      </c>
      <c r="AO10" s="246" t="str">
        <f>R10</f>
        <v>果汁</v>
      </c>
      <c r="AP10" s="247">
        <f>S10</f>
        <v>0</v>
      </c>
      <c r="AQ10" s="248">
        <f>T10</f>
        <v>5</v>
      </c>
      <c r="AR10" s="248">
        <f t="shared" ref="AR10:AW10" si="6">U10</f>
        <v>3.2175324675324672</v>
      </c>
      <c r="AS10" s="248">
        <f t="shared" si="6"/>
        <v>1.375</v>
      </c>
      <c r="AT10" s="248">
        <f t="shared" si="6"/>
        <v>2.2962662337662336</v>
      </c>
      <c r="AU10" s="248">
        <f t="shared" si="6"/>
        <v>0</v>
      </c>
      <c r="AV10" s="248">
        <f t="shared" si="6"/>
        <v>0</v>
      </c>
      <c r="AW10" s="248">
        <f t="shared" si="6"/>
        <v>754.02191558441564</v>
      </c>
      <c r="AX10" s="249"/>
    </row>
    <row r="11" spans="1:50" ht="22.7" customHeight="1">
      <c r="A11" s="166" t="s">
        <v>150</v>
      </c>
      <c r="B11" s="197"/>
      <c r="C11" s="353" t="s">
        <v>15</v>
      </c>
      <c r="D11" s="354">
        <v>7</v>
      </c>
      <c r="E11" s="223" t="str">
        <f t="shared" si="0"/>
        <v>公斤</v>
      </c>
      <c r="F11" s="353" t="s">
        <v>50</v>
      </c>
      <c r="G11" s="354">
        <v>6</v>
      </c>
      <c r="H11" s="223" t="str">
        <f t="shared" si="1"/>
        <v>公斤</v>
      </c>
      <c r="I11" s="222" t="s">
        <v>46</v>
      </c>
      <c r="J11" s="233">
        <v>6</v>
      </c>
      <c r="K11" s="223" t="str">
        <f t="shared" si="2"/>
        <v>公斤</v>
      </c>
      <c r="L11" s="473" t="s">
        <v>12</v>
      </c>
      <c r="M11" s="361">
        <v>7</v>
      </c>
      <c r="N11" s="223" t="str">
        <f t="shared" si="3"/>
        <v>公斤</v>
      </c>
      <c r="O11" s="353" t="s">
        <v>30</v>
      </c>
      <c r="P11" s="354">
        <v>3</v>
      </c>
      <c r="Q11" s="223" t="str">
        <f t="shared" si="4"/>
        <v>公斤</v>
      </c>
      <c r="R11" s="402"/>
      <c r="S11" s="403"/>
      <c r="T11" s="226"/>
      <c r="U11" s="226"/>
      <c r="V11" s="226"/>
      <c r="W11" s="226"/>
      <c r="X11" s="226"/>
      <c r="Y11" s="226"/>
      <c r="Z11" s="227"/>
      <c r="AA11" s="45"/>
      <c r="AB11" s="22"/>
      <c r="AC11" s="22"/>
      <c r="AD11" s="22"/>
    </row>
    <row r="12" spans="1:50" ht="22.7" customHeight="1">
      <c r="A12" s="166"/>
      <c r="B12" s="197"/>
      <c r="C12" s="334" t="s">
        <v>23</v>
      </c>
      <c r="D12" s="352">
        <v>3</v>
      </c>
      <c r="E12" s="199" t="str">
        <f t="shared" si="0"/>
        <v>公斤</v>
      </c>
      <c r="F12" s="355" t="s">
        <v>205</v>
      </c>
      <c r="G12" s="356">
        <v>2</v>
      </c>
      <c r="H12" s="199" t="str">
        <f t="shared" si="1"/>
        <v>公斤</v>
      </c>
      <c r="I12" s="204" t="s">
        <v>231</v>
      </c>
      <c r="J12" s="204">
        <v>1</v>
      </c>
      <c r="K12" s="199" t="str">
        <f t="shared" si="2"/>
        <v>公斤</v>
      </c>
      <c r="L12" s="334" t="s">
        <v>20</v>
      </c>
      <c r="M12" s="352">
        <v>0.05</v>
      </c>
      <c r="N12" s="199" t="str">
        <f t="shared" si="3"/>
        <v>公斤</v>
      </c>
      <c r="O12" s="334" t="s">
        <v>53</v>
      </c>
      <c r="P12" s="352">
        <v>1</v>
      </c>
      <c r="Q12" s="199" t="str">
        <f t="shared" si="4"/>
        <v>公斤</v>
      </c>
      <c r="R12" s="404"/>
      <c r="S12" s="405"/>
      <c r="T12" s="174"/>
      <c r="U12" s="174"/>
      <c r="V12" s="174"/>
      <c r="W12" s="174"/>
      <c r="X12" s="174"/>
      <c r="Y12" s="174"/>
      <c r="Z12" s="175"/>
      <c r="AA12" s="45"/>
      <c r="AB12" s="22"/>
      <c r="AC12" s="22"/>
      <c r="AD12" s="22"/>
    </row>
    <row r="13" spans="1:50" ht="22.7" customHeight="1">
      <c r="A13" s="166"/>
      <c r="B13" s="197"/>
      <c r="C13" s="334"/>
      <c r="D13" s="352"/>
      <c r="E13" s="199" t="str">
        <f t="shared" si="0"/>
        <v/>
      </c>
      <c r="F13" s="334" t="s">
        <v>193</v>
      </c>
      <c r="G13" s="352">
        <v>0.2</v>
      </c>
      <c r="H13" s="199" t="str">
        <f t="shared" si="1"/>
        <v>公斤</v>
      </c>
      <c r="I13" s="204" t="s">
        <v>354</v>
      </c>
      <c r="J13" s="204">
        <v>1</v>
      </c>
      <c r="K13" s="199" t="str">
        <f t="shared" si="2"/>
        <v>公斤</v>
      </c>
      <c r="L13" s="334"/>
      <c r="M13" s="352"/>
      <c r="N13" s="199" t="str">
        <f t="shared" si="3"/>
        <v/>
      </c>
      <c r="O13" s="334" t="s">
        <v>20</v>
      </c>
      <c r="P13" s="352">
        <v>0.05</v>
      </c>
      <c r="Q13" s="199" t="str">
        <f t="shared" si="4"/>
        <v>公斤</v>
      </c>
      <c r="R13" s="404"/>
      <c r="S13" s="405"/>
      <c r="T13" s="174"/>
      <c r="U13" s="174"/>
      <c r="V13" s="174"/>
      <c r="W13" s="174"/>
      <c r="X13" s="174"/>
      <c r="Y13" s="174"/>
      <c r="Z13" s="175"/>
      <c r="AA13" s="45"/>
      <c r="AB13" s="22"/>
      <c r="AC13" s="22"/>
      <c r="AD13" s="22"/>
    </row>
    <row r="14" spans="1:50" ht="22.7" customHeight="1">
      <c r="A14" s="166"/>
      <c r="B14" s="197"/>
      <c r="C14" s="334"/>
      <c r="D14" s="352"/>
      <c r="E14" s="199" t="str">
        <f t="shared" si="0"/>
        <v/>
      </c>
      <c r="F14" s="334" t="s">
        <v>20</v>
      </c>
      <c r="G14" s="352">
        <v>0.05</v>
      </c>
      <c r="H14" s="199" t="str">
        <f t="shared" si="1"/>
        <v>公斤</v>
      </c>
      <c r="I14" s="198" t="s">
        <v>19</v>
      </c>
      <c r="J14" s="198">
        <v>0.5</v>
      </c>
      <c r="K14" s="199" t="str">
        <f t="shared" si="2"/>
        <v>公斤</v>
      </c>
      <c r="L14" s="334"/>
      <c r="M14" s="352"/>
      <c r="N14" s="199" t="str">
        <f t="shared" si="3"/>
        <v/>
      </c>
      <c r="O14" s="334"/>
      <c r="P14" s="352"/>
      <c r="Q14" s="199" t="str">
        <f t="shared" si="4"/>
        <v/>
      </c>
      <c r="R14" s="404"/>
      <c r="S14" s="405"/>
      <c r="T14" s="174"/>
      <c r="U14" s="174"/>
      <c r="V14" s="174"/>
      <c r="W14" s="174"/>
      <c r="X14" s="174"/>
      <c r="Y14" s="174"/>
      <c r="Z14" s="175"/>
      <c r="AA14" s="45"/>
      <c r="AB14" s="22"/>
      <c r="AC14" s="22"/>
      <c r="AD14" s="22"/>
    </row>
    <row r="15" spans="1:50" ht="22.7" customHeight="1">
      <c r="A15" s="166"/>
      <c r="B15" s="197"/>
      <c r="C15" s="334"/>
      <c r="D15" s="352"/>
      <c r="E15" s="199" t="str">
        <f t="shared" si="0"/>
        <v/>
      </c>
      <c r="F15" s="334"/>
      <c r="G15" s="352"/>
      <c r="H15" s="199" t="str">
        <f t="shared" si="1"/>
        <v/>
      </c>
      <c r="I15" s="198" t="s">
        <v>20</v>
      </c>
      <c r="J15" s="198">
        <v>0.05</v>
      </c>
      <c r="K15" s="199" t="str">
        <f t="shared" si="2"/>
        <v>公斤</v>
      </c>
      <c r="L15" s="334"/>
      <c r="M15" s="352"/>
      <c r="N15" s="199" t="str">
        <f t="shared" si="3"/>
        <v/>
      </c>
      <c r="O15" s="334"/>
      <c r="P15" s="352"/>
      <c r="Q15" s="199" t="str">
        <f t="shared" si="4"/>
        <v/>
      </c>
      <c r="R15" s="404"/>
      <c r="S15" s="405"/>
      <c r="T15" s="174"/>
      <c r="U15" s="174"/>
      <c r="V15" s="174"/>
      <c r="W15" s="174"/>
      <c r="X15" s="174"/>
      <c r="Y15" s="174"/>
      <c r="Z15" s="175"/>
      <c r="AA15" s="45"/>
      <c r="AB15" s="22"/>
      <c r="AC15" s="22"/>
      <c r="AD15" s="22"/>
    </row>
    <row r="16" spans="1:50" ht="22.7" customHeight="1" thickBot="1">
      <c r="A16" s="166"/>
      <c r="B16" s="197"/>
      <c r="C16" s="359"/>
      <c r="D16" s="360"/>
      <c r="E16" s="229" t="str">
        <f t="shared" si="0"/>
        <v/>
      </c>
      <c r="F16" s="359"/>
      <c r="G16" s="360"/>
      <c r="H16" s="229" t="str">
        <f t="shared" si="1"/>
        <v/>
      </c>
      <c r="I16" s="228"/>
      <c r="J16" s="228"/>
      <c r="K16" s="229" t="str">
        <f t="shared" si="2"/>
        <v/>
      </c>
      <c r="L16" s="359"/>
      <c r="M16" s="360"/>
      <c r="N16" s="229" t="str">
        <f t="shared" si="3"/>
        <v/>
      </c>
      <c r="O16" s="359"/>
      <c r="P16" s="360"/>
      <c r="Q16" s="229" t="str">
        <f t="shared" si="4"/>
        <v/>
      </c>
      <c r="R16" s="406"/>
      <c r="S16" s="407"/>
      <c r="T16" s="231"/>
      <c r="U16" s="231"/>
      <c r="V16" s="231"/>
      <c r="W16" s="231"/>
      <c r="X16" s="231"/>
      <c r="Y16" s="231"/>
      <c r="Z16" s="232"/>
      <c r="AA16" s="45"/>
      <c r="AB16" s="22"/>
      <c r="AC16" s="22"/>
      <c r="AD16" s="22"/>
    </row>
    <row r="17" spans="1:50" s="250" customFormat="1" ht="22.7" customHeight="1" thickBot="1">
      <c r="A17" s="165">
        <v>45713</v>
      </c>
      <c r="B17" s="273" t="s">
        <v>151</v>
      </c>
      <c r="C17" s="583" t="s">
        <v>133</v>
      </c>
      <c r="D17" s="576"/>
      <c r="E17" s="239" t="str">
        <f t="shared" si="0"/>
        <v/>
      </c>
      <c r="F17" s="334" t="s">
        <v>321</v>
      </c>
      <c r="G17" s="352"/>
      <c r="H17" s="239" t="str">
        <f t="shared" si="1"/>
        <v/>
      </c>
      <c r="I17" s="238" t="s">
        <v>125</v>
      </c>
      <c r="J17" s="238"/>
      <c r="K17" s="239" t="str">
        <f t="shared" si="2"/>
        <v/>
      </c>
      <c r="L17" s="334" t="s">
        <v>14</v>
      </c>
      <c r="M17" s="352"/>
      <c r="N17" s="239" t="str">
        <f t="shared" si="3"/>
        <v/>
      </c>
      <c r="O17" s="334" t="s">
        <v>141</v>
      </c>
      <c r="P17" s="364"/>
      <c r="Q17" s="239" t="str">
        <f t="shared" si="4"/>
        <v/>
      </c>
      <c r="R17" s="400" t="s">
        <v>91</v>
      </c>
      <c r="S17" s="401"/>
      <c r="T17" s="421">
        <v>5</v>
      </c>
      <c r="U17" s="422">
        <v>3.3571428571428568</v>
      </c>
      <c r="V17" s="422">
        <v>1.55</v>
      </c>
      <c r="W17" s="422">
        <v>2.4535714285714283</v>
      </c>
      <c r="X17" s="422"/>
      <c r="Y17" s="422"/>
      <c r="Z17" s="423">
        <v>775.94642857142844</v>
      </c>
      <c r="AA17" s="242"/>
      <c r="AB17" s="243">
        <f>A17</f>
        <v>45713</v>
      </c>
      <c r="AC17" s="243" t="str">
        <f>A18</f>
        <v>三</v>
      </c>
      <c r="AD17" s="243" t="str">
        <f>B17</f>
        <v>A3</v>
      </c>
      <c r="AE17" s="244" t="str">
        <f>C17</f>
        <v>拌麵特餐</v>
      </c>
      <c r="AF17" s="245" t="str">
        <f>C18&amp;" "&amp;C19&amp;" "&amp;C20&amp;" "&amp;C21&amp;" "&amp;C22&amp;" "&amp;C23</f>
        <v xml:space="preserve">麵條     </v>
      </c>
      <c r="AG17" s="244" t="str">
        <f>F17</f>
        <v>香滷豆包</v>
      </c>
      <c r="AH17" s="245" t="str">
        <f>F18&amp;" "&amp;F19&amp;" "&amp;F20&amp;" "&amp;F21&amp;" "&amp;F22&amp;" "&amp;F23</f>
        <v xml:space="preserve">豆包     </v>
      </c>
      <c r="AI17" s="244" t="str">
        <f>I17</f>
        <v>拌麵配料</v>
      </c>
      <c r="AJ17" s="245" t="str">
        <f>I18&amp;" "&amp;I19&amp;" "&amp;I20&amp;" "&amp;I21&amp;" "&amp;I22&amp;" "&amp;I23</f>
        <v xml:space="preserve">素肉 甘藍 胡蘿蔔 芹菜 乾香菇 </v>
      </c>
      <c r="AK17" s="244" t="str">
        <f>L17</f>
        <v>時蔬</v>
      </c>
      <c r="AL17" s="245" t="str">
        <f>L18&amp;" "&amp;L19&amp;" "&amp;L20&amp;" "&amp;L21&amp;" "&amp;L22&amp;" "&amp;L23</f>
        <v xml:space="preserve">蔬菜 薑    </v>
      </c>
      <c r="AM17" s="244" t="str">
        <f>O17</f>
        <v>時瓜湯</v>
      </c>
      <c r="AN17" s="245" t="str">
        <f>O18&amp;" "&amp;O19&amp;" "&amp;O20&amp;" "&amp;O21&amp;" "&amp;O22&amp;" "&amp;O23</f>
        <v xml:space="preserve">時瓜 薑 素羊肉   </v>
      </c>
      <c r="AO17" s="246" t="str">
        <f>R17</f>
        <v>水果</v>
      </c>
      <c r="AP17" s="247">
        <f>S17</f>
        <v>0</v>
      </c>
      <c r="AQ17" s="248">
        <f>T17</f>
        <v>5</v>
      </c>
      <c r="AR17" s="248">
        <f t="shared" ref="AR17:AW17" si="7">U17</f>
        <v>3.3571428571428568</v>
      </c>
      <c r="AS17" s="248">
        <f t="shared" si="7"/>
        <v>1.55</v>
      </c>
      <c r="AT17" s="248">
        <f t="shared" si="7"/>
        <v>2.4535714285714283</v>
      </c>
      <c r="AU17" s="248">
        <f t="shared" si="7"/>
        <v>0</v>
      </c>
      <c r="AV17" s="248">
        <f t="shared" si="7"/>
        <v>0</v>
      </c>
      <c r="AW17" s="248">
        <f t="shared" si="7"/>
        <v>775.94642857142844</v>
      </c>
      <c r="AX17" s="249"/>
    </row>
    <row r="18" spans="1:50" ht="22.7" customHeight="1">
      <c r="A18" s="166" t="s">
        <v>152</v>
      </c>
      <c r="B18" s="197"/>
      <c r="C18" s="353" t="s">
        <v>134</v>
      </c>
      <c r="D18" s="354">
        <v>15</v>
      </c>
      <c r="E18" s="223" t="str">
        <f t="shared" si="0"/>
        <v>公斤</v>
      </c>
      <c r="F18" s="353" t="s">
        <v>52</v>
      </c>
      <c r="G18" s="354">
        <v>6</v>
      </c>
      <c r="H18" s="223" t="str">
        <f t="shared" si="1"/>
        <v>公斤</v>
      </c>
      <c r="I18" s="222" t="s">
        <v>355</v>
      </c>
      <c r="J18" s="222">
        <v>0.6</v>
      </c>
      <c r="K18" s="223" t="str">
        <f t="shared" si="2"/>
        <v>公斤</v>
      </c>
      <c r="L18" s="473" t="s">
        <v>12</v>
      </c>
      <c r="M18" s="361">
        <v>7</v>
      </c>
      <c r="N18" s="223" t="str">
        <f t="shared" si="3"/>
        <v>公斤</v>
      </c>
      <c r="O18" s="353" t="s">
        <v>45</v>
      </c>
      <c r="P18" s="354">
        <v>5</v>
      </c>
      <c r="Q18" s="223" t="str">
        <f t="shared" si="4"/>
        <v>公斤</v>
      </c>
      <c r="R18" s="402"/>
      <c r="S18" s="403"/>
      <c r="T18" s="252"/>
      <c r="U18" s="252"/>
      <c r="V18" s="253"/>
      <c r="W18" s="252"/>
      <c r="X18" s="252"/>
      <c r="Y18" s="252"/>
      <c r="Z18" s="254"/>
      <c r="AA18" s="45"/>
      <c r="AB18" s="22"/>
      <c r="AC18" s="22"/>
      <c r="AD18" s="22"/>
    </row>
    <row r="19" spans="1:50" ht="22.7" customHeight="1">
      <c r="A19" s="166"/>
      <c r="B19" s="197"/>
      <c r="C19" s="334"/>
      <c r="D19" s="352"/>
      <c r="E19" s="199" t="str">
        <f t="shared" si="0"/>
        <v/>
      </c>
      <c r="F19" s="334"/>
      <c r="G19" s="352"/>
      <c r="H19" s="199" t="str">
        <f t="shared" si="1"/>
        <v/>
      </c>
      <c r="I19" s="198" t="s">
        <v>126</v>
      </c>
      <c r="J19" s="198">
        <v>2</v>
      </c>
      <c r="K19" s="199" t="str">
        <f t="shared" si="2"/>
        <v>公斤</v>
      </c>
      <c r="L19" s="334" t="s">
        <v>20</v>
      </c>
      <c r="M19" s="352">
        <v>0.05</v>
      </c>
      <c r="N19" s="199" t="str">
        <f t="shared" si="3"/>
        <v>公斤</v>
      </c>
      <c r="O19" s="334" t="s">
        <v>20</v>
      </c>
      <c r="P19" s="352">
        <v>0.05</v>
      </c>
      <c r="Q19" s="199" t="str">
        <f t="shared" si="4"/>
        <v>公斤</v>
      </c>
      <c r="R19" s="404"/>
      <c r="S19" s="405"/>
      <c r="T19" s="180"/>
      <c r="U19" s="180"/>
      <c r="V19" s="181"/>
      <c r="W19" s="180"/>
      <c r="X19" s="180"/>
      <c r="Y19" s="180"/>
      <c r="Z19" s="182"/>
      <c r="AA19" s="45"/>
      <c r="AB19" s="22"/>
      <c r="AC19" s="22"/>
      <c r="AD19" s="22"/>
    </row>
    <row r="20" spans="1:50" ht="22.7" customHeight="1">
      <c r="A20" s="166"/>
      <c r="B20" s="197"/>
      <c r="C20" s="334"/>
      <c r="D20" s="352"/>
      <c r="E20" s="199" t="str">
        <f t="shared" si="0"/>
        <v/>
      </c>
      <c r="F20" s="334"/>
      <c r="G20" s="356"/>
      <c r="H20" s="199" t="str">
        <f t="shared" si="1"/>
        <v/>
      </c>
      <c r="I20" s="198" t="s">
        <v>19</v>
      </c>
      <c r="J20" s="198">
        <v>0.5</v>
      </c>
      <c r="K20" s="199" t="str">
        <f t="shared" si="2"/>
        <v>公斤</v>
      </c>
      <c r="L20" s="334"/>
      <c r="M20" s="352"/>
      <c r="N20" s="199" t="str">
        <f t="shared" si="3"/>
        <v/>
      </c>
      <c r="O20" s="355" t="s">
        <v>349</v>
      </c>
      <c r="P20" s="356">
        <v>1</v>
      </c>
      <c r="Q20" s="199" t="str">
        <f t="shared" si="4"/>
        <v>公斤</v>
      </c>
      <c r="R20" s="404"/>
      <c r="S20" s="405"/>
      <c r="T20" s="180"/>
      <c r="U20" s="180"/>
      <c r="V20" s="181"/>
      <c r="W20" s="180"/>
      <c r="X20" s="180"/>
      <c r="Y20" s="180"/>
      <c r="Z20" s="182"/>
      <c r="AA20" s="45"/>
      <c r="AB20" s="22"/>
      <c r="AC20" s="22"/>
      <c r="AD20" s="22"/>
    </row>
    <row r="21" spans="1:50" ht="22.7" customHeight="1">
      <c r="A21" s="166"/>
      <c r="B21" s="197"/>
      <c r="C21" s="334"/>
      <c r="D21" s="352"/>
      <c r="E21" s="199" t="str">
        <f t="shared" si="0"/>
        <v/>
      </c>
      <c r="F21" s="334"/>
      <c r="G21" s="352"/>
      <c r="H21" s="199" t="str">
        <f t="shared" si="1"/>
        <v/>
      </c>
      <c r="I21" s="198" t="s">
        <v>262</v>
      </c>
      <c r="J21" s="198">
        <v>1</v>
      </c>
      <c r="K21" s="199" t="str">
        <f t="shared" si="2"/>
        <v>公斤</v>
      </c>
      <c r="L21" s="334"/>
      <c r="M21" s="352"/>
      <c r="N21" s="199" t="str">
        <f t="shared" si="3"/>
        <v/>
      </c>
      <c r="O21" s="334"/>
      <c r="P21" s="352"/>
      <c r="Q21" s="199" t="str">
        <f t="shared" si="4"/>
        <v/>
      </c>
      <c r="R21" s="404"/>
      <c r="S21" s="405"/>
      <c r="T21" s="180"/>
      <c r="U21" s="180"/>
      <c r="V21" s="181"/>
      <c r="W21" s="180"/>
      <c r="X21" s="180"/>
      <c r="Y21" s="180"/>
      <c r="Z21" s="182"/>
      <c r="AA21" s="45"/>
      <c r="AB21" s="22"/>
      <c r="AC21" s="22"/>
      <c r="AD21" s="22"/>
    </row>
    <row r="22" spans="1:50" ht="22.7" customHeight="1">
      <c r="A22" s="166"/>
      <c r="B22" s="197"/>
      <c r="C22" s="334"/>
      <c r="D22" s="352"/>
      <c r="E22" s="199" t="str">
        <f t="shared" si="0"/>
        <v/>
      </c>
      <c r="F22" s="334"/>
      <c r="G22" s="352"/>
      <c r="H22" s="199" t="str">
        <f t="shared" si="1"/>
        <v/>
      </c>
      <c r="I22" s="198" t="s">
        <v>26</v>
      </c>
      <c r="J22" s="198">
        <v>0.05</v>
      </c>
      <c r="K22" s="199" t="str">
        <f t="shared" si="2"/>
        <v>公斤</v>
      </c>
      <c r="L22" s="334"/>
      <c r="M22" s="352"/>
      <c r="N22" s="199" t="str">
        <f t="shared" si="3"/>
        <v/>
      </c>
      <c r="O22" s="334"/>
      <c r="P22" s="352"/>
      <c r="Q22" s="199" t="str">
        <f t="shared" si="4"/>
        <v/>
      </c>
      <c r="R22" s="404"/>
      <c r="S22" s="405"/>
      <c r="T22" s="180"/>
      <c r="U22" s="180"/>
      <c r="V22" s="181"/>
      <c r="W22" s="180"/>
      <c r="X22" s="180"/>
      <c r="Y22" s="180"/>
      <c r="Z22" s="182"/>
      <c r="AA22" s="45"/>
      <c r="AB22" s="22"/>
      <c r="AC22" s="22"/>
      <c r="AD22" s="22"/>
    </row>
    <row r="23" spans="1:50" ht="22.7" customHeight="1" thickBot="1">
      <c r="A23" s="166"/>
      <c r="B23" s="197"/>
      <c r="C23" s="359"/>
      <c r="D23" s="360"/>
      <c r="E23" s="229" t="str">
        <f t="shared" si="0"/>
        <v/>
      </c>
      <c r="F23" s="359"/>
      <c r="G23" s="360"/>
      <c r="H23" s="229" t="str">
        <f t="shared" si="1"/>
        <v/>
      </c>
      <c r="I23" s="228"/>
      <c r="J23" s="228"/>
      <c r="K23" s="229" t="str">
        <f t="shared" si="2"/>
        <v/>
      </c>
      <c r="L23" s="359"/>
      <c r="M23" s="360"/>
      <c r="N23" s="229" t="str">
        <f t="shared" si="3"/>
        <v/>
      </c>
      <c r="O23" s="359"/>
      <c r="P23" s="360"/>
      <c r="Q23" s="229" t="str">
        <f t="shared" si="4"/>
        <v/>
      </c>
      <c r="R23" s="406"/>
      <c r="S23" s="407"/>
      <c r="T23" s="257"/>
      <c r="U23" s="257"/>
      <c r="V23" s="258"/>
      <c r="W23" s="257"/>
      <c r="X23" s="257"/>
      <c r="Y23" s="257"/>
      <c r="Z23" s="259"/>
      <c r="AA23" s="45"/>
      <c r="AB23" s="22"/>
      <c r="AC23" s="22"/>
      <c r="AD23" s="22"/>
    </row>
    <row r="24" spans="1:50" s="250" customFormat="1" ht="22.7" customHeight="1" thickBot="1">
      <c r="A24" s="165">
        <v>45714</v>
      </c>
      <c r="B24" s="273" t="s">
        <v>153</v>
      </c>
      <c r="C24" s="334" t="s">
        <v>21</v>
      </c>
      <c r="D24" s="444"/>
      <c r="E24" s="239" t="str">
        <f t="shared" si="0"/>
        <v/>
      </c>
      <c r="F24" s="334" t="s">
        <v>322</v>
      </c>
      <c r="G24" s="364"/>
      <c r="H24" s="239" t="str">
        <f t="shared" si="1"/>
        <v/>
      </c>
      <c r="I24" s="238" t="s">
        <v>347</v>
      </c>
      <c r="J24" s="238"/>
      <c r="K24" s="239" t="str">
        <f t="shared" si="2"/>
        <v/>
      </c>
      <c r="L24" s="334" t="s">
        <v>14</v>
      </c>
      <c r="M24" s="352"/>
      <c r="N24" s="239" t="str">
        <f t="shared" si="3"/>
        <v/>
      </c>
      <c r="O24" s="334" t="s">
        <v>283</v>
      </c>
      <c r="P24" s="352"/>
      <c r="Q24" s="239" t="str">
        <f t="shared" si="4"/>
        <v/>
      </c>
      <c r="R24" s="408" t="s">
        <v>315</v>
      </c>
      <c r="S24" s="401"/>
      <c r="T24" s="421">
        <v>5.8</v>
      </c>
      <c r="U24" s="422">
        <v>2.5974025974025974</v>
      </c>
      <c r="V24" s="422">
        <v>1.5</v>
      </c>
      <c r="W24" s="422">
        <v>2.0487012987012987</v>
      </c>
      <c r="X24" s="422"/>
      <c r="Y24" s="422"/>
      <c r="Z24" s="423">
        <v>759.4967532467532</v>
      </c>
      <c r="AA24" s="242"/>
      <c r="AB24" s="243">
        <f>A24</f>
        <v>45714</v>
      </c>
      <c r="AC24" s="243" t="str">
        <f>A25</f>
        <v>四</v>
      </c>
      <c r="AD24" s="243" t="str">
        <f>B24</f>
        <v>A4</v>
      </c>
      <c r="AE24" s="244" t="str">
        <f>C24</f>
        <v>糙米飯</v>
      </c>
      <c r="AF24" s="245" t="str">
        <f>C25&amp;" "&amp;C26&amp;" "&amp;C27&amp;" "&amp;C28&amp;" "&amp;C29&amp;" "&amp;C30</f>
        <v xml:space="preserve">米 糙米    </v>
      </c>
      <c r="AG24" s="244" t="str">
        <f>F24</f>
        <v>毛豆油腐</v>
      </c>
      <c r="AH24" s="245" t="str">
        <f>F25&amp;" "&amp;F26&amp;" "&amp;F27&amp;" "&amp;F28&amp;" "&amp;F29&amp;" "&amp;F30</f>
        <v xml:space="preserve">冷凍毛豆仁 四角油豆腐 胡蘿蔔 乾香菇  </v>
      </c>
      <c r="AI24" s="244" t="str">
        <f>I24</f>
        <v>若絲時蔬</v>
      </c>
      <c r="AJ24" s="245" t="str">
        <f>I25&amp;" "&amp;I26&amp;" "&amp;I27&amp;" "&amp;I28&amp;" "&amp;I29&amp;" "&amp;I30</f>
        <v xml:space="preserve">素肉 時蔬 胡蘿蔔 薑  </v>
      </c>
      <c r="AK24" s="244" t="str">
        <f>L24</f>
        <v>時蔬</v>
      </c>
      <c r="AL24" s="245" t="str">
        <f>L25&amp;" "&amp;L26&amp;" "&amp;L27&amp;" "&amp;L28&amp;" "&amp;L29&amp;" "&amp;L30</f>
        <v xml:space="preserve">蔬菜 薑    </v>
      </c>
      <c r="AM24" s="244" t="str">
        <f>O24</f>
        <v>綠豆湯</v>
      </c>
      <c r="AN24" s="245" t="str">
        <f>O25&amp;" "&amp;O26&amp;" "&amp;O27&amp;" "&amp;O28&amp;" "&amp;O29&amp;" "&amp;O30</f>
        <v xml:space="preserve">綠豆 冬瓜糖磚 二砂糖   </v>
      </c>
      <c r="AO24" s="246" t="str">
        <f>R24</f>
        <v>堅果</v>
      </c>
      <c r="AP24" s="247">
        <f>S24</f>
        <v>0</v>
      </c>
      <c r="AQ24" s="260">
        <f>T24</f>
        <v>5.8</v>
      </c>
      <c r="AR24" s="260">
        <f t="shared" ref="AR24:AW24" si="8">U24</f>
        <v>2.5974025974025974</v>
      </c>
      <c r="AS24" s="260">
        <f t="shared" si="8"/>
        <v>1.5</v>
      </c>
      <c r="AT24" s="260">
        <f t="shared" si="8"/>
        <v>2.0487012987012987</v>
      </c>
      <c r="AU24" s="260">
        <f t="shared" si="8"/>
        <v>0</v>
      </c>
      <c r="AV24" s="260">
        <f t="shared" si="8"/>
        <v>0</v>
      </c>
      <c r="AW24" s="260">
        <f t="shared" si="8"/>
        <v>759.4967532467532</v>
      </c>
      <c r="AX24" s="249"/>
    </row>
    <row r="25" spans="1:50" ht="22.7" customHeight="1" thickBot="1">
      <c r="A25" s="166" t="s">
        <v>154</v>
      </c>
      <c r="B25" s="197"/>
      <c r="C25" s="353" t="s">
        <v>15</v>
      </c>
      <c r="D25" s="354">
        <v>7</v>
      </c>
      <c r="E25" s="223" t="str">
        <f t="shared" si="0"/>
        <v>公斤</v>
      </c>
      <c r="F25" s="353" t="s">
        <v>116</v>
      </c>
      <c r="G25" s="365">
        <v>2</v>
      </c>
      <c r="H25" s="223" t="str">
        <f t="shared" si="1"/>
        <v>公斤</v>
      </c>
      <c r="I25" s="222" t="s">
        <v>355</v>
      </c>
      <c r="J25" s="222">
        <v>1</v>
      </c>
      <c r="K25" s="223" t="str">
        <f t="shared" si="2"/>
        <v>公斤</v>
      </c>
      <c r="L25" s="473" t="s">
        <v>12</v>
      </c>
      <c r="M25" s="361">
        <v>7</v>
      </c>
      <c r="N25" s="223" t="str">
        <f>IF(M25,"公斤","")</f>
        <v>公斤</v>
      </c>
      <c r="O25" s="353" t="s">
        <v>284</v>
      </c>
      <c r="P25" s="354">
        <v>2</v>
      </c>
      <c r="Q25" s="223" t="str">
        <f t="shared" si="4"/>
        <v>公斤</v>
      </c>
      <c r="R25" s="402"/>
      <c r="S25" s="403"/>
      <c r="T25" s="226"/>
      <c r="U25" s="226"/>
      <c r="V25" s="226"/>
      <c r="W25" s="226"/>
      <c r="X25" s="226"/>
      <c r="Y25" s="226"/>
      <c r="Z25" s="227"/>
      <c r="AA25" s="45"/>
      <c r="AB25" s="22"/>
      <c r="AC25" s="22"/>
      <c r="AD25" s="22"/>
    </row>
    <row r="26" spans="1:50" ht="22.7" customHeight="1">
      <c r="A26" s="166"/>
      <c r="B26" s="197"/>
      <c r="C26" s="334" t="s">
        <v>23</v>
      </c>
      <c r="D26" s="352">
        <v>3</v>
      </c>
      <c r="E26" s="199" t="str">
        <f t="shared" si="0"/>
        <v>公斤</v>
      </c>
      <c r="F26" s="353" t="s">
        <v>60</v>
      </c>
      <c r="G26" s="364">
        <v>7</v>
      </c>
      <c r="H26" s="199" t="str">
        <f t="shared" si="1"/>
        <v>公斤</v>
      </c>
      <c r="I26" s="198" t="s">
        <v>14</v>
      </c>
      <c r="J26" s="198">
        <v>7</v>
      </c>
      <c r="K26" s="199" t="str">
        <f t="shared" si="2"/>
        <v>公斤</v>
      </c>
      <c r="L26" s="334" t="s">
        <v>20</v>
      </c>
      <c r="M26" s="352">
        <v>0.05</v>
      </c>
      <c r="N26" s="199" t="str">
        <f t="shared" ref="N26:N27" si="9">IF(M26,"公斤","")</f>
        <v>公斤</v>
      </c>
      <c r="O26" s="334" t="s">
        <v>285</v>
      </c>
      <c r="P26" s="352">
        <v>1</v>
      </c>
      <c r="Q26" s="199" t="str">
        <f t="shared" si="4"/>
        <v>公斤</v>
      </c>
      <c r="R26" s="404"/>
      <c r="S26" s="405"/>
      <c r="T26" s="174"/>
      <c r="U26" s="174"/>
      <c r="V26" s="174"/>
      <c r="W26" s="174"/>
      <c r="X26" s="174"/>
      <c r="Y26" s="174"/>
      <c r="Z26" s="175"/>
      <c r="AA26" s="45"/>
      <c r="AB26" s="22"/>
      <c r="AC26" s="22"/>
      <c r="AD26" s="22"/>
    </row>
    <row r="27" spans="1:50" ht="22.7" customHeight="1">
      <c r="A27" s="166"/>
      <c r="B27" s="197"/>
      <c r="C27" s="334"/>
      <c r="D27" s="352"/>
      <c r="E27" s="199" t="str">
        <f t="shared" si="0"/>
        <v/>
      </c>
      <c r="F27" s="334" t="s">
        <v>19</v>
      </c>
      <c r="G27" s="364">
        <v>0.5</v>
      </c>
      <c r="H27" s="199" t="str">
        <f t="shared" si="1"/>
        <v>公斤</v>
      </c>
      <c r="I27" s="198" t="s">
        <v>19</v>
      </c>
      <c r="J27" s="198">
        <v>0.5</v>
      </c>
      <c r="K27" s="199" t="str">
        <f t="shared" si="2"/>
        <v>公斤</v>
      </c>
      <c r="L27" s="334"/>
      <c r="M27" s="352"/>
      <c r="N27" s="199" t="str">
        <f t="shared" si="9"/>
        <v/>
      </c>
      <c r="O27" s="334" t="s">
        <v>27</v>
      </c>
      <c r="P27" s="352">
        <v>1</v>
      </c>
      <c r="Q27" s="199" t="str">
        <f t="shared" si="4"/>
        <v>公斤</v>
      </c>
      <c r="R27" s="404"/>
      <c r="S27" s="405"/>
      <c r="T27" s="174"/>
      <c r="U27" s="174"/>
      <c r="V27" s="174"/>
      <c r="W27" s="174"/>
      <c r="X27" s="174"/>
      <c r="Y27" s="174"/>
      <c r="Z27" s="175"/>
      <c r="AA27" s="45"/>
      <c r="AB27" s="22"/>
      <c r="AC27" s="22"/>
      <c r="AD27" s="22"/>
    </row>
    <row r="28" spans="1:50" ht="22.7" customHeight="1">
      <c r="A28" s="166"/>
      <c r="B28" s="197"/>
      <c r="C28" s="334"/>
      <c r="D28" s="352"/>
      <c r="E28" s="199" t="str">
        <f t="shared" si="0"/>
        <v/>
      </c>
      <c r="F28" s="334" t="s">
        <v>255</v>
      </c>
      <c r="G28" s="352">
        <v>0.01</v>
      </c>
      <c r="H28" s="199" t="str">
        <f t="shared" si="1"/>
        <v>公斤</v>
      </c>
      <c r="I28" s="198" t="s">
        <v>20</v>
      </c>
      <c r="J28" s="198">
        <v>0.05</v>
      </c>
      <c r="K28" s="199" t="str">
        <f t="shared" si="2"/>
        <v>公斤</v>
      </c>
      <c r="L28" s="334"/>
      <c r="M28" s="352"/>
      <c r="N28" s="199"/>
      <c r="O28" s="334"/>
      <c r="P28" s="352"/>
      <c r="Q28" s="199" t="str">
        <f t="shared" si="4"/>
        <v/>
      </c>
      <c r="R28" s="404"/>
      <c r="S28" s="405"/>
      <c r="T28" s="174"/>
      <c r="U28" s="174"/>
      <c r="V28" s="174"/>
      <c r="W28" s="174"/>
      <c r="X28" s="174"/>
      <c r="Y28" s="174"/>
      <c r="Z28" s="175"/>
      <c r="AA28" s="45"/>
      <c r="AB28" s="22"/>
      <c r="AC28" s="22"/>
      <c r="AD28" s="22"/>
    </row>
    <row r="29" spans="1:50" ht="22.7" customHeight="1">
      <c r="A29" s="166"/>
      <c r="B29" s="197"/>
      <c r="C29" s="334"/>
      <c r="D29" s="352"/>
      <c r="E29" s="199" t="str">
        <f t="shared" si="0"/>
        <v/>
      </c>
      <c r="F29" s="334"/>
      <c r="G29" s="352"/>
      <c r="H29" s="199" t="str">
        <f t="shared" si="1"/>
        <v/>
      </c>
      <c r="I29" s="198"/>
      <c r="J29" s="198"/>
      <c r="K29" s="199" t="str">
        <f t="shared" si="2"/>
        <v/>
      </c>
      <c r="L29" s="334"/>
      <c r="M29" s="352"/>
      <c r="N29" s="199" t="str">
        <f t="shared" si="3"/>
        <v/>
      </c>
      <c r="O29" s="334"/>
      <c r="P29" s="352"/>
      <c r="Q29" s="199" t="str">
        <f t="shared" si="4"/>
        <v/>
      </c>
      <c r="R29" s="404"/>
      <c r="S29" s="405"/>
      <c r="T29" s="174"/>
      <c r="U29" s="174"/>
      <c r="V29" s="174"/>
      <c r="W29" s="174"/>
      <c r="X29" s="174"/>
      <c r="Y29" s="174"/>
      <c r="Z29" s="175"/>
      <c r="AA29" s="45"/>
      <c r="AB29" s="22"/>
      <c r="AC29" s="22"/>
      <c r="AD29" s="22"/>
    </row>
    <row r="30" spans="1:50" ht="22.7" customHeight="1" thickBot="1">
      <c r="A30" s="166"/>
      <c r="B30" s="197"/>
      <c r="C30" s="359"/>
      <c r="D30" s="360"/>
      <c r="E30" s="229" t="str">
        <f t="shared" si="0"/>
        <v/>
      </c>
      <c r="F30" s="359"/>
      <c r="G30" s="360"/>
      <c r="H30" s="229" t="str">
        <f t="shared" si="1"/>
        <v/>
      </c>
      <c r="I30" s="228"/>
      <c r="J30" s="228"/>
      <c r="K30" s="229" t="str">
        <f t="shared" si="2"/>
        <v/>
      </c>
      <c r="L30" s="359"/>
      <c r="M30" s="360"/>
      <c r="N30" s="229" t="str">
        <f t="shared" si="3"/>
        <v/>
      </c>
      <c r="O30" s="359"/>
      <c r="P30" s="360"/>
      <c r="Q30" s="229" t="str">
        <f t="shared" si="4"/>
        <v/>
      </c>
      <c r="R30" s="406"/>
      <c r="S30" s="407"/>
      <c r="T30" s="231"/>
      <c r="U30" s="231"/>
      <c r="V30" s="231"/>
      <c r="W30" s="231"/>
      <c r="X30" s="231"/>
      <c r="Y30" s="231"/>
      <c r="Z30" s="232"/>
      <c r="AA30" s="45"/>
      <c r="AB30" s="22"/>
      <c r="AC30" s="22"/>
      <c r="AD30" s="22"/>
    </row>
    <row r="31" spans="1:50" s="250" customFormat="1" ht="22.7" customHeight="1" thickBot="1">
      <c r="A31" s="165">
        <v>45715</v>
      </c>
      <c r="B31" s="273" t="s">
        <v>155</v>
      </c>
      <c r="C31" s="334"/>
      <c r="D31" s="444"/>
      <c r="E31" s="239" t="str">
        <f t="shared" si="0"/>
        <v/>
      </c>
      <c r="F31" s="334"/>
      <c r="G31" s="364"/>
      <c r="H31" s="239" t="str">
        <f t="shared" si="1"/>
        <v/>
      </c>
      <c r="I31" s="238"/>
      <c r="J31" s="238"/>
      <c r="K31" s="239" t="str">
        <f t="shared" si="2"/>
        <v/>
      </c>
      <c r="L31" s="334"/>
      <c r="M31" s="352"/>
      <c r="N31" s="239" t="str">
        <f t="shared" si="3"/>
        <v/>
      </c>
      <c r="O31" s="334"/>
      <c r="P31" s="364"/>
      <c r="Q31" s="239" t="str">
        <f t="shared" si="4"/>
        <v/>
      </c>
      <c r="R31" s="408"/>
      <c r="S31" s="401"/>
      <c r="T31" s="176"/>
      <c r="U31" s="176"/>
      <c r="V31" s="176"/>
      <c r="W31" s="172"/>
      <c r="X31" s="176"/>
      <c r="Y31" s="176"/>
      <c r="Z31" s="177"/>
      <c r="AA31" s="242"/>
      <c r="AB31" s="243">
        <f>A31</f>
        <v>45715</v>
      </c>
      <c r="AC31" s="243" t="str">
        <f>A32</f>
        <v>五</v>
      </c>
      <c r="AD31" s="243" t="str">
        <f>B31</f>
        <v>A5</v>
      </c>
      <c r="AE31" s="244">
        <f>C31</f>
        <v>0</v>
      </c>
      <c r="AF31" s="245" t="str">
        <f>C32&amp;" "&amp;C33&amp;" "&amp;C34&amp;" "&amp;C35&amp;" "&amp;C36&amp;" "&amp;C37</f>
        <v xml:space="preserve">     </v>
      </c>
      <c r="AG31" s="244">
        <f>F31</f>
        <v>0</v>
      </c>
      <c r="AH31" s="245" t="str">
        <f>F32&amp;" "&amp;F33&amp;" "&amp;F34&amp;" "&amp;F35&amp;" "&amp;F36&amp;" "&amp;F37</f>
        <v xml:space="preserve">     </v>
      </c>
      <c r="AI31" s="244">
        <f>I31</f>
        <v>0</v>
      </c>
      <c r="AJ31" s="245" t="str">
        <f>I32&amp;" "&amp;I33&amp;" "&amp;I34&amp;" "&amp;I35&amp;" "&amp;I36&amp;" "&amp;I37</f>
        <v xml:space="preserve">     </v>
      </c>
      <c r="AK31" s="244">
        <f>L31</f>
        <v>0</v>
      </c>
      <c r="AL31" s="245" t="str">
        <f>L32&amp;" "&amp;L33&amp;" "&amp;L34&amp;" "&amp;L35&amp;" "&amp;L36&amp;" "&amp;L37</f>
        <v xml:space="preserve">     </v>
      </c>
      <c r="AM31" s="244">
        <f>O31</f>
        <v>0</v>
      </c>
      <c r="AN31" s="245" t="str">
        <f>O32&amp;" "&amp;O33&amp;" "&amp;O34&amp;" "&amp;O35&amp;" "&amp;O36&amp;" "&amp;O37</f>
        <v xml:space="preserve">     </v>
      </c>
      <c r="AO31" s="246">
        <f>R31</f>
        <v>0</v>
      </c>
      <c r="AP31" s="247">
        <f>S31</f>
        <v>0</v>
      </c>
      <c r="AQ31" s="248">
        <f>T31</f>
        <v>0</v>
      </c>
      <c r="AR31" s="248">
        <f>V31</f>
        <v>0</v>
      </c>
      <c r="AS31" s="248">
        <f>W31</f>
        <v>0</v>
      </c>
      <c r="AT31" s="248">
        <f>X31</f>
        <v>0</v>
      </c>
      <c r="AU31" s="248">
        <f>Y31</f>
        <v>0</v>
      </c>
      <c r="AV31" s="248">
        <f>Z31</f>
        <v>0</v>
      </c>
      <c r="AW31" s="248" t="e">
        <f>#REF!</f>
        <v>#REF!</v>
      </c>
      <c r="AX31" s="249"/>
    </row>
    <row r="32" spans="1:50" ht="22.7" customHeight="1">
      <c r="A32" s="166" t="s">
        <v>156</v>
      </c>
      <c r="B32" s="197"/>
      <c r="C32" s="353"/>
      <c r="D32" s="354"/>
      <c r="E32" s="223" t="str">
        <f t="shared" si="0"/>
        <v/>
      </c>
      <c r="F32" s="353"/>
      <c r="G32" s="365"/>
      <c r="H32" s="223" t="str">
        <f t="shared" si="1"/>
        <v/>
      </c>
      <c r="I32" s="222"/>
      <c r="J32" s="222"/>
      <c r="K32" s="223" t="str">
        <f t="shared" si="2"/>
        <v/>
      </c>
      <c r="L32" s="473"/>
      <c r="M32" s="361"/>
      <c r="N32" s="223" t="str">
        <f t="shared" si="3"/>
        <v/>
      </c>
      <c r="O32" s="353"/>
      <c r="P32" s="354"/>
      <c r="Q32" s="223" t="str">
        <f t="shared" si="4"/>
        <v/>
      </c>
      <c r="R32" s="402"/>
      <c r="S32" s="403"/>
      <c r="T32" s="226"/>
      <c r="U32" s="226"/>
      <c r="V32" s="226"/>
      <c r="W32" s="226"/>
      <c r="X32" s="226"/>
      <c r="Y32" s="226"/>
      <c r="Z32" s="227"/>
      <c r="AA32" s="45"/>
      <c r="AB32" s="22"/>
      <c r="AC32" s="22"/>
      <c r="AD32" s="22"/>
    </row>
    <row r="33" spans="1:50" ht="22.7" customHeight="1">
      <c r="A33" s="166"/>
      <c r="B33" s="197"/>
      <c r="C33" s="334"/>
      <c r="D33" s="352"/>
      <c r="E33" s="199" t="str">
        <f t="shared" si="0"/>
        <v/>
      </c>
      <c r="F33" s="334"/>
      <c r="G33" s="364"/>
      <c r="H33" s="199" t="str">
        <f t="shared" si="1"/>
        <v/>
      </c>
      <c r="I33" s="198"/>
      <c r="J33" s="204"/>
      <c r="K33" s="199" t="str">
        <f t="shared" si="2"/>
        <v/>
      </c>
      <c r="L33" s="334"/>
      <c r="M33" s="352"/>
      <c r="N33" s="199" t="str">
        <f t="shared" si="3"/>
        <v/>
      </c>
      <c r="O33" s="334"/>
      <c r="P33" s="352"/>
      <c r="Q33" s="199" t="str">
        <f t="shared" si="4"/>
        <v/>
      </c>
      <c r="R33" s="404"/>
      <c r="S33" s="405"/>
      <c r="T33" s="174"/>
      <c r="U33" s="174"/>
      <c r="V33" s="174"/>
      <c r="W33" s="174"/>
      <c r="X33" s="174"/>
      <c r="Y33" s="174"/>
      <c r="Z33" s="175"/>
      <c r="AA33" s="45"/>
      <c r="AB33" s="22"/>
      <c r="AC33" s="22"/>
      <c r="AD33" s="22"/>
    </row>
    <row r="34" spans="1:50" ht="22.7" customHeight="1">
      <c r="A34" s="166"/>
      <c r="B34" s="197"/>
      <c r="C34" s="334"/>
      <c r="D34" s="352"/>
      <c r="E34" s="199" t="str">
        <f t="shared" si="0"/>
        <v/>
      </c>
      <c r="F34" s="334"/>
      <c r="G34" s="364"/>
      <c r="H34" s="199" t="str">
        <f t="shared" si="1"/>
        <v/>
      </c>
      <c r="I34" s="198"/>
      <c r="J34" s="198"/>
      <c r="K34" s="199" t="str">
        <f t="shared" si="2"/>
        <v/>
      </c>
      <c r="L34" s="334"/>
      <c r="M34" s="352"/>
      <c r="N34" s="199" t="str">
        <f t="shared" si="3"/>
        <v/>
      </c>
      <c r="O34" s="334"/>
      <c r="P34" s="352"/>
      <c r="Q34" s="199" t="str">
        <f t="shared" si="4"/>
        <v/>
      </c>
      <c r="R34" s="404"/>
      <c r="S34" s="405"/>
      <c r="T34" s="174"/>
      <c r="U34" s="174"/>
      <c r="V34" s="174"/>
      <c r="W34" s="174"/>
      <c r="X34" s="174"/>
      <c r="Y34" s="174"/>
      <c r="Z34" s="175"/>
      <c r="AA34" s="45"/>
      <c r="AB34" s="22"/>
      <c r="AC34" s="22"/>
      <c r="AD34" s="22"/>
    </row>
    <row r="35" spans="1:50" ht="22.7" customHeight="1">
      <c r="A35" s="166" t="s">
        <v>157</v>
      </c>
      <c r="B35" s="197"/>
      <c r="C35" s="334"/>
      <c r="D35" s="352"/>
      <c r="E35" s="199" t="str">
        <f t="shared" si="0"/>
        <v/>
      </c>
      <c r="F35" s="334"/>
      <c r="G35" s="364"/>
      <c r="H35" s="199" t="str">
        <f t="shared" si="1"/>
        <v/>
      </c>
      <c r="I35" s="198"/>
      <c r="J35" s="198"/>
      <c r="K35" s="199" t="str">
        <f t="shared" si="2"/>
        <v/>
      </c>
      <c r="L35" s="334"/>
      <c r="M35" s="352"/>
      <c r="N35" s="199" t="str">
        <f t="shared" si="3"/>
        <v/>
      </c>
      <c r="O35" s="334"/>
      <c r="P35" s="352"/>
      <c r="Q35" s="199" t="str">
        <f t="shared" si="4"/>
        <v/>
      </c>
      <c r="R35" s="404"/>
      <c r="S35" s="405"/>
      <c r="T35" s="174"/>
      <c r="U35" s="174"/>
      <c r="V35" s="174"/>
      <c r="W35" s="174"/>
      <c r="X35" s="174"/>
      <c r="Y35" s="174"/>
      <c r="Z35" s="175"/>
      <c r="AA35" s="45"/>
      <c r="AB35" s="22"/>
      <c r="AC35" s="22"/>
      <c r="AD35" s="22"/>
    </row>
    <row r="36" spans="1:50" ht="22.7" customHeight="1">
      <c r="A36" s="166"/>
      <c r="B36" s="197"/>
      <c r="C36" s="334"/>
      <c r="D36" s="352"/>
      <c r="E36" s="199" t="str">
        <f t="shared" si="0"/>
        <v/>
      </c>
      <c r="F36" s="334"/>
      <c r="G36" s="352"/>
      <c r="H36" s="199" t="str">
        <f t="shared" si="1"/>
        <v/>
      </c>
      <c r="I36" s="198"/>
      <c r="J36" s="198"/>
      <c r="K36" s="199" t="str">
        <f t="shared" si="2"/>
        <v/>
      </c>
      <c r="L36" s="334"/>
      <c r="M36" s="352"/>
      <c r="N36" s="199" t="str">
        <f t="shared" si="3"/>
        <v/>
      </c>
      <c r="O36" s="334"/>
      <c r="P36" s="352"/>
      <c r="Q36" s="199" t="str">
        <f t="shared" si="4"/>
        <v/>
      </c>
      <c r="R36" s="404"/>
      <c r="S36" s="405"/>
      <c r="T36" s="174"/>
      <c r="U36" s="174"/>
      <c r="V36" s="174"/>
      <c r="W36" s="174"/>
      <c r="X36" s="174"/>
      <c r="Y36" s="174"/>
      <c r="Z36" s="175"/>
      <c r="AA36" s="45"/>
      <c r="AB36" s="22"/>
      <c r="AC36" s="22"/>
      <c r="AD36" s="22"/>
    </row>
    <row r="37" spans="1:50" ht="22.7" customHeight="1" thickBot="1">
      <c r="A37" s="166"/>
      <c r="B37" s="197"/>
      <c r="C37" s="359"/>
      <c r="D37" s="360"/>
      <c r="E37" s="229" t="str">
        <f t="shared" si="0"/>
        <v/>
      </c>
      <c r="F37" s="362"/>
      <c r="G37" s="363"/>
      <c r="H37" s="229" t="str">
        <f t="shared" si="1"/>
        <v/>
      </c>
      <c r="I37" s="228"/>
      <c r="J37" s="228"/>
      <c r="K37" s="229" t="str">
        <f t="shared" si="2"/>
        <v/>
      </c>
      <c r="L37" s="359"/>
      <c r="M37" s="360"/>
      <c r="N37" s="229" t="str">
        <f t="shared" si="3"/>
        <v/>
      </c>
      <c r="O37" s="359"/>
      <c r="P37" s="360"/>
      <c r="Q37" s="229" t="str">
        <f t="shared" si="4"/>
        <v/>
      </c>
      <c r="R37" s="406"/>
      <c r="S37" s="407"/>
      <c r="T37" s="231"/>
      <c r="U37" s="231"/>
      <c r="V37" s="231"/>
      <c r="W37" s="231"/>
      <c r="X37" s="231"/>
      <c r="Y37" s="231"/>
      <c r="Z37" s="232"/>
      <c r="AA37" s="45"/>
      <c r="AB37" s="22"/>
      <c r="AC37" s="22"/>
      <c r="AD37" s="22"/>
    </row>
    <row r="38" spans="1:50" s="250" customFormat="1" ht="22.7" customHeight="1" thickBot="1">
      <c r="A38" s="165">
        <v>45718</v>
      </c>
      <c r="B38" s="273" t="s">
        <v>158</v>
      </c>
      <c r="C38" s="334" t="s">
        <v>13</v>
      </c>
      <c r="D38" s="444"/>
      <c r="E38" s="239" t="str">
        <f t="shared" si="0"/>
        <v/>
      </c>
      <c r="F38" s="334" t="s">
        <v>323</v>
      </c>
      <c r="G38" s="352"/>
      <c r="H38" s="239" t="str">
        <f t="shared" si="1"/>
        <v/>
      </c>
      <c r="I38" s="238" t="s">
        <v>356</v>
      </c>
      <c r="J38" s="238"/>
      <c r="K38" s="239" t="str">
        <f t="shared" si="2"/>
        <v/>
      </c>
      <c r="L38" s="334" t="s">
        <v>14</v>
      </c>
      <c r="M38" s="352"/>
      <c r="N38" s="239" t="str">
        <f t="shared" si="3"/>
        <v/>
      </c>
      <c r="O38" s="334" t="s">
        <v>286</v>
      </c>
      <c r="P38" s="364"/>
      <c r="Q38" s="239" t="str">
        <f t="shared" si="4"/>
        <v/>
      </c>
      <c r="R38" s="400" t="s">
        <v>91</v>
      </c>
      <c r="S38" s="401"/>
      <c r="T38" s="421">
        <v>5</v>
      </c>
      <c r="U38" s="422">
        <v>2.3246753246753245</v>
      </c>
      <c r="V38" s="422">
        <v>1.9550000000000001</v>
      </c>
      <c r="W38" s="422">
        <v>2.139837662337662</v>
      </c>
      <c r="X38" s="422"/>
      <c r="Y38" s="422"/>
      <c r="Z38" s="423">
        <v>694.51834415584403</v>
      </c>
      <c r="AA38" s="242"/>
      <c r="AB38" s="243">
        <f>A38</f>
        <v>45718</v>
      </c>
      <c r="AC38" s="243" t="str">
        <f>A39</f>
        <v>一</v>
      </c>
      <c r="AD38" s="243" t="str">
        <f>B38</f>
        <v>B1</v>
      </c>
      <c r="AE38" s="244" t="str">
        <f>C38</f>
        <v>白米飯</v>
      </c>
      <c r="AF38" s="245" t="str">
        <f>C39&amp;" "&amp;C40&amp;" "&amp;C41&amp;" "&amp;C42&amp;" "&amp;C43&amp;" "&amp;C44</f>
        <v xml:space="preserve">米     </v>
      </c>
      <c r="AG38" s="244" t="str">
        <f>F38</f>
        <v>醬燒麵腸</v>
      </c>
      <c r="AH38" s="245" t="str">
        <f>F39&amp;" "&amp;F40&amp;" "&amp;F41&amp;" "&amp;F42&amp;" "&amp;F43&amp;" "&amp;F44</f>
        <v xml:space="preserve">麵腸 冬瓜 胡蘿蔔 薑 二砂糖 </v>
      </c>
      <c r="AI38" s="244" t="str">
        <f>I38</f>
        <v>豆瓣海茸</v>
      </c>
      <c r="AJ38" s="245" t="str">
        <f>I39&amp;" "&amp;I40&amp;" "&amp;I41&amp;" "&amp;I42&amp;" "&amp;I43&amp;" "&amp;I44</f>
        <v xml:space="preserve">海帶茸 素肉 大蒜 豆瓣醬  </v>
      </c>
      <c r="AK38" s="244" t="str">
        <f>L38</f>
        <v>時蔬</v>
      </c>
      <c r="AL38" s="245" t="str">
        <f>L39&amp;" "&amp;L40&amp;" "&amp;L41&amp;" "&amp;L42&amp;" "&amp;L43&amp;" "&amp;L44</f>
        <v xml:space="preserve">蔬菜 薑    </v>
      </c>
      <c r="AM38" s="244" t="str">
        <f>O38</f>
        <v>番茄蛋花湯</v>
      </c>
      <c r="AN38" s="245" t="str">
        <f>O39&amp;" "&amp;O40&amp;" "&amp;O41&amp;" "&amp;O42&amp;" "&amp;O43&amp;" "&amp;O44</f>
        <v xml:space="preserve">大番茄 雞蛋 薑   </v>
      </c>
      <c r="AO38" s="246" t="str">
        <f>R38</f>
        <v>水果</v>
      </c>
      <c r="AP38" s="247">
        <f>S38</f>
        <v>0</v>
      </c>
      <c r="AQ38" s="248">
        <f>T38</f>
        <v>5</v>
      </c>
      <c r="AR38" s="248">
        <f t="shared" ref="AR38:AW38" si="10">U38</f>
        <v>2.3246753246753245</v>
      </c>
      <c r="AS38" s="248">
        <f t="shared" si="10"/>
        <v>1.9550000000000001</v>
      </c>
      <c r="AT38" s="248">
        <f t="shared" si="10"/>
        <v>2.139837662337662</v>
      </c>
      <c r="AU38" s="248">
        <f t="shared" si="10"/>
        <v>0</v>
      </c>
      <c r="AV38" s="248">
        <f t="shared" si="10"/>
        <v>0</v>
      </c>
      <c r="AW38" s="248">
        <f t="shared" si="10"/>
        <v>694.51834415584403</v>
      </c>
      <c r="AX38" s="249"/>
    </row>
    <row r="39" spans="1:50" ht="22.7" customHeight="1">
      <c r="A39" s="166" t="s">
        <v>148</v>
      </c>
      <c r="B39" s="197"/>
      <c r="C39" s="353" t="s">
        <v>15</v>
      </c>
      <c r="D39" s="354">
        <v>10</v>
      </c>
      <c r="E39" s="223" t="str">
        <f t="shared" si="0"/>
        <v>公斤</v>
      </c>
      <c r="F39" s="353" t="s">
        <v>50</v>
      </c>
      <c r="G39" s="354">
        <v>6.5</v>
      </c>
      <c r="H39" s="223" t="str">
        <f t="shared" si="1"/>
        <v>公斤</v>
      </c>
      <c r="I39" s="222" t="s">
        <v>234</v>
      </c>
      <c r="J39" s="222">
        <v>6</v>
      </c>
      <c r="K39" s="223" t="str">
        <f t="shared" si="2"/>
        <v>公斤</v>
      </c>
      <c r="L39" s="473" t="s">
        <v>12</v>
      </c>
      <c r="M39" s="361">
        <v>7</v>
      </c>
      <c r="N39" s="223" t="str">
        <f t="shared" si="3"/>
        <v>公斤</v>
      </c>
      <c r="O39" s="353" t="s">
        <v>62</v>
      </c>
      <c r="P39" s="354">
        <v>3</v>
      </c>
      <c r="Q39" s="223" t="str">
        <f t="shared" si="4"/>
        <v>公斤</v>
      </c>
      <c r="R39" s="402"/>
      <c r="S39" s="403"/>
      <c r="T39" s="226"/>
      <c r="U39" s="226"/>
      <c r="V39" s="226"/>
      <c r="W39" s="226"/>
      <c r="X39" s="226"/>
      <c r="Y39" s="226"/>
      <c r="Z39" s="227"/>
      <c r="AA39" s="45"/>
      <c r="AB39" s="22"/>
      <c r="AC39" s="22"/>
      <c r="AD39" s="22"/>
    </row>
    <row r="40" spans="1:50" ht="22.7" customHeight="1">
      <c r="A40" s="166"/>
      <c r="B40" s="197"/>
      <c r="C40" s="334"/>
      <c r="D40" s="352"/>
      <c r="E40" s="199" t="str">
        <f t="shared" si="0"/>
        <v/>
      </c>
      <c r="F40" s="334" t="s">
        <v>199</v>
      </c>
      <c r="G40" s="352">
        <v>3</v>
      </c>
      <c r="H40" s="199" t="str">
        <f t="shared" si="1"/>
        <v>公斤</v>
      </c>
      <c r="I40" s="198" t="s">
        <v>355</v>
      </c>
      <c r="J40" s="197">
        <v>0.6</v>
      </c>
      <c r="K40" s="199" t="str">
        <f t="shared" si="2"/>
        <v>公斤</v>
      </c>
      <c r="L40" s="334" t="s">
        <v>20</v>
      </c>
      <c r="M40" s="352">
        <v>0.05</v>
      </c>
      <c r="N40" s="199" t="str">
        <f t="shared" si="3"/>
        <v>公斤</v>
      </c>
      <c r="O40" s="334" t="s">
        <v>53</v>
      </c>
      <c r="P40" s="352">
        <v>1</v>
      </c>
      <c r="Q40" s="199" t="str">
        <f t="shared" si="4"/>
        <v>公斤</v>
      </c>
      <c r="R40" s="404"/>
      <c r="S40" s="405"/>
      <c r="T40" s="174"/>
      <c r="U40" s="174"/>
      <c r="V40" s="174"/>
      <c r="W40" s="174"/>
      <c r="X40" s="174"/>
      <c r="Y40" s="174"/>
      <c r="Z40" s="175"/>
      <c r="AA40" s="45"/>
      <c r="AB40" s="22"/>
      <c r="AC40" s="22"/>
      <c r="AD40" s="22"/>
    </row>
    <row r="41" spans="1:50" ht="22.7" customHeight="1">
      <c r="A41" s="166"/>
      <c r="B41" s="197"/>
      <c r="C41" s="334"/>
      <c r="D41" s="352"/>
      <c r="E41" s="199" t="str">
        <f t="shared" si="0"/>
        <v/>
      </c>
      <c r="F41" s="334" t="s">
        <v>19</v>
      </c>
      <c r="G41" s="352">
        <v>0.5</v>
      </c>
      <c r="H41" s="199" t="str">
        <f t="shared" si="1"/>
        <v>公斤</v>
      </c>
      <c r="I41" s="198" t="s">
        <v>18</v>
      </c>
      <c r="J41" s="197">
        <v>0.05</v>
      </c>
      <c r="K41" s="199" t="str">
        <f t="shared" si="2"/>
        <v>公斤</v>
      </c>
      <c r="L41" s="334"/>
      <c r="M41" s="352"/>
      <c r="N41" s="199" t="str">
        <f t="shared" si="3"/>
        <v/>
      </c>
      <c r="O41" s="334" t="s">
        <v>20</v>
      </c>
      <c r="P41" s="352">
        <v>0.05</v>
      </c>
      <c r="Q41" s="199" t="str">
        <f t="shared" si="4"/>
        <v>公斤</v>
      </c>
      <c r="R41" s="404"/>
      <c r="S41" s="405"/>
      <c r="T41" s="174"/>
      <c r="U41" s="174"/>
      <c r="V41" s="174"/>
      <c r="W41" s="174"/>
      <c r="X41" s="174"/>
      <c r="Y41" s="174"/>
      <c r="Z41" s="175"/>
      <c r="AA41" s="45"/>
      <c r="AB41" s="22"/>
      <c r="AC41" s="22"/>
      <c r="AD41" s="22"/>
    </row>
    <row r="42" spans="1:50" ht="22.7" customHeight="1">
      <c r="A42" s="166"/>
      <c r="B42" s="197"/>
      <c r="C42" s="334"/>
      <c r="D42" s="352"/>
      <c r="E42" s="199" t="str">
        <f t="shared" si="0"/>
        <v/>
      </c>
      <c r="F42" s="334" t="s">
        <v>20</v>
      </c>
      <c r="G42" s="352">
        <v>0.05</v>
      </c>
      <c r="H42" s="199" t="str">
        <f t="shared" si="1"/>
        <v>公斤</v>
      </c>
      <c r="I42" s="198" t="s">
        <v>357</v>
      </c>
      <c r="J42" s="198"/>
      <c r="K42" s="199" t="str">
        <f t="shared" si="2"/>
        <v/>
      </c>
      <c r="L42" s="334"/>
      <c r="M42" s="352"/>
      <c r="N42" s="199" t="str">
        <f t="shared" si="3"/>
        <v/>
      </c>
      <c r="O42" s="334"/>
      <c r="P42" s="352"/>
      <c r="Q42" s="199" t="str">
        <f t="shared" si="4"/>
        <v/>
      </c>
      <c r="R42" s="404"/>
      <c r="S42" s="405"/>
      <c r="T42" s="174"/>
      <c r="U42" s="174"/>
      <c r="V42" s="174"/>
      <c r="W42" s="174"/>
      <c r="X42" s="174"/>
      <c r="Y42" s="174"/>
      <c r="Z42" s="175"/>
      <c r="AA42" s="45"/>
      <c r="AB42" s="22"/>
      <c r="AC42" s="22"/>
      <c r="AD42" s="22"/>
    </row>
    <row r="43" spans="1:50" ht="22.7" customHeight="1">
      <c r="A43" s="166"/>
      <c r="B43" s="197"/>
      <c r="C43" s="334"/>
      <c r="D43" s="352"/>
      <c r="E43" s="199" t="str">
        <f t="shared" si="0"/>
        <v/>
      </c>
      <c r="F43" s="334" t="s">
        <v>27</v>
      </c>
      <c r="G43" s="352"/>
      <c r="H43" s="199" t="str">
        <f t="shared" si="1"/>
        <v/>
      </c>
      <c r="I43" s="198"/>
      <c r="J43" s="197"/>
      <c r="K43" s="199" t="str">
        <f t="shared" si="2"/>
        <v/>
      </c>
      <c r="L43" s="334"/>
      <c r="M43" s="352"/>
      <c r="N43" s="199" t="str">
        <f t="shared" si="3"/>
        <v/>
      </c>
      <c r="O43" s="334"/>
      <c r="P43" s="352"/>
      <c r="Q43" s="199" t="str">
        <f t="shared" si="4"/>
        <v/>
      </c>
      <c r="R43" s="404"/>
      <c r="S43" s="405"/>
      <c r="T43" s="174"/>
      <c r="U43" s="174"/>
      <c r="V43" s="174"/>
      <c r="W43" s="174"/>
      <c r="X43" s="174"/>
      <c r="Y43" s="174"/>
      <c r="Z43" s="175"/>
      <c r="AA43" s="45"/>
      <c r="AB43" s="22"/>
      <c r="AC43" s="22"/>
      <c r="AD43" s="22"/>
    </row>
    <row r="44" spans="1:50" ht="22.7" customHeight="1" thickBot="1">
      <c r="A44" s="166"/>
      <c r="B44" s="197"/>
      <c r="C44" s="359"/>
      <c r="D44" s="360"/>
      <c r="E44" s="229" t="str">
        <f t="shared" si="0"/>
        <v/>
      </c>
      <c r="F44" s="359"/>
      <c r="G44" s="360"/>
      <c r="H44" s="229" t="str">
        <f t="shared" si="1"/>
        <v/>
      </c>
      <c r="I44" s="228"/>
      <c r="J44" s="228"/>
      <c r="K44" s="229" t="str">
        <f t="shared" si="2"/>
        <v/>
      </c>
      <c r="L44" s="359"/>
      <c r="M44" s="360"/>
      <c r="N44" s="229" t="str">
        <f t="shared" si="3"/>
        <v/>
      </c>
      <c r="O44" s="359"/>
      <c r="P44" s="360"/>
      <c r="Q44" s="229" t="str">
        <f t="shared" si="4"/>
        <v/>
      </c>
      <c r="R44" s="406"/>
      <c r="S44" s="407"/>
      <c r="T44" s="231"/>
      <c r="U44" s="231"/>
      <c r="V44" s="231"/>
      <c r="W44" s="231"/>
      <c r="X44" s="231"/>
      <c r="Y44" s="231"/>
      <c r="Z44" s="232"/>
      <c r="AA44" s="45"/>
      <c r="AB44" s="22"/>
      <c r="AC44" s="22"/>
      <c r="AD44" s="22"/>
    </row>
    <row r="45" spans="1:50" s="250" customFormat="1" ht="22.7" customHeight="1" thickBot="1">
      <c r="A45" s="165">
        <v>45719</v>
      </c>
      <c r="B45" s="273" t="s">
        <v>159</v>
      </c>
      <c r="C45" s="334" t="s">
        <v>21</v>
      </c>
      <c r="D45" s="444"/>
      <c r="E45" s="239" t="str">
        <f t="shared" si="0"/>
        <v/>
      </c>
      <c r="F45" s="334" t="s">
        <v>324</v>
      </c>
      <c r="G45" s="364"/>
      <c r="H45" s="239" t="str">
        <f t="shared" si="1"/>
        <v/>
      </c>
      <c r="I45" s="251" t="s">
        <v>358</v>
      </c>
      <c r="J45" s="251"/>
      <c r="K45" s="239" t="str">
        <f t="shared" si="2"/>
        <v/>
      </c>
      <c r="L45" s="334" t="s">
        <v>14</v>
      </c>
      <c r="M45" s="352"/>
      <c r="N45" s="239" t="str">
        <f t="shared" si="3"/>
        <v/>
      </c>
      <c r="O45" s="334" t="s">
        <v>287</v>
      </c>
      <c r="P45" s="364"/>
      <c r="Q45" s="239" t="str">
        <f t="shared" si="4"/>
        <v/>
      </c>
      <c r="R45" s="408" t="s">
        <v>315</v>
      </c>
      <c r="S45" s="401"/>
      <c r="T45" s="421">
        <v>5.3928571428571432</v>
      </c>
      <c r="U45" s="422">
        <v>2.5844155844155843</v>
      </c>
      <c r="V45" s="422">
        <v>1.8050000000000002</v>
      </c>
      <c r="W45" s="422">
        <v>2.194707792207792</v>
      </c>
      <c r="X45" s="422"/>
      <c r="Y45" s="422"/>
      <c r="Z45" s="423">
        <v>742.18230519480517</v>
      </c>
      <c r="AA45" s="242"/>
      <c r="AB45" s="243">
        <f>A45</f>
        <v>45719</v>
      </c>
      <c r="AC45" s="243" t="str">
        <f>A46</f>
        <v>二</v>
      </c>
      <c r="AD45" s="243" t="str">
        <f>B45</f>
        <v>B2</v>
      </c>
      <c r="AE45" s="244" t="str">
        <f>C45</f>
        <v>糙米飯</v>
      </c>
      <c r="AF45" s="245" t="str">
        <f>C46&amp;" "&amp;C47&amp;" "&amp;C48&amp;" "&amp;C49&amp;" "&amp;C50&amp;" "&amp;C51</f>
        <v xml:space="preserve">米 糙米    </v>
      </c>
      <c r="AG45" s="244" t="str">
        <f>F45</f>
        <v>咖哩凍腐</v>
      </c>
      <c r="AH45" s="245" t="str">
        <f>F46&amp;" "&amp;F47&amp;" "&amp;F48&amp;" "&amp;F49&amp;" "&amp;F50&amp;" "&amp;F51</f>
        <v>凍豆腐 時蔬 馬鈴薯 胡蘿蔔 薑 咖哩粉</v>
      </c>
      <c r="AI45" s="244" t="str">
        <f>I45</f>
        <v>時蔬炒蛋</v>
      </c>
      <c r="AJ45" s="245" t="str">
        <f>I46&amp;" "&amp;I47&amp;" "&amp;I48&amp;" "&amp;I49&amp;" "&amp;I50&amp;" "&amp;I51</f>
        <v xml:space="preserve">時蔬 雞蛋 胡蘿蔔 薑  </v>
      </c>
      <c r="AK45" s="244" t="str">
        <f>L45</f>
        <v>時蔬</v>
      </c>
      <c r="AL45" s="245" t="str">
        <f>L46&amp;" "&amp;L47&amp;" "&amp;L48&amp;" "&amp;L49&amp;" "&amp;L50&amp;" "&amp;L51</f>
        <v xml:space="preserve">蔬菜 薑    </v>
      </c>
      <c r="AM45" s="244" t="str">
        <f>O45</f>
        <v>蘿蔔黑輪湯</v>
      </c>
      <c r="AN45" s="245" t="str">
        <f>O46&amp;" "&amp;O47&amp;" "&amp;O48&amp;" "&amp;O49&amp;" "&amp;O50&amp;" "&amp;O51</f>
        <v xml:space="preserve">白蘿蔔 素黑輪 薑   </v>
      </c>
      <c r="AO45" s="246" t="str">
        <f>R45</f>
        <v>堅果</v>
      </c>
      <c r="AP45" s="247">
        <f>S45</f>
        <v>0</v>
      </c>
      <c r="AQ45" s="248">
        <f>T45</f>
        <v>5.3928571428571432</v>
      </c>
      <c r="AR45" s="248">
        <f t="shared" ref="AR45:AW45" si="11">U45</f>
        <v>2.5844155844155843</v>
      </c>
      <c r="AS45" s="248">
        <f t="shared" si="11"/>
        <v>1.8050000000000002</v>
      </c>
      <c r="AT45" s="248">
        <f t="shared" si="11"/>
        <v>2.194707792207792</v>
      </c>
      <c r="AU45" s="248">
        <f t="shared" si="11"/>
        <v>0</v>
      </c>
      <c r="AV45" s="248">
        <f t="shared" si="11"/>
        <v>0</v>
      </c>
      <c r="AW45" s="248">
        <f t="shared" si="11"/>
        <v>742.18230519480517</v>
      </c>
      <c r="AX45" s="249"/>
    </row>
    <row r="46" spans="1:50" ht="22.7" customHeight="1">
      <c r="A46" s="166" t="s">
        <v>150</v>
      </c>
      <c r="B46" s="197"/>
      <c r="C46" s="353" t="s">
        <v>15</v>
      </c>
      <c r="D46" s="354">
        <v>7</v>
      </c>
      <c r="E46" s="223" t="str">
        <f t="shared" si="0"/>
        <v>公斤</v>
      </c>
      <c r="F46" s="353" t="s">
        <v>90</v>
      </c>
      <c r="G46" s="354">
        <v>8</v>
      </c>
      <c r="H46" s="223" t="str">
        <f t="shared" si="1"/>
        <v>公斤</v>
      </c>
      <c r="I46" s="222" t="s">
        <v>14</v>
      </c>
      <c r="J46" s="233">
        <v>4</v>
      </c>
      <c r="K46" s="223" t="str">
        <f t="shared" si="2"/>
        <v>公斤</v>
      </c>
      <c r="L46" s="473" t="s">
        <v>12</v>
      </c>
      <c r="M46" s="361">
        <v>7</v>
      </c>
      <c r="N46" s="223" t="str">
        <f t="shared" si="3"/>
        <v>公斤</v>
      </c>
      <c r="O46" s="353" t="s">
        <v>78</v>
      </c>
      <c r="P46" s="354">
        <v>4</v>
      </c>
      <c r="Q46" s="223" t="str">
        <f t="shared" si="4"/>
        <v>公斤</v>
      </c>
      <c r="R46" s="402"/>
      <c r="S46" s="403"/>
      <c r="T46" s="226"/>
      <c r="U46" s="226"/>
      <c r="V46" s="226"/>
      <c r="W46" s="226"/>
      <c r="X46" s="226"/>
      <c r="Y46" s="226"/>
      <c r="Z46" s="227"/>
      <c r="AA46" s="45"/>
      <c r="AB46" s="22"/>
      <c r="AC46" s="22"/>
      <c r="AD46" s="22"/>
    </row>
    <row r="47" spans="1:50" ht="22.7" customHeight="1">
      <c r="A47" s="166"/>
      <c r="B47" s="197"/>
      <c r="C47" s="334" t="s">
        <v>23</v>
      </c>
      <c r="D47" s="352">
        <v>3</v>
      </c>
      <c r="E47" s="199" t="str">
        <f t="shared" si="0"/>
        <v>公斤</v>
      </c>
      <c r="F47" s="334" t="s">
        <v>30</v>
      </c>
      <c r="G47" s="364">
        <v>2</v>
      </c>
      <c r="H47" s="199" t="str">
        <f t="shared" si="1"/>
        <v>公斤</v>
      </c>
      <c r="I47" s="198" t="s">
        <v>17</v>
      </c>
      <c r="J47" s="204">
        <v>5.5</v>
      </c>
      <c r="K47" s="199" t="str">
        <f t="shared" si="2"/>
        <v>公斤</v>
      </c>
      <c r="L47" s="334" t="s">
        <v>20</v>
      </c>
      <c r="M47" s="352">
        <v>0.05</v>
      </c>
      <c r="N47" s="199" t="str">
        <f t="shared" si="3"/>
        <v>公斤</v>
      </c>
      <c r="O47" s="334" t="s">
        <v>346</v>
      </c>
      <c r="P47" s="352">
        <v>1</v>
      </c>
      <c r="Q47" s="199" t="str">
        <f t="shared" si="4"/>
        <v>公斤</v>
      </c>
      <c r="R47" s="404"/>
      <c r="S47" s="405"/>
      <c r="T47" s="174"/>
      <c r="U47" s="174"/>
      <c r="V47" s="174"/>
      <c r="W47" s="174"/>
      <c r="X47" s="174"/>
      <c r="Y47" s="174"/>
      <c r="Z47" s="175"/>
      <c r="AA47" s="45"/>
      <c r="AB47" s="22"/>
      <c r="AC47" s="22"/>
      <c r="AD47" s="22"/>
    </row>
    <row r="48" spans="1:50" ht="22.7" customHeight="1">
      <c r="A48" s="166"/>
      <c r="B48" s="197"/>
      <c r="C48" s="334"/>
      <c r="D48" s="352"/>
      <c r="E48" s="199" t="str">
        <f t="shared" si="0"/>
        <v/>
      </c>
      <c r="F48" s="334" t="s">
        <v>139</v>
      </c>
      <c r="G48" s="364">
        <v>2</v>
      </c>
      <c r="H48" s="199" t="str">
        <f t="shared" si="1"/>
        <v>公斤</v>
      </c>
      <c r="I48" s="198" t="s">
        <v>19</v>
      </c>
      <c r="J48" s="198">
        <v>0.5</v>
      </c>
      <c r="K48" s="199" t="str">
        <f t="shared" si="2"/>
        <v>公斤</v>
      </c>
      <c r="L48" s="334"/>
      <c r="M48" s="352"/>
      <c r="N48" s="199" t="str">
        <f t="shared" si="3"/>
        <v/>
      </c>
      <c r="O48" s="334" t="s">
        <v>20</v>
      </c>
      <c r="P48" s="352">
        <v>0.05</v>
      </c>
      <c r="Q48" s="199" t="str">
        <f t="shared" si="4"/>
        <v>公斤</v>
      </c>
      <c r="R48" s="404"/>
      <c r="S48" s="405"/>
      <c r="T48" s="174"/>
      <c r="U48" s="174"/>
      <c r="V48" s="174"/>
      <c r="W48" s="174"/>
      <c r="X48" s="174"/>
      <c r="Y48" s="174"/>
      <c r="Z48" s="175"/>
      <c r="AA48" s="45"/>
      <c r="AB48" s="22"/>
      <c r="AC48" s="22"/>
      <c r="AD48" s="22"/>
    </row>
    <row r="49" spans="1:50" ht="22.7" customHeight="1">
      <c r="A49" s="166"/>
      <c r="B49" s="197"/>
      <c r="C49" s="334"/>
      <c r="D49" s="352"/>
      <c r="E49" s="199" t="str">
        <f t="shared" si="0"/>
        <v/>
      </c>
      <c r="F49" s="334" t="s">
        <v>19</v>
      </c>
      <c r="G49" s="364">
        <v>0.5</v>
      </c>
      <c r="H49" s="199" t="str">
        <f t="shared" si="1"/>
        <v>公斤</v>
      </c>
      <c r="I49" s="204" t="s">
        <v>20</v>
      </c>
      <c r="J49" s="204">
        <v>0.05</v>
      </c>
      <c r="K49" s="199" t="str">
        <f t="shared" si="2"/>
        <v>公斤</v>
      </c>
      <c r="L49" s="334"/>
      <c r="M49" s="352"/>
      <c r="N49" s="199" t="str">
        <f t="shared" si="3"/>
        <v/>
      </c>
      <c r="O49" s="334"/>
      <c r="P49" s="352"/>
      <c r="Q49" s="199" t="str">
        <f t="shared" si="4"/>
        <v/>
      </c>
      <c r="R49" s="404"/>
      <c r="S49" s="405"/>
      <c r="T49" s="174"/>
      <c r="U49" s="174"/>
      <c r="V49" s="174"/>
      <c r="W49" s="174"/>
      <c r="X49" s="174"/>
      <c r="Y49" s="174"/>
      <c r="Z49" s="175"/>
      <c r="AA49" s="45"/>
      <c r="AB49" s="22"/>
      <c r="AC49" s="22"/>
      <c r="AD49" s="22"/>
    </row>
    <row r="50" spans="1:50" ht="22.7" customHeight="1">
      <c r="A50" s="166"/>
      <c r="B50" s="197"/>
      <c r="C50" s="334"/>
      <c r="D50" s="352"/>
      <c r="E50" s="199" t="str">
        <f t="shared" si="0"/>
        <v/>
      </c>
      <c r="F50" s="334" t="s">
        <v>20</v>
      </c>
      <c r="G50" s="352">
        <v>0.05</v>
      </c>
      <c r="H50" s="199" t="str">
        <f t="shared" si="1"/>
        <v>公斤</v>
      </c>
      <c r="I50" s="198"/>
      <c r="J50" s="198"/>
      <c r="K50" s="199"/>
      <c r="L50" s="334"/>
      <c r="M50" s="352"/>
      <c r="N50" s="199" t="str">
        <f t="shared" si="3"/>
        <v/>
      </c>
      <c r="O50" s="334"/>
      <c r="P50" s="352"/>
      <c r="Q50" s="199" t="str">
        <f t="shared" si="4"/>
        <v/>
      </c>
      <c r="R50" s="404"/>
      <c r="S50" s="405"/>
      <c r="T50" s="174"/>
      <c r="U50" s="174"/>
      <c r="V50" s="174"/>
      <c r="W50" s="174"/>
      <c r="X50" s="174"/>
      <c r="Y50" s="174"/>
      <c r="Z50" s="175"/>
      <c r="AA50" s="45"/>
      <c r="AB50" s="22"/>
      <c r="AC50" s="22"/>
      <c r="AD50" s="22"/>
    </row>
    <row r="51" spans="1:50" ht="22.7" customHeight="1" thickBot="1">
      <c r="A51" s="166"/>
      <c r="B51" s="197"/>
      <c r="C51" s="359"/>
      <c r="D51" s="360"/>
      <c r="E51" s="229" t="str">
        <f t="shared" si="0"/>
        <v/>
      </c>
      <c r="F51" s="362" t="s">
        <v>201</v>
      </c>
      <c r="G51" s="363"/>
      <c r="H51" s="229" t="str">
        <f t="shared" si="1"/>
        <v/>
      </c>
      <c r="I51" s="261"/>
      <c r="J51" s="261"/>
      <c r="K51" s="229" t="str">
        <f t="shared" si="2"/>
        <v/>
      </c>
      <c r="L51" s="359"/>
      <c r="M51" s="360"/>
      <c r="N51" s="229" t="str">
        <f t="shared" si="3"/>
        <v/>
      </c>
      <c r="O51" s="359"/>
      <c r="P51" s="360"/>
      <c r="Q51" s="229" t="str">
        <f t="shared" si="4"/>
        <v/>
      </c>
      <c r="R51" s="406"/>
      <c r="S51" s="407"/>
      <c r="T51" s="231"/>
      <c r="U51" s="231"/>
      <c r="V51" s="231"/>
      <c r="W51" s="231"/>
      <c r="X51" s="231"/>
      <c r="Y51" s="231"/>
      <c r="Z51" s="232"/>
      <c r="AA51" s="45"/>
      <c r="AB51" s="22"/>
      <c r="AC51" s="22"/>
      <c r="AD51" s="22"/>
    </row>
    <row r="52" spans="1:50" s="250" customFormat="1" ht="22.7" customHeight="1" thickBot="1">
      <c r="A52" s="165">
        <v>45720</v>
      </c>
      <c r="B52" s="273" t="s">
        <v>160</v>
      </c>
      <c r="C52" s="334" t="s">
        <v>184</v>
      </c>
      <c r="D52" s="444"/>
      <c r="E52" s="239" t="str">
        <f t="shared" si="0"/>
        <v/>
      </c>
      <c r="F52" s="334" t="s">
        <v>321</v>
      </c>
      <c r="G52" s="364"/>
      <c r="H52" s="239" t="str">
        <f t="shared" si="1"/>
        <v/>
      </c>
      <c r="I52" s="238" t="s">
        <v>128</v>
      </c>
      <c r="J52" s="238"/>
      <c r="K52" s="239" t="str">
        <f t="shared" si="2"/>
        <v/>
      </c>
      <c r="L52" s="334" t="s">
        <v>14</v>
      </c>
      <c r="M52" s="352"/>
      <c r="N52" s="239" t="str">
        <f t="shared" si="3"/>
        <v/>
      </c>
      <c r="O52" s="355" t="s">
        <v>141</v>
      </c>
      <c r="P52" s="356"/>
      <c r="Q52" s="239" t="str">
        <f t="shared" si="4"/>
        <v/>
      </c>
      <c r="R52" s="400" t="s">
        <v>91</v>
      </c>
      <c r="S52" s="401"/>
      <c r="T52" s="172">
        <v>5.5</v>
      </c>
      <c r="U52" s="172">
        <v>3.214285714285714</v>
      </c>
      <c r="V52" s="172">
        <v>1.6</v>
      </c>
      <c r="W52" s="172">
        <v>2.5</v>
      </c>
      <c r="X52" s="172"/>
      <c r="Y52" s="172"/>
      <c r="Z52" s="184">
        <v>806.07142857142856</v>
      </c>
      <c r="AA52" s="242"/>
      <c r="AB52" s="243">
        <f>A52</f>
        <v>45720</v>
      </c>
      <c r="AC52" s="243" t="str">
        <f>A53</f>
        <v>三</v>
      </c>
      <c r="AD52" s="243" t="str">
        <f>B52</f>
        <v>B3</v>
      </c>
      <c r="AE52" s="244" t="str">
        <f>C52</f>
        <v>油飯特餐</v>
      </c>
      <c r="AF52" s="245" t="str">
        <f>C53&amp;" "&amp;C54&amp;" "&amp;C55&amp;" "&amp;C56&amp;" "&amp;C57&amp;" "&amp;C58</f>
        <v xml:space="preserve">米 糯米    </v>
      </c>
      <c r="AG52" s="244" t="str">
        <f>F52</f>
        <v>香滷豆包</v>
      </c>
      <c r="AH52" s="245" t="str">
        <f>F53&amp;" "&amp;F54&amp;" "&amp;F55&amp;" "&amp;F56&amp;" "&amp;F57&amp;" "&amp;F58</f>
        <v xml:space="preserve">豆包     </v>
      </c>
      <c r="AI52" s="244" t="str">
        <f>I52</f>
        <v>油飯配料</v>
      </c>
      <c r="AJ52" s="245" t="str">
        <f>I53&amp;" "&amp;I54&amp;" "&amp;I55&amp;" "&amp;I56&amp;" "&amp;I57&amp;" "&amp;I58</f>
        <v>豆干 蘿蔔乾 甘藍 乾香菇  薑</v>
      </c>
      <c r="AK52" s="244" t="str">
        <f>L52</f>
        <v>時蔬</v>
      </c>
      <c r="AL52" s="245" t="str">
        <f>L53&amp;" "&amp;L54&amp;" "&amp;L55&amp;" "&amp;L56&amp;" "&amp;L57&amp;" "&amp;L58</f>
        <v xml:space="preserve">蔬菜 薑    </v>
      </c>
      <c r="AM52" s="244" t="str">
        <f>O52</f>
        <v>時瓜湯</v>
      </c>
      <c r="AN52" s="245" t="str">
        <f>O53&amp;" "&amp;O54&amp;" "&amp;O55&amp;" "&amp;O56&amp;" "&amp;O57&amp;" "&amp;O58</f>
        <v xml:space="preserve">時瓜 素羊肉 薑   </v>
      </c>
      <c r="AO52" s="246" t="str">
        <f>R52</f>
        <v>水果</v>
      </c>
      <c r="AP52" s="247">
        <f>S52</f>
        <v>0</v>
      </c>
      <c r="AQ52" s="248">
        <f>T52</f>
        <v>5.5</v>
      </c>
      <c r="AR52" s="248">
        <f t="shared" ref="AR52:AW52" si="12">U52</f>
        <v>3.214285714285714</v>
      </c>
      <c r="AS52" s="248">
        <f t="shared" si="12"/>
        <v>1.6</v>
      </c>
      <c r="AT52" s="248">
        <f t="shared" si="12"/>
        <v>2.5</v>
      </c>
      <c r="AU52" s="248">
        <f t="shared" si="12"/>
        <v>0</v>
      </c>
      <c r="AV52" s="248">
        <f t="shared" si="12"/>
        <v>0</v>
      </c>
      <c r="AW52" s="248">
        <f t="shared" si="12"/>
        <v>806.07142857142856</v>
      </c>
      <c r="AX52" s="249"/>
    </row>
    <row r="53" spans="1:50" ht="22.7" customHeight="1">
      <c r="A53" s="166" t="s">
        <v>152</v>
      </c>
      <c r="B53" s="197"/>
      <c r="C53" s="353" t="s">
        <v>15</v>
      </c>
      <c r="D53" s="354">
        <v>8</v>
      </c>
      <c r="E53" s="223" t="str">
        <f t="shared" si="0"/>
        <v>公斤</v>
      </c>
      <c r="F53" s="353" t="s">
        <v>52</v>
      </c>
      <c r="G53" s="365">
        <v>6</v>
      </c>
      <c r="H53" s="223" t="str">
        <f t="shared" si="1"/>
        <v>公斤</v>
      </c>
      <c r="I53" s="222" t="s">
        <v>48</v>
      </c>
      <c r="J53" s="222">
        <v>2</v>
      </c>
      <c r="K53" s="223" t="str">
        <f t="shared" si="2"/>
        <v>公斤</v>
      </c>
      <c r="L53" s="473" t="s">
        <v>12</v>
      </c>
      <c r="M53" s="361">
        <v>7</v>
      </c>
      <c r="N53" s="223" t="str">
        <f>IF(M53,"公斤","")</f>
        <v>公斤</v>
      </c>
      <c r="O53" s="473" t="s">
        <v>45</v>
      </c>
      <c r="P53" s="361">
        <v>5</v>
      </c>
      <c r="Q53" s="223" t="str">
        <f t="shared" si="4"/>
        <v>公斤</v>
      </c>
      <c r="R53" s="402"/>
      <c r="S53" s="403"/>
      <c r="T53" s="262"/>
      <c r="U53" s="262"/>
      <c r="V53" s="263"/>
      <c r="W53" s="262"/>
      <c r="X53" s="262"/>
      <c r="Y53" s="262"/>
      <c r="Z53" s="264"/>
      <c r="AA53" s="45"/>
      <c r="AB53" s="22"/>
      <c r="AC53" s="22"/>
      <c r="AD53" s="22"/>
    </row>
    <row r="54" spans="1:50" ht="22.7" customHeight="1">
      <c r="A54" s="166"/>
      <c r="B54" s="197"/>
      <c r="C54" s="334" t="s">
        <v>135</v>
      </c>
      <c r="D54" s="352">
        <v>3</v>
      </c>
      <c r="E54" s="199" t="str">
        <f t="shared" si="0"/>
        <v>公斤</v>
      </c>
      <c r="F54" s="334"/>
      <c r="G54" s="364"/>
      <c r="H54" s="199" t="str">
        <f t="shared" si="1"/>
        <v/>
      </c>
      <c r="I54" s="198" t="s">
        <v>359</v>
      </c>
      <c r="J54" s="198">
        <v>1</v>
      </c>
      <c r="K54" s="199" t="str">
        <f t="shared" si="2"/>
        <v>公斤</v>
      </c>
      <c r="L54" s="334" t="s">
        <v>20</v>
      </c>
      <c r="M54" s="352">
        <v>0.05</v>
      </c>
      <c r="N54" s="199" t="str">
        <f t="shared" ref="N54:N55" si="13">IF(M54,"公斤","")</f>
        <v>公斤</v>
      </c>
      <c r="O54" s="355" t="s">
        <v>349</v>
      </c>
      <c r="P54" s="356">
        <v>1</v>
      </c>
      <c r="Q54" s="199" t="str">
        <f t="shared" si="4"/>
        <v>公斤</v>
      </c>
      <c r="R54" s="404"/>
      <c r="S54" s="405"/>
      <c r="T54" s="185"/>
      <c r="U54" s="185"/>
      <c r="V54" s="186"/>
      <c r="W54" s="185"/>
      <c r="X54" s="185"/>
      <c r="Y54" s="185"/>
      <c r="Z54" s="187"/>
      <c r="AA54" s="45"/>
      <c r="AB54" s="22"/>
      <c r="AC54" s="22"/>
      <c r="AD54" s="22"/>
    </row>
    <row r="55" spans="1:50" ht="22.7" customHeight="1">
      <c r="A55" s="166"/>
      <c r="B55" s="197"/>
      <c r="C55" s="334"/>
      <c r="D55" s="352"/>
      <c r="E55" s="199" t="str">
        <f t="shared" si="0"/>
        <v/>
      </c>
      <c r="F55" s="334"/>
      <c r="G55" s="364"/>
      <c r="H55" s="199" t="str">
        <f t="shared" si="1"/>
        <v/>
      </c>
      <c r="I55" s="198" t="s">
        <v>126</v>
      </c>
      <c r="J55" s="198">
        <v>3</v>
      </c>
      <c r="K55" s="199" t="str">
        <f t="shared" si="2"/>
        <v>公斤</v>
      </c>
      <c r="L55" s="334"/>
      <c r="M55" s="352"/>
      <c r="N55" s="199" t="str">
        <f t="shared" si="13"/>
        <v/>
      </c>
      <c r="O55" s="334" t="s">
        <v>20</v>
      </c>
      <c r="P55" s="352">
        <v>0.05</v>
      </c>
      <c r="Q55" s="199" t="str">
        <f t="shared" si="4"/>
        <v>公斤</v>
      </c>
      <c r="R55" s="404"/>
      <c r="S55" s="405"/>
      <c r="T55" s="185"/>
      <c r="U55" s="185"/>
      <c r="V55" s="186"/>
      <c r="W55" s="185"/>
      <c r="X55" s="185"/>
      <c r="Y55" s="185"/>
      <c r="Z55" s="187"/>
      <c r="AA55" s="45"/>
      <c r="AB55" s="22"/>
      <c r="AC55" s="22"/>
      <c r="AD55" s="22"/>
    </row>
    <row r="56" spans="1:50" ht="22.7" customHeight="1">
      <c r="A56" s="166"/>
      <c r="B56" s="197"/>
      <c r="C56" s="334"/>
      <c r="D56" s="352"/>
      <c r="E56" s="199" t="str">
        <f t="shared" si="0"/>
        <v/>
      </c>
      <c r="F56" s="334"/>
      <c r="G56" s="364"/>
      <c r="H56" s="199" t="str">
        <f t="shared" si="1"/>
        <v/>
      </c>
      <c r="I56" s="198" t="s">
        <v>26</v>
      </c>
      <c r="J56" s="198">
        <v>0.1</v>
      </c>
      <c r="K56" s="199" t="str">
        <f t="shared" si="2"/>
        <v>公斤</v>
      </c>
      <c r="L56" s="334"/>
      <c r="M56" s="352"/>
      <c r="N56" s="199"/>
      <c r="O56" s="355"/>
      <c r="P56" s="356"/>
      <c r="Q56" s="199" t="str">
        <f t="shared" si="4"/>
        <v/>
      </c>
      <c r="R56" s="404"/>
      <c r="S56" s="405"/>
      <c r="T56" s="185"/>
      <c r="U56" s="185"/>
      <c r="V56" s="186"/>
      <c r="W56" s="185"/>
      <c r="X56" s="185"/>
      <c r="Y56" s="185"/>
      <c r="Z56" s="187"/>
      <c r="AA56" s="45"/>
      <c r="AB56" s="22"/>
      <c r="AC56" s="22"/>
      <c r="AD56" s="22"/>
    </row>
    <row r="57" spans="1:50" ht="22.7" customHeight="1">
      <c r="A57" s="166"/>
      <c r="B57" s="197"/>
      <c r="C57" s="334"/>
      <c r="D57" s="352"/>
      <c r="E57" s="199" t="str">
        <f t="shared" si="0"/>
        <v/>
      </c>
      <c r="F57" s="334"/>
      <c r="G57" s="352"/>
      <c r="H57" s="199" t="str">
        <f t="shared" si="1"/>
        <v/>
      </c>
      <c r="I57" s="198"/>
      <c r="J57" s="198"/>
      <c r="K57" s="199" t="str">
        <f t="shared" si="2"/>
        <v/>
      </c>
      <c r="L57" s="334"/>
      <c r="M57" s="352"/>
      <c r="N57" s="199" t="str">
        <f t="shared" si="3"/>
        <v/>
      </c>
      <c r="O57" s="334"/>
      <c r="P57" s="454"/>
      <c r="Q57" s="199" t="str">
        <f t="shared" si="4"/>
        <v/>
      </c>
      <c r="R57" s="404"/>
      <c r="S57" s="405"/>
      <c r="T57" s="185"/>
      <c r="U57" s="185"/>
      <c r="V57" s="186"/>
      <c r="W57" s="185"/>
      <c r="X57" s="185"/>
      <c r="Y57" s="185"/>
      <c r="Z57" s="187"/>
      <c r="AA57" s="45"/>
      <c r="AB57" s="22"/>
      <c r="AC57" s="22"/>
      <c r="AD57" s="22"/>
    </row>
    <row r="58" spans="1:50" ht="22.7" customHeight="1" thickBot="1">
      <c r="A58" s="166"/>
      <c r="B58" s="197"/>
      <c r="C58" s="359"/>
      <c r="D58" s="360"/>
      <c r="E58" s="229" t="str">
        <f t="shared" si="0"/>
        <v/>
      </c>
      <c r="F58" s="362"/>
      <c r="G58" s="363"/>
      <c r="H58" s="229" t="str">
        <f t="shared" si="1"/>
        <v/>
      </c>
      <c r="I58" s="228" t="s">
        <v>20</v>
      </c>
      <c r="J58" s="228">
        <v>0.05</v>
      </c>
      <c r="K58" s="229" t="str">
        <f t="shared" si="2"/>
        <v>公斤</v>
      </c>
      <c r="L58" s="359"/>
      <c r="M58" s="360"/>
      <c r="N58" s="229" t="str">
        <f t="shared" si="3"/>
        <v/>
      </c>
      <c r="O58" s="362"/>
      <c r="P58" s="363"/>
      <c r="Q58" s="229" t="str">
        <f t="shared" si="4"/>
        <v/>
      </c>
      <c r="R58" s="406"/>
      <c r="S58" s="407"/>
      <c r="T58" s="265"/>
      <c r="U58" s="265"/>
      <c r="V58" s="266"/>
      <c r="W58" s="265"/>
      <c r="X58" s="265"/>
      <c r="Y58" s="265"/>
      <c r="Z58" s="267"/>
      <c r="AA58" s="45"/>
      <c r="AB58" s="22"/>
      <c r="AC58" s="22"/>
      <c r="AD58" s="22"/>
    </row>
    <row r="59" spans="1:50" s="250" customFormat="1" ht="22.7" customHeight="1" thickBot="1">
      <c r="A59" s="165">
        <v>45721</v>
      </c>
      <c r="B59" s="273" t="s">
        <v>161</v>
      </c>
      <c r="C59" s="334" t="s">
        <v>21</v>
      </c>
      <c r="D59" s="444"/>
      <c r="E59" s="239" t="str">
        <f t="shared" si="0"/>
        <v/>
      </c>
      <c r="F59" s="334" t="s">
        <v>325</v>
      </c>
      <c r="G59" s="352"/>
      <c r="H59" s="239" t="str">
        <f t="shared" si="1"/>
        <v/>
      </c>
      <c r="I59" s="238" t="s">
        <v>360</v>
      </c>
      <c r="J59" s="238"/>
      <c r="K59" s="239" t="str">
        <f t="shared" si="2"/>
        <v/>
      </c>
      <c r="L59" s="334" t="s">
        <v>14</v>
      </c>
      <c r="M59" s="352"/>
      <c r="N59" s="239" t="str">
        <f t="shared" si="3"/>
        <v/>
      </c>
      <c r="O59" s="334" t="s">
        <v>288</v>
      </c>
      <c r="P59" s="352"/>
      <c r="Q59" s="239" t="str">
        <f t="shared" si="4"/>
        <v/>
      </c>
      <c r="R59" s="400" t="s">
        <v>143</v>
      </c>
      <c r="S59" s="409"/>
      <c r="T59" s="421">
        <v>6</v>
      </c>
      <c r="U59" s="422">
        <v>2.7785714285714285</v>
      </c>
      <c r="V59" s="422">
        <v>1.1499999999999999</v>
      </c>
      <c r="W59" s="422">
        <v>1.9642857142857142</v>
      </c>
      <c r="X59" s="422">
        <v>0.3</v>
      </c>
      <c r="Y59" s="422"/>
      <c r="Z59" s="423">
        <v>820.53571428571422</v>
      </c>
      <c r="AA59" s="242"/>
      <c r="AB59" s="243">
        <f>A59</f>
        <v>45721</v>
      </c>
      <c r="AC59" s="243" t="str">
        <f>A60</f>
        <v>四</v>
      </c>
      <c r="AD59" s="243" t="str">
        <f>B59</f>
        <v>B4</v>
      </c>
      <c r="AE59" s="244" t="str">
        <f>C59</f>
        <v>糙米飯</v>
      </c>
      <c r="AF59" s="245" t="str">
        <f>C60&amp;" "&amp;C61&amp;" "&amp;C62&amp;" "&amp;C63&amp;" "&amp;C64&amp;" "&amp;C65</f>
        <v xml:space="preserve">米 糙米    </v>
      </c>
      <c r="AG59" s="244" t="str">
        <f>F59</f>
        <v>京醬毛豆</v>
      </c>
      <c r="AH59" s="245" t="str">
        <f>F60&amp;" "&amp;F61&amp;" "&amp;F62&amp;" "&amp;F63&amp;" "&amp;F64&amp;" "&amp;F65</f>
        <v xml:space="preserve">冷凍毛豆仁 胡蘿蔔 杏鮑菇 薑 甜麵醬 </v>
      </c>
      <c r="AI59" s="244" t="str">
        <f>I59</f>
        <v>家常豆腐</v>
      </c>
      <c r="AJ59" s="245" t="str">
        <f>I60&amp;" "&amp;I61&amp;" "&amp;I62&amp;" "&amp;I63&amp;" "&amp;I64&amp;" "&amp;I65</f>
        <v xml:space="preserve">豆腐 時蔬 素肉 薑  </v>
      </c>
      <c r="AK59" s="244" t="str">
        <f>L59</f>
        <v>時蔬</v>
      </c>
      <c r="AL59" s="245" t="str">
        <f>L60&amp;" "&amp;L61&amp;" "&amp;L62&amp;" "&amp;L63&amp;" "&amp;L64&amp;" "&amp;L65</f>
        <v xml:space="preserve">蔬菜 薑    </v>
      </c>
      <c r="AM59" s="244" t="str">
        <f>O59</f>
        <v>麥茶珍奶</v>
      </c>
      <c r="AN59" s="245" t="str">
        <f>O60&amp;" "&amp;O61&amp;" "&amp;O62&amp;" "&amp;O63&amp;" "&amp;O64&amp;" "&amp;O65</f>
        <v xml:space="preserve">粉圓 二砂糖 全脂奶粉 麥茶包 100人/包 </v>
      </c>
      <c r="AO59" s="246" t="str">
        <f>R59</f>
        <v>TAP豆奶</v>
      </c>
      <c r="AP59" s="247">
        <f>S59</f>
        <v>0</v>
      </c>
      <c r="AQ59" s="248">
        <f>T59</f>
        <v>6</v>
      </c>
      <c r="AR59" s="248">
        <f t="shared" ref="AR59:AW59" si="14">U59</f>
        <v>2.7785714285714285</v>
      </c>
      <c r="AS59" s="248">
        <f t="shared" si="14"/>
        <v>1.1499999999999999</v>
      </c>
      <c r="AT59" s="248">
        <f t="shared" si="14"/>
        <v>1.9642857142857142</v>
      </c>
      <c r="AU59" s="248">
        <f t="shared" si="14"/>
        <v>0.3</v>
      </c>
      <c r="AV59" s="248">
        <f t="shared" si="14"/>
        <v>0</v>
      </c>
      <c r="AW59" s="248">
        <f t="shared" si="14"/>
        <v>820.53571428571422</v>
      </c>
      <c r="AX59" s="249"/>
    </row>
    <row r="60" spans="1:50" ht="22.7" customHeight="1">
      <c r="A60" s="166" t="s">
        <v>154</v>
      </c>
      <c r="B60" s="197"/>
      <c r="C60" s="353" t="s">
        <v>15</v>
      </c>
      <c r="D60" s="354">
        <v>7</v>
      </c>
      <c r="E60" s="223" t="str">
        <f t="shared" si="0"/>
        <v>公斤</v>
      </c>
      <c r="F60" s="353" t="s">
        <v>116</v>
      </c>
      <c r="G60" s="354">
        <v>5</v>
      </c>
      <c r="H60" s="223" t="str">
        <f t="shared" si="1"/>
        <v>公斤</v>
      </c>
      <c r="I60" s="222" t="s">
        <v>46</v>
      </c>
      <c r="J60" s="222">
        <v>6</v>
      </c>
      <c r="K60" s="223" t="str">
        <f t="shared" si="2"/>
        <v>公斤</v>
      </c>
      <c r="L60" s="473" t="s">
        <v>12</v>
      </c>
      <c r="M60" s="361">
        <v>7</v>
      </c>
      <c r="N60" s="223" t="str">
        <f t="shared" si="3"/>
        <v>公斤</v>
      </c>
      <c r="O60" s="353" t="s">
        <v>140</v>
      </c>
      <c r="P60" s="354">
        <v>2</v>
      </c>
      <c r="Q60" s="223" t="str">
        <f t="shared" si="4"/>
        <v>公斤</v>
      </c>
      <c r="R60" s="402"/>
      <c r="S60" s="403"/>
      <c r="T60" s="226"/>
      <c r="U60" s="226"/>
      <c r="V60" s="226"/>
      <c r="W60" s="226"/>
      <c r="X60" s="226"/>
      <c r="Y60" s="226"/>
      <c r="Z60" s="227"/>
      <c r="AA60" s="45"/>
      <c r="AB60" s="22"/>
      <c r="AC60" s="22"/>
      <c r="AD60" s="22"/>
    </row>
    <row r="61" spans="1:50" ht="22.7" customHeight="1">
      <c r="A61" s="166"/>
      <c r="B61" s="197"/>
      <c r="C61" s="334" t="s">
        <v>23</v>
      </c>
      <c r="D61" s="352">
        <v>3</v>
      </c>
      <c r="E61" s="199" t="str">
        <f t="shared" si="0"/>
        <v>公斤</v>
      </c>
      <c r="F61" s="334" t="s">
        <v>19</v>
      </c>
      <c r="G61" s="352">
        <v>0.5</v>
      </c>
      <c r="H61" s="199" t="str">
        <f t="shared" si="1"/>
        <v>公斤</v>
      </c>
      <c r="I61" s="205" t="s">
        <v>14</v>
      </c>
      <c r="J61" s="205">
        <v>2</v>
      </c>
      <c r="K61" s="199" t="str">
        <f t="shared" si="2"/>
        <v>公斤</v>
      </c>
      <c r="L61" s="334" t="s">
        <v>20</v>
      </c>
      <c r="M61" s="352">
        <v>0.05</v>
      </c>
      <c r="N61" s="199" t="str">
        <f t="shared" si="3"/>
        <v>公斤</v>
      </c>
      <c r="O61" s="334" t="s">
        <v>27</v>
      </c>
      <c r="P61" s="352">
        <v>1</v>
      </c>
      <c r="Q61" s="199" t="str">
        <f t="shared" si="4"/>
        <v>公斤</v>
      </c>
      <c r="R61" s="410"/>
      <c r="S61" s="405"/>
      <c r="T61" s="174"/>
      <c r="U61" s="174"/>
      <c r="V61" s="174"/>
      <c r="W61" s="174"/>
      <c r="X61" s="174"/>
      <c r="Y61" s="174"/>
      <c r="Z61" s="175"/>
      <c r="AA61" s="45"/>
      <c r="AB61" s="22"/>
      <c r="AC61" s="22"/>
      <c r="AD61" s="22"/>
    </row>
    <row r="62" spans="1:50" ht="22.7" customHeight="1">
      <c r="A62" s="166"/>
      <c r="B62" s="197"/>
      <c r="C62" s="334"/>
      <c r="D62" s="352"/>
      <c r="E62" s="199" t="str">
        <f t="shared" si="0"/>
        <v/>
      </c>
      <c r="F62" s="334" t="s">
        <v>205</v>
      </c>
      <c r="G62" s="352">
        <v>2</v>
      </c>
      <c r="H62" s="199" t="str">
        <f t="shared" si="1"/>
        <v>公斤</v>
      </c>
      <c r="I62" s="198" t="s">
        <v>355</v>
      </c>
      <c r="J62" s="198">
        <v>0.3</v>
      </c>
      <c r="K62" s="199" t="str">
        <f t="shared" si="2"/>
        <v>公斤</v>
      </c>
      <c r="L62" s="334"/>
      <c r="M62" s="352"/>
      <c r="N62" s="199" t="str">
        <f t="shared" si="3"/>
        <v/>
      </c>
      <c r="O62" s="334" t="s">
        <v>289</v>
      </c>
      <c r="P62" s="352">
        <v>1</v>
      </c>
      <c r="Q62" s="199" t="str">
        <f t="shared" si="4"/>
        <v>公斤</v>
      </c>
      <c r="R62" s="411"/>
      <c r="S62" s="405"/>
      <c r="T62" s="174"/>
      <c r="U62" s="174"/>
      <c r="V62" s="174"/>
      <c r="W62" s="174"/>
      <c r="X62" s="174"/>
      <c r="Y62" s="174"/>
      <c r="Z62" s="175"/>
      <c r="AA62" s="45"/>
      <c r="AB62" s="22"/>
      <c r="AC62" s="22"/>
      <c r="AD62" s="22"/>
    </row>
    <row r="63" spans="1:50" ht="22.7" customHeight="1">
      <c r="A63" s="166"/>
      <c r="B63" s="197"/>
      <c r="C63" s="334"/>
      <c r="D63" s="352"/>
      <c r="E63" s="199" t="str">
        <f t="shared" si="0"/>
        <v/>
      </c>
      <c r="F63" s="334" t="s">
        <v>20</v>
      </c>
      <c r="G63" s="352">
        <v>0.05</v>
      </c>
      <c r="H63" s="199" t="str">
        <f t="shared" si="1"/>
        <v>公斤</v>
      </c>
      <c r="I63" s="198" t="s">
        <v>20</v>
      </c>
      <c r="J63" s="198">
        <v>0.05</v>
      </c>
      <c r="K63" s="199" t="str">
        <f t="shared" si="2"/>
        <v>公斤</v>
      </c>
      <c r="L63" s="334"/>
      <c r="M63" s="352"/>
      <c r="N63" s="199" t="str">
        <f t="shared" si="3"/>
        <v/>
      </c>
      <c r="O63" s="334" t="s">
        <v>290</v>
      </c>
      <c r="P63" s="352">
        <v>0.1</v>
      </c>
      <c r="Q63" s="199" t="str">
        <f t="shared" si="4"/>
        <v>公斤</v>
      </c>
      <c r="R63" s="410"/>
      <c r="S63" s="405"/>
      <c r="T63" s="174"/>
      <c r="U63" s="174"/>
      <c r="V63" s="174"/>
      <c r="W63" s="174"/>
      <c r="X63" s="174"/>
      <c r="Y63" s="174"/>
      <c r="Z63" s="175"/>
      <c r="AA63" s="45"/>
      <c r="AB63" s="22"/>
      <c r="AC63" s="22"/>
      <c r="AD63" s="22"/>
    </row>
    <row r="64" spans="1:50" ht="22.7" customHeight="1">
      <c r="A64" s="166"/>
      <c r="B64" s="197"/>
      <c r="C64" s="334"/>
      <c r="D64" s="352"/>
      <c r="E64" s="199" t="str">
        <f t="shared" si="0"/>
        <v/>
      </c>
      <c r="F64" s="334" t="s">
        <v>206</v>
      </c>
      <c r="G64" s="352"/>
      <c r="H64" s="199" t="str">
        <f t="shared" si="1"/>
        <v/>
      </c>
      <c r="I64" s="198"/>
      <c r="J64" s="198"/>
      <c r="K64" s="199" t="str">
        <f t="shared" si="2"/>
        <v/>
      </c>
      <c r="L64" s="334"/>
      <c r="M64" s="352"/>
      <c r="N64" s="199" t="str">
        <f t="shared" si="3"/>
        <v/>
      </c>
      <c r="O64" s="334" t="s">
        <v>291</v>
      </c>
      <c r="P64" s="352"/>
      <c r="Q64" s="199" t="str">
        <f t="shared" si="4"/>
        <v/>
      </c>
      <c r="R64" s="410"/>
      <c r="S64" s="405"/>
      <c r="T64" s="174"/>
      <c r="U64" s="174"/>
      <c r="V64" s="174"/>
      <c r="W64" s="174"/>
      <c r="X64" s="174"/>
      <c r="Y64" s="174"/>
      <c r="Z64" s="175"/>
      <c r="AA64" s="45"/>
      <c r="AB64" s="22"/>
      <c r="AC64" s="22"/>
      <c r="AD64" s="22"/>
    </row>
    <row r="65" spans="1:50" ht="22.7" customHeight="1" thickBot="1">
      <c r="A65" s="166"/>
      <c r="B65" s="197"/>
      <c r="C65" s="359"/>
      <c r="D65" s="360"/>
      <c r="E65" s="229" t="str">
        <f t="shared" si="0"/>
        <v/>
      </c>
      <c r="F65" s="359"/>
      <c r="G65" s="360"/>
      <c r="H65" s="229" t="str">
        <f t="shared" si="1"/>
        <v/>
      </c>
      <c r="I65" s="228"/>
      <c r="J65" s="228"/>
      <c r="K65" s="229"/>
      <c r="L65" s="359"/>
      <c r="M65" s="360"/>
      <c r="N65" s="229" t="str">
        <f t="shared" si="3"/>
        <v/>
      </c>
      <c r="O65" s="359"/>
      <c r="P65" s="360"/>
      <c r="Q65" s="229" t="str">
        <f t="shared" si="4"/>
        <v/>
      </c>
      <c r="R65" s="412"/>
      <c r="S65" s="407"/>
      <c r="T65" s="231"/>
      <c r="U65" s="231"/>
      <c r="V65" s="231"/>
      <c r="W65" s="231"/>
      <c r="X65" s="231"/>
      <c r="Y65" s="231"/>
      <c r="Z65" s="232"/>
      <c r="AA65" s="45"/>
      <c r="AB65" s="22"/>
      <c r="AC65" s="22"/>
      <c r="AD65" s="22"/>
    </row>
    <row r="66" spans="1:50" s="250" customFormat="1" ht="22.7" customHeight="1" thickBot="1">
      <c r="A66" s="165">
        <v>45722</v>
      </c>
      <c r="B66" s="273" t="s">
        <v>162</v>
      </c>
      <c r="C66" s="334" t="s">
        <v>136</v>
      </c>
      <c r="D66" s="444"/>
      <c r="E66" s="239" t="str">
        <f t="shared" si="0"/>
        <v/>
      </c>
      <c r="F66" s="334" t="s">
        <v>326</v>
      </c>
      <c r="G66" s="352"/>
      <c r="H66" s="239" t="str">
        <f t="shared" si="1"/>
        <v/>
      </c>
      <c r="I66" s="251" t="s">
        <v>342</v>
      </c>
      <c r="J66" s="251"/>
      <c r="K66" s="239" t="str">
        <f t="shared" si="2"/>
        <v/>
      </c>
      <c r="L66" s="334" t="s">
        <v>14</v>
      </c>
      <c r="M66" s="352"/>
      <c r="N66" s="239" t="str">
        <f t="shared" si="3"/>
        <v/>
      </c>
      <c r="O66" s="334" t="s">
        <v>120</v>
      </c>
      <c r="P66" s="364"/>
      <c r="Q66" s="239" t="str">
        <f t="shared" si="4"/>
        <v/>
      </c>
      <c r="R66" s="408" t="s">
        <v>114</v>
      </c>
      <c r="S66" s="401"/>
      <c r="T66" s="421">
        <v>5.2</v>
      </c>
      <c r="U66" s="422">
        <v>2.5178571428571428</v>
      </c>
      <c r="V66" s="422">
        <v>1.8</v>
      </c>
      <c r="W66" s="422">
        <v>2.8</v>
      </c>
      <c r="X66" s="422"/>
      <c r="Y66" s="422"/>
      <c r="Z66" s="423">
        <v>749.83928571428578</v>
      </c>
      <c r="AA66" s="242"/>
      <c r="AB66" s="243">
        <f>A66</f>
        <v>45722</v>
      </c>
      <c r="AC66" s="243" t="str">
        <f>A67</f>
        <v>五</v>
      </c>
      <c r="AD66" s="243" t="str">
        <f>B66</f>
        <v>B5</v>
      </c>
      <c r="AE66" s="244" t="str">
        <f>C66</f>
        <v>小米飯</v>
      </c>
      <c r="AF66" s="245" t="str">
        <f>C67&amp;" "&amp;C68&amp;" "&amp;C69&amp;" "&amp;C70&amp;" "&amp;C71&amp;" "&amp;C72</f>
        <v xml:space="preserve">米 小米    </v>
      </c>
      <c r="AG66" s="244" t="str">
        <f>F66</f>
        <v>番茄油腐</v>
      </c>
      <c r="AH66" s="245" t="str">
        <f>F67&amp;" "&amp;F68&amp;" "&amp;F69&amp;" "&amp;F70&amp;" "&amp;F71&amp;" "&amp;F72</f>
        <v xml:space="preserve">四角油豆腐 芹菜 大番茄 九層塔 薑 </v>
      </c>
      <c r="AI66" s="244" t="str">
        <f>I66</f>
        <v>若絲花椰</v>
      </c>
      <c r="AJ66" s="245" t="str">
        <f>I67&amp;" "&amp;I68&amp;" "&amp;I69&amp;" "&amp;I70&amp;" "&amp;I71&amp;" "&amp;I72</f>
        <v xml:space="preserve">素肉 冷凍青花菜 胡蘿蔔 大蒜  </v>
      </c>
      <c r="AK66" s="244" t="str">
        <f>L66</f>
        <v>時蔬</v>
      </c>
      <c r="AL66" s="245" t="str">
        <f>L67&amp;" "&amp;L68&amp;" "&amp;L69&amp;" "&amp;L70&amp;" "&amp;L71&amp;" "&amp;L72</f>
        <v xml:space="preserve">蔬菜 薑    </v>
      </c>
      <c r="AM66" s="244" t="str">
        <f>O66</f>
        <v>味噌豆腐湯</v>
      </c>
      <c r="AN66" s="245" t="str">
        <f>O67&amp;" "&amp;O68&amp;" "&amp;O69&amp;" "&amp;O70&amp;" "&amp;O71&amp;" "&amp;O72</f>
        <v xml:space="preserve">豆腐 味噌 薑   </v>
      </c>
      <c r="AO66" s="246" t="str">
        <f>R66</f>
        <v>保久乳</v>
      </c>
      <c r="AP66" s="247">
        <f>S66</f>
        <v>0</v>
      </c>
      <c r="AQ66" s="248">
        <f>T66</f>
        <v>5.2</v>
      </c>
      <c r="AR66" s="248">
        <f t="shared" ref="AR66:AW66" si="15">U66</f>
        <v>2.5178571428571428</v>
      </c>
      <c r="AS66" s="248">
        <f t="shared" si="15"/>
        <v>1.8</v>
      </c>
      <c r="AT66" s="248">
        <f t="shared" si="15"/>
        <v>2.8</v>
      </c>
      <c r="AU66" s="248">
        <f t="shared" si="15"/>
        <v>0</v>
      </c>
      <c r="AV66" s="248">
        <f t="shared" si="15"/>
        <v>0</v>
      </c>
      <c r="AW66" s="248">
        <f t="shared" si="15"/>
        <v>749.83928571428578</v>
      </c>
      <c r="AX66" s="249"/>
    </row>
    <row r="67" spans="1:50" ht="22.7" customHeight="1">
      <c r="A67" s="166" t="s">
        <v>156</v>
      </c>
      <c r="B67" s="197"/>
      <c r="C67" s="353" t="s">
        <v>15</v>
      </c>
      <c r="D67" s="354">
        <v>10</v>
      </c>
      <c r="E67" s="223" t="str">
        <f t="shared" ref="E67:E128" si="16">IF(D67,"公斤","")</f>
        <v>公斤</v>
      </c>
      <c r="F67" s="353" t="s">
        <v>60</v>
      </c>
      <c r="G67" s="354">
        <v>7</v>
      </c>
      <c r="H67" s="223" t="str">
        <f t="shared" ref="H67:H128" si="17">IF(G67,"公斤","")</f>
        <v>公斤</v>
      </c>
      <c r="I67" s="222" t="s">
        <v>355</v>
      </c>
      <c r="J67" s="221">
        <v>0.6</v>
      </c>
      <c r="K67" s="223" t="str">
        <f t="shared" ref="K67:K128" si="18">IF(J67,"公斤","")</f>
        <v>公斤</v>
      </c>
      <c r="L67" s="473" t="s">
        <v>12</v>
      </c>
      <c r="M67" s="361">
        <v>7</v>
      </c>
      <c r="N67" s="223" t="str">
        <f t="shared" ref="N67:N128" si="19">IF(M67,"公斤","")</f>
        <v>公斤</v>
      </c>
      <c r="O67" s="353" t="s">
        <v>238</v>
      </c>
      <c r="P67" s="354">
        <v>5</v>
      </c>
      <c r="Q67" s="223" t="str">
        <f t="shared" ref="Q67:Q128" si="20">IF(P67,"公斤","")</f>
        <v>公斤</v>
      </c>
      <c r="R67" s="402"/>
      <c r="S67" s="403"/>
      <c r="T67" s="226"/>
      <c r="U67" s="226"/>
      <c r="V67" s="226"/>
      <c r="W67" s="226"/>
      <c r="X67" s="226"/>
      <c r="Y67" s="226"/>
      <c r="Z67" s="227"/>
      <c r="AA67" s="45"/>
      <c r="AB67" s="22"/>
      <c r="AC67" s="22"/>
      <c r="AD67" s="22"/>
    </row>
    <row r="68" spans="1:50" ht="22.7" customHeight="1">
      <c r="A68" s="166"/>
      <c r="B68" s="197"/>
      <c r="C68" s="334" t="s">
        <v>137</v>
      </c>
      <c r="D68" s="352">
        <v>0.4</v>
      </c>
      <c r="E68" s="199" t="str">
        <f t="shared" si="16"/>
        <v>公斤</v>
      </c>
      <c r="F68" s="355" t="s">
        <v>86</v>
      </c>
      <c r="G68" s="356">
        <v>1</v>
      </c>
      <c r="H68" s="199" t="str">
        <f t="shared" si="17"/>
        <v>公斤</v>
      </c>
      <c r="I68" s="198" t="s">
        <v>124</v>
      </c>
      <c r="J68" s="198">
        <v>7</v>
      </c>
      <c r="K68" s="199" t="str">
        <f t="shared" si="18"/>
        <v>公斤</v>
      </c>
      <c r="L68" s="334" t="s">
        <v>20</v>
      </c>
      <c r="M68" s="352">
        <v>0.05</v>
      </c>
      <c r="N68" s="199" t="str">
        <f t="shared" si="19"/>
        <v>公斤</v>
      </c>
      <c r="O68" s="334" t="s">
        <v>292</v>
      </c>
      <c r="P68" s="352">
        <v>1</v>
      </c>
      <c r="Q68" s="199" t="str">
        <f t="shared" si="20"/>
        <v>公斤</v>
      </c>
      <c r="R68" s="404"/>
      <c r="S68" s="405"/>
      <c r="T68" s="174"/>
      <c r="U68" s="174"/>
      <c r="V68" s="174"/>
      <c r="W68" s="174"/>
      <c r="X68" s="174"/>
      <c r="Y68" s="174"/>
      <c r="Z68" s="175"/>
      <c r="AA68" s="45"/>
      <c r="AB68" s="22"/>
      <c r="AC68" s="22"/>
      <c r="AD68" s="22"/>
    </row>
    <row r="69" spans="1:50" ht="22.7" customHeight="1">
      <c r="A69" s="166"/>
      <c r="B69" s="197"/>
      <c r="C69" s="334"/>
      <c r="D69" s="352"/>
      <c r="E69" s="199" t="str">
        <f t="shared" si="16"/>
        <v/>
      </c>
      <c r="F69" s="334" t="s">
        <v>62</v>
      </c>
      <c r="G69" s="352">
        <v>2</v>
      </c>
      <c r="H69" s="199" t="str">
        <f t="shared" si="17"/>
        <v>公斤</v>
      </c>
      <c r="I69" s="198" t="s">
        <v>19</v>
      </c>
      <c r="J69" s="198">
        <v>0.5</v>
      </c>
      <c r="K69" s="199" t="str">
        <f t="shared" si="18"/>
        <v>公斤</v>
      </c>
      <c r="L69" s="334"/>
      <c r="M69" s="352"/>
      <c r="N69" s="199" t="str">
        <f t="shared" si="19"/>
        <v/>
      </c>
      <c r="O69" s="334" t="s">
        <v>70</v>
      </c>
      <c r="P69" s="352">
        <v>0.05</v>
      </c>
      <c r="Q69" s="199" t="str">
        <f t="shared" si="20"/>
        <v>公斤</v>
      </c>
      <c r="R69" s="404"/>
      <c r="S69" s="405"/>
      <c r="T69" s="174"/>
      <c r="U69" s="174"/>
      <c r="V69" s="174"/>
      <c r="W69" s="174"/>
      <c r="X69" s="174"/>
      <c r="Y69" s="174"/>
      <c r="Z69" s="175"/>
      <c r="AA69" s="45"/>
      <c r="AB69" s="22"/>
      <c r="AC69" s="22"/>
      <c r="AD69" s="22"/>
    </row>
    <row r="70" spans="1:50" ht="22.7" customHeight="1">
      <c r="A70" s="166"/>
      <c r="B70" s="197"/>
      <c r="C70" s="334"/>
      <c r="D70" s="352"/>
      <c r="E70" s="199" t="str">
        <f t="shared" si="16"/>
        <v/>
      </c>
      <c r="F70" s="334" t="s">
        <v>193</v>
      </c>
      <c r="G70" s="352">
        <v>0.2</v>
      </c>
      <c r="H70" s="199" t="str">
        <f t="shared" si="17"/>
        <v>公斤</v>
      </c>
      <c r="I70" s="198" t="s">
        <v>18</v>
      </c>
      <c r="J70" s="198">
        <v>0.05</v>
      </c>
      <c r="K70" s="199" t="str">
        <f t="shared" si="18"/>
        <v>公斤</v>
      </c>
      <c r="L70" s="334"/>
      <c r="M70" s="352"/>
      <c r="N70" s="199" t="str">
        <f t="shared" si="19"/>
        <v/>
      </c>
      <c r="O70" s="334"/>
      <c r="P70" s="352"/>
      <c r="Q70" s="199" t="str">
        <f t="shared" si="20"/>
        <v/>
      </c>
      <c r="R70" s="404"/>
      <c r="S70" s="405"/>
      <c r="T70" s="174"/>
      <c r="U70" s="174"/>
      <c r="V70" s="174"/>
      <c r="W70" s="174"/>
      <c r="X70" s="174"/>
      <c r="Y70" s="174"/>
      <c r="Z70" s="175"/>
      <c r="AA70" s="45"/>
      <c r="AB70" s="22"/>
      <c r="AC70" s="22"/>
      <c r="AD70" s="22"/>
    </row>
    <row r="71" spans="1:50" ht="22.7" customHeight="1">
      <c r="A71" s="166"/>
      <c r="B71" s="197"/>
      <c r="C71" s="334"/>
      <c r="D71" s="352"/>
      <c r="E71" s="199" t="str">
        <f t="shared" si="16"/>
        <v/>
      </c>
      <c r="F71" s="334" t="s">
        <v>20</v>
      </c>
      <c r="G71" s="352">
        <v>0.05</v>
      </c>
      <c r="H71" s="199" t="str">
        <f t="shared" si="17"/>
        <v>公斤</v>
      </c>
      <c r="I71" s="198"/>
      <c r="J71" s="198"/>
      <c r="K71" s="199" t="str">
        <f t="shared" si="18"/>
        <v/>
      </c>
      <c r="L71" s="334"/>
      <c r="M71" s="352"/>
      <c r="N71" s="199" t="str">
        <f t="shared" si="19"/>
        <v/>
      </c>
      <c r="O71" s="334"/>
      <c r="P71" s="352"/>
      <c r="Q71" s="199" t="str">
        <f t="shared" si="20"/>
        <v/>
      </c>
      <c r="R71" s="404"/>
      <c r="S71" s="405"/>
      <c r="T71" s="174"/>
      <c r="U71" s="174"/>
      <c r="V71" s="174"/>
      <c r="W71" s="174"/>
      <c r="X71" s="174"/>
      <c r="Y71" s="174"/>
      <c r="Z71" s="175"/>
      <c r="AA71" s="45"/>
      <c r="AB71" s="22"/>
      <c r="AC71" s="22"/>
      <c r="AD71" s="22"/>
    </row>
    <row r="72" spans="1:50" ht="22.7" customHeight="1" thickBot="1">
      <c r="A72" s="166"/>
      <c r="B72" s="197"/>
      <c r="C72" s="359"/>
      <c r="D72" s="360"/>
      <c r="E72" s="229" t="str">
        <f t="shared" si="16"/>
        <v/>
      </c>
      <c r="F72" s="334"/>
      <c r="G72" s="352"/>
      <c r="H72" s="229" t="str">
        <f t="shared" si="17"/>
        <v/>
      </c>
      <c r="I72" s="228"/>
      <c r="J72" s="228"/>
      <c r="K72" s="229" t="str">
        <f t="shared" si="18"/>
        <v/>
      </c>
      <c r="L72" s="359"/>
      <c r="M72" s="360"/>
      <c r="N72" s="229" t="str">
        <f t="shared" si="19"/>
        <v/>
      </c>
      <c r="O72" s="359"/>
      <c r="P72" s="360"/>
      <c r="Q72" s="229" t="str">
        <f t="shared" si="20"/>
        <v/>
      </c>
      <c r="R72" s="406"/>
      <c r="S72" s="407"/>
      <c r="T72" s="231"/>
      <c r="U72" s="231"/>
      <c r="V72" s="231"/>
      <c r="W72" s="231"/>
      <c r="X72" s="231"/>
      <c r="Y72" s="231"/>
      <c r="Z72" s="232"/>
      <c r="AA72" s="45"/>
      <c r="AB72" s="22"/>
      <c r="AC72" s="22"/>
      <c r="AD72" s="22"/>
    </row>
    <row r="73" spans="1:50" s="250" customFormat="1" ht="22.7" customHeight="1" thickBot="1">
      <c r="A73" s="165">
        <v>45725</v>
      </c>
      <c r="B73" s="273" t="s">
        <v>163</v>
      </c>
      <c r="C73" s="334" t="s">
        <v>13</v>
      </c>
      <c r="D73" s="444"/>
      <c r="E73" s="239" t="str">
        <f t="shared" si="16"/>
        <v/>
      </c>
      <c r="F73" s="334" t="s">
        <v>327</v>
      </c>
      <c r="G73" s="352"/>
      <c r="H73" s="239" t="str">
        <f t="shared" si="17"/>
        <v/>
      </c>
      <c r="I73" s="238" t="s">
        <v>361</v>
      </c>
      <c r="J73" s="238"/>
      <c r="K73" s="239" t="str">
        <f t="shared" si="18"/>
        <v/>
      </c>
      <c r="L73" s="334" t="s">
        <v>14</v>
      </c>
      <c r="M73" s="352"/>
      <c r="N73" s="239" t="str">
        <f t="shared" si="19"/>
        <v/>
      </c>
      <c r="O73" s="334" t="s">
        <v>81</v>
      </c>
      <c r="P73" s="364"/>
      <c r="Q73" s="239" t="str">
        <f t="shared" si="20"/>
        <v/>
      </c>
      <c r="R73" s="400" t="s">
        <v>91</v>
      </c>
      <c r="S73" s="401"/>
      <c r="T73" s="421">
        <v>5.4375</v>
      </c>
      <c r="U73" s="422">
        <v>2.9272727272727272</v>
      </c>
      <c r="V73" s="422">
        <v>1.26</v>
      </c>
      <c r="W73" s="422">
        <v>2.0936363636363637</v>
      </c>
      <c r="X73" s="422"/>
      <c r="Y73" s="422"/>
      <c r="Z73" s="423">
        <v>753.0715909090909</v>
      </c>
      <c r="AA73" s="242"/>
      <c r="AB73" s="243">
        <f>A73</f>
        <v>45725</v>
      </c>
      <c r="AC73" s="243" t="str">
        <f>A74</f>
        <v>一</v>
      </c>
      <c r="AD73" s="243" t="str">
        <f>B73</f>
        <v>C1</v>
      </c>
      <c r="AE73" s="244" t="str">
        <f>C73</f>
        <v>白米飯</v>
      </c>
      <c r="AF73" s="245" t="str">
        <f>C74&amp;" "&amp;C75&amp;" "&amp;C76&amp;" "&amp;C77&amp;" "&amp;C78&amp;" "&amp;C79</f>
        <v xml:space="preserve">米     </v>
      </c>
      <c r="AG73" s="244" t="str">
        <f>F73</f>
        <v>時蔬麵腸</v>
      </c>
      <c r="AH73" s="245" t="str">
        <f>F74&amp;" "&amp;F75&amp;" "&amp;F76&amp;" "&amp;F77&amp;" "&amp;F78&amp;" "&amp;F79</f>
        <v xml:space="preserve">麵腸 胡蘿蔔 時蔬 薑  </v>
      </c>
      <c r="AI73" s="244" t="str">
        <f>I73</f>
        <v>玉米炒蛋</v>
      </c>
      <c r="AJ73" s="245" t="str">
        <f>I74&amp;" "&amp;I75&amp;" "&amp;I76&amp;" "&amp;I77&amp;" "&amp;I78&amp;" "&amp;I79</f>
        <v xml:space="preserve">雞蛋 冷凍玉米粒 薑   </v>
      </c>
      <c r="AK73" s="244" t="str">
        <f>L73</f>
        <v>時蔬</v>
      </c>
      <c r="AL73" s="245" t="str">
        <f>L74&amp;" "&amp;L75&amp;" "&amp;L76&amp;" "&amp;L77&amp;" "&amp;L78&amp;" "&amp;L79</f>
        <v xml:space="preserve">蔬菜 薑    </v>
      </c>
      <c r="AM73" s="244" t="str">
        <f>O73</f>
        <v>時蔬湯</v>
      </c>
      <c r="AN73" s="245" t="str">
        <f>O74&amp;" "&amp;O75&amp;" "&amp;O76&amp;" "&amp;O77&amp;" "&amp;O78&amp;" "&amp;O79</f>
        <v xml:space="preserve">時蔬 薑 素羊肉   </v>
      </c>
      <c r="AO73" s="246" t="str">
        <f>R73</f>
        <v>水果</v>
      </c>
      <c r="AP73" s="247">
        <f>S73</f>
        <v>0</v>
      </c>
      <c r="AQ73" s="248">
        <f>T73</f>
        <v>5.4375</v>
      </c>
      <c r="AR73" s="248">
        <f t="shared" ref="AR73:AW73" si="21">U73</f>
        <v>2.9272727272727272</v>
      </c>
      <c r="AS73" s="248">
        <f t="shared" si="21"/>
        <v>1.26</v>
      </c>
      <c r="AT73" s="248">
        <f t="shared" si="21"/>
        <v>2.0936363636363637</v>
      </c>
      <c r="AU73" s="248">
        <f t="shared" si="21"/>
        <v>0</v>
      </c>
      <c r="AV73" s="248">
        <f t="shared" si="21"/>
        <v>0</v>
      </c>
      <c r="AW73" s="248">
        <f t="shared" si="21"/>
        <v>753.0715909090909</v>
      </c>
      <c r="AX73" s="249"/>
    </row>
    <row r="74" spans="1:50" ht="22.7" customHeight="1">
      <c r="A74" s="166" t="s">
        <v>148</v>
      </c>
      <c r="B74" s="197"/>
      <c r="C74" s="353" t="s">
        <v>15</v>
      </c>
      <c r="D74" s="354">
        <v>10</v>
      </c>
      <c r="E74" s="223" t="str">
        <f t="shared" si="16"/>
        <v>公斤</v>
      </c>
      <c r="F74" s="353" t="s">
        <v>50</v>
      </c>
      <c r="G74" s="354">
        <v>6</v>
      </c>
      <c r="H74" s="223" t="str">
        <f t="shared" si="17"/>
        <v>公斤</v>
      </c>
      <c r="I74" s="268" t="s">
        <v>17</v>
      </c>
      <c r="J74" s="268">
        <v>5.5</v>
      </c>
      <c r="K74" s="223" t="str">
        <f t="shared" si="18"/>
        <v>公斤</v>
      </c>
      <c r="L74" s="473" t="s">
        <v>12</v>
      </c>
      <c r="M74" s="361">
        <v>7</v>
      </c>
      <c r="N74" s="223" t="str">
        <f t="shared" si="19"/>
        <v>公斤</v>
      </c>
      <c r="O74" s="353" t="s">
        <v>30</v>
      </c>
      <c r="P74" s="354">
        <v>3</v>
      </c>
      <c r="Q74" s="223" t="str">
        <f t="shared" si="20"/>
        <v>公斤</v>
      </c>
      <c r="R74" s="402"/>
      <c r="S74" s="403"/>
      <c r="T74" s="226"/>
      <c r="U74" s="226"/>
      <c r="V74" s="226"/>
      <c r="W74" s="226"/>
      <c r="X74" s="226"/>
      <c r="Y74" s="226"/>
      <c r="Z74" s="227"/>
      <c r="AA74" s="45"/>
      <c r="AB74" s="22"/>
      <c r="AC74" s="22"/>
      <c r="AD74" s="22"/>
    </row>
    <row r="75" spans="1:50" ht="22.7" customHeight="1">
      <c r="A75" s="166"/>
      <c r="B75" s="197"/>
      <c r="C75" s="334"/>
      <c r="D75" s="352"/>
      <c r="E75" s="199" t="str">
        <f t="shared" si="16"/>
        <v/>
      </c>
      <c r="F75" s="334" t="s">
        <v>19</v>
      </c>
      <c r="G75" s="352">
        <v>0.5</v>
      </c>
      <c r="H75" s="199" t="str">
        <f t="shared" si="17"/>
        <v>公斤</v>
      </c>
      <c r="I75" s="198" t="s">
        <v>43</v>
      </c>
      <c r="J75" s="198">
        <v>3.5</v>
      </c>
      <c r="K75" s="199" t="str">
        <f t="shared" si="18"/>
        <v>公斤</v>
      </c>
      <c r="L75" s="334" t="s">
        <v>20</v>
      </c>
      <c r="M75" s="352">
        <v>0.05</v>
      </c>
      <c r="N75" s="199" t="str">
        <f t="shared" si="19"/>
        <v>公斤</v>
      </c>
      <c r="O75" s="334" t="s">
        <v>20</v>
      </c>
      <c r="P75" s="352">
        <v>0.05</v>
      </c>
      <c r="Q75" s="199" t="str">
        <f t="shared" si="20"/>
        <v>公斤</v>
      </c>
      <c r="R75" s="404"/>
      <c r="S75" s="405"/>
      <c r="T75" s="174"/>
      <c r="U75" s="174"/>
      <c r="V75" s="174"/>
      <c r="W75" s="174"/>
      <c r="X75" s="174"/>
      <c r="Y75" s="174"/>
      <c r="Z75" s="175"/>
      <c r="AA75" s="45"/>
      <c r="AB75" s="22"/>
      <c r="AC75" s="22"/>
      <c r="AD75" s="22"/>
    </row>
    <row r="76" spans="1:50" ht="22.7" customHeight="1">
      <c r="A76" s="166"/>
      <c r="B76" s="197"/>
      <c r="C76" s="334"/>
      <c r="D76" s="352"/>
      <c r="E76" s="199" t="str">
        <f t="shared" si="16"/>
        <v/>
      </c>
      <c r="F76" s="334" t="s">
        <v>30</v>
      </c>
      <c r="G76" s="352">
        <v>2</v>
      </c>
      <c r="H76" s="199" t="str">
        <f t="shared" si="17"/>
        <v>公斤</v>
      </c>
      <c r="I76" s="198" t="s">
        <v>20</v>
      </c>
      <c r="J76" s="198">
        <v>0.05</v>
      </c>
      <c r="K76" s="199" t="str">
        <f t="shared" si="18"/>
        <v>公斤</v>
      </c>
      <c r="L76" s="334"/>
      <c r="M76" s="352"/>
      <c r="N76" s="199" t="str">
        <f t="shared" si="19"/>
        <v/>
      </c>
      <c r="O76" s="334" t="s">
        <v>349</v>
      </c>
      <c r="P76" s="352">
        <v>1</v>
      </c>
      <c r="Q76" s="199" t="str">
        <f t="shared" si="20"/>
        <v>公斤</v>
      </c>
      <c r="R76" s="404"/>
      <c r="S76" s="405"/>
      <c r="T76" s="174"/>
      <c r="U76" s="174"/>
      <c r="V76" s="174"/>
      <c r="W76" s="174"/>
      <c r="X76" s="174"/>
      <c r="Y76" s="174"/>
      <c r="Z76" s="175"/>
      <c r="AA76" s="45"/>
      <c r="AB76" s="22"/>
      <c r="AC76" s="22"/>
      <c r="AD76" s="22"/>
    </row>
    <row r="77" spans="1:50" ht="22.7" customHeight="1">
      <c r="A77" s="166"/>
      <c r="B77" s="197"/>
      <c r="C77" s="334"/>
      <c r="D77" s="352"/>
      <c r="E77" s="199" t="str">
        <f t="shared" si="16"/>
        <v/>
      </c>
      <c r="F77" s="334" t="s">
        <v>20</v>
      </c>
      <c r="G77" s="352">
        <v>0.05</v>
      </c>
      <c r="H77" s="199" t="str">
        <f t="shared" si="17"/>
        <v>公斤</v>
      </c>
      <c r="I77" s="198"/>
      <c r="J77" s="198"/>
      <c r="K77" s="199" t="str">
        <f t="shared" si="18"/>
        <v/>
      </c>
      <c r="L77" s="334"/>
      <c r="M77" s="352"/>
      <c r="N77" s="199" t="str">
        <f t="shared" si="19"/>
        <v/>
      </c>
      <c r="O77" s="334"/>
      <c r="P77" s="352"/>
      <c r="Q77" s="199" t="str">
        <f t="shared" si="20"/>
        <v/>
      </c>
      <c r="R77" s="404"/>
      <c r="S77" s="405"/>
      <c r="T77" s="174"/>
      <c r="U77" s="174"/>
      <c r="V77" s="174"/>
      <c r="W77" s="174"/>
      <c r="X77" s="174"/>
      <c r="Y77" s="174"/>
      <c r="Z77" s="175"/>
      <c r="AA77" s="45"/>
      <c r="AB77" s="22"/>
      <c r="AC77" s="22"/>
      <c r="AD77" s="22"/>
    </row>
    <row r="78" spans="1:50" ht="22.7" customHeight="1">
      <c r="A78" s="166"/>
      <c r="B78" s="197"/>
      <c r="C78" s="334"/>
      <c r="D78" s="352"/>
      <c r="E78" s="199" t="str">
        <f t="shared" si="16"/>
        <v/>
      </c>
      <c r="F78" s="334"/>
      <c r="G78" s="352"/>
      <c r="H78" s="199" t="str">
        <f t="shared" si="17"/>
        <v/>
      </c>
      <c r="I78" s="198"/>
      <c r="J78" s="198"/>
      <c r="K78" s="199" t="str">
        <f t="shared" si="18"/>
        <v/>
      </c>
      <c r="L78" s="334"/>
      <c r="M78" s="352"/>
      <c r="N78" s="199" t="str">
        <f t="shared" si="19"/>
        <v/>
      </c>
      <c r="O78" s="334"/>
      <c r="P78" s="352"/>
      <c r="Q78" s="199" t="str">
        <f t="shared" si="20"/>
        <v/>
      </c>
      <c r="R78" s="404"/>
      <c r="S78" s="405"/>
      <c r="T78" s="174"/>
      <c r="U78" s="174"/>
      <c r="V78" s="174"/>
      <c r="W78" s="174"/>
      <c r="X78" s="174"/>
      <c r="Y78" s="174"/>
      <c r="Z78" s="175"/>
      <c r="AA78" s="45"/>
      <c r="AB78" s="22"/>
      <c r="AC78" s="22"/>
      <c r="AD78" s="22"/>
    </row>
    <row r="79" spans="1:50" ht="22.7" customHeight="1" thickBot="1">
      <c r="A79" s="166"/>
      <c r="B79" s="197"/>
      <c r="C79" s="359"/>
      <c r="D79" s="360"/>
      <c r="E79" s="229" t="str">
        <f t="shared" si="16"/>
        <v/>
      </c>
      <c r="F79" s="359"/>
      <c r="G79" s="360"/>
      <c r="H79" s="229" t="str">
        <f t="shared" si="17"/>
        <v/>
      </c>
      <c r="I79" s="228"/>
      <c r="J79" s="261"/>
      <c r="K79" s="229" t="str">
        <f t="shared" si="18"/>
        <v/>
      </c>
      <c r="L79" s="359"/>
      <c r="M79" s="360"/>
      <c r="N79" s="229" t="str">
        <f t="shared" si="19"/>
        <v/>
      </c>
      <c r="O79" s="359"/>
      <c r="P79" s="360"/>
      <c r="Q79" s="229" t="str">
        <f t="shared" si="20"/>
        <v/>
      </c>
      <c r="R79" s="406"/>
      <c r="S79" s="407"/>
      <c r="T79" s="231"/>
      <c r="U79" s="231"/>
      <c r="V79" s="231"/>
      <c r="W79" s="231"/>
      <c r="X79" s="231"/>
      <c r="Y79" s="231"/>
      <c r="Z79" s="232"/>
      <c r="AA79" s="45"/>
      <c r="AB79" s="22"/>
      <c r="AC79" s="22"/>
      <c r="AD79" s="22"/>
    </row>
    <row r="80" spans="1:50" s="250" customFormat="1" ht="22.7" customHeight="1" thickBot="1">
      <c r="A80" s="165">
        <v>45726</v>
      </c>
      <c r="B80" s="273" t="s">
        <v>164</v>
      </c>
      <c r="C80" s="334" t="s">
        <v>21</v>
      </c>
      <c r="D80" s="444"/>
      <c r="E80" s="239" t="str">
        <f t="shared" si="16"/>
        <v/>
      </c>
      <c r="F80" s="584" t="s">
        <v>328</v>
      </c>
      <c r="G80" s="585"/>
      <c r="H80" s="239" t="str">
        <f t="shared" si="17"/>
        <v/>
      </c>
      <c r="I80" s="270" t="s">
        <v>362</v>
      </c>
      <c r="J80" s="271"/>
      <c r="K80" s="239" t="str">
        <f t="shared" si="18"/>
        <v/>
      </c>
      <c r="L80" s="334" t="s">
        <v>14</v>
      </c>
      <c r="M80" s="352"/>
      <c r="N80" s="239" t="str">
        <f t="shared" si="19"/>
        <v/>
      </c>
      <c r="O80" s="334" t="s">
        <v>293</v>
      </c>
      <c r="P80" s="364"/>
      <c r="Q80" s="239" t="str">
        <f t="shared" si="20"/>
        <v/>
      </c>
      <c r="R80" s="408" t="s">
        <v>315</v>
      </c>
      <c r="S80" s="401"/>
      <c r="T80" s="421">
        <v>5.32</v>
      </c>
      <c r="U80" s="422">
        <v>2.7857142857142856</v>
      </c>
      <c r="V80" s="422">
        <v>1.7550000000000001</v>
      </c>
      <c r="W80" s="422">
        <v>2.2703571428571427</v>
      </c>
      <c r="X80" s="422"/>
      <c r="Y80" s="422"/>
      <c r="Z80" s="423">
        <v>753.96964285714284</v>
      </c>
      <c r="AA80" s="242"/>
      <c r="AB80" s="243">
        <f>A80</f>
        <v>45726</v>
      </c>
      <c r="AC80" s="243" t="str">
        <f>A81</f>
        <v>二</v>
      </c>
      <c r="AD80" s="243" t="str">
        <f>B80</f>
        <v>c2</v>
      </c>
      <c r="AE80" s="244" t="str">
        <f>C80</f>
        <v>糙米飯</v>
      </c>
      <c r="AF80" s="245" t="str">
        <f>C81&amp;" "&amp;C82&amp;" "&amp;C83&amp;" "&amp;C84&amp;" "&amp;C85&amp;" "&amp;C86</f>
        <v xml:space="preserve">米 糙米    </v>
      </c>
      <c r="AG80" s="244" t="str">
        <f>F80</f>
        <v>瓜仔豆干</v>
      </c>
      <c r="AH80" s="245" t="str">
        <f>F81&amp;" "&amp;F82&amp;" "&amp;F83&amp;" "&amp;F84&amp;" "&amp;F85&amp;" "&amp;F86</f>
        <v xml:space="preserve">豆干 醃漬花胡瓜 胡蘿蔔 薑  </v>
      </c>
      <c r="AI80" s="244" t="str">
        <f>I80</f>
        <v>培根甘藍</v>
      </c>
      <c r="AJ80" s="245" t="str">
        <f>I81&amp;" "&amp;I82&amp;" "&amp;I83&amp;" "&amp;I84&amp;" "&amp;I85&amp;" "&amp;I86</f>
        <v xml:space="preserve">甘藍 培根 薑   </v>
      </c>
      <c r="AK80" s="244" t="str">
        <f>L80</f>
        <v>時蔬</v>
      </c>
      <c r="AL80" s="245" t="str">
        <f>L81&amp;" "&amp;L82&amp;" "&amp;L83&amp;" "&amp;L84&amp;" "&amp;L85&amp;" "&amp;L86</f>
        <v xml:space="preserve">蔬菜 薑    </v>
      </c>
      <c r="AM80" s="244" t="str">
        <f>O80</f>
        <v>四神湯</v>
      </c>
      <c r="AN80" s="245" t="str">
        <f>O81&amp;" "&amp;O82&amp;" "&amp;O83&amp;" "&amp;O84&amp;" "&amp;O85&amp;" "&amp;O86</f>
        <v>素羊肉 雞豆 大薏仁 淮山片 枸杞 使用大薏仁不要用小薏仁</v>
      </c>
      <c r="AO80" s="246" t="str">
        <f>R80</f>
        <v>堅果</v>
      </c>
      <c r="AP80" s="247">
        <f>S80</f>
        <v>0</v>
      </c>
      <c r="AQ80" s="248">
        <f>T80</f>
        <v>5.32</v>
      </c>
      <c r="AR80" s="248">
        <f t="shared" ref="AR80:AW80" si="22">U80</f>
        <v>2.7857142857142856</v>
      </c>
      <c r="AS80" s="248">
        <f t="shared" si="22"/>
        <v>1.7550000000000001</v>
      </c>
      <c r="AT80" s="248">
        <f t="shared" si="22"/>
        <v>2.2703571428571427</v>
      </c>
      <c r="AU80" s="248">
        <f t="shared" si="22"/>
        <v>0</v>
      </c>
      <c r="AV80" s="248">
        <f t="shared" si="22"/>
        <v>0</v>
      </c>
      <c r="AW80" s="248">
        <f t="shared" si="22"/>
        <v>753.96964285714284</v>
      </c>
      <c r="AX80" s="249"/>
    </row>
    <row r="81" spans="1:50" ht="22.7" customHeight="1">
      <c r="A81" s="166" t="s">
        <v>150</v>
      </c>
      <c r="B81" s="197"/>
      <c r="C81" s="353" t="s">
        <v>15</v>
      </c>
      <c r="D81" s="354">
        <v>7</v>
      </c>
      <c r="E81" s="223" t="str">
        <f t="shared" si="16"/>
        <v>公斤</v>
      </c>
      <c r="F81" s="353" t="s">
        <v>49</v>
      </c>
      <c r="G81" s="365">
        <v>8</v>
      </c>
      <c r="H81" s="223" t="str">
        <f t="shared" si="17"/>
        <v>公斤</v>
      </c>
      <c r="I81" s="269" t="s">
        <v>126</v>
      </c>
      <c r="J81" s="269">
        <v>8</v>
      </c>
      <c r="K81" s="223" t="str">
        <f t="shared" si="18"/>
        <v>公斤</v>
      </c>
      <c r="L81" s="473" t="s">
        <v>12</v>
      </c>
      <c r="M81" s="361">
        <v>7</v>
      </c>
      <c r="N81" s="223" t="str">
        <f t="shared" si="19"/>
        <v>公斤</v>
      </c>
      <c r="O81" s="353" t="s">
        <v>349</v>
      </c>
      <c r="P81" s="365">
        <v>1</v>
      </c>
      <c r="Q81" s="223" t="str">
        <f t="shared" si="20"/>
        <v>公斤</v>
      </c>
      <c r="R81" s="402"/>
      <c r="S81" s="403"/>
      <c r="T81" s="226"/>
      <c r="U81" s="226"/>
      <c r="V81" s="226"/>
      <c r="W81" s="226"/>
      <c r="X81" s="226"/>
      <c r="Y81" s="226"/>
      <c r="Z81" s="227"/>
      <c r="AA81" s="45"/>
      <c r="AB81" s="22"/>
      <c r="AC81" s="22"/>
      <c r="AD81" s="22"/>
    </row>
    <row r="82" spans="1:50" ht="22.7" customHeight="1">
      <c r="A82" s="166"/>
      <c r="B82" s="197"/>
      <c r="C82" s="334" t="s">
        <v>23</v>
      </c>
      <c r="D82" s="352">
        <v>3</v>
      </c>
      <c r="E82" s="199" t="str">
        <f t="shared" si="16"/>
        <v>公斤</v>
      </c>
      <c r="F82" s="334" t="s">
        <v>75</v>
      </c>
      <c r="G82" s="352">
        <v>2</v>
      </c>
      <c r="H82" s="199" t="str">
        <f t="shared" si="17"/>
        <v>公斤</v>
      </c>
      <c r="I82" s="206" t="s">
        <v>363</v>
      </c>
      <c r="J82" s="217">
        <v>1</v>
      </c>
      <c r="K82" s="199" t="str">
        <f t="shared" si="18"/>
        <v>公斤</v>
      </c>
      <c r="L82" s="334" t="s">
        <v>20</v>
      </c>
      <c r="M82" s="352">
        <v>0.05</v>
      </c>
      <c r="N82" s="199" t="str">
        <f t="shared" si="19"/>
        <v>公斤</v>
      </c>
      <c r="O82" s="334" t="s">
        <v>294</v>
      </c>
      <c r="P82" s="364">
        <v>0.3</v>
      </c>
      <c r="Q82" s="199" t="str">
        <f t="shared" si="20"/>
        <v>公斤</v>
      </c>
      <c r="R82" s="404"/>
      <c r="S82" s="405"/>
      <c r="T82" s="174"/>
      <c r="U82" s="174"/>
      <c r="V82" s="174"/>
      <c r="W82" s="174"/>
      <c r="X82" s="174"/>
      <c r="Y82" s="174"/>
      <c r="Z82" s="175"/>
      <c r="AA82" s="45"/>
      <c r="AB82" s="22"/>
      <c r="AC82" s="22"/>
      <c r="AD82" s="22"/>
    </row>
    <row r="83" spans="1:50" ht="22.7" customHeight="1">
      <c r="A83" s="166"/>
      <c r="B83" s="197"/>
      <c r="C83" s="334"/>
      <c r="D83" s="352"/>
      <c r="E83" s="199" t="str">
        <f t="shared" si="16"/>
        <v/>
      </c>
      <c r="F83" s="334" t="s">
        <v>19</v>
      </c>
      <c r="G83" s="352">
        <v>0.5</v>
      </c>
      <c r="H83" s="199" t="str">
        <f t="shared" si="17"/>
        <v>公斤</v>
      </c>
      <c r="I83" s="206" t="s">
        <v>20</v>
      </c>
      <c r="J83" s="206">
        <v>0.05</v>
      </c>
      <c r="K83" s="199" t="str">
        <f t="shared" si="18"/>
        <v>公斤</v>
      </c>
      <c r="L83" s="334"/>
      <c r="M83" s="352"/>
      <c r="N83" s="199" t="str">
        <f t="shared" si="19"/>
        <v/>
      </c>
      <c r="O83" s="334" t="s">
        <v>295</v>
      </c>
      <c r="P83" s="364">
        <v>0.5</v>
      </c>
      <c r="Q83" s="199" t="str">
        <f t="shared" si="20"/>
        <v>公斤</v>
      </c>
      <c r="R83" s="404"/>
      <c r="S83" s="405"/>
      <c r="T83" s="174"/>
      <c r="U83" s="174"/>
      <c r="V83" s="174"/>
      <c r="W83" s="174"/>
      <c r="X83" s="174"/>
      <c r="Y83" s="174"/>
      <c r="Z83" s="175"/>
      <c r="AA83" s="45"/>
      <c r="AB83" s="22"/>
      <c r="AC83" s="22"/>
      <c r="AD83" s="22"/>
    </row>
    <row r="84" spans="1:50" ht="22.7" customHeight="1">
      <c r="A84" s="166"/>
      <c r="B84" s="197"/>
      <c r="C84" s="334"/>
      <c r="D84" s="352"/>
      <c r="E84" s="199" t="str">
        <f t="shared" si="16"/>
        <v/>
      </c>
      <c r="F84" s="355" t="s">
        <v>20</v>
      </c>
      <c r="G84" s="356">
        <v>0.05</v>
      </c>
      <c r="H84" s="199" t="str">
        <f t="shared" si="17"/>
        <v>公斤</v>
      </c>
      <c r="I84" s="207"/>
      <c r="J84" s="218"/>
      <c r="K84" s="199" t="str">
        <f t="shared" si="18"/>
        <v/>
      </c>
      <c r="L84" s="334"/>
      <c r="M84" s="352"/>
      <c r="N84" s="199" t="str">
        <f t="shared" si="19"/>
        <v/>
      </c>
      <c r="O84" s="334" t="s">
        <v>296</v>
      </c>
      <c r="P84" s="364">
        <v>0.2</v>
      </c>
      <c r="Q84" s="199" t="str">
        <f t="shared" si="20"/>
        <v>公斤</v>
      </c>
      <c r="R84" s="404"/>
      <c r="S84" s="405"/>
      <c r="T84" s="174"/>
      <c r="U84" s="174"/>
      <c r="V84" s="174"/>
      <c r="W84" s="174"/>
      <c r="X84" s="174"/>
      <c r="Y84" s="174"/>
      <c r="Z84" s="175"/>
      <c r="AA84" s="45"/>
      <c r="AB84" s="22"/>
      <c r="AC84" s="22"/>
      <c r="AD84" s="22"/>
    </row>
    <row r="85" spans="1:50" ht="22.7" customHeight="1">
      <c r="A85" s="166"/>
      <c r="B85" s="197"/>
      <c r="C85" s="334"/>
      <c r="D85" s="352"/>
      <c r="E85" s="199" t="str">
        <f t="shared" si="16"/>
        <v/>
      </c>
      <c r="F85" s="334"/>
      <c r="G85" s="352"/>
      <c r="H85" s="199" t="str">
        <f t="shared" si="17"/>
        <v/>
      </c>
      <c r="I85" s="202"/>
      <c r="J85" s="202"/>
      <c r="K85" s="199" t="str">
        <f t="shared" si="18"/>
        <v/>
      </c>
      <c r="L85" s="334"/>
      <c r="M85" s="352"/>
      <c r="N85" s="199" t="str">
        <f t="shared" si="19"/>
        <v/>
      </c>
      <c r="O85" s="334" t="s">
        <v>297</v>
      </c>
      <c r="P85" s="352">
        <v>0.05</v>
      </c>
      <c r="Q85" s="199" t="str">
        <f t="shared" si="20"/>
        <v>公斤</v>
      </c>
      <c r="R85" s="404"/>
      <c r="S85" s="405"/>
      <c r="T85" s="174"/>
      <c r="U85" s="174"/>
      <c r="V85" s="174"/>
      <c r="W85" s="174"/>
      <c r="X85" s="174"/>
      <c r="Y85" s="174"/>
      <c r="Z85" s="175"/>
      <c r="AA85" s="45"/>
      <c r="AB85" s="22"/>
      <c r="AC85" s="22"/>
      <c r="AD85" s="22"/>
    </row>
    <row r="86" spans="1:50" ht="22.7" customHeight="1" thickBot="1">
      <c r="A86" s="166"/>
      <c r="B86" s="197"/>
      <c r="C86" s="359"/>
      <c r="D86" s="360"/>
      <c r="E86" s="229" t="str">
        <f t="shared" si="16"/>
        <v/>
      </c>
      <c r="F86" s="359"/>
      <c r="G86" s="360"/>
      <c r="H86" s="229" t="str">
        <f t="shared" si="17"/>
        <v/>
      </c>
      <c r="I86" s="228"/>
      <c r="J86" s="228"/>
      <c r="K86" s="229" t="str">
        <f t="shared" si="18"/>
        <v/>
      </c>
      <c r="L86" s="359"/>
      <c r="M86" s="360"/>
      <c r="N86" s="229" t="str">
        <f t="shared" si="19"/>
        <v/>
      </c>
      <c r="O86" s="362" t="s">
        <v>298</v>
      </c>
      <c r="P86" s="363"/>
      <c r="Q86" s="229" t="str">
        <f t="shared" si="20"/>
        <v/>
      </c>
      <c r="R86" s="406"/>
      <c r="S86" s="407"/>
      <c r="T86" s="231"/>
      <c r="U86" s="231"/>
      <c r="V86" s="231"/>
      <c r="W86" s="231"/>
      <c r="X86" s="231"/>
      <c r="Y86" s="231"/>
      <c r="Z86" s="232"/>
      <c r="AA86" s="45"/>
      <c r="AB86" s="22"/>
      <c r="AC86" s="22"/>
      <c r="AD86" s="22"/>
    </row>
    <row r="87" spans="1:50" s="250" customFormat="1" ht="22.7" customHeight="1" thickBot="1">
      <c r="A87" s="165">
        <v>45727</v>
      </c>
      <c r="B87" s="273" t="s">
        <v>165</v>
      </c>
      <c r="C87" s="344" t="s">
        <v>95</v>
      </c>
      <c r="D87" s="445"/>
      <c r="E87" s="239" t="str">
        <f t="shared" si="16"/>
        <v/>
      </c>
      <c r="F87" s="586" t="s">
        <v>329</v>
      </c>
      <c r="G87" s="587"/>
      <c r="H87" s="239" t="str">
        <f t="shared" si="17"/>
        <v/>
      </c>
      <c r="I87" s="238" t="s">
        <v>364</v>
      </c>
      <c r="J87" s="238"/>
      <c r="K87" s="239" t="str">
        <f t="shared" si="18"/>
        <v/>
      </c>
      <c r="L87" s="456" t="s">
        <v>14</v>
      </c>
      <c r="M87" s="464"/>
      <c r="N87" s="239" t="str">
        <f t="shared" si="19"/>
        <v/>
      </c>
      <c r="O87" s="456" t="s">
        <v>84</v>
      </c>
      <c r="P87" s="464"/>
      <c r="Q87" s="239" t="str">
        <f t="shared" si="20"/>
        <v/>
      </c>
      <c r="R87" s="413" t="s">
        <v>91</v>
      </c>
      <c r="S87" s="409" t="s">
        <v>316</v>
      </c>
      <c r="T87" s="421">
        <v>6.625</v>
      </c>
      <c r="U87" s="422">
        <v>2.2597402597402594</v>
      </c>
      <c r="V87" s="422">
        <v>1.3</v>
      </c>
      <c r="W87" s="422">
        <v>2.5</v>
      </c>
      <c r="X87" s="422"/>
      <c r="Y87" s="422"/>
      <c r="Z87" s="423">
        <v>778</v>
      </c>
      <c r="AA87" s="242"/>
      <c r="AB87" s="243">
        <f>A87</f>
        <v>45727</v>
      </c>
      <c r="AC87" s="243" t="str">
        <f>A88</f>
        <v>三</v>
      </c>
      <c r="AD87" s="243" t="str">
        <f>B87</f>
        <v>C3</v>
      </c>
      <c r="AE87" s="244" t="str">
        <f>C87</f>
        <v>西式特餐</v>
      </c>
      <c r="AF87" s="245" t="str">
        <f>C88&amp;" "&amp;C89&amp;" "&amp;C90&amp;" "&amp;C91&amp;" "&amp;C92&amp;" "&amp;C93</f>
        <v xml:space="preserve">通心麵     </v>
      </c>
      <c r="AG87" s="244" t="str">
        <f>F87</f>
        <v>茄汁豆包</v>
      </c>
      <c r="AH87" s="245" t="str">
        <f>F88&amp;" "&amp;F89&amp;" "&amp;F90&amp;" "&amp;F91&amp;" "&amp;F92&amp;" "&amp;F93</f>
        <v xml:space="preserve">豆包 馬鈴薯 大番茄 洋蔥 番茄醬 </v>
      </c>
      <c r="AI87" s="244" t="str">
        <f>I87</f>
        <v>薯餅</v>
      </c>
      <c r="AJ87" s="245" t="str">
        <f>I88&amp;" "&amp;I89&amp;" "&amp;I90&amp;" "&amp;I91&amp;" "&amp;I92&amp;" "&amp;I93</f>
        <v xml:space="preserve">薯餅      </v>
      </c>
      <c r="AK87" s="244" t="str">
        <f>L87</f>
        <v>時蔬</v>
      </c>
      <c r="AL87" s="245" t="str">
        <f>L88&amp;" "&amp;L89&amp;" "&amp;L90&amp;" "&amp;L91&amp;" "&amp;L92&amp;" "&amp;L93</f>
        <v xml:space="preserve">蔬菜 薑    </v>
      </c>
      <c r="AM87" s="244" t="str">
        <f>O87</f>
        <v>時蔬蛋花湯</v>
      </c>
      <c r="AN87" s="245" t="str">
        <f>O88&amp;" "&amp;O89&amp;" "&amp;O90&amp;" "&amp;O91&amp;" "&amp;O92&amp;" "&amp;O93</f>
        <v xml:space="preserve">時蔬 雞蛋 薑   </v>
      </c>
      <c r="AO87" s="246" t="str">
        <f>R87</f>
        <v>水果</v>
      </c>
      <c r="AP87" s="247" t="str">
        <f>S87</f>
        <v>有機豆奶</v>
      </c>
      <c r="AQ87" s="248">
        <f>T87</f>
        <v>6.625</v>
      </c>
      <c r="AR87" s="248">
        <f t="shared" ref="AR87:AW87" si="23">U87</f>
        <v>2.2597402597402594</v>
      </c>
      <c r="AS87" s="248">
        <f t="shared" si="23"/>
        <v>1.3</v>
      </c>
      <c r="AT87" s="248">
        <f t="shared" si="23"/>
        <v>2.5</v>
      </c>
      <c r="AU87" s="248">
        <f t="shared" si="23"/>
        <v>0</v>
      </c>
      <c r="AV87" s="248">
        <f t="shared" si="23"/>
        <v>0</v>
      </c>
      <c r="AW87" s="248">
        <f t="shared" si="23"/>
        <v>778</v>
      </c>
      <c r="AX87" s="249"/>
    </row>
    <row r="88" spans="1:50" ht="22.7" customHeight="1">
      <c r="A88" s="166" t="s">
        <v>152</v>
      </c>
      <c r="B88" s="197"/>
      <c r="C88" s="346" t="s">
        <v>185</v>
      </c>
      <c r="D88" s="347">
        <v>6</v>
      </c>
      <c r="E88" s="223" t="str">
        <f t="shared" si="16"/>
        <v>公斤</v>
      </c>
      <c r="F88" s="346" t="s">
        <v>52</v>
      </c>
      <c r="G88" s="351">
        <v>6</v>
      </c>
      <c r="H88" s="223" t="str">
        <f t="shared" si="17"/>
        <v>公斤</v>
      </c>
      <c r="I88" s="222" t="s">
        <v>364</v>
      </c>
      <c r="J88" s="233">
        <v>6</v>
      </c>
      <c r="K88" s="223" t="str">
        <f t="shared" si="18"/>
        <v>公斤</v>
      </c>
      <c r="L88" s="474" t="s">
        <v>12</v>
      </c>
      <c r="M88" s="475">
        <v>7</v>
      </c>
      <c r="N88" s="223" t="str">
        <f t="shared" si="19"/>
        <v>公斤</v>
      </c>
      <c r="O88" s="396" t="s">
        <v>30</v>
      </c>
      <c r="P88" s="397">
        <v>3</v>
      </c>
      <c r="Q88" s="223" t="str">
        <f t="shared" si="20"/>
        <v>公斤</v>
      </c>
      <c r="R88" s="402"/>
      <c r="S88" s="403"/>
      <c r="T88" s="226"/>
      <c r="U88" s="226"/>
      <c r="V88" s="226"/>
      <c r="W88" s="226"/>
      <c r="X88" s="226"/>
      <c r="Y88" s="226"/>
      <c r="Z88" s="227"/>
      <c r="AA88" s="45"/>
      <c r="AB88" s="22"/>
      <c r="AC88" s="22"/>
      <c r="AD88" s="22"/>
    </row>
    <row r="89" spans="1:50" ht="22.7" customHeight="1">
      <c r="A89" s="166"/>
      <c r="B89" s="197"/>
      <c r="C89" s="344"/>
      <c r="D89" s="348"/>
      <c r="E89" s="199" t="str">
        <f t="shared" si="16"/>
        <v/>
      </c>
      <c r="F89" s="344" t="s">
        <v>98</v>
      </c>
      <c r="G89" s="348">
        <v>1</v>
      </c>
      <c r="H89" s="199" t="str">
        <f t="shared" si="17"/>
        <v>公斤</v>
      </c>
      <c r="I89" s="198" t="s">
        <v>115</v>
      </c>
      <c r="J89" s="204"/>
      <c r="K89" s="199" t="str">
        <f t="shared" si="18"/>
        <v/>
      </c>
      <c r="L89" s="456" t="s">
        <v>20</v>
      </c>
      <c r="M89" s="464">
        <v>0.05</v>
      </c>
      <c r="N89" s="199" t="str">
        <f t="shared" si="19"/>
        <v>公斤</v>
      </c>
      <c r="O89" s="456" t="s">
        <v>53</v>
      </c>
      <c r="P89" s="464">
        <v>1</v>
      </c>
      <c r="Q89" s="199" t="str">
        <f t="shared" si="20"/>
        <v>公斤</v>
      </c>
      <c r="R89" s="404"/>
      <c r="S89" s="405"/>
      <c r="T89" s="174"/>
      <c r="U89" s="174"/>
      <c r="V89" s="174"/>
      <c r="W89" s="174"/>
      <c r="X89" s="174"/>
      <c r="Y89" s="174"/>
      <c r="Z89" s="175"/>
      <c r="AA89" s="45"/>
      <c r="AB89" s="22"/>
      <c r="AC89" s="22"/>
      <c r="AD89" s="22"/>
    </row>
    <row r="90" spans="1:50" ht="22.7" customHeight="1">
      <c r="A90" s="166"/>
      <c r="B90" s="197"/>
      <c r="C90" s="344"/>
      <c r="D90" s="348"/>
      <c r="E90" s="199" t="str">
        <f t="shared" si="16"/>
        <v/>
      </c>
      <c r="F90" s="344" t="s">
        <v>99</v>
      </c>
      <c r="G90" s="348">
        <v>2</v>
      </c>
      <c r="H90" s="199" t="str">
        <f t="shared" si="17"/>
        <v>公斤</v>
      </c>
      <c r="I90" s="198"/>
      <c r="J90" s="198"/>
      <c r="K90" s="199" t="str">
        <f t="shared" si="18"/>
        <v/>
      </c>
      <c r="L90" s="456"/>
      <c r="M90" s="464"/>
      <c r="N90" s="199" t="str">
        <f t="shared" si="19"/>
        <v/>
      </c>
      <c r="O90" s="456" t="s">
        <v>20</v>
      </c>
      <c r="P90" s="464">
        <v>0.05</v>
      </c>
      <c r="Q90" s="199" t="str">
        <f t="shared" si="20"/>
        <v>公斤</v>
      </c>
      <c r="R90" s="404"/>
      <c r="S90" s="405"/>
      <c r="T90" s="174"/>
      <c r="U90" s="174"/>
      <c r="V90" s="174"/>
      <c r="W90" s="174"/>
      <c r="X90" s="174"/>
      <c r="Y90" s="174"/>
      <c r="Z90" s="175"/>
      <c r="AA90" s="45"/>
      <c r="AB90" s="22"/>
      <c r="AC90" s="22"/>
      <c r="AD90" s="22"/>
    </row>
    <row r="91" spans="1:50" ht="22.7" customHeight="1">
      <c r="A91" s="166"/>
      <c r="B91" s="197"/>
      <c r="C91" s="344"/>
      <c r="D91" s="348"/>
      <c r="E91" s="199" t="str">
        <f t="shared" si="16"/>
        <v/>
      </c>
      <c r="F91" s="373" t="s">
        <v>57</v>
      </c>
      <c r="G91" s="455">
        <v>1</v>
      </c>
      <c r="H91" s="199" t="str">
        <f t="shared" si="17"/>
        <v>公斤</v>
      </c>
      <c r="I91" s="198"/>
      <c r="J91" s="198"/>
      <c r="K91" s="199" t="str">
        <f t="shared" si="18"/>
        <v/>
      </c>
      <c r="L91" s="456"/>
      <c r="M91" s="464"/>
      <c r="N91" s="199" t="str">
        <f t="shared" si="19"/>
        <v/>
      </c>
      <c r="O91" s="456"/>
      <c r="P91" s="464"/>
      <c r="Q91" s="199" t="str">
        <f t="shared" si="20"/>
        <v/>
      </c>
      <c r="R91" s="404"/>
      <c r="S91" s="405"/>
      <c r="T91" s="174"/>
      <c r="U91" s="174"/>
      <c r="V91" s="174"/>
      <c r="W91" s="174"/>
      <c r="X91" s="174"/>
      <c r="Y91" s="174"/>
      <c r="Z91" s="175"/>
      <c r="AA91" s="45"/>
      <c r="AB91" s="22"/>
      <c r="AC91" s="22"/>
      <c r="AD91" s="22"/>
    </row>
    <row r="92" spans="1:50" ht="22.7" customHeight="1">
      <c r="A92" s="166"/>
      <c r="B92" s="197"/>
      <c r="C92" s="344"/>
      <c r="D92" s="348"/>
      <c r="E92" s="199" t="str">
        <f t="shared" si="16"/>
        <v/>
      </c>
      <c r="F92" s="456" t="s">
        <v>72</v>
      </c>
      <c r="G92" s="370"/>
      <c r="H92" s="199" t="str">
        <f t="shared" si="17"/>
        <v/>
      </c>
      <c r="I92" s="198"/>
      <c r="J92" s="198"/>
      <c r="K92" s="199" t="str">
        <f t="shared" si="18"/>
        <v/>
      </c>
      <c r="L92" s="456"/>
      <c r="M92" s="464"/>
      <c r="N92" s="199" t="str">
        <f t="shared" si="19"/>
        <v/>
      </c>
      <c r="O92" s="456"/>
      <c r="P92" s="464"/>
      <c r="Q92" s="199" t="str">
        <f t="shared" si="20"/>
        <v/>
      </c>
      <c r="R92" s="404"/>
      <c r="S92" s="405"/>
      <c r="T92" s="174"/>
      <c r="U92" s="174"/>
      <c r="V92" s="174"/>
      <c r="W92" s="174"/>
      <c r="X92" s="174"/>
      <c r="Y92" s="174"/>
      <c r="Z92" s="175"/>
      <c r="AA92" s="45"/>
      <c r="AB92" s="22"/>
      <c r="AC92" s="22"/>
      <c r="AD92" s="22"/>
    </row>
    <row r="93" spans="1:50" ht="22.7" customHeight="1" thickBot="1">
      <c r="A93" s="166"/>
      <c r="B93" s="197"/>
      <c r="C93" s="349"/>
      <c r="D93" s="350"/>
      <c r="E93" s="229" t="str">
        <f t="shared" si="16"/>
        <v/>
      </c>
      <c r="F93" s="349"/>
      <c r="G93" s="350"/>
      <c r="H93" s="229" t="str">
        <f t="shared" si="17"/>
        <v/>
      </c>
      <c r="I93" s="228"/>
      <c r="J93" s="228"/>
      <c r="K93" s="229" t="str">
        <f t="shared" si="18"/>
        <v/>
      </c>
      <c r="L93" s="465"/>
      <c r="M93" s="466"/>
      <c r="N93" s="229" t="str">
        <f t="shared" si="19"/>
        <v/>
      </c>
      <c r="O93" s="465"/>
      <c r="P93" s="466"/>
      <c r="Q93" s="229" t="str">
        <f t="shared" si="20"/>
        <v/>
      </c>
      <c r="R93" s="406"/>
      <c r="S93" s="407"/>
      <c r="T93" s="231"/>
      <c r="U93" s="231"/>
      <c r="V93" s="231"/>
      <c r="W93" s="231"/>
      <c r="X93" s="231"/>
      <c r="Y93" s="231"/>
      <c r="Z93" s="232"/>
      <c r="AA93" s="45"/>
      <c r="AB93" s="22"/>
      <c r="AC93" s="22"/>
      <c r="AD93" s="22"/>
    </row>
    <row r="94" spans="1:50" s="250" customFormat="1" ht="22.7" customHeight="1" thickBot="1">
      <c r="A94" s="165">
        <v>45728</v>
      </c>
      <c r="B94" s="273" t="s">
        <v>166</v>
      </c>
      <c r="C94" s="334" t="s">
        <v>186</v>
      </c>
      <c r="D94" s="444"/>
      <c r="E94" s="239" t="str">
        <f t="shared" si="16"/>
        <v/>
      </c>
      <c r="F94" s="334" t="s">
        <v>330</v>
      </c>
      <c r="G94" s="352"/>
      <c r="H94" s="239" t="str">
        <f t="shared" si="17"/>
        <v/>
      </c>
      <c r="I94" s="238" t="s">
        <v>358</v>
      </c>
      <c r="J94" s="238"/>
      <c r="K94" s="239" t="str">
        <f t="shared" si="18"/>
        <v/>
      </c>
      <c r="L94" s="334" t="s">
        <v>14</v>
      </c>
      <c r="M94" s="352"/>
      <c r="N94" s="239" t="str">
        <f t="shared" si="19"/>
        <v/>
      </c>
      <c r="O94" s="334" t="s">
        <v>299</v>
      </c>
      <c r="P94" s="352"/>
      <c r="Q94" s="239" t="str">
        <f t="shared" si="20"/>
        <v/>
      </c>
      <c r="R94" s="408" t="s">
        <v>144</v>
      </c>
      <c r="S94" s="401"/>
      <c r="T94" s="421">
        <v>6.4</v>
      </c>
      <c r="U94" s="422">
        <v>2.5844155844155843</v>
      </c>
      <c r="V94" s="422">
        <v>1.3</v>
      </c>
      <c r="W94" s="422">
        <v>1.942207792207792</v>
      </c>
      <c r="X94" s="422"/>
      <c r="Y94" s="422"/>
      <c r="Z94" s="423">
        <v>793.73051948051943</v>
      </c>
      <c r="AA94" s="242"/>
      <c r="AB94" s="243">
        <f>A94</f>
        <v>45728</v>
      </c>
      <c r="AC94" s="243" t="str">
        <f>A95</f>
        <v>四</v>
      </c>
      <c r="AD94" s="243" t="str">
        <f>B94</f>
        <v>C4</v>
      </c>
      <c r="AE94" s="244" t="str">
        <f>C94</f>
        <v>糙米飯</v>
      </c>
      <c r="AF94" s="245" t="str">
        <f>C95&amp;" "&amp;C96&amp;" "&amp;C97&amp;" "&amp;C98&amp;" "&amp;C99&amp;" "&amp;C100</f>
        <v xml:space="preserve">米 糙米    </v>
      </c>
      <c r="AG94" s="244" t="str">
        <f>F94</f>
        <v>海結凍腐</v>
      </c>
      <c r="AH94" s="245" t="str">
        <f>F95&amp;" "&amp;F96&amp;" "&amp;F97&amp;" "&amp;F98&amp;" "&amp;F99&amp;" "&amp;F100</f>
        <v xml:space="preserve">凍豆腐 海帶結 胡蘿蔔 薑  </v>
      </c>
      <c r="AI94" s="244" t="str">
        <f>I94</f>
        <v>時蔬炒蛋</v>
      </c>
      <c r="AJ94" s="245" t="str">
        <f>I95&amp;" "&amp;I96&amp;" "&amp;I97&amp;" "&amp;I98&amp;" "&amp;I99&amp;" "&amp;I100</f>
        <v xml:space="preserve">雞蛋 時蔬 薑   </v>
      </c>
      <c r="AK94" s="244" t="str">
        <f>L94</f>
        <v>時蔬</v>
      </c>
      <c r="AL94" s="245" t="str">
        <f>L95&amp;" "&amp;L96&amp;" "&amp;L97&amp;" "&amp;L98&amp;" "&amp;L99&amp;" "&amp;L100</f>
        <v xml:space="preserve">蔬菜 薑    </v>
      </c>
      <c r="AM94" s="244" t="str">
        <f>O94</f>
        <v>綠豆地瓜圓</v>
      </c>
      <c r="AN94" s="245" t="str">
        <f>O95&amp;" "&amp;O96&amp;" "&amp;O97&amp;" "&amp;O98&amp;" "&amp;O99&amp;" "&amp;O100</f>
        <v xml:space="preserve">綠豆 地瓜圓 二砂糖   </v>
      </c>
      <c r="AO94" s="246" t="str">
        <f>R94</f>
        <v>果汁</v>
      </c>
      <c r="AP94" s="247">
        <f>S94</f>
        <v>0</v>
      </c>
      <c r="AQ94" s="248">
        <f>T94</f>
        <v>6.4</v>
      </c>
      <c r="AR94" s="248">
        <f t="shared" ref="AR94:AW94" si="24">U94</f>
        <v>2.5844155844155843</v>
      </c>
      <c r="AS94" s="248">
        <f t="shared" si="24"/>
        <v>1.3</v>
      </c>
      <c r="AT94" s="248">
        <f t="shared" si="24"/>
        <v>1.942207792207792</v>
      </c>
      <c r="AU94" s="248">
        <f t="shared" si="24"/>
        <v>0</v>
      </c>
      <c r="AV94" s="248">
        <f t="shared" si="24"/>
        <v>0</v>
      </c>
      <c r="AW94" s="248">
        <f t="shared" si="24"/>
        <v>793.73051948051943</v>
      </c>
      <c r="AX94" s="249"/>
    </row>
    <row r="95" spans="1:50" ht="22.7" customHeight="1">
      <c r="A95" s="166" t="s">
        <v>154</v>
      </c>
      <c r="B95" s="197"/>
      <c r="C95" s="353" t="s">
        <v>15</v>
      </c>
      <c r="D95" s="354">
        <v>7</v>
      </c>
      <c r="E95" s="223" t="str">
        <f t="shared" si="16"/>
        <v>公斤</v>
      </c>
      <c r="F95" s="353" t="s">
        <v>90</v>
      </c>
      <c r="G95" s="354">
        <v>8</v>
      </c>
      <c r="H95" s="223" t="str">
        <f t="shared" si="17"/>
        <v>公斤</v>
      </c>
      <c r="I95" s="222" t="s">
        <v>17</v>
      </c>
      <c r="J95" s="222">
        <v>5.5</v>
      </c>
      <c r="K95" s="223" t="str">
        <f t="shared" si="18"/>
        <v>公斤</v>
      </c>
      <c r="L95" s="473" t="s">
        <v>12</v>
      </c>
      <c r="M95" s="361">
        <v>7</v>
      </c>
      <c r="N95" s="223" t="str">
        <f t="shared" si="19"/>
        <v>公斤</v>
      </c>
      <c r="O95" s="353" t="s">
        <v>65</v>
      </c>
      <c r="P95" s="354">
        <v>1</v>
      </c>
      <c r="Q95" s="223" t="str">
        <f t="shared" si="20"/>
        <v>公斤</v>
      </c>
      <c r="R95" s="402"/>
      <c r="S95" s="403"/>
      <c r="T95" s="226"/>
      <c r="U95" s="226"/>
      <c r="V95" s="226"/>
      <c r="W95" s="226"/>
      <c r="X95" s="226"/>
      <c r="Y95" s="226"/>
      <c r="Z95" s="227"/>
      <c r="AA95" s="45"/>
      <c r="AB95" s="22"/>
      <c r="AC95" s="22"/>
      <c r="AD95" s="22"/>
    </row>
    <row r="96" spans="1:50" ht="22.7" customHeight="1">
      <c r="A96" s="166"/>
      <c r="B96" s="197"/>
      <c r="C96" s="334" t="s">
        <v>187</v>
      </c>
      <c r="D96" s="352">
        <v>3</v>
      </c>
      <c r="E96" s="199" t="str">
        <f t="shared" si="16"/>
        <v>公斤</v>
      </c>
      <c r="F96" s="334" t="s">
        <v>213</v>
      </c>
      <c r="G96" s="352">
        <v>2</v>
      </c>
      <c r="H96" s="199" t="str">
        <f t="shared" si="17"/>
        <v>公斤</v>
      </c>
      <c r="I96" s="198" t="s">
        <v>14</v>
      </c>
      <c r="J96" s="197">
        <v>3.5</v>
      </c>
      <c r="K96" s="199" t="str">
        <f t="shared" si="18"/>
        <v>公斤</v>
      </c>
      <c r="L96" s="334" t="s">
        <v>20</v>
      </c>
      <c r="M96" s="352">
        <v>0.05</v>
      </c>
      <c r="N96" s="199" t="str">
        <f t="shared" si="19"/>
        <v>公斤</v>
      </c>
      <c r="O96" s="334" t="s">
        <v>300</v>
      </c>
      <c r="P96" s="352">
        <v>2</v>
      </c>
      <c r="Q96" s="199" t="str">
        <f t="shared" si="20"/>
        <v>公斤</v>
      </c>
      <c r="R96" s="410"/>
      <c r="S96" s="405"/>
      <c r="T96" s="174"/>
      <c r="U96" s="174"/>
      <c r="V96" s="174"/>
      <c r="W96" s="174"/>
      <c r="X96" s="174"/>
      <c r="Y96" s="174"/>
      <c r="Z96" s="175"/>
      <c r="AA96" s="45"/>
      <c r="AB96" s="22"/>
      <c r="AC96" s="22"/>
      <c r="AD96" s="22"/>
    </row>
    <row r="97" spans="1:50" ht="22.7" customHeight="1">
      <c r="A97" s="166"/>
      <c r="B97" s="197"/>
      <c r="C97" s="334"/>
      <c r="D97" s="352"/>
      <c r="E97" s="199" t="str">
        <f t="shared" si="16"/>
        <v/>
      </c>
      <c r="F97" s="334" t="s">
        <v>19</v>
      </c>
      <c r="G97" s="352">
        <v>0.5</v>
      </c>
      <c r="H97" s="199" t="str">
        <f t="shared" si="17"/>
        <v>公斤</v>
      </c>
      <c r="I97" s="198" t="s">
        <v>20</v>
      </c>
      <c r="J97" s="197">
        <v>0.05</v>
      </c>
      <c r="K97" s="199" t="str">
        <f t="shared" si="18"/>
        <v>公斤</v>
      </c>
      <c r="L97" s="334"/>
      <c r="M97" s="352"/>
      <c r="N97" s="199" t="str">
        <f t="shared" si="19"/>
        <v/>
      </c>
      <c r="O97" s="334" t="s">
        <v>27</v>
      </c>
      <c r="P97" s="352">
        <v>1</v>
      </c>
      <c r="Q97" s="199" t="str">
        <f t="shared" si="20"/>
        <v>公斤</v>
      </c>
      <c r="R97" s="411"/>
      <c r="S97" s="405"/>
      <c r="T97" s="174"/>
      <c r="U97" s="174"/>
      <c r="V97" s="174"/>
      <c r="W97" s="174"/>
      <c r="X97" s="174"/>
      <c r="Y97" s="174"/>
      <c r="Z97" s="175"/>
      <c r="AA97" s="45"/>
      <c r="AB97" s="22"/>
      <c r="AC97" s="22"/>
      <c r="AD97" s="22"/>
    </row>
    <row r="98" spans="1:50" ht="22.7" customHeight="1">
      <c r="A98" s="166"/>
      <c r="B98" s="197"/>
      <c r="C98" s="334"/>
      <c r="D98" s="352"/>
      <c r="E98" s="199" t="str">
        <f t="shared" si="16"/>
        <v/>
      </c>
      <c r="F98" s="355" t="s">
        <v>20</v>
      </c>
      <c r="G98" s="356">
        <v>0.05</v>
      </c>
      <c r="H98" s="199" t="str">
        <f t="shared" si="17"/>
        <v>公斤</v>
      </c>
      <c r="I98" s="198"/>
      <c r="J98" s="198"/>
      <c r="K98" s="199" t="str">
        <f t="shared" si="18"/>
        <v/>
      </c>
      <c r="L98" s="334"/>
      <c r="M98" s="352"/>
      <c r="N98" s="199" t="str">
        <f t="shared" si="19"/>
        <v/>
      </c>
      <c r="O98" s="334"/>
      <c r="P98" s="352"/>
      <c r="Q98" s="199" t="str">
        <f t="shared" si="20"/>
        <v/>
      </c>
      <c r="R98" s="410"/>
      <c r="S98" s="405"/>
      <c r="T98" s="174"/>
      <c r="U98" s="174"/>
      <c r="V98" s="174"/>
      <c r="W98" s="174"/>
      <c r="X98" s="174"/>
      <c r="Y98" s="174"/>
      <c r="Z98" s="175"/>
      <c r="AA98" s="45"/>
      <c r="AB98" s="22"/>
      <c r="AC98" s="22"/>
      <c r="AD98" s="22"/>
    </row>
    <row r="99" spans="1:50" ht="22.7" customHeight="1">
      <c r="A99" s="166"/>
      <c r="B99" s="197"/>
      <c r="C99" s="334"/>
      <c r="D99" s="352"/>
      <c r="E99" s="199" t="str">
        <f t="shared" si="16"/>
        <v/>
      </c>
      <c r="F99" s="334"/>
      <c r="H99" s="199" t="str">
        <f t="shared" si="17"/>
        <v/>
      </c>
      <c r="I99" s="198"/>
      <c r="J99" s="197"/>
      <c r="K99" s="199" t="str">
        <f t="shared" si="18"/>
        <v/>
      </c>
      <c r="L99" s="334"/>
      <c r="M99" s="352"/>
      <c r="N99" s="199" t="str">
        <f t="shared" si="19"/>
        <v/>
      </c>
      <c r="O99" s="334"/>
      <c r="P99" s="352"/>
      <c r="Q99" s="199" t="str">
        <f t="shared" si="20"/>
        <v/>
      </c>
      <c r="R99" s="410"/>
      <c r="S99" s="405"/>
      <c r="T99" s="174"/>
      <c r="U99" s="174"/>
      <c r="V99" s="174"/>
      <c r="W99" s="174"/>
      <c r="X99" s="174"/>
      <c r="Y99" s="174"/>
      <c r="Z99" s="175"/>
      <c r="AA99" s="45"/>
      <c r="AB99" s="22"/>
      <c r="AC99" s="22"/>
      <c r="AD99" s="22"/>
    </row>
    <row r="100" spans="1:50" ht="22.7" customHeight="1" thickBot="1">
      <c r="A100" s="166"/>
      <c r="B100" s="197"/>
      <c r="C100" s="359"/>
      <c r="D100" s="360"/>
      <c r="E100" s="229" t="str">
        <f t="shared" si="16"/>
        <v/>
      </c>
      <c r="F100" s="457"/>
      <c r="G100" s="458"/>
      <c r="H100" s="229" t="str">
        <f t="shared" si="17"/>
        <v/>
      </c>
      <c r="I100" s="261"/>
      <c r="J100" s="261"/>
      <c r="K100" s="229" t="str">
        <f t="shared" si="18"/>
        <v/>
      </c>
      <c r="L100" s="359"/>
      <c r="M100" s="360"/>
      <c r="N100" s="229" t="str">
        <f t="shared" si="19"/>
        <v/>
      </c>
      <c r="O100" s="359"/>
      <c r="P100" s="360"/>
      <c r="Q100" s="229" t="str">
        <f t="shared" si="20"/>
        <v/>
      </c>
      <c r="R100" s="412"/>
      <c r="S100" s="407"/>
      <c r="T100" s="231"/>
      <c r="U100" s="231"/>
      <c r="V100" s="231"/>
      <c r="W100" s="231"/>
      <c r="X100" s="231"/>
      <c r="Y100" s="231"/>
      <c r="Z100" s="232"/>
      <c r="AA100" s="45"/>
      <c r="AB100" s="22"/>
      <c r="AC100" s="22"/>
      <c r="AD100" s="22"/>
    </row>
    <row r="101" spans="1:50" s="250" customFormat="1" ht="22.7" customHeight="1" thickBot="1">
      <c r="A101" s="165">
        <v>45729</v>
      </c>
      <c r="B101" s="273" t="s">
        <v>155</v>
      </c>
      <c r="C101" s="334" t="s">
        <v>179</v>
      </c>
      <c r="D101" s="444"/>
      <c r="E101" s="239" t="str">
        <f t="shared" si="16"/>
        <v/>
      </c>
      <c r="F101" s="334" t="s">
        <v>331</v>
      </c>
      <c r="G101" s="454"/>
      <c r="H101" s="239" t="str">
        <f t="shared" si="17"/>
        <v/>
      </c>
      <c r="I101" s="238" t="s">
        <v>365</v>
      </c>
      <c r="J101" s="238"/>
      <c r="K101" s="239" t="str">
        <f t="shared" si="18"/>
        <v/>
      </c>
      <c r="L101" s="334" t="s">
        <v>14</v>
      </c>
      <c r="M101" s="352"/>
      <c r="N101" s="239" t="str">
        <f t="shared" si="19"/>
        <v/>
      </c>
      <c r="O101" s="334" t="s">
        <v>112</v>
      </c>
      <c r="P101" s="352"/>
      <c r="Q101" s="239" t="str">
        <f t="shared" si="20"/>
        <v/>
      </c>
      <c r="R101" s="408" t="s">
        <v>114</v>
      </c>
      <c r="S101" s="401"/>
      <c r="T101" s="421">
        <v>5</v>
      </c>
      <c r="U101" s="422">
        <v>2.9107142857142856</v>
      </c>
      <c r="V101" s="422">
        <v>1.5</v>
      </c>
      <c r="W101" s="422">
        <v>2.2053571428571428</v>
      </c>
      <c r="X101" s="422"/>
      <c r="Y101" s="422"/>
      <c r="Z101" s="423">
        <v>730.04464285714289</v>
      </c>
      <c r="AA101" s="242"/>
      <c r="AB101" s="243">
        <f>A101</f>
        <v>45729</v>
      </c>
      <c r="AC101" s="243" t="str">
        <f>A102</f>
        <v>五</v>
      </c>
      <c r="AD101" s="243" t="str">
        <f>B101</f>
        <v>A5</v>
      </c>
      <c r="AE101" s="244" t="str">
        <f>C101</f>
        <v>芝麻飯</v>
      </c>
      <c r="AF101" s="245" t="str">
        <f>C102&amp;" "&amp;C103&amp;" "&amp;C104&amp;" "&amp;C105&amp;" "&amp;C106&amp;" "&amp;C107</f>
        <v xml:space="preserve">米 芝麻(熟)    </v>
      </c>
      <c r="AG101" s="244" t="str">
        <f>F101</f>
        <v>椒鹽素排</v>
      </c>
      <c r="AH101" s="245" t="str">
        <f>F102&amp;" "&amp;F103&amp;" "&amp;F104&amp;" "&amp;F105&amp;" "&amp;F106&amp;" "&amp;F107</f>
        <v xml:space="preserve">素排 胡椒鹽    </v>
      </c>
      <c r="AI101" s="244" t="str">
        <f>I101</f>
        <v>茄汁干片</v>
      </c>
      <c r="AJ101" s="245" t="str">
        <f>I102&amp;" "&amp;I103&amp;" "&amp;I104&amp;" "&amp;I105&amp;" "&amp;I106&amp;" "&amp;I107</f>
        <v xml:space="preserve">豆干 大番茄 絞肉 薑 番茄醬 </v>
      </c>
      <c r="AK101" s="244" t="str">
        <f>L101</f>
        <v>時蔬</v>
      </c>
      <c r="AL101" s="245" t="str">
        <f>L102&amp;" "&amp;L103&amp;" "&amp;L104&amp;" "&amp;L105&amp;" "&amp;L106&amp;" "&amp;L107</f>
        <v xml:space="preserve">蔬菜 薑    </v>
      </c>
      <c r="AM101" s="244" t="str">
        <f>O101</f>
        <v>三絲羹湯</v>
      </c>
      <c r="AN101" s="245" t="str">
        <f>O102&amp;" "&amp;O103&amp;" "&amp;O104&amp;" "&amp;O105&amp;" "&amp;O106&amp;" "&amp;O107</f>
        <v xml:space="preserve">脆筍 時蔬 胡蘿蔔 雞蛋  </v>
      </c>
      <c r="AO101" s="246" t="str">
        <f>R101</f>
        <v>保久乳</v>
      </c>
      <c r="AP101" s="247">
        <f>S101</f>
        <v>0</v>
      </c>
      <c r="AQ101" s="248">
        <f>T101</f>
        <v>5</v>
      </c>
      <c r="AR101" s="248">
        <f t="shared" ref="AR101:AW101" si="25">U101</f>
        <v>2.9107142857142856</v>
      </c>
      <c r="AS101" s="248">
        <f t="shared" si="25"/>
        <v>1.5</v>
      </c>
      <c r="AT101" s="248">
        <f t="shared" si="25"/>
        <v>2.2053571428571428</v>
      </c>
      <c r="AU101" s="248">
        <f t="shared" si="25"/>
        <v>0</v>
      </c>
      <c r="AV101" s="248">
        <f t="shared" si="25"/>
        <v>0</v>
      </c>
      <c r="AW101" s="248">
        <f t="shared" si="25"/>
        <v>730.04464285714289</v>
      </c>
      <c r="AX101" s="249"/>
    </row>
    <row r="102" spans="1:50" ht="22.7" customHeight="1">
      <c r="A102" s="166" t="s">
        <v>156</v>
      </c>
      <c r="B102" s="197"/>
      <c r="C102" s="353" t="s">
        <v>15</v>
      </c>
      <c r="D102" s="354">
        <v>10</v>
      </c>
      <c r="E102" s="223" t="str">
        <f t="shared" si="16"/>
        <v>公斤</v>
      </c>
      <c r="F102" s="353" t="s">
        <v>51</v>
      </c>
      <c r="G102" s="354">
        <v>6</v>
      </c>
      <c r="H102" s="223" t="str">
        <f t="shared" si="17"/>
        <v>公斤</v>
      </c>
      <c r="I102" s="222" t="s">
        <v>48</v>
      </c>
      <c r="J102" s="222">
        <v>4</v>
      </c>
      <c r="K102" s="223" t="str">
        <f t="shared" si="18"/>
        <v>公斤</v>
      </c>
      <c r="L102" s="473" t="s">
        <v>12</v>
      </c>
      <c r="M102" s="361">
        <v>7</v>
      </c>
      <c r="N102" s="223" t="str">
        <f t="shared" si="19"/>
        <v>公斤</v>
      </c>
      <c r="O102" s="353" t="s">
        <v>63</v>
      </c>
      <c r="P102" s="354">
        <v>1.5</v>
      </c>
      <c r="Q102" s="223" t="str">
        <f t="shared" si="20"/>
        <v>公斤</v>
      </c>
      <c r="R102" s="402"/>
      <c r="S102" s="403"/>
      <c r="T102" s="226"/>
      <c r="U102" s="226"/>
      <c r="V102" s="226"/>
      <c r="W102" s="226"/>
      <c r="X102" s="226"/>
      <c r="Y102" s="226"/>
      <c r="Z102" s="227"/>
      <c r="AA102" s="45"/>
      <c r="AB102" s="22"/>
      <c r="AC102" s="22"/>
      <c r="AD102" s="22"/>
    </row>
    <row r="103" spans="1:50" ht="22.7" customHeight="1">
      <c r="A103" s="166"/>
      <c r="B103" s="197"/>
      <c r="C103" s="334" t="s">
        <v>130</v>
      </c>
      <c r="D103" s="352">
        <v>0.01</v>
      </c>
      <c r="E103" s="199" t="str">
        <f t="shared" si="16"/>
        <v>公斤</v>
      </c>
      <c r="F103" s="334" t="s">
        <v>216</v>
      </c>
      <c r="G103" s="352"/>
      <c r="H103" s="199" t="str">
        <f t="shared" si="17"/>
        <v/>
      </c>
      <c r="I103" s="198" t="s">
        <v>99</v>
      </c>
      <c r="J103" s="198">
        <v>3</v>
      </c>
      <c r="K103" s="199" t="str">
        <f t="shared" si="18"/>
        <v>公斤</v>
      </c>
      <c r="L103" s="334" t="s">
        <v>20</v>
      </c>
      <c r="M103" s="352">
        <v>0.05</v>
      </c>
      <c r="N103" s="199" t="str">
        <f t="shared" si="19"/>
        <v>公斤</v>
      </c>
      <c r="O103" s="334" t="s">
        <v>30</v>
      </c>
      <c r="P103" s="352">
        <v>2</v>
      </c>
      <c r="Q103" s="199" t="str">
        <f t="shared" si="20"/>
        <v>公斤</v>
      </c>
      <c r="R103" s="404"/>
      <c r="S103" s="405"/>
      <c r="T103" s="174"/>
      <c r="U103" s="174"/>
      <c r="V103" s="174"/>
      <c r="W103" s="174"/>
      <c r="X103" s="174"/>
      <c r="Y103" s="174"/>
      <c r="Z103" s="175"/>
      <c r="AA103" s="45"/>
      <c r="AB103" s="22"/>
      <c r="AC103" s="22"/>
      <c r="AD103" s="22"/>
    </row>
    <row r="104" spans="1:50" ht="22.7" customHeight="1">
      <c r="A104" s="166"/>
      <c r="B104" s="197"/>
      <c r="C104" s="334"/>
      <c r="D104" s="352"/>
      <c r="E104" s="199" t="str">
        <f t="shared" si="16"/>
        <v/>
      </c>
      <c r="F104" s="334"/>
      <c r="G104" s="352"/>
      <c r="H104" s="199" t="str">
        <f t="shared" si="17"/>
        <v/>
      </c>
      <c r="I104" s="198" t="s">
        <v>47</v>
      </c>
      <c r="J104" s="198">
        <v>0.6</v>
      </c>
      <c r="K104" s="199" t="str">
        <f t="shared" si="18"/>
        <v>公斤</v>
      </c>
      <c r="L104" s="334"/>
      <c r="M104" s="352"/>
      <c r="N104" s="199" t="str">
        <f t="shared" si="19"/>
        <v/>
      </c>
      <c r="O104" s="334" t="s">
        <v>19</v>
      </c>
      <c r="P104" s="352">
        <v>0.5</v>
      </c>
      <c r="Q104" s="199" t="str">
        <f t="shared" si="20"/>
        <v>公斤</v>
      </c>
      <c r="R104" s="404"/>
      <c r="S104" s="405"/>
      <c r="T104" s="174"/>
      <c r="U104" s="174"/>
      <c r="V104" s="174"/>
      <c r="W104" s="174"/>
      <c r="X104" s="174"/>
      <c r="Y104" s="174"/>
      <c r="Z104" s="175"/>
      <c r="AA104" s="45"/>
      <c r="AB104" s="22"/>
      <c r="AC104" s="22"/>
      <c r="AD104" s="22"/>
    </row>
    <row r="105" spans="1:50" ht="22.7" customHeight="1">
      <c r="A105" s="166"/>
      <c r="B105" s="208"/>
      <c r="C105" s="334"/>
      <c r="D105" s="352"/>
      <c r="E105" s="199" t="str">
        <f t="shared" si="16"/>
        <v/>
      </c>
      <c r="F105" s="334"/>
      <c r="G105" s="364"/>
      <c r="H105" s="199" t="str">
        <f t="shared" si="17"/>
        <v/>
      </c>
      <c r="I105" s="198" t="s">
        <v>20</v>
      </c>
      <c r="J105" s="198">
        <v>0.05</v>
      </c>
      <c r="K105" s="199" t="str">
        <f t="shared" si="18"/>
        <v>公斤</v>
      </c>
      <c r="L105" s="334"/>
      <c r="M105" s="352"/>
      <c r="N105" s="199" t="str">
        <f t="shared" si="19"/>
        <v/>
      </c>
      <c r="O105" s="334" t="s">
        <v>53</v>
      </c>
      <c r="P105" s="352">
        <v>1</v>
      </c>
      <c r="Q105" s="199" t="str">
        <f t="shared" si="20"/>
        <v>公斤</v>
      </c>
      <c r="R105" s="404"/>
      <c r="S105" s="405"/>
      <c r="T105" s="174"/>
      <c r="U105" s="174"/>
      <c r="V105" s="174"/>
      <c r="W105" s="174"/>
      <c r="X105" s="174"/>
      <c r="Y105" s="174"/>
      <c r="Z105" s="175"/>
      <c r="AA105" s="45"/>
      <c r="AB105" s="22"/>
      <c r="AC105" s="22"/>
      <c r="AD105" s="22"/>
    </row>
    <row r="106" spans="1:50" ht="22.7" customHeight="1">
      <c r="A106" s="166"/>
      <c r="B106" s="197"/>
      <c r="C106" s="334"/>
      <c r="D106" s="352"/>
      <c r="E106" s="199" t="str">
        <f t="shared" si="16"/>
        <v/>
      </c>
      <c r="F106" s="334"/>
      <c r="G106" s="364"/>
      <c r="H106" s="199" t="str">
        <f t="shared" si="17"/>
        <v/>
      </c>
      <c r="I106" s="198" t="s">
        <v>72</v>
      </c>
      <c r="J106" s="198"/>
      <c r="K106" s="199" t="str">
        <f t="shared" si="18"/>
        <v/>
      </c>
      <c r="L106" s="334"/>
      <c r="M106" s="352"/>
      <c r="N106" s="199" t="str">
        <f t="shared" si="19"/>
        <v/>
      </c>
      <c r="O106" s="334"/>
      <c r="P106" s="352"/>
      <c r="Q106" s="199" t="str">
        <f t="shared" si="20"/>
        <v/>
      </c>
      <c r="R106" s="404"/>
      <c r="S106" s="405"/>
      <c r="T106" s="174"/>
      <c r="U106" s="174"/>
      <c r="V106" s="174"/>
      <c r="W106" s="174"/>
      <c r="X106" s="174"/>
      <c r="Y106" s="174"/>
      <c r="Z106" s="175"/>
      <c r="AA106" s="45"/>
      <c r="AB106" s="22"/>
      <c r="AC106" s="22"/>
      <c r="AD106" s="22"/>
    </row>
    <row r="107" spans="1:50" ht="22.7" customHeight="1" thickBot="1">
      <c r="A107" s="166"/>
      <c r="B107" s="197"/>
      <c r="C107" s="359"/>
      <c r="D107" s="360"/>
      <c r="E107" s="199" t="str">
        <f t="shared" si="16"/>
        <v/>
      </c>
      <c r="F107" s="359"/>
      <c r="G107" s="360"/>
      <c r="H107" s="199" t="str">
        <f t="shared" si="17"/>
        <v/>
      </c>
      <c r="I107" s="198"/>
      <c r="J107" s="198"/>
      <c r="K107" s="199" t="str">
        <f t="shared" si="18"/>
        <v/>
      </c>
      <c r="L107" s="359"/>
      <c r="M107" s="360"/>
      <c r="N107" s="199" t="str">
        <f t="shared" si="19"/>
        <v/>
      </c>
      <c r="O107" s="359"/>
      <c r="P107" s="360"/>
      <c r="Q107" s="199" t="str">
        <f t="shared" si="20"/>
        <v/>
      </c>
      <c r="R107" s="406"/>
      <c r="S107" s="407"/>
      <c r="T107" s="178"/>
      <c r="U107" s="178"/>
      <c r="V107" s="178"/>
      <c r="W107" s="178"/>
      <c r="X107" s="178"/>
      <c r="Y107" s="178"/>
      <c r="Z107" s="179"/>
      <c r="AA107" s="45"/>
      <c r="AB107" s="22"/>
      <c r="AC107" s="22"/>
      <c r="AD107" s="22"/>
    </row>
    <row r="108" spans="1:50" s="250" customFormat="1" ht="22.7" customHeight="1" thickBot="1">
      <c r="A108" s="165">
        <v>45732</v>
      </c>
      <c r="B108" s="273" t="s">
        <v>167</v>
      </c>
      <c r="C108" s="334" t="s">
        <v>13</v>
      </c>
      <c r="D108" s="444"/>
      <c r="E108" s="239" t="str">
        <f t="shared" si="16"/>
        <v/>
      </c>
      <c r="F108" s="334" t="s">
        <v>319</v>
      </c>
      <c r="G108" s="352"/>
      <c r="H108" s="239" t="str">
        <f t="shared" si="17"/>
        <v/>
      </c>
      <c r="I108" s="238" t="s">
        <v>358</v>
      </c>
      <c r="J108" s="238"/>
      <c r="K108" s="239" t="str">
        <f t="shared" si="18"/>
        <v/>
      </c>
      <c r="L108" s="334" t="s">
        <v>14</v>
      </c>
      <c r="M108" s="352"/>
      <c r="N108" s="239" t="str">
        <f t="shared" si="19"/>
        <v/>
      </c>
      <c r="O108" s="334" t="s">
        <v>301</v>
      </c>
      <c r="P108" s="352"/>
      <c r="Q108" s="239" t="str">
        <f t="shared" si="20"/>
        <v/>
      </c>
      <c r="R108" s="400" t="s">
        <v>91</v>
      </c>
      <c r="S108" s="401"/>
      <c r="T108" s="421">
        <v>5.5</v>
      </c>
      <c r="U108" s="422">
        <v>2.9594155844155843</v>
      </c>
      <c r="V108" s="422">
        <v>1.175</v>
      </c>
      <c r="W108" s="422">
        <v>2.067207792207792</v>
      </c>
      <c r="X108" s="422"/>
      <c r="Y108" s="422"/>
      <c r="Z108" s="430">
        <v>834.14821428571418</v>
      </c>
      <c r="AA108" s="242"/>
      <c r="AB108" s="243">
        <f>A108</f>
        <v>45732</v>
      </c>
      <c r="AC108" s="243" t="str">
        <f>A109</f>
        <v>一</v>
      </c>
      <c r="AD108" s="243" t="str">
        <f>B108</f>
        <v>D1</v>
      </c>
      <c r="AE108" s="244" t="str">
        <f>C108</f>
        <v>白米飯</v>
      </c>
      <c r="AF108" s="245" t="str">
        <f>C109&amp;" "&amp;C110&amp;" "&amp;C111&amp;" "&amp;C112&amp;" "&amp;C113&amp;" "&amp;C114</f>
        <v xml:space="preserve">米     </v>
      </c>
      <c r="AG108" s="244" t="str">
        <f>F108</f>
        <v>南瓜豆干</v>
      </c>
      <c r="AH108" s="245" t="str">
        <f>F109&amp;" "&amp;F110&amp;" "&amp;F111&amp;" "&amp;F112&amp;" "&amp;F113&amp;" "&amp;F114</f>
        <v xml:space="preserve">豆干 南瓜 胡蘿蔔 薑  </v>
      </c>
      <c r="AI108" s="244" t="str">
        <f>I108</f>
        <v>時蔬炒蛋</v>
      </c>
      <c r="AJ108" s="245" t="str">
        <f>I109&amp;" "&amp;I110&amp;" "&amp;I111&amp;" "&amp;I112&amp;" "&amp;I113&amp;" "&amp;I114</f>
        <v xml:space="preserve">時蔬 雞蛋 薑   </v>
      </c>
      <c r="AK108" s="244" t="str">
        <f>L108</f>
        <v>時蔬</v>
      </c>
      <c r="AL108" s="245" t="str">
        <f>L109&amp;" "&amp;L110&amp;" "&amp;L111&amp;" "&amp;L112&amp;" "&amp;L113&amp;" "&amp;L114</f>
        <v xml:space="preserve">蔬菜 薑    </v>
      </c>
      <c r="AM108" s="244" t="str">
        <f>O108</f>
        <v>紫菜豆腐湯</v>
      </c>
      <c r="AN108" s="245" t="str">
        <f>O109&amp;" "&amp;O110&amp;" "&amp;O111&amp;" "&amp;O112&amp;" "&amp;O113&amp;" "&amp;O114</f>
        <v xml:space="preserve">紫菜 豆腐 薑   </v>
      </c>
      <c r="AO108" s="246" t="str">
        <f>R108</f>
        <v>水果</v>
      </c>
      <c r="AP108" s="247">
        <f>S108</f>
        <v>0</v>
      </c>
      <c r="AQ108" s="248">
        <f>T108</f>
        <v>5.5</v>
      </c>
      <c r="AR108" s="248">
        <f t="shared" ref="AR108:AW108" si="26">U108</f>
        <v>2.9594155844155843</v>
      </c>
      <c r="AS108" s="248">
        <f t="shared" si="26"/>
        <v>1.175</v>
      </c>
      <c r="AT108" s="248">
        <f t="shared" si="26"/>
        <v>2.067207792207792</v>
      </c>
      <c r="AU108" s="248">
        <f t="shared" si="26"/>
        <v>0</v>
      </c>
      <c r="AV108" s="248">
        <f t="shared" si="26"/>
        <v>0</v>
      </c>
      <c r="AW108" s="248">
        <f t="shared" si="26"/>
        <v>834.14821428571418</v>
      </c>
      <c r="AX108" s="249"/>
    </row>
    <row r="109" spans="1:50" ht="22.7" customHeight="1">
      <c r="A109" s="166" t="s">
        <v>148</v>
      </c>
      <c r="B109" s="197"/>
      <c r="C109" s="353" t="s">
        <v>15</v>
      </c>
      <c r="D109" s="354">
        <v>10</v>
      </c>
      <c r="E109" s="199" t="str">
        <f t="shared" si="16"/>
        <v>公斤</v>
      </c>
      <c r="F109" s="353" t="s">
        <v>49</v>
      </c>
      <c r="G109" s="354">
        <v>6</v>
      </c>
      <c r="H109" s="199" t="str">
        <f t="shared" si="17"/>
        <v>公斤</v>
      </c>
      <c r="I109" s="209" t="s">
        <v>14</v>
      </c>
      <c r="J109" s="209">
        <v>4</v>
      </c>
      <c r="K109" s="199" t="str">
        <f t="shared" si="18"/>
        <v>公斤</v>
      </c>
      <c r="L109" s="473" t="s">
        <v>12</v>
      </c>
      <c r="M109" s="361">
        <v>7</v>
      </c>
      <c r="N109" s="199" t="str">
        <f t="shared" si="19"/>
        <v>公斤</v>
      </c>
      <c r="O109" s="353" t="s">
        <v>83</v>
      </c>
      <c r="P109" s="354">
        <v>0.2</v>
      </c>
      <c r="Q109" s="199" t="str">
        <f t="shared" si="20"/>
        <v>公斤</v>
      </c>
      <c r="R109" s="402"/>
      <c r="S109" s="403"/>
      <c r="T109" s="174"/>
      <c r="U109" s="174"/>
      <c r="V109" s="174"/>
      <c r="W109" s="174"/>
      <c r="X109" s="174"/>
      <c r="Y109" s="174"/>
      <c r="Z109" s="175"/>
      <c r="AA109" s="45"/>
      <c r="AB109" s="22"/>
      <c r="AC109" s="22"/>
      <c r="AD109" s="22"/>
    </row>
    <row r="110" spans="1:50" ht="22.7" customHeight="1">
      <c r="A110" s="166"/>
      <c r="B110" s="197"/>
      <c r="C110" s="334"/>
      <c r="D110" s="352"/>
      <c r="E110" s="199" t="str">
        <f t="shared" si="16"/>
        <v/>
      </c>
      <c r="F110" s="334" t="s">
        <v>69</v>
      </c>
      <c r="G110" s="352">
        <v>4</v>
      </c>
      <c r="H110" s="199" t="str">
        <f t="shared" si="17"/>
        <v>公斤</v>
      </c>
      <c r="I110" s="210" t="s">
        <v>17</v>
      </c>
      <c r="J110" s="205">
        <v>4</v>
      </c>
      <c r="K110" s="199" t="str">
        <f t="shared" si="18"/>
        <v>公斤</v>
      </c>
      <c r="L110" s="334" t="s">
        <v>20</v>
      </c>
      <c r="M110" s="352">
        <v>0.05</v>
      </c>
      <c r="N110" s="199" t="str">
        <f t="shared" si="19"/>
        <v>公斤</v>
      </c>
      <c r="O110" s="334" t="s">
        <v>46</v>
      </c>
      <c r="P110" s="352">
        <v>3</v>
      </c>
      <c r="Q110" s="199" t="str">
        <f t="shared" si="20"/>
        <v>公斤</v>
      </c>
      <c r="R110" s="404"/>
      <c r="S110" s="405"/>
      <c r="T110" s="174"/>
      <c r="U110" s="174"/>
      <c r="V110" s="174"/>
      <c r="W110" s="174"/>
      <c r="X110" s="174"/>
      <c r="Y110" s="174"/>
      <c r="Z110" s="175"/>
      <c r="AA110" s="45"/>
      <c r="AB110" s="22"/>
      <c r="AC110" s="22"/>
      <c r="AD110" s="22"/>
    </row>
    <row r="111" spans="1:50" ht="22.7" customHeight="1">
      <c r="A111" s="166"/>
      <c r="B111" s="197"/>
      <c r="C111" s="334"/>
      <c r="D111" s="352"/>
      <c r="E111" s="199" t="str">
        <f t="shared" si="16"/>
        <v/>
      </c>
      <c r="F111" s="355" t="s">
        <v>19</v>
      </c>
      <c r="G111" s="356">
        <v>0.5</v>
      </c>
      <c r="H111" s="199" t="str">
        <f t="shared" si="17"/>
        <v>公斤</v>
      </c>
      <c r="I111" s="210" t="s">
        <v>20</v>
      </c>
      <c r="J111" s="205">
        <v>0.05</v>
      </c>
      <c r="K111" s="199" t="str">
        <f t="shared" si="18"/>
        <v>公斤</v>
      </c>
      <c r="L111" s="334"/>
      <c r="M111" s="352"/>
      <c r="N111" s="199" t="str">
        <f t="shared" si="19"/>
        <v/>
      </c>
      <c r="O111" s="334" t="s">
        <v>20</v>
      </c>
      <c r="P111" s="352">
        <v>0.05</v>
      </c>
      <c r="Q111" s="199" t="str">
        <f t="shared" si="20"/>
        <v>公斤</v>
      </c>
      <c r="R111" s="404"/>
      <c r="S111" s="405"/>
      <c r="T111" s="174"/>
      <c r="U111" s="174"/>
      <c r="V111" s="174"/>
      <c r="W111" s="174"/>
      <c r="X111" s="174"/>
      <c r="Y111" s="174"/>
      <c r="Z111" s="175"/>
      <c r="AA111" s="45"/>
      <c r="AB111" s="22"/>
      <c r="AC111" s="22"/>
      <c r="AD111" s="22"/>
    </row>
    <row r="112" spans="1:50" ht="22.7" customHeight="1">
      <c r="A112" s="166"/>
      <c r="B112" s="197"/>
      <c r="C112" s="334"/>
      <c r="D112" s="352"/>
      <c r="E112" s="199" t="str">
        <f t="shared" si="16"/>
        <v/>
      </c>
      <c r="F112" s="334" t="s">
        <v>20</v>
      </c>
      <c r="G112" s="352">
        <v>0.05</v>
      </c>
      <c r="H112" s="199" t="str">
        <f t="shared" si="17"/>
        <v>公斤</v>
      </c>
      <c r="I112" s="198"/>
      <c r="J112" s="198"/>
      <c r="K112" s="199" t="str">
        <f t="shared" si="18"/>
        <v/>
      </c>
      <c r="L112" s="334"/>
      <c r="M112" s="352"/>
      <c r="N112" s="199" t="str">
        <f t="shared" si="19"/>
        <v/>
      </c>
      <c r="O112" s="355"/>
      <c r="P112" s="356"/>
      <c r="Q112" s="199" t="str">
        <f t="shared" si="20"/>
        <v/>
      </c>
      <c r="R112" s="404"/>
      <c r="S112" s="405"/>
      <c r="T112" s="174"/>
      <c r="U112" s="174"/>
      <c r="V112" s="174"/>
      <c r="W112" s="174"/>
      <c r="X112" s="174"/>
      <c r="Y112" s="174"/>
      <c r="Z112" s="175"/>
      <c r="AA112" s="45"/>
      <c r="AB112" s="22"/>
      <c r="AC112" s="22"/>
      <c r="AD112" s="22"/>
    </row>
    <row r="113" spans="1:50" ht="22.7" customHeight="1">
      <c r="A113" s="166"/>
      <c r="B113" s="197"/>
      <c r="C113" s="334"/>
      <c r="D113" s="352"/>
      <c r="E113" s="199" t="str">
        <f t="shared" si="16"/>
        <v/>
      </c>
      <c r="F113" s="334"/>
      <c r="G113" s="352"/>
      <c r="H113" s="199" t="str">
        <f t="shared" si="17"/>
        <v/>
      </c>
      <c r="I113" s="198"/>
      <c r="J113" s="198"/>
      <c r="K113" s="199" t="str">
        <f t="shared" si="18"/>
        <v/>
      </c>
      <c r="L113" s="334"/>
      <c r="M113" s="352"/>
      <c r="N113" s="199" t="str">
        <f t="shared" si="19"/>
        <v/>
      </c>
      <c r="O113" s="334"/>
      <c r="P113" s="352"/>
      <c r="Q113" s="199" t="str">
        <f t="shared" si="20"/>
        <v/>
      </c>
      <c r="R113" s="404"/>
      <c r="S113" s="405"/>
      <c r="T113" s="174"/>
      <c r="U113" s="174"/>
      <c r="V113" s="174"/>
      <c r="W113" s="174"/>
      <c r="X113" s="174"/>
      <c r="Y113" s="174"/>
      <c r="Z113" s="175"/>
      <c r="AA113" s="45"/>
      <c r="AB113" s="22"/>
      <c r="AC113" s="22"/>
      <c r="AD113" s="22"/>
    </row>
    <row r="114" spans="1:50" ht="22.15" customHeight="1" thickBot="1">
      <c r="A114" s="166"/>
      <c r="B114" s="197"/>
      <c r="C114" s="359"/>
      <c r="D114" s="360"/>
      <c r="E114" s="199" t="str">
        <f t="shared" si="16"/>
        <v/>
      </c>
      <c r="F114" s="359"/>
      <c r="G114" s="360"/>
      <c r="H114" s="199" t="str">
        <f t="shared" si="17"/>
        <v/>
      </c>
      <c r="I114" s="198"/>
      <c r="J114" s="198"/>
      <c r="K114" s="199" t="str">
        <f t="shared" si="18"/>
        <v/>
      </c>
      <c r="L114" s="359"/>
      <c r="M114" s="360"/>
      <c r="N114" s="199" t="str">
        <f t="shared" si="19"/>
        <v/>
      </c>
      <c r="O114" s="359"/>
      <c r="P114" s="360"/>
      <c r="Q114" s="199" t="str">
        <f t="shared" si="20"/>
        <v/>
      </c>
      <c r="R114" s="406"/>
      <c r="S114" s="407"/>
      <c r="T114" s="178"/>
      <c r="U114" s="178"/>
      <c r="V114" s="178"/>
      <c r="W114" s="178"/>
      <c r="X114" s="178"/>
      <c r="Y114" s="178"/>
      <c r="Z114" s="179"/>
      <c r="AA114" s="45"/>
      <c r="AB114" s="22"/>
      <c r="AC114" s="22"/>
      <c r="AD114" s="22"/>
    </row>
    <row r="115" spans="1:50" s="250" customFormat="1" ht="22.7" customHeight="1" thickBot="1">
      <c r="A115" s="165">
        <v>45733</v>
      </c>
      <c r="B115" s="273" t="s">
        <v>168</v>
      </c>
      <c r="C115" s="334" t="s">
        <v>21</v>
      </c>
      <c r="D115" s="444"/>
      <c r="E115" s="239" t="str">
        <f t="shared" si="16"/>
        <v/>
      </c>
      <c r="F115" s="334" t="s">
        <v>332</v>
      </c>
      <c r="G115" s="352"/>
      <c r="H115" s="239" t="str">
        <f t="shared" si="17"/>
        <v/>
      </c>
      <c r="I115" s="238" t="s">
        <v>366</v>
      </c>
      <c r="J115" s="238"/>
      <c r="K115" s="239" t="str">
        <f t="shared" si="18"/>
        <v/>
      </c>
      <c r="L115" s="334" t="s">
        <v>14</v>
      </c>
      <c r="M115" s="352"/>
      <c r="N115" s="239" t="str">
        <f t="shared" si="19"/>
        <v/>
      </c>
      <c r="O115" s="334" t="s">
        <v>81</v>
      </c>
      <c r="P115" s="364"/>
      <c r="Q115" s="239" t="str">
        <f t="shared" si="20"/>
        <v/>
      </c>
      <c r="R115" s="408" t="s">
        <v>315</v>
      </c>
      <c r="S115" s="401"/>
      <c r="T115" s="421">
        <v>5</v>
      </c>
      <c r="U115" s="422">
        <v>3.8785714285714286</v>
      </c>
      <c r="V115" s="422">
        <v>1.7050000000000001</v>
      </c>
      <c r="W115" s="422">
        <v>2.7917857142857141</v>
      </c>
      <c r="X115" s="422"/>
      <c r="Y115" s="422"/>
      <c r="Z115" s="430">
        <v>652.93392857142851</v>
      </c>
      <c r="AA115" s="242"/>
      <c r="AB115" s="243">
        <f>A115</f>
        <v>45733</v>
      </c>
      <c r="AC115" s="243" t="str">
        <f>A116</f>
        <v>二</v>
      </c>
      <c r="AD115" s="243" t="str">
        <f>B115</f>
        <v>D2</v>
      </c>
      <c r="AE115" s="244" t="str">
        <f>C115</f>
        <v>糙米飯</v>
      </c>
      <c r="AF115" s="245" t="str">
        <f>C116&amp;" "&amp;C117&amp;" "&amp;C118&amp;" "&amp;C119&amp;" "&amp;C120&amp;" "&amp;C121</f>
        <v xml:space="preserve">米 糙米    </v>
      </c>
      <c r="AG115" s="244" t="str">
        <f>F115</f>
        <v>美味素排</v>
      </c>
      <c r="AH115" s="245" t="str">
        <f>F116&amp;" "&amp;F117&amp;" "&amp;F118&amp;" "&amp;F119&amp;" "&amp;F120&amp;" "&amp;F121</f>
        <v xml:space="preserve">素排     </v>
      </c>
      <c r="AI115" s="244" t="str">
        <f>I115</f>
        <v>鐵板豆腐</v>
      </c>
      <c r="AJ115" s="245" t="str">
        <f>I116&amp;" "&amp;I117&amp;" "&amp;I118&amp;" "&amp;I119&amp;" "&amp;I120&amp;" "&amp;I121</f>
        <v xml:space="preserve">豆腐 脆筍  胡蘿蔔 薑 </v>
      </c>
      <c r="AK115" s="244" t="str">
        <f>L115</f>
        <v>時蔬</v>
      </c>
      <c r="AL115" s="245" t="str">
        <f>L116&amp;" "&amp;L117&amp;" "&amp;L118&amp;" "&amp;L119&amp;" "&amp;L120&amp;" "&amp;L121</f>
        <v xml:space="preserve">蔬菜 薑    </v>
      </c>
      <c r="AM115" s="244" t="str">
        <f>O115</f>
        <v>時蔬湯</v>
      </c>
      <c r="AN115" s="245" t="str">
        <f>O116&amp;" "&amp;O117&amp;" "&amp;O118&amp;" "&amp;O119&amp;" "&amp;O120&amp;" "&amp;O121</f>
        <v xml:space="preserve">時蔬 薑 素羊肉   </v>
      </c>
      <c r="AO115" s="246" t="str">
        <f>R115</f>
        <v>堅果</v>
      </c>
      <c r="AP115" s="247">
        <f>S115</f>
        <v>0</v>
      </c>
      <c r="AQ115" s="248">
        <f>T115</f>
        <v>5</v>
      </c>
      <c r="AR115" s="248">
        <f t="shared" ref="AR115:AW115" si="27">U115</f>
        <v>3.8785714285714286</v>
      </c>
      <c r="AS115" s="248">
        <f t="shared" si="27"/>
        <v>1.7050000000000001</v>
      </c>
      <c r="AT115" s="248">
        <f t="shared" si="27"/>
        <v>2.7917857142857141</v>
      </c>
      <c r="AU115" s="248">
        <f t="shared" si="27"/>
        <v>0</v>
      </c>
      <c r="AV115" s="248">
        <f t="shared" si="27"/>
        <v>0</v>
      </c>
      <c r="AW115" s="248">
        <f t="shared" si="27"/>
        <v>652.93392857142851</v>
      </c>
      <c r="AX115" s="249"/>
    </row>
    <row r="116" spans="1:50" ht="22.7" customHeight="1">
      <c r="A116" s="166" t="s">
        <v>150</v>
      </c>
      <c r="B116" s="197"/>
      <c r="C116" s="353" t="s">
        <v>15</v>
      </c>
      <c r="D116" s="354">
        <v>7</v>
      </c>
      <c r="E116" s="199" t="str">
        <f t="shared" si="16"/>
        <v>公斤</v>
      </c>
      <c r="F116" s="353" t="s">
        <v>51</v>
      </c>
      <c r="G116" s="354">
        <v>6</v>
      </c>
      <c r="H116" s="199" t="str">
        <f t="shared" si="17"/>
        <v>公斤</v>
      </c>
      <c r="I116" s="204" t="s">
        <v>46</v>
      </c>
      <c r="J116" s="204">
        <v>8</v>
      </c>
      <c r="K116" s="199" t="str">
        <f t="shared" si="18"/>
        <v>公斤</v>
      </c>
      <c r="L116" s="473" t="s">
        <v>12</v>
      </c>
      <c r="M116" s="361">
        <v>7</v>
      </c>
      <c r="N116" s="199" t="str">
        <f t="shared" si="19"/>
        <v>公斤</v>
      </c>
      <c r="O116" s="353" t="s">
        <v>30</v>
      </c>
      <c r="P116" s="354">
        <v>3</v>
      </c>
      <c r="Q116" s="199" t="str">
        <f t="shared" si="20"/>
        <v>公斤</v>
      </c>
      <c r="R116" s="402"/>
      <c r="S116" s="403"/>
      <c r="T116" s="174"/>
      <c r="U116" s="174"/>
      <c r="V116" s="174"/>
      <c r="W116" s="174"/>
      <c r="X116" s="174"/>
      <c r="Y116" s="174"/>
      <c r="Z116" s="175"/>
      <c r="AA116" s="45"/>
      <c r="AB116" s="22"/>
      <c r="AC116" s="22"/>
      <c r="AD116" s="22"/>
    </row>
    <row r="117" spans="1:50" ht="22.7" customHeight="1">
      <c r="A117" s="166"/>
      <c r="B117" s="197"/>
      <c r="C117" s="334" t="s">
        <v>23</v>
      </c>
      <c r="D117" s="352">
        <v>3</v>
      </c>
      <c r="E117" s="199" t="str">
        <f t="shared" si="16"/>
        <v>公斤</v>
      </c>
      <c r="F117" s="334"/>
      <c r="G117" s="352"/>
      <c r="H117" s="199" t="str">
        <f t="shared" si="17"/>
        <v/>
      </c>
      <c r="I117" s="204" t="s">
        <v>63</v>
      </c>
      <c r="J117" s="204">
        <v>2</v>
      </c>
      <c r="K117" s="199" t="str">
        <f t="shared" si="18"/>
        <v>公斤</v>
      </c>
      <c r="L117" s="334" t="s">
        <v>20</v>
      </c>
      <c r="M117" s="352">
        <v>0.05</v>
      </c>
      <c r="N117" s="199" t="str">
        <f t="shared" si="19"/>
        <v>公斤</v>
      </c>
      <c r="O117" s="334" t="s">
        <v>20</v>
      </c>
      <c r="P117" s="352">
        <v>0.05</v>
      </c>
      <c r="Q117" s="199" t="str">
        <f t="shared" si="20"/>
        <v>公斤</v>
      </c>
      <c r="R117" s="404"/>
      <c r="S117" s="405"/>
      <c r="T117" s="174"/>
      <c r="U117" s="174"/>
      <c r="V117" s="174"/>
      <c r="W117" s="174"/>
      <c r="X117" s="174"/>
      <c r="Y117" s="174"/>
      <c r="Z117" s="175"/>
      <c r="AA117" s="45"/>
      <c r="AB117" s="22"/>
      <c r="AC117" s="22"/>
      <c r="AD117" s="22"/>
    </row>
    <row r="118" spans="1:50" ht="22.7" customHeight="1">
      <c r="A118" s="166"/>
      <c r="B118" s="197"/>
      <c r="C118" s="334"/>
      <c r="D118" s="352"/>
      <c r="E118" s="199" t="str">
        <f t="shared" si="16"/>
        <v/>
      </c>
      <c r="F118" s="355"/>
      <c r="G118" s="356"/>
      <c r="H118" s="199" t="str">
        <f t="shared" si="17"/>
        <v/>
      </c>
      <c r="I118" s="198"/>
      <c r="J118" s="198"/>
      <c r="K118" s="199" t="str">
        <f t="shared" si="18"/>
        <v/>
      </c>
      <c r="L118" s="334"/>
      <c r="M118" s="352"/>
      <c r="N118" s="199" t="str">
        <f t="shared" si="19"/>
        <v/>
      </c>
      <c r="O118" s="334" t="s">
        <v>349</v>
      </c>
      <c r="P118" s="352">
        <v>1</v>
      </c>
      <c r="Q118" s="199" t="str">
        <f t="shared" si="20"/>
        <v>公斤</v>
      </c>
      <c r="R118" s="404"/>
      <c r="S118" s="405"/>
      <c r="T118" s="174"/>
      <c r="U118" s="174"/>
      <c r="V118" s="174"/>
      <c r="W118" s="174"/>
      <c r="X118" s="174"/>
      <c r="Y118" s="174"/>
      <c r="Z118" s="175"/>
      <c r="AA118" s="45"/>
      <c r="AB118" s="22"/>
      <c r="AC118" s="22"/>
      <c r="AD118" s="22"/>
    </row>
    <row r="119" spans="1:50" ht="22.7" customHeight="1">
      <c r="A119" s="166"/>
      <c r="B119" s="197"/>
      <c r="C119" s="334"/>
      <c r="D119" s="352"/>
      <c r="E119" s="199" t="str">
        <f t="shared" si="16"/>
        <v/>
      </c>
      <c r="F119" s="334"/>
      <c r="G119" s="352"/>
      <c r="H119" s="199" t="str">
        <f t="shared" si="17"/>
        <v/>
      </c>
      <c r="I119" s="198" t="s">
        <v>19</v>
      </c>
      <c r="J119" s="198">
        <v>0.5</v>
      </c>
      <c r="K119" s="199" t="str">
        <f t="shared" si="18"/>
        <v>公斤</v>
      </c>
      <c r="L119" s="334"/>
      <c r="M119" s="352"/>
      <c r="N119" s="199" t="str">
        <f t="shared" si="19"/>
        <v/>
      </c>
      <c r="O119" s="334"/>
      <c r="P119" s="352"/>
      <c r="Q119" s="199" t="str">
        <f t="shared" si="20"/>
        <v/>
      </c>
      <c r="R119" s="404"/>
      <c r="S119" s="405"/>
      <c r="T119" s="174"/>
      <c r="U119" s="174"/>
      <c r="V119" s="174"/>
      <c r="W119" s="174"/>
      <c r="X119" s="174"/>
      <c r="Y119" s="174"/>
      <c r="Z119" s="175"/>
      <c r="AA119" s="45"/>
      <c r="AB119" s="22"/>
      <c r="AC119" s="22"/>
      <c r="AD119" s="22"/>
    </row>
    <row r="120" spans="1:50" ht="22.7" customHeight="1">
      <c r="A120" s="166"/>
      <c r="B120" s="197"/>
      <c r="C120" s="334"/>
      <c r="D120" s="352"/>
      <c r="E120" s="199" t="str">
        <f t="shared" si="16"/>
        <v/>
      </c>
      <c r="F120" s="334"/>
      <c r="G120" s="352"/>
      <c r="H120" s="199" t="str">
        <f t="shared" si="17"/>
        <v/>
      </c>
      <c r="I120" s="198" t="s">
        <v>20</v>
      </c>
      <c r="J120" s="198">
        <v>0.05</v>
      </c>
      <c r="K120" s="199" t="str">
        <f t="shared" si="18"/>
        <v>公斤</v>
      </c>
      <c r="L120" s="334"/>
      <c r="M120" s="352"/>
      <c r="N120" s="199" t="str">
        <f t="shared" si="19"/>
        <v/>
      </c>
      <c r="O120" s="334"/>
      <c r="P120" s="352"/>
      <c r="Q120" s="199" t="str">
        <f t="shared" si="20"/>
        <v/>
      </c>
      <c r="R120" s="404"/>
      <c r="S120" s="405"/>
      <c r="T120" s="174"/>
      <c r="U120" s="174"/>
      <c r="V120" s="174"/>
      <c r="W120" s="174"/>
      <c r="X120" s="174"/>
      <c r="Y120" s="174"/>
      <c r="Z120" s="175"/>
      <c r="AA120" s="45"/>
      <c r="AB120" s="22"/>
      <c r="AC120" s="22"/>
      <c r="AD120" s="22"/>
    </row>
    <row r="121" spans="1:50" ht="22.15" customHeight="1" thickBot="1">
      <c r="A121" s="166"/>
      <c r="B121" s="197"/>
      <c r="C121" s="359"/>
      <c r="D121" s="360"/>
      <c r="E121" s="199" t="str">
        <f t="shared" si="16"/>
        <v/>
      </c>
      <c r="F121" s="359"/>
      <c r="G121" s="360"/>
      <c r="H121" s="199" t="str">
        <f t="shared" si="17"/>
        <v/>
      </c>
      <c r="I121" s="198"/>
      <c r="J121" s="198"/>
      <c r="K121" s="199" t="str">
        <f t="shared" si="18"/>
        <v/>
      </c>
      <c r="L121" s="359"/>
      <c r="M121" s="360"/>
      <c r="N121" s="199" t="str">
        <f t="shared" si="19"/>
        <v/>
      </c>
      <c r="O121" s="359"/>
      <c r="P121" s="360"/>
      <c r="Q121" s="199" t="str">
        <f t="shared" si="20"/>
        <v/>
      </c>
      <c r="R121" s="406"/>
      <c r="S121" s="407"/>
      <c r="T121" s="178"/>
      <c r="U121" s="178"/>
      <c r="V121" s="178"/>
      <c r="W121" s="178"/>
      <c r="X121" s="178"/>
      <c r="Y121" s="178"/>
      <c r="Z121" s="179"/>
      <c r="AA121" s="45"/>
      <c r="AB121" s="22"/>
      <c r="AC121" s="22"/>
      <c r="AD121" s="22"/>
    </row>
    <row r="122" spans="1:50" s="250" customFormat="1" ht="22.15" customHeight="1" thickBot="1">
      <c r="A122" s="165">
        <v>45734</v>
      </c>
      <c r="B122" s="273" t="s">
        <v>169</v>
      </c>
      <c r="C122" s="334" t="s">
        <v>93</v>
      </c>
      <c r="D122" s="444"/>
      <c r="E122" s="239" t="str">
        <f t="shared" si="16"/>
        <v/>
      </c>
      <c r="F122" s="334" t="s">
        <v>321</v>
      </c>
      <c r="G122" s="352"/>
      <c r="H122" s="239" t="str">
        <f t="shared" si="17"/>
        <v/>
      </c>
      <c r="I122" s="238" t="s">
        <v>367</v>
      </c>
      <c r="J122" s="238"/>
      <c r="K122" s="239" t="str">
        <f t="shared" si="18"/>
        <v/>
      </c>
      <c r="L122" s="334" t="s">
        <v>14</v>
      </c>
      <c r="M122" s="352"/>
      <c r="N122" s="239" t="str">
        <f t="shared" si="19"/>
        <v/>
      </c>
      <c r="O122" s="334" t="s">
        <v>302</v>
      </c>
      <c r="P122" s="352"/>
      <c r="Q122" s="239" t="str">
        <f t="shared" si="20"/>
        <v/>
      </c>
      <c r="R122" s="413" t="s">
        <v>91</v>
      </c>
      <c r="S122" s="409" t="s">
        <v>316</v>
      </c>
      <c r="T122" s="421">
        <v>3.5</v>
      </c>
      <c r="U122" s="422">
        <v>2.8571428571428568</v>
      </c>
      <c r="V122" s="422">
        <v>2.355</v>
      </c>
      <c r="W122" s="422">
        <v>2.6060714285714282</v>
      </c>
      <c r="X122" s="422"/>
      <c r="Y122" s="422"/>
      <c r="Z122" s="430">
        <v>705.20909090909095</v>
      </c>
      <c r="AA122" s="242"/>
      <c r="AB122" s="243">
        <f>A122</f>
        <v>45734</v>
      </c>
      <c r="AC122" s="243" t="str">
        <f>A123</f>
        <v>三</v>
      </c>
      <c r="AD122" s="243" t="str">
        <f>B122</f>
        <v>D3</v>
      </c>
      <c r="AE122" s="244" t="str">
        <f>C122</f>
        <v>刈包特餐</v>
      </c>
      <c r="AF122" s="245" t="str">
        <f>C123&amp;" "&amp;C124&amp;" "&amp;C125&amp;" "&amp;C126&amp;" "&amp;C127&amp;" "&amp;C128</f>
        <v xml:space="preserve">刈包     </v>
      </c>
      <c r="AG122" s="244" t="str">
        <f>F122</f>
        <v>香滷豆包</v>
      </c>
      <c r="AH122" s="245" t="str">
        <f>F123&amp;" "&amp;F124&amp;" "&amp;F125&amp;" "&amp;F126&amp;" "&amp;F127&amp;" "&amp;F128</f>
        <v xml:space="preserve">豆包     </v>
      </c>
      <c r="AI122" s="244" t="str">
        <f>I122</f>
        <v>芹香豆干</v>
      </c>
      <c r="AJ122" s="245" t="str">
        <f>I123&amp;" "&amp;I124&amp;" "&amp;I125&amp;" "&amp;I126&amp;" "&amp;I127&amp;" "&amp;I128</f>
        <v xml:space="preserve">豆干 芹菜 薑 黑胡椒粒  </v>
      </c>
      <c r="AK122" s="244" t="str">
        <f>L122</f>
        <v>時蔬</v>
      </c>
      <c r="AL122" s="245" t="str">
        <f>L123&amp;" "&amp;L124&amp;" "&amp;L125&amp;" "&amp;L126&amp;" "&amp;L127&amp;" "&amp;L128</f>
        <v xml:space="preserve">蔬菜 薑    </v>
      </c>
      <c r="AM122" s="244" t="str">
        <f>O122</f>
        <v>鹹粥</v>
      </c>
      <c r="AN122" s="245" t="str">
        <f>O123&amp;" "&amp;O124&amp;" "&amp;O125&amp;" "&amp;O126&amp;" "&amp;O127&amp;" "&amp;O128</f>
        <v xml:space="preserve">雞蛋 白米 胡蘿蔔 乾香菇 時蔬 </v>
      </c>
      <c r="AO122" s="246" t="str">
        <f>R122</f>
        <v>水果</v>
      </c>
      <c r="AP122" s="247" t="str">
        <f>S122</f>
        <v>有機豆奶</v>
      </c>
      <c r="AQ122" s="248">
        <f>T122</f>
        <v>3.5</v>
      </c>
      <c r="AR122" s="248">
        <f t="shared" ref="AR122:AW122" si="28">U122</f>
        <v>2.8571428571428568</v>
      </c>
      <c r="AS122" s="248">
        <f t="shared" si="28"/>
        <v>2.355</v>
      </c>
      <c r="AT122" s="248">
        <f t="shared" si="28"/>
        <v>2.6060714285714282</v>
      </c>
      <c r="AU122" s="248">
        <f t="shared" si="28"/>
        <v>0</v>
      </c>
      <c r="AV122" s="248">
        <f t="shared" si="28"/>
        <v>0</v>
      </c>
      <c r="AW122" s="248">
        <f t="shared" si="28"/>
        <v>705.20909090909095</v>
      </c>
      <c r="AX122" s="249"/>
    </row>
    <row r="123" spans="1:50" ht="22.15" customHeight="1">
      <c r="A123" s="166" t="s">
        <v>152</v>
      </c>
      <c r="B123" s="197"/>
      <c r="C123" s="353" t="s">
        <v>94</v>
      </c>
      <c r="D123" s="354">
        <v>4</v>
      </c>
      <c r="E123" s="199" t="str">
        <f t="shared" si="16"/>
        <v>公斤</v>
      </c>
      <c r="F123" s="353" t="s">
        <v>52</v>
      </c>
      <c r="G123" s="354">
        <v>6</v>
      </c>
      <c r="H123" s="199" t="str">
        <f t="shared" si="17"/>
        <v>公斤</v>
      </c>
      <c r="I123" s="198" t="s">
        <v>48</v>
      </c>
      <c r="J123" s="198">
        <v>3</v>
      </c>
      <c r="K123" s="199" t="str">
        <f t="shared" si="18"/>
        <v>公斤</v>
      </c>
      <c r="L123" s="473" t="s">
        <v>12</v>
      </c>
      <c r="M123" s="361">
        <v>7</v>
      </c>
      <c r="N123" s="199" t="str">
        <f>IF(M123,"公斤","")</f>
        <v>公斤</v>
      </c>
      <c r="O123" s="353" t="s">
        <v>53</v>
      </c>
      <c r="P123" s="354">
        <v>1</v>
      </c>
      <c r="Q123" s="199" t="str">
        <f t="shared" si="20"/>
        <v>公斤</v>
      </c>
      <c r="R123" s="402"/>
      <c r="S123" s="403"/>
      <c r="T123" s="174"/>
      <c r="U123" s="174"/>
      <c r="V123" s="174"/>
      <c r="W123" s="174"/>
      <c r="X123" s="174"/>
      <c r="Y123" s="174"/>
      <c r="Z123" s="175"/>
      <c r="AA123" s="45"/>
      <c r="AB123" s="22"/>
      <c r="AC123" s="22"/>
      <c r="AD123" s="22"/>
    </row>
    <row r="124" spans="1:50" ht="22.15" customHeight="1">
      <c r="A124" s="166"/>
      <c r="B124" s="197"/>
      <c r="C124" s="334"/>
      <c r="D124" s="352"/>
      <c r="E124" s="199" t="str">
        <f t="shared" si="16"/>
        <v/>
      </c>
      <c r="F124" s="334"/>
      <c r="G124" s="352"/>
      <c r="H124" s="199" t="str">
        <f t="shared" si="17"/>
        <v/>
      </c>
      <c r="I124" s="198" t="s">
        <v>262</v>
      </c>
      <c r="J124" s="198">
        <v>3</v>
      </c>
      <c r="K124" s="199" t="str">
        <f t="shared" si="18"/>
        <v>公斤</v>
      </c>
      <c r="L124" s="334" t="s">
        <v>20</v>
      </c>
      <c r="M124" s="352">
        <v>0.05</v>
      </c>
      <c r="N124" s="199" t="str">
        <f t="shared" ref="N124:N125" si="29">IF(M124,"公斤","")</f>
        <v>公斤</v>
      </c>
      <c r="O124" s="334" t="s">
        <v>303</v>
      </c>
      <c r="P124" s="352">
        <v>3</v>
      </c>
      <c r="Q124" s="199" t="str">
        <f t="shared" si="20"/>
        <v>公斤</v>
      </c>
      <c r="R124" s="404"/>
      <c r="S124" s="405"/>
      <c r="T124" s="174"/>
      <c r="U124" s="174"/>
      <c r="V124" s="174"/>
      <c r="W124" s="174"/>
      <c r="X124" s="174"/>
      <c r="Y124" s="174"/>
      <c r="Z124" s="175"/>
      <c r="AA124" s="45"/>
      <c r="AB124" s="22"/>
      <c r="AC124" s="22"/>
      <c r="AD124" s="22"/>
    </row>
    <row r="125" spans="1:50" ht="22.15" customHeight="1">
      <c r="A125" s="166"/>
      <c r="B125" s="197"/>
      <c r="C125" s="334"/>
      <c r="D125" s="352"/>
      <c r="E125" s="199" t="str">
        <f t="shared" si="16"/>
        <v/>
      </c>
      <c r="F125" s="334"/>
      <c r="G125" s="352"/>
      <c r="H125" s="199" t="str">
        <f t="shared" si="17"/>
        <v/>
      </c>
      <c r="I125" s="198" t="s">
        <v>20</v>
      </c>
      <c r="J125" s="198">
        <v>0.05</v>
      </c>
      <c r="K125" s="199" t="str">
        <f t="shared" si="18"/>
        <v>公斤</v>
      </c>
      <c r="L125" s="334"/>
      <c r="M125" s="352"/>
      <c r="N125" s="199" t="str">
        <f t="shared" si="29"/>
        <v/>
      </c>
      <c r="O125" s="334" t="s">
        <v>19</v>
      </c>
      <c r="P125" s="352">
        <v>0.5</v>
      </c>
      <c r="Q125" s="199" t="str">
        <f t="shared" si="20"/>
        <v>公斤</v>
      </c>
      <c r="R125" s="404"/>
      <c r="S125" s="405"/>
      <c r="T125" s="174"/>
      <c r="U125" s="174"/>
      <c r="V125" s="174"/>
      <c r="W125" s="174"/>
      <c r="X125" s="174"/>
      <c r="Y125" s="174"/>
      <c r="Z125" s="175"/>
      <c r="AA125" s="45"/>
      <c r="AB125" s="22"/>
      <c r="AC125" s="22"/>
      <c r="AD125" s="22"/>
    </row>
    <row r="126" spans="1:50" ht="22.15" customHeight="1">
      <c r="A126" s="166"/>
      <c r="B126" s="197"/>
      <c r="C126" s="334"/>
      <c r="D126" s="352"/>
      <c r="E126" s="199" t="str">
        <f t="shared" si="16"/>
        <v/>
      </c>
      <c r="F126" s="355"/>
      <c r="G126" s="356"/>
      <c r="H126" s="199" t="str">
        <f t="shared" si="17"/>
        <v/>
      </c>
      <c r="I126" s="198" t="s">
        <v>250</v>
      </c>
      <c r="J126" s="198"/>
      <c r="K126" s="199" t="str">
        <f t="shared" si="18"/>
        <v/>
      </c>
      <c r="L126" s="334"/>
      <c r="M126" s="352"/>
      <c r="N126" s="199"/>
      <c r="O126" s="334" t="s">
        <v>26</v>
      </c>
      <c r="P126" s="352">
        <v>0.05</v>
      </c>
      <c r="Q126" s="199" t="str">
        <f t="shared" si="20"/>
        <v>公斤</v>
      </c>
      <c r="R126" s="404"/>
      <c r="S126" s="405"/>
      <c r="T126" s="174"/>
      <c r="U126" s="174"/>
      <c r="V126" s="174"/>
      <c r="W126" s="174"/>
      <c r="X126" s="174"/>
      <c r="Y126" s="174"/>
      <c r="Z126" s="175"/>
      <c r="AA126" s="45"/>
      <c r="AB126" s="22"/>
      <c r="AC126" s="22"/>
      <c r="AD126" s="22"/>
    </row>
    <row r="127" spans="1:50" ht="22.15" customHeight="1">
      <c r="A127" s="166"/>
      <c r="B127" s="197"/>
      <c r="C127" s="334"/>
      <c r="D127" s="352"/>
      <c r="E127" s="199" t="str">
        <f t="shared" si="16"/>
        <v/>
      </c>
      <c r="F127" s="334"/>
      <c r="G127" s="352"/>
      <c r="H127" s="199" t="str">
        <f t="shared" si="17"/>
        <v/>
      </c>
      <c r="I127" s="198"/>
      <c r="J127" s="198"/>
      <c r="K127" s="199" t="str">
        <f t="shared" si="18"/>
        <v/>
      </c>
      <c r="L127" s="334"/>
      <c r="M127" s="352"/>
      <c r="N127" s="199" t="str">
        <f t="shared" si="19"/>
        <v/>
      </c>
      <c r="O127" s="334" t="s">
        <v>14</v>
      </c>
      <c r="P127" s="352">
        <v>3</v>
      </c>
      <c r="Q127" s="199"/>
      <c r="R127" s="404"/>
      <c r="S127" s="405"/>
      <c r="T127" s="174"/>
      <c r="U127" s="174"/>
      <c r="V127" s="174"/>
      <c r="W127" s="174"/>
      <c r="X127" s="174"/>
      <c r="Y127" s="174"/>
      <c r="Z127" s="175"/>
      <c r="AA127" s="45"/>
      <c r="AB127" s="22"/>
      <c r="AC127" s="22"/>
      <c r="AD127" s="22"/>
    </row>
    <row r="128" spans="1:50" ht="22.15" customHeight="1" thickBot="1">
      <c r="A128" s="166"/>
      <c r="B128" s="197"/>
      <c r="C128" s="359"/>
      <c r="D128" s="360"/>
      <c r="E128" s="199" t="str">
        <f t="shared" si="16"/>
        <v/>
      </c>
      <c r="F128" s="359"/>
      <c r="G128" s="360"/>
      <c r="H128" s="199" t="str">
        <f t="shared" si="17"/>
        <v/>
      </c>
      <c r="I128" s="198"/>
      <c r="J128" s="198"/>
      <c r="K128" s="199" t="str">
        <f t="shared" si="18"/>
        <v/>
      </c>
      <c r="L128" s="359"/>
      <c r="M128" s="360"/>
      <c r="N128" s="199" t="str">
        <f t="shared" si="19"/>
        <v/>
      </c>
      <c r="O128" s="359"/>
      <c r="P128" s="360"/>
      <c r="Q128" s="199" t="str">
        <f t="shared" si="20"/>
        <v/>
      </c>
      <c r="R128" s="406"/>
      <c r="S128" s="407"/>
      <c r="T128" s="178"/>
      <c r="U128" s="178"/>
      <c r="V128" s="178"/>
      <c r="W128" s="178"/>
      <c r="X128" s="178"/>
      <c r="Y128" s="178"/>
      <c r="Z128" s="179"/>
      <c r="AA128" s="47"/>
      <c r="AB128" s="22"/>
      <c r="AC128" s="22"/>
      <c r="AD128" s="22"/>
    </row>
    <row r="129" spans="1:50" s="250" customFormat="1" ht="22.15" customHeight="1" thickBot="1">
      <c r="A129" s="165">
        <v>45735</v>
      </c>
      <c r="B129" s="273" t="s">
        <v>170</v>
      </c>
      <c r="C129" s="359" t="s">
        <v>21</v>
      </c>
      <c r="D129" s="446"/>
      <c r="E129" s="239"/>
      <c r="F129" s="334" t="s">
        <v>333</v>
      </c>
      <c r="G129" s="364"/>
      <c r="H129" s="239"/>
      <c r="I129" s="238" t="s">
        <v>368</v>
      </c>
      <c r="J129" s="238"/>
      <c r="K129" s="239"/>
      <c r="L129" s="359" t="s">
        <v>14</v>
      </c>
      <c r="M129" s="360"/>
      <c r="N129" s="239"/>
      <c r="O129" s="344" t="s">
        <v>304</v>
      </c>
      <c r="P129" s="348"/>
      <c r="Q129" s="239"/>
      <c r="R129" s="408" t="s">
        <v>144</v>
      </c>
      <c r="S129" s="401"/>
      <c r="T129" s="421">
        <v>5.4550000000000001</v>
      </c>
      <c r="U129" s="422">
        <v>2.3522727272727275</v>
      </c>
      <c r="V129" s="422">
        <v>1.405</v>
      </c>
      <c r="W129" s="422">
        <v>1.8786363636363639</v>
      </c>
      <c r="X129" s="422"/>
      <c r="Y129" s="422"/>
      <c r="Z129" s="430">
        <v>777.57678571428573</v>
      </c>
      <c r="AA129" s="242"/>
      <c r="AB129" s="243">
        <f>A129</f>
        <v>45735</v>
      </c>
      <c r="AC129" s="243" t="str">
        <f>A130</f>
        <v>四</v>
      </c>
      <c r="AD129" s="243" t="str">
        <f>B129</f>
        <v>D4</v>
      </c>
      <c r="AE129" s="244" t="str">
        <f>C129</f>
        <v>糙米飯</v>
      </c>
      <c r="AF129" s="245" t="str">
        <f>C130&amp;" "&amp;C131&amp;" "&amp;C132&amp;" "&amp;C133&amp;" "&amp;C134&amp;" "&amp;C135</f>
        <v xml:space="preserve">米 糙米    </v>
      </c>
      <c r="AG129" s="244" t="str">
        <f>F129</f>
        <v>咖哩油腐</v>
      </c>
      <c r="AH129" s="245" t="str">
        <f>F130&amp;" "&amp;F131&amp;" "&amp;F132&amp;" "&amp;F133&amp;" "&amp;F134&amp;" "&amp;F135</f>
        <v xml:space="preserve">四角油豆腐 馬鈴薯 時蔬 胡蘿蔔 咖哩粉 </v>
      </c>
      <c r="AI129" s="244" t="str">
        <f>I129</f>
        <v>蛋香甘藍</v>
      </c>
      <c r="AJ129" s="245" t="str">
        <f>I130&amp;" "&amp;I131&amp;" "&amp;I132&amp;" "&amp;I133&amp;" "&amp;I134&amp;" "&amp;I135</f>
        <v xml:space="preserve">甘藍 雞蛋 薑   </v>
      </c>
      <c r="AK129" s="244" t="str">
        <f>L129</f>
        <v>時蔬</v>
      </c>
      <c r="AL129" s="245" t="str">
        <f>L130&amp;" "&amp;L131&amp;" "&amp;L132&amp;" "&amp;L133&amp;" "&amp;L134&amp;" "&amp;L135</f>
        <v xml:space="preserve">蔬菜 薑    </v>
      </c>
      <c r="AM129" s="244" t="str">
        <f>O129</f>
        <v>冬瓜銀耳湯</v>
      </c>
      <c r="AN129" s="245" t="str">
        <f>O130&amp;" "&amp;O131&amp;" "&amp;O132&amp;" "&amp;O133&amp;" "&amp;O134&amp;" "&amp;O135</f>
        <v xml:space="preserve">乾銀耳 枸杞 二砂糖 冬瓜糖磚  </v>
      </c>
      <c r="AO129" s="246" t="str">
        <f>R129</f>
        <v>果汁</v>
      </c>
      <c r="AP129" s="247">
        <f>S129</f>
        <v>0</v>
      </c>
      <c r="AQ129" s="247">
        <f>T129</f>
        <v>5.4550000000000001</v>
      </c>
      <c r="AR129" s="247">
        <f t="shared" ref="AR129:AW129" si="30">U129</f>
        <v>2.3522727272727275</v>
      </c>
      <c r="AS129" s="247">
        <f t="shared" si="30"/>
        <v>1.405</v>
      </c>
      <c r="AT129" s="247">
        <f t="shared" si="30"/>
        <v>1.8786363636363639</v>
      </c>
      <c r="AU129" s="247">
        <f t="shared" si="30"/>
        <v>0</v>
      </c>
      <c r="AV129" s="247">
        <f t="shared" si="30"/>
        <v>0</v>
      </c>
      <c r="AW129" s="247">
        <f t="shared" si="30"/>
        <v>777.57678571428573</v>
      </c>
      <c r="AX129" s="249"/>
    </row>
    <row r="130" spans="1:50" ht="22.15" customHeight="1">
      <c r="A130" s="166" t="s">
        <v>154</v>
      </c>
      <c r="B130" s="197"/>
      <c r="C130" s="353" t="s">
        <v>15</v>
      </c>
      <c r="D130" s="354">
        <v>7</v>
      </c>
      <c r="E130" s="199"/>
      <c r="F130" s="353" t="s">
        <v>60</v>
      </c>
      <c r="G130" s="365">
        <v>6.5</v>
      </c>
      <c r="H130" s="199"/>
      <c r="I130" s="204" t="s">
        <v>126</v>
      </c>
      <c r="J130" s="204">
        <v>4</v>
      </c>
      <c r="K130" s="199"/>
      <c r="L130" s="473" t="s">
        <v>12</v>
      </c>
      <c r="M130" s="361">
        <v>7</v>
      </c>
      <c r="N130" s="199"/>
      <c r="O130" s="396" t="s">
        <v>305</v>
      </c>
      <c r="P130" s="397">
        <v>0.2</v>
      </c>
      <c r="Q130" s="199"/>
      <c r="R130" s="402"/>
      <c r="S130" s="403"/>
      <c r="T130" s="174"/>
      <c r="U130" s="174"/>
      <c r="V130" s="174"/>
      <c r="W130" s="174"/>
      <c r="X130" s="174"/>
      <c r="Y130" s="174"/>
      <c r="Z130" s="175"/>
      <c r="AA130" s="47"/>
      <c r="AB130" s="22"/>
      <c r="AC130" s="22"/>
      <c r="AD130" s="22"/>
    </row>
    <row r="131" spans="1:50" ht="22.15" customHeight="1">
      <c r="A131" s="166"/>
      <c r="B131" s="197"/>
      <c r="C131" s="334" t="s">
        <v>23</v>
      </c>
      <c r="D131" s="352">
        <v>3</v>
      </c>
      <c r="E131" s="199"/>
      <c r="F131" s="334" t="s">
        <v>139</v>
      </c>
      <c r="G131" s="364">
        <v>3</v>
      </c>
      <c r="H131" s="199"/>
      <c r="I131" s="204" t="s">
        <v>17</v>
      </c>
      <c r="J131" s="204">
        <v>5.5</v>
      </c>
      <c r="K131" s="199"/>
      <c r="L131" s="334" t="s">
        <v>20</v>
      </c>
      <c r="M131" s="352">
        <v>0.05</v>
      </c>
      <c r="N131" s="199"/>
      <c r="O131" s="344" t="s">
        <v>306</v>
      </c>
      <c r="P131" s="348">
        <v>0.1</v>
      </c>
      <c r="Q131" s="199"/>
      <c r="R131" s="410"/>
      <c r="S131" s="405"/>
      <c r="T131" s="174"/>
      <c r="U131" s="174"/>
      <c r="V131" s="174"/>
      <c r="W131" s="174"/>
      <c r="X131" s="174"/>
      <c r="Y131" s="174"/>
      <c r="Z131" s="175"/>
      <c r="AA131" s="47"/>
      <c r="AB131" s="22"/>
      <c r="AC131" s="22"/>
      <c r="AD131" s="22"/>
    </row>
    <row r="132" spans="1:50" ht="22.15" customHeight="1">
      <c r="A132" s="166"/>
      <c r="B132" s="197"/>
      <c r="C132" s="334"/>
      <c r="D132" s="352"/>
      <c r="E132" s="199"/>
      <c r="F132" s="334" t="s">
        <v>30</v>
      </c>
      <c r="G132" s="364">
        <v>2</v>
      </c>
      <c r="H132" s="199"/>
      <c r="I132" s="198" t="s">
        <v>20</v>
      </c>
      <c r="J132" s="198">
        <v>0.05</v>
      </c>
      <c r="K132" s="199"/>
      <c r="L132" s="334"/>
      <c r="M132" s="352"/>
      <c r="N132" s="199"/>
      <c r="O132" s="344" t="s">
        <v>27</v>
      </c>
      <c r="P132" s="348">
        <v>1</v>
      </c>
      <c r="Q132" s="199"/>
      <c r="R132" s="411"/>
      <c r="S132" s="405"/>
      <c r="T132" s="174"/>
      <c r="U132" s="174"/>
      <c r="V132" s="174"/>
      <c r="W132" s="174"/>
      <c r="X132" s="174"/>
      <c r="Y132" s="174"/>
      <c r="Z132" s="175"/>
      <c r="AA132" s="47"/>
      <c r="AB132" s="22"/>
      <c r="AC132" s="22"/>
      <c r="AD132" s="22"/>
    </row>
    <row r="133" spans="1:50" ht="22.15" customHeight="1">
      <c r="A133" s="166"/>
      <c r="B133" s="197"/>
      <c r="C133" s="334"/>
      <c r="D133" s="352"/>
      <c r="E133" s="199" t="str">
        <f t="shared" ref="E133:E163" si="31">IF(D133,"公斤","")</f>
        <v/>
      </c>
      <c r="F133" s="334" t="s">
        <v>19</v>
      </c>
      <c r="G133" s="364">
        <v>1</v>
      </c>
      <c r="H133" s="199" t="str">
        <f t="shared" ref="H133:H234" si="32">IF(G133,"公斤","")</f>
        <v>公斤</v>
      </c>
      <c r="I133" s="198"/>
      <c r="J133" s="198"/>
      <c r="K133" s="199" t="str">
        <f t="shared" ref="K133:K234" si="33">IF(J133,"公斤","")</f>
        <v/>
      </c>
      <c r="L133" s="334"/>
      <c r="M133" s="352"/>
      <c r="N133" s="199" t="str">
        <f t="shared" ref="N133:N163" si="34">IF(M133,"公斤","")</f>
        <v/>
      </c>
      <c r="O133" s="344" t="s">
        <v>285</v>
      </c>
      <c r="P133" s="348">
        <v>1</v>
      </c>
      <c r="Q133" s="199" t="str">
        <f t="shared" ref="Q133:Q234" si="35">IF(P133,"公斤","")</f>
        <v>公斤</v>
      </c>
      <c r="R133" s="410"/>
      <c r="S133" s="405"/>
      <c r="T133" s="174"/>
      <c r="U133" s="174"/>
      <c r="V133" s="174"/>
      <c r="W133" s="174"/>
      <c r="X133" s="174"/>
      <c r="Y133" s="174"/>
      <c r="Z133" s="175"/>
      <c r="AA133" s="47"/>
      <c r="AB133" s="22"/>
      <c r="AC133" s="22"/>
      <c r="AD133" s="22"/>
    </row>
    <row r="134" spans="1:50" ht="22.15" customHeight="1">
      <c r="A134" s="166"/>
      <c r="B134" s="197"/>
      <c r="C134" s="334"/>
      <c r="D134" s="352"/>
      <c r="E134" s="199" t="str">
        <f t="shared" si="31"/>
        <v/>
      </c>
      <c r="F134" s="334" t="s">
        <v>220</v>
      </c>
      <c r="G134" s="352"/>
      <c r="H134" s="199" t="str">
        <f t="shared" si="32"/>
        <v/>
      </c>
      <c r="I134" s="198"/>
      <c r="J134" s="198"/>
      <c r="K134" s="199" t="str">
        <f t="shared" si="33"/>
        <v/>
      </c>
      <c r="L134" s="334"/>
      <c r="M134" s="352"/>
      <c r="N134" s="199" t="str">
        <f t="shared" si="34"/>
        <v/>
      </c>
      <c r="O134" s="344"/>
      <c r="P134" s="348"/>
      <c r="Q134" s="199" t="str">
        <f t="shared" si="35"/>
        <v/>
      </c>
      <c r="R134" s="410"/>
      <c r="S134" s="405"/>
      <c r="T134" s="174"/>
      <c r="U134" s="174"/>
      <c r="V134" s="174"/>
      <c r="W134" s="174"/>
      <c r="X134" s="174"/>
      <c r="Y134" s="174"/>
      <c r="Z134" s="175"/>
      <c r="AA134" s="47"/>
      <c r="AB134" s="22"/>
      <c r="AC134" s="22"/>
      <c r="AD134" s="22"/>
    </row>
    <row r="135" spans="1:50" ht="22.15" customHeight="1" thickBot="1">
      <c r="A135" s="166"/>
      <c r="B135" s="197"/>
      <c r="C135" s="359"/>
      <c r="D135" s="360"/>
      <c r="E135" s="199" t="str">
        <f t="shared" si="31"/>
        <v/>
      </c>
      <c r="F135" s="362"/>
      <c r="G135" s="363"/>
      <c r="H135" s="199" t="str">
        <f t="shared" si="32"/>
        <v/>
      </c>
      <c r="I135" s="198"/>
      <c r="J135" s="198"/>
      <c r="K135" s="199" t="str">
        <f t="shared" si="33"/>
        <v/>
      </c>
      <c r="L135" s="359"/>
      <c r="M135" s="360"/>
      <c r="N135" s="199" t="str">
        <f t="shared" si="34"/>
        <v/>
      </c>
      <c r="O135" s="349"/>
      <c r="P135" s="350"/>
      <c r="Q135" s="199" t="str">
        <f t="shared" si="35"/>
        <v/>
      </c>
      <c r="R135" s="412"/>
      <c r="S135" s="407"/>
      <c r="T135" s="178"/>
      <c r="U135" s="178"/>
      <c r="V135" s="178"/>
      <c r="W135" s="178"/>
      <c r="X135" s="178"/>
      <c r="Y135" s="178"/>
      <c r="Z135" s="179"/>
      <c r="AA135" s="47"/>
      <c r="AB135" s="22"/>
      <c r="AC135" s="22"/>
      <c r="AD135" s="22"/>
    </row>
    <row r="136" spans="1:50" s="250" customFormat="1" ht="22.15" customHeight="1" thickBot="1">
      <c r="A136" s="165">
        <v>45736</v>
      </c>
      <c r="B136" s="273" t="s">
        <v>171</v>
      </c>
      <c r="C136" s="447" t="s">
        <v>188</v>
      </c>
      <c r="D136" s="444"/>
      <c r="E136" s="239" t="str">
        <f t="shared" si="31"/>
        <v/>
      </c>
      <c r="F136" s="334" t="s">
        <v>334</v>
      </c>
      <c r="G136" s="364"/>
      <c r="H136" s="239" t="str">
        <f t="shared" si="32"/>
        <v/>
      </c>
      <c r="I136" s="238" t="s">
        <v>252</v>
      </c>
      <c r="J136" s="238"/>
      <c r="K136" s="239" t="str">
        <f t="shared" si="33"/>
        <v/>
      </c>
      <c r="L136" s="334" t="s">
        <v>14</v>
      </c>
      <c r="M136" s="352"/>
      <c r="N136" s="239" t="str">
        <f t="shared" si="34"/>
        <v/>
      </c>
      <c r="O136" s="355" t="s">
        <v>141</v>
      </c>
      <c r="P136" s="356"/>
      <c r="Q136" s="239" t="str">
        <f t="shared" si="35"/>
        <v/>
      </c>
      <c r="R136" s="408" t="s">
        <v>114</v>
      </c>
      <c r="S136" s="401"/>
      <c r="T136" s="421">
        <v>5.2</v>
      </c>
      <c r="U136" s="422">
        <v>3.0714285714285712</v>
      </c>
      <c r="V136" s="422">
        <v>1.855</v>
      </c>
      <c r="W136" s="422">
        <v>2.4632142857142858</v>
      </c>
      <c r="X136" s="422"/>
      <c r="Y136" s="422"/>
      <c r="Z136" s="430">
        <v>697.91071428571422</v>
      </c>
      <c r="AA136" s="242"/>
      <c r="AB136" s="243">
        <f>A136</f>
        <v>45736</v>
      </c>
      <c r="AC136" s="243" t="str">
        <f>A137</f>
        <v>五</v>
      </c>
      <c r="AD136" s="243" t="str">
        <f>B136</f>
        <v>D5</v>
      </c>
      <c r="AE136" s="244" t="str">
        <f>C136</f>
        <v>紫米飯</v>
      </c>
      <c r="AF136" s="245" t="str">
        <f>C137&amp;" "&amp;C138&amp;" "&amp;C139&amp;" "&amp;C140&amp;" "&amp;C141&amp;" "&amp;C142</f>
        <v xml:space="preserve">米 黑秈糯米    </v>
      </c>
      <c r="AG136" s="244" t="str">
        <f>F136</f>
        <v>茄汁麵腸</v>
      </c>
      <c r="AH136" s="245" t="str">
        <f>F137&amp;" "&amp;F138&amp;" "&amp;F139&amp;" "&amp;F140&amp;" "&amp;F141&amp;" "&amp;F142</f>
        <v xml:space="preserve">麵腸 大番茄 芹菜 薑 番茄醬 </v>
      </c>
      <c r="AI136" s="244" t="str">
        <f>I136</f>
        <v>沙茶寬粉</v>
      </c>
      <c r="AJ136" s="245" t="str">
        <f>I137&amp;" "&amp;I138&amp;" "&amp;I139&amp;" "&amp;I140&amp;" "&amp;I141&amp;" "&amp;I142</f>
        <v>寬粉 時蔬 乾木耳 素肉 薑 沙茶醬</v>
      </c>
      <c r="AK136" s="244" t="str">
        <f>L136</f>
        <v>時蔬</v>
      </c>
      <c r="AL136" s="245" t="str">
        <f>L137&amp;" "&amp;L138&amp;" "&amp;L139&amp;" "&amp;L140&amp;" "&amp;L141&amp;" "&amp;L142</f>
        <v xml:space="preserve">蔬菜 薑    </v>
      </c>
      <c r="AM136" s="244" t="str">
        <f>O136</f>
        <v>時瓜湯</v>
      </c>
      <c r="AN136" s="245" t="str">
        <f>O137&amp;" "&amp;O138&amp;" "&amp;O139&amp;" "&amp;O140&amp;" "&amp;O141&amp;" "&amp;O142</f>
        <v xml:space="preserve">時瓜 素羊肉 薑   </v>
      </c>
      <c r="AO136" s="246" t="str">
        <f>R136</f>
        <v>保久乳</v>
      </c>
      <c r="AP136" s="247">
        <f>S136</f>
        <v>0</v>
      </c>
      <c r="AQ136" s="248">
        <f>T136</f>
        <v>5.2</v>
      </c>
      <c r="AR136" s="248">
        <f t="shared" ref="AR136:AW136" si="36">U136</f>
        <v>3.0714285714285712</v>
      </c>
      <c r="AS136" s="248">
        <f t="shared" si="36"/>
        <v>1.855</v>
      </c>
      <c r="AT136" s="248">
        <f t="shared" si="36"/>
        <v>2.4632142857142858</v>
      </c>
      <c r="AU136" s="248">
        <f t="shared" si="36"/>
        <v>0</v>
      </c>
      <c r="AV136" s="248">
        <f t="shared" si="36"/>
        <v>0</v>
      </c>
      <c r="AW136" s="248">
        <f t="shared" si="36"/>
        <v>697.91071428571422</v>
      </c>
      <c r="AX136" s="249"/>
    </row>
    <row r="137" spans="1:50" ht="22.15" customHeight="1">
      <c r="A137" s="166" t="s">
        <v>156</v>
      </c>
      <c r="B137" s="197"/>
      <c r="C137" s="353" t="s">
        <v>15</v>
      </c>
      <c r="D137" s="354">
        <v>10</v>
      </c>
      <c r="E137" s="199" t="str">
        <f t="shared" si="31"/>
        <v>公斤</v>
      </c>
      <c r="F137" s="353" t="s">
        <v>50</v>
      </c>
      <c r="G137" s="365">
        <v>7</v>
      </c>
      <c r="H137" s="199" t="str">
        <f t="shared" si="32"/>
        <v>公斤</v>
      </c>
      <c r="I137" s="202" t="s">
        <v>127</v>
      </c>
      <c r="J137" s="202">
        <v>1.5</v>
      </c>
      <c r="K137" s="199" t="str">
        <f t="shared" si="33"/>
        <v>公斤</v>
      </c>
      <c r="L137" s="473" t="s">
        <v>12</v>
      </c>
      <c r="M137" s="361">
        <v>7</v>
      </c>
      <c r="N137" s="199" t="str">
        <f t="shared" si="34"/>
        <v>公斤</v>
      </c>
      <c r="O137" s="473" t="s">
        <v>45</v>
      </c>
      <c r="P137" s="361">
        <v>5</v>
      </c>
      <c r="Q137" s="199" t="str">
        <f t="shared" si="35"/>
        <v>公斤</v>
      </c>
      <c r="R137" s="402"/>
      <c r="S137" s="403"/>
      <c r="T137" s="174"/>
      <c r="U137" s="174"/>
      <c r="V137" s="174"/>
      <c r="W137" s="174"/>
      <c r="X137" s="174"/>
      <c r="Y137" s="174"/>
      <c r="Z137" s="175"/>
      <c r="AA137" s="47"/>
      <c r="AB137" s="22"/>
      <c r="AC137" s="22"/>
      <c r="AD137" s="22"/>
    </row>
    <row r="138" spans="1:50" ht="22.15" customHeight="1">
      <c r="A138" s="166"/>
      <c r="B138" s="197"/>
      <c r="C138" s="334" t="s">
        <v>92</v>
      </c>
      <c r="D138" s="352">
        <v>0.4</v>
      </c>
      <c r="E138" s="199" t="str">
        <f t="shared" si="31"/>
        <v>公斤</v>
      </c>
      <c r="F138" s="334" t="s">
        <v>62</v>
      </c>
      <c r="G138" s="352">
        <v>2.5</v>
      </c>
      <c r="H138" s="199" t="str">
        <f t="shared" si="32"/>
        <v>公斤</v>
      </c>
      <c r="I138" s="200" t="s">
        <v>14</v>
      </c>
      <c r="J138" s="202">
        <v>2</v>
      </c>
      <c r="K138" s="199" t="str">
        <f t="shared" si="33"/>
        <v>公斤</v>
      </c>
      <c r="L138" s="334" t="s">
        <v>20</v>
      </c>
      <c r="M138" s="352">
        <v>0.05</v>
      </c>
      <c r="N138" s="199" t="str">
        <f t="shared" si="34"/>
        <v>公斤</v>
      </c>
      <c r="O138" s="334" t="s">
        <v>349</v>
      </c>
      <c r="P138" s="352">
        <v>1</v>
      </c>
      <c r="Q138" s="199" t="str">
        <f t="shared" si="35"/>
        <v>公斤</v>
      </c>
      <c r="R138" s="404"/>
      <c r="S138" s="405"/>
      <c r="T138" s="174"/>
      <c r="U138" s="174"/>
      <c r="V138" s="174"/>
      <c r="W138" s="174"/>
      <c r="X138" s="174"/>
      <c r="Y138" s="174"/>
      <c r="Z138" s="175"/>
      <c r="AA138" s="47"/>
      <c r="AB138" s="22"/>
      <c r="AC138" s="22"/>
      <c r="AD138" s="22"/>
    </row>
    <row r="139" spans="1:50" ht="22.15" customHeight="1">
      <c r="A139" s="166"/>
      <c r="B139" s="197"/>
      <c r="C139" s="334"/>
      <c r="D139" s="352"/>
      <c r="E139" s="199" t="str">
        <f t="shared" si="31"/>
        <v/>
      </c>
      <c r="F139" s="334" t="s">
        <v>86</v>
      </c>
      <c r="G139" s="364">
        <v>2</v>
      </c>
      <c r="H139" s="199" t="str">
        <f t="shared" si="32"/>
        <v>公斤</v>
      </c>
      <c r="I139" s="200" t="s">
        <v>25</v>
      </c>
      <c r="J139" s="202">
        <v>0.01</v>
      </c>
      <c r="K139" s="199" t="str">
        <f t="shared" si="33"/>
        <v>公斤</v>
      </c>
      <c r="L139" s="334"/>
      <c r="M139" s="352"/>
      <c r="N139" s="199" t="str">
        <f t="shared" si="34"/>
        <v/>
      </c>
      <c r="O139" s="334" t="s">
        <v>20</v>
      </c>
      <c r="P139" s="352">
        <v>0.05</v>
      </c>
      <c r="Q139" s="199" t="str">
        <f t="shared" si="35"/>
        <v>公斤</v>
      </c>
      <c r="R139" s="404"/>
      <c r="S139" s="405"/>
      <c r="T139" s="174"/>
      <c r="U139" s="174"/>
      <c r="V139" s="174"/>
      <c r="W139" s="174"/>
      <c r="X139" s="174"/>
      <c r="Y139" s="174"/>
      <c r="Z139" s="175"/>
      <c r="AA139" s="47"/>
      <c r="AB139" s="22"/>
      <c r="AC139" s="22"/>
      <c r="AD139" s="22"/>
    </row>
    <row r="140" spans="1:50" ht="22.15" customHeight="1">
      <c r="A140" s="166"/>
      <c r="B140" s="197"/>
      <c r="C140" s="334"/>
      <c r="D140" s="352"/>
      <c r="E140" s="199" t="str">
        <f t="shared" si="31"/>
        <v/>
      </c>
      <c r="F140" s="334" t="s">
        <v>20</v>
      </c>
      <c r="G140" s="364">
        <v>0.05</v>
      </c>
      <c r="H140" s="199" t="str">
        <f t="shared" si="32"/>
        <v>公斤</v>
      </c>
      <c r="I140" s="200" t="s">
        <v>355</v>
      </c>
      <c r="J140" s="202">
        <v>0.6</v>
      </c>
      <c r="K140" s="199" t="str">
        <f t="shared" si="33"/>
        <v>公斤</v>
      </c>
      <c r="L140" s="334"/>
      <c r="M140" s="352"/>
      <c r="N140" s="199" t="str">
        <f t="shared" si="34"/>
        <v/>
      </c>
      <c r="O140" s="355"/>
      <c r="P140" s="356"/>
      <c r="Q140" s="199" t="str">
        <f t="shared" si="35"/>
        <v/>
      </c>
      <c r="R140" s="404"/>
      <c r="S140" s="405"/>
      <c r="T140" s="174"/>
      <c r="U140" s="174"/>
      <c r="V140" s="174"/>
      <c r="W140" s="174"/>
      <c r="X140" s="174"/>
      <c r="Y140" s="174"/>
      <c r="Z140" s="175"/>
      <c r="AA140" s="47"/>
      <c r="AB140" s="22"/>
      <c r="AC140" s="22"/>
      <c r="AD140" s="22"/>
    </row>
    <row r="141" spans="1:50" ht="22.15" customHeight="1">
      <c r="A141" s="166"/>
      <c r="B141" s="197"/>
      <c r="C141" s="334"/>
      <c r="D141" s="352"/>
      <c r="E141" s="199" t="str">
        <f t="shared" si="31"/>
        <v/>
      </c>
      <c r="F141" s="334" t="s">
        <v>222</v>
      </c>
      <c r="G141" s="352"/>
      <c r="H141" s="199" t="str">
        <f t="shared" si="32"/>
        <v/>
      </c>
      <c r="I141" s="202" t="s">
        <v>20</v>
      </c>
      <c r="J141" s="202">
        <v>0.05</v>
      </c>
      <c r="K141" s="199" t="str">
        <f t="shared" si="33"/>
        <v>公斤</v>
      </c>
      <c r="L141" s="334"/>
      <c r="M141" s="352"/>
      <c r="N141" s="199" t="str">
        <f t="shared" si="34"/>
        <v/>
      </c>
      <c r="O141" s="334"/>
      <c r="P141" s="454"/>
      <c r="Q141" s="199" t="str">
        <f t="shared" si="35"/>
        <v/>
      </c>
      <c r="R141" s="404"/>
      <c r="S141" s="405"/>
      <c r="T141" s="174"/>
      <c r="U141" s="174"/>
      <c r="V141" s="174"/>
      <c r="W141" s="174"/>
      <c r="X141" s="174"/>
      <c r="Y141" s="174"/>
      <c r="Z141" s="175"/>
      <c r="AA141" s="47"/>
      <c r="AB141" s="32"/>
      <c r="AC141" s="32"/>
      <c r="AD141" s="32"/>
    </row>
    <row r="142" spans="1:50" ht="22.15" customHeight="1" thickBot="1">
      <c r="A142" s="166"/>
      <c r="B142" s="197"/>
      <c r="C142" s="359"/>
      <c r="D142" s="360"/>
      <c r="E142" s="199" t="str">
        <f t="shared" si="31"/>
        <v/>
      </c>
      <c r="F142" s="362"/>
      <c r="G142" s="363"/>
      <c r="H142" s="199" t="str">
        <f t="shared" si="32"/>
        <v/>
      </c>
      <c r="I142" s="202" t="s">
        <v>113</v>
      </c>
      <c r="J142" s="202"/>
      <c r="K142" s="199" t="str">
        <f t="shared" si="33"/>
        <v/>
      </c>
      <c r="L142" s="476"/>
      <c r="M142" s="477"/>
      <c r="N142" s="199" t="str">
        <f t="shared" si="34"/>
        <v/>
      </c>
      <c r="O142" s="362"/>
      <c r="P142" s="363"/>
      <c r="Q142" s="199" t="str">
        <f t="shared" si="35"/>
        <v/>
      </c>
      <c r="R142" s="406"/>
      <c r="S142" s="407"/>
      <c r="T142" s="178"/>
      <c r="U142" s="178"/>
      <c r="V142" s="178"/>
      <c r="W142" s="178"/>
      <c r="X142" s="178"/>
      <c r="Y142" s="178"/>
      <c r="Z142" s="179"/>
      <c r="AA142" s="47"/>
      <c r="AB142" s="32"/>
      <c r="AC142" s="32"/>
      <c r="AD142" s="32"/>
    </row>
    <row r="143" spans="1:50" s="250" customFormat="1" ht="22.15" customHeight="1" thickBot="1">
      <c r="A143" s="165">
        <v>45739</v>
      </c>
      <c r="B143" s="273" t="s">
        <v>172</v>
      </c>
      <c r="C143" s="334" t="s">
        <v>13</v>
      </c>
      <c r="D143" s="444"/>
      <c r="E143" s="239" t="str">
        <f t="shared" si="31"/>
        <v/>
      </c>
      <c r="F143" s="359" t="s">
        <v>335</v>
      </c>
      <c r="G143" s="360"/>
      <c r="H143" s="239" t="str">
        <f t="shared" si="32"/>
        <v/>
      </c>
      <c r="I143" s="238" t="s">
        <v>342</v>
      </c>
      <c r="J143" s="238"/>
      <c r="K143" s="239" t="str">
        <f t="shared" si="33"/>
        <v/>
      </c>
      <c r="L143" s="334" t="s">
        <v>14</v>
      </c>
      <c r="M143" s="352"/>
      <c r="N143" s="239" t="str">
        <f t="shared" si="34"/>
        <v/>
      </c>
      <c r="O143" s="334" t="s">
        <v>307</v>
      </c>
      <c r="P143" s="352"/>
      <c r="Q143" s="239" t="str">
        <f t="shared" si="35"/>
        <v/>
      </c>
      <c r="R143" s="400" t="s">
        <v>91</v>
      </c>
      <c r="S143" s="401"/>
      <c r="T143" s="421">
        <v>5</v>
      </c>
      <c r="U143" s="422">
        <v>2.361904761904762</v>
      </c>
      <c r="V143" s="422">
        <v>1.95</v>
      </c>
      <c r="W143" s="422">
        <v>2.1559523809523808</v>
      </c>
      <c r="X143" s="422"/>
      <c r="Y143" s="422"/>
      <c r="Z143" s="173">
        <v>756</v>
      </c>
      <c r="AA143" s="242"/>
      <c r="AB143" s="243">
        <f>A143</f>
        <v>45739</v>
      </c>
      <c r="AC143" s="243" t="str">
        <f>A144</f>
        <v>一</v>
      </c>
      <c r="AD143" s="243" t="str">
        <f>B143</f>
        <v>E1</v>
      </c>
      <c r="AE143" s="244" t="str">
        <f>C143</f>
        <v>白米飯</v>
      </c>
      <c r="AF143" s="245" t="str">
        <f>C144&amp;" "&amp;C145&amp;" "&amp;C146&amp;" "&amp;C147&amp;" "&amp;C148&amp;" "&amp;C149</f>
        <v xml:space="preserve">米     </v>
      </c>
      <c r="AG143" s="244" t="str">
        <f>F143</f>
        <v>時蔬豆干</v>
      </c>
      <c r="AH143" s="245" t="str">
        <f>F144&amp;" "&amp;F145&amp;" "&amp;F146&amp;" "&amp;F147&amp;" "&amp;F148&amp;" "&amp;F149</f>
        <v xml:space="preserve">豆干 乾香菇 時蔬 薑  </v>
      </c>
      <c r="AI143" s="244" t="str">
        <f>I143</f>
        <v>若絲花椰</v>
      </c>
      <c r="AJ143" s="245" t="str">
        <f>I144&amp;" "&amp;I145&amp;" "&amp;I146&amp;" "&amp;I147&amp;" "&amp;I148&amp;" "&amp;I149</f>
        <v xml:space="preserve">冷凍青花菜 素肉 胡蘿蔔 薑  </v>
      </c>
      <c r="AK143" s="244" t="str">
        <f>L143</f>
        <v>時蔬</v>
      </c>
      <c r="AL143" s="245" t="str">
        <f>L144&amp;" "&amp;L145&amp;" "&amp;L146&amp;" "&amp;L147&amp;" "&amp;L148&amp;" "&amp;L149</f>
        <v xml:space="preserve">蔬菜 薑    </v>
      </c>
      <c r="AM143" s="244" t="str">
        <f>O143</f>
        <v>味噌豆皮湯</v>
      </c>
      <c r="AN143" s="245" t="str">
        <f>O144&amp;" "&amp;O145&amp;" "&amp;O146&amp;" "&amp;O147&amp;" "&amp;O148&amp;" "&amp;O149</f>
        <v xml:space="preserve">豆皮 味噌  時蔬  </v>
      </c>
      <c r="AO143" s="246" t="str">
        <f>R143</f>
        <v>水果</v>
      </c>
      <c r="AP143" s="247">
        <f>S143</f>
        <v>0</v>
      </c>
      <c r="AQ143" s="248">
        <f>T143</f>
        <v>5</v>
      </c>
      <c r="AR143" s="248">
        <f t="shared" ref="AR143:AW143" si="37">U143</f>
        <v>2.361904761904762</v>
      </c>
      <c r="AS143" s="248">
        <f t="shared" si="37"/>
        <v>1.95</v>
      </c>
      <c r="AT143" s="248">
        <f t="shared" si="37"/>
        <v>2.1559523809523808</v>
      </c>
      <c r="AU143" s="248">
        <f t="shared" si="37"/>
        <v>0</v>
      </c>
      <c r="AV143" s="248">
        <f t="shared" si="37"/>
        <v>0</v>
      </c>
      <c r="AW143" s="248">
        <f t="shared" si="37"/>
        <v>756</v>
      </c>
      <c r="AX143" s="249"/>
    </row>
    <row r="144" spans="1:50" ht="22.15" customHeight="1">
      <c r="A144" s="166" t="s">
        <v>148</v>
      </c>
      <c r="B144" s="197"/>
      <c r="C144" s="353" t="s">
        <v>15</v>
      </c>
      <c r="D144" s="354">
        <v>10</v>
      </c>
      <c r="E144" s="199" t="str">
        <f t="shared" si="31"/>
        <v>公斤</v>
      </c>
      <c r="F144" s="353" t="s">
        <v>49</v>
      </c>
      <c r="G144" s="354">
        <v>6</v>
      </c>
      <c r="H144" s="199" t="str">
        <f t="shared" si="32"/>
        <v>公斤</v>
      </c>
      <c r="I144" s="198" t="s">
        <v>124</v>
      </c>
      <c r="J144" s="204">
        <v>7</v>
      </c>
      <c r="K144" s="199" t="str">
        <f t="shared" si="33"/>
        <v>公斤</v>
      </c>
      <c r="L144" s="473" t="s">
        <v>12</v>
      </c>
      <c r="M144" s="361">
        <v>7</v>
      </c>
      <c r="N144" s="199" t="str">
        <f t="shared" si="34"/>
        <v>公斤</v>
      </c>
      <c r="O144" s="353" t="s">
        <v>131</v>
      </c>
      <c r="P144" s="354">
        <v>0.5</v>
      </c>
      <c r="Q144" s="199" t="str">
        <f t="shared" si="35"/>
        <v>公斤</v>
      </c>
      <c r="R144" s="402"/>
      <c r="S144" s="403"/>
      <c r="T144" s="174"/>
      <c r="U144" s="174"/>
      <c r="V144" s="174"/>
      <c r="W144" s="174"/>
      <c r="X144" s="174"/>
      <c r="Y144" s="174"/>
      <c r="Z144" s="175"/>
      <c r="AA144" s="47"/>
      <c r="AB144" s="32"/>
      <c r="AC144" s="32"/>
      <c r="AD144" s="32"/>
    </row>
    <row r="145" spans="1:50" ht="22.15" customHeight="1">
      <c r="A145" s="166"/>
      <c r="B145" s="197"/>
      <c r="C145" s="334"/>
      <c r="D145" s="352"/>
      <c r="E145" s="199" t="str">
        <f t="shared" si="31"/>
        <v/>
      </c>
      <c r="F145" s="334" t="s">
        <v>26</v>
      </c>
      <c r="G145" s="352">
        <v>0.01</v>
      </c>
      <c r="H145" s="199" t="str">
        <f t="shared" si="32"/>
        <v>公斤</v>
      </c>
      <c r="I145" s="204" t="s">
        <v>355</v>
      </c>
      <c r="J145" s="204">
        <v>0.6</v>
      </c>
      <c r="K145" s="199" t="str">
        <f t="shared" si="33"/>
        <v>公斤</v>
      </c>
      <c r="L145" s="334" t="s">
        <v>20</v>
      </c>
      <c r="M145" s="352">
        <v>0.05</v>
      </c>
      <c r="N145" s="199" t="str">
        <f t="shared" si="34"/>
        <v>公斤</v>
      </c>
      <c r="O145" s="334" t="s">
        <v>24</v>
      </c>
      <c r="P145" s="352">
        <v>1</v>
      </c>
      <c r="Q145" s="199" t="str">
        <f t="shared" si="35"/>
        <v>公斤</v>
      </c>
      <c r="R145" s="404"/>
      <c r="S145" s="405"/>
      <c r="T145" s="174"/>
      <c r="U145" s="174"/>
      <c r="V145" s="174"/>
      <c r="W145" s="174"/>
      <c r="X145" s="174"/>
      <c r="Y145" s="174"/>
      <c r="Z145" s="175"/>
      <c r="AA145" s="47"/>
      <c r="AB145" s="32"/>
      <c r="AC145" s="32"/>
      <c r="AD145" s="32"/>
    </row>
    <row r="146" spans="1:50" ht="22.15" customHeight="1">
      <c r="A146" s="166"/>
      <c r="B146" s="197"/>
      <c r="C146" s="334"/>
      <c r="D146" s="352"/>
      <c r="E146" s="199" t="str">
        <f t="shared" si="31"/>
        <v/>
      </c>
      <c r="F146" s="334" t="s">
        <v>30</v>
      </c>
      <c r="G146" s="352">
        <v>3</v>
      </c>
      <c r="H146" s="199" t="str">
        <f t="shared" si="32"/>
        <v>公斤</v>
      </c>
      <c r="I146" s="204" t="s">
        <v>19</v>
      </c>
      <c r="J146" s="204">
        <v>0.5</v>
      </c>
      <c r="K146" s="199" t="str">
        <f t="shared" si="33"/>
        <v>公斤</v>
      </c>
      <c r="L146" s="334"/>
      <c r="M146" s="352"/>
      <c r="N146" s="199" t="str">
        <f t="shared" si="34"/>
        <v/>
      </c>
      <c r="O146" s="334"/>
      <c r="P146" s="352">
        <v>0.01</v>
      </c>
      <c r="Q146" s="199" t="str">
        <f t="shared" si="35"/>
        <v>公斤</v>
      </c>
      <c r="R146" s="404"/>
      <c r="S146" s="405"/>
      <c r="T146" s="174"/>
      <c r="U146" s="174"/>
      <c r="V146" s="174"/>
      <c r="W146" s="174"/>
      <c r="X146" s="174"/>
      <c r="Y146" s="174"/>
      <c r="Z146" s="175"/>
      <c r="AA146" s="47"/>
      <c r="AB146" s="32"/>
      <c r="AC146" s="32"/>
      <c r="AD146" s="32"/>
    </row>
    <row r="147" spans="1:50" ht="22.15" customHeight="1">
      <c r="A147" s="166"/>
      <c r="B147" s="197"/>
      <c r="C147" s="334"/>
      <c r="D147" s="352"/>
      <c r="E147" s="199" t="str">
        <f t="shared" si="31"/>
        <v/>
      </c>
      <c r="F147" s="334" t="s">
        <v>20</v>
      </c>
      <c r="G147" s="352">
        <v>0.05</v>
      </c>
      <c r="H147" s="199" t="str">
        <f t="shared" si="32"/>
        <v>公斤</v>
      </c>
      <c r="I147" s="198" t="s">
        <v>20</v>
      </c>
      <c r="J147" s="198">
        <v>0.05</v>
      </c>
      <c r="K147" s="199" t="str">
        <f t="shared" si="33"/>
        <v>公斤</v>
      </c>
      <c r="L147" s="334"/>
      <c r="M147" s="352"/>
      <c r="N147" s="199" t="str">
        <f t="shared" si="34"/>
        <v/>
      </c>
      <c r="O147" s="334" t="s">
        <v>14</v>
      </c>
      <c r="P147" s="352">
        <v>2</v>
      </c>
      <c r="Q147" s="199" t="str">
        <f t="shared" si="35"/>
        <v>公斤</v>
      </c>
      <c r="R147" s="404"/>
      <c r="S147" s="405"/>
      <c r="T147" s="174"/>
      <c r="U147" s="174"/>
      <c r="V147" s="174"/>
      <c r="W147" s="174"/>
      <c r="X147" s="174"/>
      <c r="Y147" s="174"/>
      <c r="Z147" s="175"/>
      <c r="AA147" s="47"/>
      <c r="AB147" s="32"/>
      <c r="AC147" s="32"/>
      <c r="AD147" s="32"/>
    </row>
    <row r="148" spans="1:50" ht="22.15" customHeight="1">
      <c r="A148" s="166"/>
      <c r="B148" s="197"/>
      <c r="C148" s="334"/>
      <c r="D148" s="352"/>
      <c r="E148" s="199" t="str">
        <f t="shared" si="31"/>
        <v/>
      </c>
      <c r="F148" s="334"/>
      <c r="G148" s="352"/>
      <c r="H148" s="199" t="str">
        <f t="shared" si="32"/>
        <v/>
      </c>
      <c r="I148" s="198"/>
      <c r="J148" s="198"/>
      <c r="K148" s="199" t="str">
        <f t="shared" si="33"/>
        <v/>
      </c>
      <c r="L148" s="334"/>
      <c r="M148" s="352"/>
      <c r="N148" s="199" t="str">
        <f t="shared" si="34"/>
        <v/>
      </c>
      <c r="O148" s="334"/>
      <c r="P148" s="352"/>
      <c r="Q148" s="199" t="str">
        <f t="shared" si="35"/>
        <v/>
      </c>
      <c r="R148" s="404"/>
      <c r="S148" s="405"/>
      <c r="T148" s="174"/>
      <c r="U148" s="174"/>
      <c r="V148" s="174"/>
      <c r="W148" s="174"/>
      <c r="X148" s="174"/>
      <c r="Y148" s="174"/>
      <c r="Z148" s="175"/>
      <c r="AA148" s="47"/>
      <c r="AB148" s="32"/>
      <c r="AC148" s="32"/>
      <c r="AD148" s="32"/>
    </row>
    <row r="149" spans="1:50" ht="22.15" customHeight="1" thickBot="1">
      <c r="A149" s="166"/>
      <c r="B149" s="197"/>
      <c r="C149" s="359"/>
      <c r="D149" s="360"/>
      <c r="E149" s="199" t="str">
        <f t="shared" si="31"/>
        <v/>
      </c>
      <c r="F149" s="359"/>
      <c r="G149" s="360"/>
      <c r="H149" s="199" t="str">
        <f t="shared" si="32"/>
        <v/>
      </c>
      <c r="I149" s="204"/>
      <c r="J149" s="204"/>
      <c r="K149" s="199" t="str">
        <f t="shared" si="33"/>
        <v/>
      </c>
      <c r="L149" s="476"/>
      <c r="M149" s="477"/>
      <c r="N149" s="199" t="str">
        <f t="shared" si="34"/>
        <v/>
      </c>
      <c r="O149" s="359"/>
      <c r="P149" s="360"/>
      <c r="Q149" s="199" t="str">
        <f t="shared" si="35"/>
        <v/>
      </c>
      <c r="R149" s="406"/>
      <c r="S149" s="407"/>
      <c r="T149" s="178"/>
      <c r="U149" s="178"/>
      <c r="V149" s="178"/>
      <c r="W149" s="178"/>
      <c r="X149" s="178"/>
      <c r="Y149" s="178"/>
      <c r="Z149" s="179"/>
      <c r="AA149" s="47"/>
      <c r="AB149" s="32"/>
      <c r="AC149" s="32"/>
      <c r="AD149" s="32"/>
    </row>
    <row r="150" spans="1:50" s="250" customFormat="1" ht="22.15" customHeight="1" thickBot="1">
      <c r="A150" s="165">
        <v>45740</v>
      </c>
      <c r="B150" s="273" t="s">
        <v>173</v>
      </c>
      <c r="C150" s="334" t="s">
        <v>21</v>
      </c>
      <c r="D150" s="444"/>
      <c r="E150" s="239" t="str">
        <f t="shared" si="31"/>
        <v/>
      </c>
      <c r="F150" s="355" t="s">
        <v>336</v>
      </c>
      <c r="G150" s="356"/>
      <c r="H150" s="239" t="str">
        <f t="shared" si="32"/>
        <v/>
      </c>
      <c r="I150" s="238" t="s">
        <v>369</v>
      </c>
      <c r="J150" s="238"/>
      <c r="K150" s="239" t="str">
        <f t="shared" si="33"/>
        <v/>
      </c>
      <c r="L150" s="334" t="s">
        <v>14</v>
      </c>
      <c r="M150" s="352"/>
      <c r="N150" s="239" t="str">
        <f t="shared" si="34"/>
        <v/>
      </c>
      <c r="O150" s="355" t="s">
        <v>81</v>
      </c>
      <c r="P150" s="356"/>
      <c r="Q150" s="239" t="str">
        <f t="shared" si="35"/>
        <v/>
      </c>
      <c r="R150" s="408" t="s">
        <v>315</v>
      </c>
      <c r="S150" s="401"/>
      <c r="T150" s="421">
        <v>5.375</v>
      </c>
      <c r="U150" s="255">
        <v>3.1785714285714284</v>
      </c>
      <c r="V150" s="172">
        <v>1.47</v>
      </c>
      <c r="W150" s="256">
        <v>2.3242857142857143</v>
      </c>
      <c r="X150" s="173">
        <v>0</v>
      </c>
      <c r="Y150" s="173">
        <v>0</v>
      </c>
      <c r="Z150" s="173">
        <v>578</v>
      </c>
      <c r="AA150" s="242"/>
      <c r="AB150" s="243">
        <f>A150</f>
        <v>45740</v>
      </c>
      <c r="AC150" s="243" t="str">
        <f>A151</f>
        <v>二</v>
      </c>
      <c r="AD150" s="243" t="str">
        <f>B150</f>
        <v>E2</v>
      </c>
      <c r="AE150" s="244" t="str">
        <f>C150</f>
        <v>糙米飯</v>
      </c>
      <c r="AF150" s="245" t="str">
        <f>C151&amp;" "&amp;C152&amp;" "&amp;C153&amp;" "&amp;C154&amp;" "&amp;C155&amp;" "&amp;C156</f>
        <v xml:space="preserve">米 糙米    </v>
      </c>
      <c r="AG150" s="244" t="str">
        <f>F150</f>
        <v>泡菜麵腸</v>
      </c>
      <c r="AH150" s="245" t="str">
        <f>F151&amp;" "&amp;F152&amp;" "&amp;F153&amp;" "&amp;F154&amp;" "&amp;F155&amp;" "&amp;F156</f>
        <v xml:space="preserve">麵腸 韓式泡菜 甘藍 胡蘿蔔 薑 </v>
      </c>
      <c r="AI150" s="244" t="str">
        <f>I150</f>
        <v>麻婆豆腐</v>
      </c>
      <c r="AJ150" s="245" t="str">
        <f>I151&amp;" "&amp;I152&amp;" "&amp;I153&amp;" "&amp;I154&amp;" "&amp;I155&amp;" "&amp;I156</f>
        <v xml:space="preserve"> 豆腐 薑  豆瓣醬 </v>
      </c>
      <c r="AK150" s="244" t="str">
        <f>L150</f>
        <v>時蔬</v>
      </c>
      <c r="AL150" s="245" t="str">
        <f>L151&amp;" "&amp;L152&amp;" "&amp;L153&amp;" "&amp;L154&amp;" "&amp;L155&amp;" "&amp;L156</f>
        <v xml:space="preserve">蔬菜 薑    </v>
      </c>
      <c r="AM150" s="244" t="str">
        <f>O150</f>
        <v>時蔬湯</v>
      </c>
      <c r="AN150" s="245" t="str">
        <f>O151&amp;" "&amp;O152&amp;" "&amp;O153&amp;" "&amp;O154&amp;" "&amp;O155&amp;" "&amp;O156</f>
        <v xml:space="preserve">時蔬 素羊肉 薑   </v>
      </c>
      <c r="AO150" s="246" t="str">
        <f>R150</f>
        <v>堅果</v>
      </c>
      <c r="AP150" s="247">
        <f>S150</f>
        <v>0</v>
      </c>
      <c r="AQ150" s="248">
        <f>T150</f>
        <v>5.375</v>
      </c>
      <c r="AR150" s="248">
        <f t="shared" ref="AR150:AW150" si="38">U150</f>
        <v>3.1785714285714284</v>
      </c>
      <c r="AS150" s="248">
        <f t="shared" si="38"/>
        <v>1.47</v>
      </c>
      <c r="AT150" s="248">
        <f t="shared" si="38"/>
        <v>2.3242857142857143</v>
      </c>
      <c r="AU150" s="248">
        <f t="shared" si="38"/>
        <v>0</v>
      </c>
      <c r="AV150" s="248">
        <f t="shared" si="38"/>
        <v>0</v>
      </c>
      <c r="AW150" s="248">
        <f t="shared" si="38"/>
        <v>578</v>
      </c>
      <c r="AX150" s="249"/>
    </row>
    <row r="151" spans="1:50" ht="22.15" customHeight="1">
      <c r="A151" s="166" t="s">
        <v>150</v>
      </c>
      <c r="B151" s="197"/>
      <c r="C151" s="353" t="s">
        <v>15</v>
      </c>
      <c r="D151" s="354">
        <v>7</v>
      </c>
      <c r="E151" s="199" t="str">
        <f t="shared" si="31"/>
        <v>公斤</v>
      </c>
      <c r="F151" s="353" t="s">
        <v>50</v>
      </c>
      <c r="G151" s="354">
        <v>6.5</v>
      </c>
      <c r="H151" s="199" t="str">
        <f t="shared" si="32"/>
        <v>公斤</v>
      </c>
      <c r="I151" s="200"/>
      <c r="J151" s="202"/>
      <c r="K151" s="199" t="str">
        <f t="shared" si="33"/>
        <v/>
      </c>
      <c r="L151" s="473" t="s">
        <v>12</v>
      </c>
      <c r="M151" s="361">
        <v>7</v>
      </c>
      <c r="N151" s="199" t="str">
        <f t="shared" si="34"/>
        <v>公斤</v>
      </c>
      <c r="O151" s="473" t="s">
        <v>30</v>
      </c>
      <c r="P151" s="361">
        <v>3</v>
      </c>
      <c r="Q151" s="199" t="str">
        <f t="shared" si="35"/>
        <v>公斤</v>
      </c>
      <c r="R151" s="402"/>
      <c r="S151" s="403"/>
      <c r="T151" s="174"/>
      <c r="U151" s="174"/>
      <c r="V151" s="174"/>
      <c r="W151" s="174"/>
      <c r="X151" s="174"/>
      <c r="Y151" s="174"/>
      <c r="Z151" s="175"/>
      <c r="AA151" s="47"/>
      <c r="AB151" s="32"/>
      <c r="AC151" s="32"/>
      <c r="AD151" s="32"/>
    </row>
    <row r="152" spans="1:50" ht="22.15" customHeight="1">
      <c r="A152" s="166"/>
      <c r="B152" s="197"/>
      <c r="C152" s="334" t="s">
        <v>23</v>
      </c>
      <c r="D152" s="352">
        <v>3</v>
      </c>
      <c r="E152" s="199" t="str">
        <f t="shared" si="31"/>
        <v>公斤</v>
      </c>
      <c r="F152" s="355" t="s">
        <v>66</v>
      </c>
      <c r="G152" s="356">
        <v>1</v>
      </c>
      <c r="H152" s="199" t="str">
        <f t="shared" si="32"/>
        <v>公斤</v>
      </c>
      <c r="I152" s="200" t="s">
        <v>46</v>
      </c>
      <c r="J152" s="202">
        <v>6</v>
      </c>
      <c r="K152" s="199" t="str">
        <f t="shared" si="33"/>
        <v>公斤</v>
      </c>
      <c r="L152" s="334" t="s">
        <v>20</v>
      </c>
      <c r="M152" s="352">
        <v>0.05</v>
      </c>
      <c r="N152" s="199" t="str">
        <f t="shared" si="34"/>
        <v>公斤</v>
      </c>
      <c r="O152" s="334" t="s">
        <v>349</v>
      </c>
      <c r="P152" s="352">
        <v>1</v>
      </c>
      <c r="Q152" s="199" t="str">
        <f t="shared" si="35"/>
        <v>公斤</v>
      </c>
      <c r="R152" s="404"/>
      <c r="S152" s="405"/>
      <c r="T152" s="174"/>
      <c r="U152" s="174"/>
      <c r="V152" s="174"/>
      <c r="W152" s="174"/>
      <c r="X152" s="174"/>
      <c r="Y152" s="174"/>
      <c r="Z152" s="175"/>
      <c r="AA152" s="47"/>
      <c r="AB152" s="32"/>
      <c r="AC152" s="32"/>
      <c r="AD152" s="32"/>
    </row>
    <row r="153" spans="1:50" ht="22.15" customHeight="1">
      <c r="A153" s="166"/>
      <c r="B153" s="197"/>
      <c r="C153" s="334"/>
      <c r="D153" s="352"/>
      <c r="E153" s="199" t="str">
        <f t="shared" si="31"/>
        <v/>
      </c>
      <c r="F153" s="334" t="s">
        <v>64</v>
      </c>
      <c r="G153" s="352">
        <v>3</v>
      </c>
      <c r="H153" s="199" t="str">
        <f t="shared" si="32"/>
        <v>公斤</v>
      </c>
      <c r="I153" s="200" t="s">
        <v>20</v>
      </c>
      <c r="J153" s="202">
        <v>0.05</v>
      </c>
      <c r="K153" s="199" t="str">
        <f t="shared" si="33"/>
        <v>公斤</v>
      </c>
      <c r="L153" s="334"/>
      <c r="M153" s="352"/>
      <c r="N153" s="199" t="str">
        <f t="shared" si="34"/>
        <v/>
      </c>
      <c r="O153" s="334" t="s">
        <v>20</v>
      </c>
      <c r="P153" s="352">
        <v>0.05</v>
      </c>
      <c r="Q153" s="199" t="str">
        <f t="shared" si="35"/>
        <v>公斤</v>
      </c>
      <c r="R153" s="404"/>
      <c r="S153" s="405"/>
      <c r="T153" s="174"/>
      <c r="U153" s="174"/>
      <c r="V153" s="174"/>
      <c r="W153" s="174"/>
      <c r="X153" s="174"/>
      <c r="Y153" s="174"/>
      <c r="Z153" s="175"/>
      <c r="AA153" s="47"/>
      <c r="AB153" s="32"/>
      <c r="AC153" s="32"/>
      <c r="AD153" s="32"/>
    </row>
    <row r="154" spans="1:50" ht="22.15" customHeight="1">
      <c r="A154" s="166"/>
      <c r="B154" s="197"/>
      <c r="C154" s="334"/>
      <c r="D154" s="352"/>
      <c r="E154" s="199" t="str">
        <f t="shared" si="31"/>
        <v/>
      </c>
      <c r="F154" s="334" t="s">
        <v>19</v>
      </c>
      <c r="G154" s="352">
        <v>0.5</v>
      </c>
      <c r="H154" s="199" t="str">
        <f t="shared" si="32"/>
        <v>公斤</v>
      </c>
      <c r="I154" s="200"/>
      <c r="J154" s="202"/>
      <c r="K154" s="199" t="str">
        <f t="shared" si="33"/>
        <v/>
      </c>
      <c r="L154" s="334"/>
      <c r="M154" s="352"/>
      <c r="N154" s="199" t="str">
        <f t="shared" si="34"/>
        <v/>
      </c>
      <c r="O154" s="355"/>
      <c r="P154" s="356"/>
      <c r="Q154" s="199" t="str">
        <f t="shared" si="35"/>
        <v/>
      </c>
      <c r="R154" s="404"/>
      <c r="S154" s="405"/>
      <c r="T154" s="174"/>
      <c r="U154" s="174"/>
      <c r="V154" s="174"/>
      <c r="W154" s="174"/>
      <c r="X154" s="174"/>
      <c r="Y154" s="174"/>
      <c r="Z154" s="175"/>
      <c r="AA154" s="47"/>
      <c r="AB154" s="32"/>
      <c r="AC154" s="32"/>
      <c r="AD154" s="32"/>
    </row>
    <row r="155" spans="1:50" ht="22.15" customHeight="1">
      <c r="A155" s="166"/>
      <c r="B155" s="197"/>
      <c r="C155" s="334"/>
      <c r="D155" s="352"/>
      <c r="E155" s="199" t="str">
        <f t="shared" si="31"/>
        <v/>
      </c>
      <c r="F155" s="334" t="s">
        <v>20</v>
      </c>
      <c r="G155" s="352">
        <v>0.05</v>
      </c>
      <c r="H155" s="199" t="str">
        <f t="shared" si="32"/>
        <v>公斤</v>
      </c>
      <c r="I155" s="200" t="s">
        <v>357</v>
      </c>
      <c r="J155" s="202"/>
      <c r="K155" s="199" t="str">
        <f t="shared" si="33"/>
        <v/>
      </c>
      <c r="L155" s="334"/>
      <c r="M155" s="352"/>
      <c r="N155" s="199" t="str">
        <f t="shared" si="34"/>
        <v/>
      </c>
      <c r="O155" s="334"/>
      <c r="P155" s="352"/>
      <c r="Q155" s="199" t="str">
        <f t="shared" si="35"/>
        <v/>
      </c>
      <c r="R155" s="404"/>
      <c r="S155" s="405"/>
      <c r="T155" s="174"/>
      <c r="U155" s="174"/>
      <c r="V155" s="174"/>
      <c r="W155" s="174"/>
      <c r="X155" s="174"/>
      <c r="Y155" s="174"/>
      <c r="Z155" s="175"/>
      <c r="AA155" s="47"/>
      <c r="AB155" s="32"/>
      <c r="AC155" s="32"/>
      <c r="AD155" s="32"/>
    </row>
    <row r="156" spans="1:50" ht="22.15" customHeight="1" thickBot="1">
      <c r="A156" s="166"/>
      <c r="B156" s="197"/>
      <c r="C156" s="359"/>
      <c r="D156" s="360"/>
      <c r="E156" s="199" t="str">
        <f t="shared" si="31"/>
        <v/>
      </c>
      <c r="F156" s="359"/>
      <c r="G156" s="360"/>
      <c r="H156" s="199" t="str">
        <f t="shared" si="32"/>
        <v/>
      </c>
      <c r="I156" s="200"/>
      <c r="J156" s="202"/>
      <c r="K156" s="199" t="str">
        <f t="shared" si="33"/>
        <v/>
      </c>
      <c r="L156" s="476"/>
      <c r="M156" s="477"/>
      <c r="N156" s="199" t="str">
        <f t="shared" si="34"/>
        <v/>
      </c>
      <c r="O156" s="359"/>
      <c r="P156" s="360"/>
      <c r="Q156" s="199" t="str">
        <f t="shared" si="35"/>
        <v/>
      </c>
      <c r="R156" s="406"/>
      <c r="S156" s="407"/>
      <c r="T156" s="178"/>
      <c r="U156" s="178"/>
      <c r="V156" s="178"/>
      <c r="W156" s="178"/>
      <c r="X156" s="178"/>
      <c r="Y156" s="178"/>
      <c r="Z156" s="179"/>
      <c r="AA156" s="47"/>
      <c r="AB156" s="32"/>
      <c r="AC156" s="32"/>
      <c r="AD156" s="32"/>
    </row>
    <row r="157" spans="1:50" s="250" customFormat="1" ht="22.15" customHeight="1" thickBot="1">
      <c r="A157" s="165">
        <v>45741</v>
      </c>
      <c r="B157" s="273" t="s">
        <v>174</v>
      </c>
      <c r="C157" s="583" t="s">
        <v>189</v>
      </c>
      <c r="D157" s="576"/>
      <c r="E157" s="239" t="str">
        <f t="shared" si="31"/>
        <v/>
      </c>
      <c r="F157" s="334" t="s">
        <v>85</v>
      </c>
      <c r="G157" s="352"/>
      <c r="H157" s="239" t="str">
        <f t="shared" si="32"/>
        <v/>
      </c>
      <c r="I157" s="238" t="s">
        <v>254</v>
      </c>
      <c r="J157" s="238"/>
      <c r="K157" s="239" t="str">
        <f t="shared" si="33"/>
        <v/>
      </c>
      <c r="L157" s="334" t="s">
        <v>14</v>
      </c>
      <c r="M157" s="352"/>
      <c r="N157" s="239" t="str">
        <f t="shared" si="34"/>
        <v/>
      </c>
      <c r="O157" s="200" t="s">
        <v>80</v>
      </c>
      <c r="P157" s="201"/>
      <c r="Q157" s="239" t="str">
        <f t="shared" si="35"/>
        <v/>
      </c>
      <c r="R157" s="413" t="s">
        <v>91</v>
      </c>
      <c r="S157" s="409" t="s">
        <v>316</v>
      </c>
      <c r="T157" s="421">
        <v>2.875</v>
      </c>
      <c r="U157" s="173">
        <v>3.4</v>
      </c>
      <c r="V157" s="172">
        <v>0.95</v>
      </c>
      <c r="W157" s="256">
        <v>2.1749999999999998</v>
      </c>
      <c r="X157" s="173">
        <v>0</v>
      </c>
      <c r="Y157" s="173">
        <v>0</v>
      </c>
      <c r="Z157" s="173">
        <v>748</v>
      </c>
      <c r="AA157" s="242"/>
      <c r="AB157" s="243">
        <f>A157</f>
        <v>45741</v>
      </c>
      <c r="AC157" s="243" t="str">
        <f>B157</f>
        <v>E3</v>
      </c>
      <c r="AD157" s="243" t="str">
        <f>C157</f>
        <v>中式米粉</v>
      </c>
      <c r="AE157" s="244" t="str">
        <f>C157</f>
        <v>中式米粉</v>
      </c>
      <c r="AF157" s="245" t="str">
        <f>C158&amp;" "&amp;C159&amp;" "&amp;C160&amp;" "&amp;C161&amp;" "&amp;C162&amp;" "&amp;C163</f>
        <v xml:space="preserve">米粉     </v>
      </c>
      <c r="AG157" s="244" t="str">
        <f>F157</f>
        <v>滷煎蒸炒蛋</v>
      </c>
      <c r="AH157" s="245" t="str">
        <f>F158&amp;" "&amp;F159&amp;" "&amp;F160&amp;" "&amp;F161&amp;" "&amp;F162&amp;" "&amp;F163</f>
        <v xml:space="preserve">雞蛋     </v>
      </c>
      <c r="AI157" s="244" t="str">
        <f>I157</f>
        <v>特餐配料</v>
      </c>
      <c r="AJ157" s="245" t="str">
        <f>I158&amp;" "&amp;I159&amp;" "&amp;I160&amp;" "&amp;I161&amp;" "&amp;I162&amp;" "&amp;I163</f>
        <v xml:space="preserve">豆干 時蔬 胡蘿蔔 乾香菇  </v>
      </c>
      <c r="AK157" s="244" t="str">
        <f>L157</f>
        <v>時蔬</v>
      </c>
      <c r="AL157" s="245" t="str">
        <f>L158&amp;" "&amp;L159&amp;" "&amp;L160&amp;" "&amp;L161&amp;" "&amp;L162&amp;" "&amp;L163</f>
        <v xml:space="preserve">蔬菜 薑    </v>
      </c>
      <c r="AM157" s="244" t="str">
        <f>O157</f>
        <v>南瓜湯</v>
      </c>
      <c r="AN157" s="245" t="str">
        <f>O158&amp;" "&amp;O159&amp;" "&amp;O160&amp;" "&amp;O161&amp;" "&amp;O162&amp;" "&amp;O163</f>
        <v xml:space="preserve">南瓜 薑    </v>
      </c>
      <c r="AO157" s="246" t="str">
        <f>R157</f>
        <v>水果</v>
      </c>
      <c r="AP157" s="247" t="str">
        <f>S157</f>
        <v>有機豆奶</v>
      </c>
      <c r="AQ157" s="248">
        <f>T157</f>
        <v>2.875</v>
      </c>
      <c r="AR157" s="248">
        <f t="shared" ref="AR157:AW157" si="39">U157</f>
        <v>3.4</v>
      </c>
      <c r="AS157" s="248">
        <f t="shared" si="39"/>
        <v>0.95</v>
      </c>
      <c r="AT157" s="248">
        <f t="shared" si="39"/>
        <v>2.1749999999999998</v>
      </c>
      <c r="AU157" s="248">
        <f t="shared" si="39"/>
        <v>0</v>
      </c>
      <c r="AV157" s="248">
        <f t="shared" si="39"/>
        <v>0</v>
      </c>
      <c r="AW157" s="248">
        <f t="shared" si="39"/>
        <v>748</v>
      </c>
      <c r="AX157" s="249"/>
    </row>
    <row r="158" spans="1:50" ht="22.15" customHeight="1">
      <c r="A158" s="166" t="s">
        <v>152</v>
      </c>
      <c r="B158" s="197"/>
      <c r="C158" s="353" t="s">
        <v>180</v>
      </c>
      <c r="D158" s="354">
        <v>5</v>
      </c>
      <c r="E158" s="199" t="str">
        <f t="shared" si="31"/>
        <v>公斤</v>
      </c>
      <c r="F158" s="353" t="s">
        <v>53</v>
      </c>
      <c r="G158" s="354">
        <v>5.5</v>
      </c>
      <c r="H158" s="199" t="str">
        <f t="shared" si="32"/>
        <v>公斤</v>
      </c>
      <c r="I158" s="198" t="s">
        <v>48</v>
      </c>
      <c r="J158" s="198">
        <v>4</v>
      </c>
      <c r="K158" s="199" t="str">
        <f t="shared" si="33"/>
        <v>公斤</v>
      </c>
      <c r="L158" s="473" t="s">
        <v>12</v>
      </c>
      <c r="M158" s="361">
        <v>7</v>
      </c>
      <c r="N158" s="199" t="str">
        <f t="shared" si="34"/>
        <v>公斤</v>
      </c>
      <c r="O158" s="200" t="s">
        <v>69</v>
      </c>
      <c r="P158" s="201">
        <v>3</v>
      </c>
      <c r="Q158" s="199" t="str">
        <f t="shared" si="35"/>
        <v>公斤</v>
      </c>
      <c r="R158" s="402"/>
      <c r="S158" s="403"/>
      <c r="T158" s="174"/>
      <c r="U158" s="174"/>
      <c r="V158" s="174"/>
      <c r="W158" s="174"/>
      <c r="X158" s="174"/>
      <c r="Y158" s="174"/>
      <c r="Z158" s="175"/>
      <c r="AA158" s="47"/>
      <c r="AB158" s="32"/>
      <c r="AC158" s="32"/>
      <c r="AD158" s="32"/>
    </row>
    <row r="159" spans="1:50" ht="22.15" customHeight="1">
      <c r="A159" s="166"/>
      <c r="B159" s="197"/>
      <c r="C159" s="334"/>
      <c r="D159" s="352"/>
      <c r="E159" s="199" t="str">
        <f t="shared" si="31"/>
        <v/>
      </c>
      <c r="F159" s="334"/>
      <c r="G159" s="352"/>
      <c r="H159" s="199" t="str">
        <f t="shared" si="32"/>
        <v/>
      </c>
      <c r="I159" s="198" t="s">
        <v>14</v>
      </c>
      <c r="J159" s="198">
        <v>2</v>
      </c>
      <c r="K159" s="199" t="str">
        <f t="shared" si="33"/>
        <v>公斤</v>
      </c>
      <c r="L159" s="334" t="s">
        <v>20</v>
      </c>
      <c r="M159" s="352">
        <v>0.05</v>
      </c>
      <c r="N159" s="199" t="str">
        <f t="shared" si="34"/>
        <v>公斤</v>
      </c>
      <c r="O159" s="200" t="s">
        <v>70</v>
      </c>
      <c r="P159" s="201">
        <v>0.05</v>
      </c>
      <c r="Q159" s="199" t="str">
        <f t="shared" si="35"/>
        <v>公斤</v>
      </c>
      <c r="R159" s="404"/>
      <c r="S159" s="405"/>
      <c r="T159" s="174"/>
      <c r="U159" s="174"/>
      <c r="V159" s="174"/>
      <c r="W159" s="174"/>
      <c r="X159" s="174"/>
      <c r="Y159" s="174"/>
      <c r="Z159" s="175"/>
      <c r="AA159" s="47"/>
      <c r="AB159" s="32"/>
      <c r="AC159" s="32"/>
      <c r="AD159" s="32"/>
    </row>
    <row r="160" spans="1:50" ht="22.15" customHeight="1">
      <c r="A160" s="166"/>
      <c r="B160" s="197"/>
      <c r="C160" s="334"/>
      <c r="D160" s="352"/>
      <c r="E160" s="199" t="str">
        <f t="shared" si="31"/>
        <v/>
      </c>
      <c r="F160" s="334"/>
      <c r="G160" s="352"/>
      <c r="H160" s="199" t="str">
        <f t="shared" si="32"/>
        <v/>
      </c>
      <c r="I160" s="198" t="s">
        <v>19</v>
      </c>
      <c r="J160" s="198">
        <v>0.5</v>
      </c>
      <c r="K160" s="199" t="str">
        <f t="shared" si="33"/>
        <v>公斤</v>
      </c>
      <c r="L160" s="334"/>
      <c r="M160" s="352"/>
      <c r="N160" s="199" t="str">
        <f t="shared" si="34"/>
        <v/>
      </c>
      <c r="O160" s="200"/>
      <c r="P160" s="201"/>
      <c r="Q160" s="199" t="str">
        <f t="shared" si="35"/>
        <v/>
      </c>
      <c r="R160" s="404"/>
      <c r="S160" s="405"/>
      <c r="T160" s="174"/>
      <c r="U160" s="174"/>
      <c r="V160" s="174"/>
      <c r="W160" s="174"/>
      <c r="X160" s="174"/>
      <c r="Y160" s="174"/>
      <c r="Z160" s="175"/>
      <c r="AA160" s="47"/>
      <c r="AB160" s="32"/>
      <c r="AC160" s="32"/>
      <c r="AD160" s="32"/>
    </row>
    <row r="161" spans="1:49" ht="22.15" customHeight="1">
      <c r="A161" s="166"/>
      <c r="B161" s="197"/>
      <c r="C161" s="334"/>
      <c r="D161" s="352"/>
      <c r="E161" s="199" t="str">
        <f t="shared" si="31"/>
        <v/>
      </c>
      <c r="F161" s="355"/>
      <c r="G161" s="356"/>
      <c r="H161" s="199" t="str">
        <f t="shared" si="32"/>
        <v/>
      </c>
      <c r="I161" s="198" t="s">
        <v>26</v>
      </c>
      <c r="J161" s="198">
        <v>0.1</v>
      </c>
      <c r="K161" s="199" t="str">
        <f t="shared" si="33"/>
        <v>公斤</v>
      </c>
      <c r="L161" s="334"/>
      <c r="M161" s="352"/>
      <c r="N161" s="199" t="str">
        <f t="shared" si="34"/>
        <v/>
      </c>
      <c r="O161" s="200"/>
      <c r="P161" s="201"/>
      <c r="Q161" s="199" t="str">
        <f t="shared" si="35"/>
        <v/>
      </c>
      <c r="R161" s="404"/>
      <c r="S161" s="405"/>
      <c r="T161" s="174"/>
      <c r="U161" s="174"/>
      <c r="V161" s="174"/>
      <c r="W161" s="174"/>
      <c r="X161" s="174"/>
      <c r="Y161" s="174"/>
      <c r="Z161" s="175"/>
      <c r="AA161" s="47"/>
      <c r="AB161" s="32"/>
      <c r="AC161" s="32"/>
      <c r="AD161" s="32"/>
    </row>
    <row r="162" spans="1:49" ht="22.15" customHeight="1">
      <c r="A162" s="166"/>
      <c r="B162" s="197"/>
      <c r="C162" s="334"/>
      <c r="D162" s="352"/>
      <c r="E162" s="199" t="str">
        <f t="shared" si="31"/>
        <v/>
      </c>
      <c r="F162" s="334"/>
      <c r="G162" s="352"/>
      <c r="H162" s="199" t="str">
        <f t="shared" si="32"/>
        <v/>
      </c>
      <c r="I162" s="198"/>
      <c r="J162" s="198"/>
      <c r="K162" s="199" t="str">
        <f t="shared" si="33"/>
        <v/>
      </c>
      <c r="L162" s="334"/>
      <c r="M162" s="352"/>
      <c r="N162" s="199" t="str">
        <f t="shared" si="34"/>
        <v/>
      </c>
      <c r="O162" s="334"/>
      <c r="P162" s="454"/>
      <c r="Q162" s="199" t="str">
        <f t="shared" si="35"/>
        <v/>
      </c>
      <c r="R162" s="404"/>
      <c r="S162" s="405"/>
      <c r="T162" s="174"/>
      <c r="U162" s="174"/>
      <c r="V162" s="174"/>
      <c r="W162" s="174"/>
      <c r="X162" s="174"/>
      <c r="Y162" s="174"/>
      <c r="Z162" s="175"/>
      <c r="AA162" s="47"/>
      <c r="AB162" s="32"/>
      <c r="AC162" s="32"/>
      <c r="AD162" s="32"/>
    </row>
    <row r="163" spans="1:49" ht="22.15" customHeight="1" thickBot="1">
      <c r="A163" s="166"/>
      <c r="B163" s="197"/>
      <c r="C163" s="359"/>
      <c r="D163" s="360"/>
      <c r="E163" s="199" t="str">
        <f t="shared" si="31"/>
        <v/>
      </c>
      <c r="F163" s="359"/>
      <c r="G163" s="360"/>
      <c r="H163" s="199" t="str">
        <f t="shared" si="32"/>
        <v/>
      </c>
      <c r="I163" s="198"/>
      <c r="J163" s="198"/>
      <c r="K163" s="199" t="str">
        <f t="shared" si="33"/>
        <v/>
      </c>
      <c r="L163" s="476"/>
      <c r="M163" s="477"/>
      <c r="N163" s="199" t="str">
        <f t="shared" si="34"/>
        <v/>
      </c>
      <c r="O163" s="202"/>
      <c r="P163" s="201"/>
      <c r="Q163" s="199" t="str">
        <f t="shared" si="35"/>
        <v/>
      </c>
      <c r="R163" s="406"/>
      <c r="S163" s="407"/>
      <c r="T163" s="178"/>
      <c r="U163" s="178"/>
      <c r="V163" s="178"/>
      <c r="W163" s="178"/>
      <c r="X163" s="178"/>
      <c r="Y163" s="178"/>
      <c r="Z163" s="179"/>
      <c r="AA163" s="47"/>
      <c r="AB163" s="32"/>
      <c r="AC163" s="32"/>
      <c r="AD163" s="32"/>
    </row>
    <row r="164" spans="1:49" ht="22.15" customHeight="1" thickBot="1">
      <c r="A164" s="167">
        <v>45742</v>
      </c>
      <c r="B164" s="212" t="s">
        <v>175</v>
      </c>
      <c r="C164" s="334" t="s">
        <v>21</v>
      </c>
      <c r="D164" s="444"/>
      <c r="F164" s="334" t="s">
        <v>337</v>
      </c>
      <c r="G164" s="352"/>
      <c r="I164" s="198" t="s">
        <v>343</v>
      </c>
      <c r="J164" s="198"/>
      <c r="L164" s="334" t="s">
        <v>14</v>
      </c>
      <c r="M164" s="352"/>
      <c r="O164" s="359" t="s">
        <v>308</v>
      </c>
      <c r="P164" s="360"/>
      <c r="R164" s="408" t="s">
        <v>144</v>
      </c>
      <c r="S164" s="401"/>
      <c r="T164" s="173">
        <v>6</v>
      </c>
      <c r="U164" s="173">
        <v>2.1</v>
      </c>
      <c r="V164" s="172">
        <v>1.6</v>
      </c>
      <c r="W164" s="256">
        <v>2</v>
      </c>
      <c r="X164" s="173"/>
      <c r="Y164" s="173"/>
      <c r="Z164" s="173">
        <v>720</v>
      </c>
      <c r="AA164" s="47"/>
      <c r="AB164" s="243">
        <f>A164</f>
        <v>45742</v>
      </c>
      <c r="AC164" s="243" t="str">
        <f>B164</f>
        <v>E4</v>
      </c>
      <c r="AD164" s="243" t="str">
        <f>C164</f>
        <v>糙米飯</v>
      </c>
      <c r="AE164" s="244" t="str">
        <f>C164</f>
        <v>糙米飯</v>
      </c>
      <c r="AF164" s="245" t="str">
        <f>C165&amp;" "&amp;C166&amp;" "&amp;C167&amp;" "&amp;C168&amp;" "&amp;C169&amp;" "&amp;C170</f>
        <v xml:space="preserve">米 糙米    </v>
      </c>
      <c r="AG164" s="244" t="str">
        <f>F164</f>
        <v>三杯豆包</v>
      </c>
      <c r="AH164" s="245" t="str">
        <f>F165&amp;" "&amp;F166&amp;" "&amp;F167&amp;" "&amp;F168&amp;" "&amp;F169&amp;" "&amp;F170</f>
        <v xml:space="preserve">豆包 杏鮑菇 九層塔 胡蘿蔔 薑 </v>
      </c>
      <c r="AI164" s="244" t="str">
        <f>I164</f>
        <v>若絲海根</v>
      </c>
      <c r="AJ164" s="245" t="str">
        <f>I165&amp;" "&amp;I166&amp;" "&amp;I167&amp;" "&amp;I168&amp;" "&amp;I169&amp;" "&amp;I170</f>
        <v xml:space="preserve">海帶根 胡蘿蔔 素肉 薑  </v>
      </c>
      <c r="AK164" s="244" t="str">
        <f>L164</f>
        <v>時蔬</v>
      </c>
      <c r="AL164" s="245" t="str">
        <f>L165&amp;" "&amp;L166&amp;" "&amp;L167&amp;" "&amp;L168&amp;" "&amp;L169&amp;" "&amp;L170</f>
        <v xml:space="preserve">蔬菜 薑    </v>
      </c>
      <c r="AM164" s="244" t="str">
        <f>O164</f>
        <v>仙草雙Q甜湯</v>
      </c>
      <c r="AN164" s="245" t="str">
        <f>O165&amp;" "&amp;O166&amp;" "&amp;O167&amp;" "&amp;O168&amp;" "&amp;O169&amp;" "&amp;O170</f>
        <v xml:space="preserve">仙草凍 芋圓 地瓜圓 二砂糖  </v>
      </c>
      <c r="AO164" s="246" t="str">
        <f>R164</f>
        <v>果汁</v>
      </c>
      <c r="AP164" s="247">
        <f>S164</f>
        <v>0</v>
      </c>
      <c r="AQ164" s="247">
        <f>T164</f>
        <v>6</v>
      </c>
      <c r="AR164" s="247">
        <f t="shared" ref="AR164:AW164" si="40">U164</f>
        <v>2.1</v>
      </c>
      <c r="AS164" s="247">
        <f t="shared" si="40"/>
        <v>1.6</v>
      </c>
      <c r="AT164" s="247">
        <f t="shared" si="40"/>
        <v>2</v>
      </c>
      <c r="AU164" s="247">
        <f t="shared" si="40"/>
        <v>0</v>
      </c>
      <c r="AV164" s="247">
        <f t="shared" si="40"/>
        <v>0</v>
      </c>
      <c r="AW164" s="247">
        <f t="shared" si="40"/>
        <v>720</v>
      </c>
    </row>
    <row r="165" spans="1:49" ht="22.15" customHeight="1">
      <c r="A165" s="167" t="s">
        <v>154</v>
      </c>
      <c r="B165" s="212"/>
      <c r="C165" s="353" t="s">
        <v>15</v>
      </c>
      <c r="D165" s="354">
        <v>7</v>
      </c>
      <c r="F165" s="353" t="s">
        <v>52</v>
      </c>
      <c r="G165" s="354">
        <v>6</v>
      </c>
      <c r="I165" s="198" t="s">
        <v>108</v>
      </c>
      <c r="J165" s="198">
        <v>6</v>
      </c>
      <c r="L165" s="473" t="s">
        <v>12</v>
      </c>
      <c r="M165" s="361">
        <v>7</v>
      </c>
      <c r="O165" s="353" t="s">
        <v>309</v>
      </c>
      <c r="P165" s="354">
        <v>4</v>
      </c>
      <c r="R165" s="402"/>
      <c r="S165" s="403"/>
      <c r="T165" s="188"/>
      <c r="U165" s="189"/>
      <c r="V165" s="189"/>
      <c r="W165" s="189"/>
      <c r="X165" s="189"/>
      <c r="Y165" s="189"/>
      <c r="Z165" s="190"/>
      <c r="AA165" s="47"/>
      <c r="AB165" s="32"/>
      <c r="AC165" s="32"/>
      <c r="AD165" s="32"/>
    </row>
    <row r="166" spans="1:49" ht="22.15" customHeight="1">
      <c r="A166" s="167"/>
      <c r="B166" s="212"/>
      <c r="C166" s="334" t="s">
        <v>23</v>
      </c>
      <c r="D166" s="352">
        <v>3</v>
      </c>
      <c r="F166" s="334" t="s">
        <v>227</v>
      </c>
      <c r="G166" s="352">
        <v>2</v>
      </c>
      <c r="I166" s="198" t="s">
        <v>19</v>
      </c>
      <c r="J166" s="198">
        <v>0.5</v>
      </c>
      <c r="L166" s="334" t="s">
        <v>20</v>
      </c>
      <c r="M166" s="352">
        <v>0.05</v>
      </c>
      <c r="O166" s="334" t="s">
        <v>310</v>
      </c>
      <c r="P166" s="352">
        <v>1</v>
      </c>
      <c r="R166" s="410"/>
      <c r="S166" s="405"/>
      <c r="T166" s="188"/>
      <c r="U166" s="189"/>
      <c r="V166" s="189"/>
      <c r="W166" s="189"/>
      <c r="X166" s="189"/>
      <c r="Y166" s="189"/>
      <c r="Z166" s="190"/>
      <c r="AA166" s="47"/>
      <c r="AB166" s="32"/>
      <c r="AC166" s="32"/>
      <c r="AD166" s="32"/>
    </row>
    <row r="167" spans="1:49" ht="22.15" customHeight="1">
      <c r="A167" s="167"/>
      <c r="B167" s="212"/>
      <c r="C167" s="334"/>
      <c r="D167" s="352"/>
      <c r="F167" s="334" t="s">
        <v>193</v>
      </c>
      <c r="G167" s="352">
        <v>0.3</v>
      </c>
      <c r="I167" s="198" t="s">
        <v>355</v>
      </c>
      <c r="J167" s="198">
        <v>1</v>
      </c>
      <c r="L167" s="334"/>
      <c r="M167" s="352"/>
      <c r="O167" s="334" t="s">
        <v>311</v>
      </c>
      <c r="P167" s="352">
        <v>1</v>
      </c>
      <c r="R167" s="411"/>
      <c r="S167" s="405"/>
      <c r="T167" s="188"/>
      <c r="U167" s="189"/>
      <c r="V167" s="189"/>
      <c r="W167" s="189"/>
      <c r="X167" s="189"/>
      <c r="Y167" s="189"/>
      <c r="Z167" s="190"/>
      <c r="AA167" s="47"/>
      <c r="AB167" s="32"/>
      <c r="AC167" s="32"/>
      <c r="AD167" s="32"/>
    </row>
    <row r="168" spans="1:49" ht="22.15" customHeight="1">
      <c r="A168" s="167"/>
      <c r="B168" s="212"/>
      <c r="C168" s="334"/>
      <c r="D168" s="352"/>
      <c r="F168" s="355" t="s">
        <v>19</v>
      </c>
      <c r="G168" s="356">
        <v>0.5</v>
      </c>
      <c r="I168" s="198" t="s">
        <v>20</v>
      </c>
      <c r="J168" s="198">
        <v>0.05</v>
      </c>
      <c r="L168" s="334"/>
      <c r="M168" s="352"/>
      <c r="O168" s="334" t="s">
        <v>27</v>
      </c>
      <c r="P168" s="352">
        <v>1</v>
      </c>
      <c r="R168" s="410"/>
      <c r="S168" s="405"/>
      <c r="T168" s="188"/>
      <c r="U168" s="189"/>
      <c r="V168" s="189"/>
      <c r="W168" s="189"/>
      <c r="X168" s="189"/>
      <c r="Y168" s="189"/>
      <c r="Z168" s="190"/>
      <c r="AA168" s="47"/>
      <c r="AB168" s="32"/>
      <c r="AC168" s="32"/>
      <c r="AD168" s="32"/>
    </row>
    <row r="169" spans="1:49" ht="22.15" customHeight="1">
      <c r="A169" s="167"/>
      <c r="B169" s="212"/>
      <c r="C169" s="334"/>
      <c r="D169" s="352"/>
      <c r="F169" s="334" t="s">
        <v>20</v>
      </c>
      <c r="G169" s="352">
        <v>0.05</v>
      </c>
      <c r="I169" s="198"/>
      <c r="J169" s="198"/>
      <c r="L169" s="334"/>
      <c r="M169" s="352"/>
      <c r="O169" s="334"/>
      <c r="P169" s="352"/>
      <c r="R169" s="410"/>
      <c r="S169" s="405"/>
      <c r="T169" s="188"/>
      <c r="U169" s="189"/>
      <c r="V169" s="189"/>
      <c r="W169" s="189"/>
      <c r="X169" s="189"/>
      <c r="Y169" s="189"/>
      <c r="Z169" s="190"/>
      <c r="AA169" s="47"/>
      <c r="AB169" s="32"/>
      <c r="AC169" s="32"/>
      <c r="AD169" s="32"/>
    </row>
    <row r="170" spans="1:49" ht="22.15" customHeight="1" thickBot="1">
      <c r="A170" s="167"/>
      <c r="B170" s="212"/>
      <c r="C170" s="359"/>
      <c r="D170" s="360"/>
      <c r="F170" s="359"/>
      <c r="G170" s="360"/>
      <c r="I170" s="198"/>
      <c r="J170" s="198"/>
      <c r="L170" s="476"/>
      <c r="M170" s="477"/>
      <c r="O170" s="359"/>
      <c r="P170" s="360"/>
      <c r="R170" s="412"/>
      <c r="S170" s="407"/>
      <c r="T170" s="188"/>
      <c r="U170" s="189"/>
      <c r="V170" s="189"/>
      <c r="W170" s="189"/>
      <c r="X170" s="189"/>
      <c r="Y170" s="189"/>
      <c r="Z170" s="190"/>
      <c r="AA170" s="47"/>
      <c r="AB170" s="32"/>
      <c r="AC170" s="32"/>
      <c r="AD170" s="32"/>
    </row>
    <row r="171" spans="1:49" ht="22.15" customHeight="1" thickBot="1">
      <c r="A171" s="167">
        <v>45743</v>
      </c>
      <c r="B171" s="212" t="s">
        <v>176</v>
      </c>
      <c r="C171" s="334" t="s">
        <v>181</v>
      </c>
      <c r="D171" s="444"/>
      <c r="F171" s="334" t="s">
        <v>338</v>
      </c>
      <c r="G171" s="352"/>
      <c r="I171" s="198" t="s">
        <v>370</v>
      </c>
      <c r="J171" s="198"/>
      <c r="L171" s="334" t="s">
        <v>14</v>
      </c>
      <c r="M171" s="352"/>
      <c r="O171" s="355" t="s">
        <v>141</v>
      </c>
      <c r="P171" s="356"/>
      <c r="R171" s="408" t="s">
        <v>114</v>
      </c>
      <c r="S171" s="401"/>
      <c r="T171" s="173">
        <v>5.1875</v>
      </c>
      <c r="U171" s="173">
        <v>3</v>
      </c>
      <c r="V171" s="172">
        <v>1.35</v>
      </c>
      <c r="W171" s="256">
        <v>2.1749999999999998</v>
      </c>
      <c r="X171" s="173">
        <v>0</v>
      </c>
      <c r="Y171" s="173">
        <v>0</v>
      </c>
      <c r="Z171" s="172">
        <v>770</v>
      </c>
      <c r="AA171" s="47"/>
      <c r="AB171" s="243">
        <f>A171</f>
        <v>45743</v>
      </c>
      <c r="AC171" s="243" t="str">
        <f>B171</f>
        <v>E5</v>
      </c>
      <c r="AD171" s="243" t="str">
        <f>C171</f>
        <v>麥仁飯</v>
      </c>
      <c r="AE171" s="244" t="str">
        <f>C171</f>
        <v>麥仁飯</v>
      </c>
      <c r="AF171" s="245" t="str">
        <f>C172&amp;" "&amp;C173&amp;" "&amp;C174&amp;" "&amp;C175&amp;" "&amp;C176&amp;" "&amp;C177</f>
        <v xml:space="preserve">米 大麥仁    </v>
      </c>
      <c r="AG171" s="244" t="str">
        <f>F171</f>
        <v>香滷豆腐</v>
      </c>
      <c r="AH171" s="245" t="str">
        <f>F172&amp;" "&amp;F173&amp;" "&amp;F174&amp;" "&amp;F175&amp;" "&amp;F176&amp;" "&amp;F177</f>
        <v xml:space="preserve">豆腐     </v>
      </c>
      <c r="AI171" s="244" t="str">
        <f>I171</f>
        <v>芹香玉米蛋</v>
      </c>
      <c r="AJ171" s="245" t="str">
        <f>I172&amp;" "&amp;I173&amp;" "&amp;I174&amp;" "&amp;I175&amp;" "&amp;I176&amp;" "&amp;I177</f>
        <v xml:space="preserve"> 冷凍玉米粒 雞蛋 芹菜  </v>
      </c>
      <c r="AK171" s="244" t="str">
        <f>L171</f>
        <v>時蔬</v>
      </c>
      <c r="AL171" s="245" t="str">
        <f>L172&amp;" "&amp;L173&amp;" "&amp;L174&amp;" "&amp;L175&amp;" "&amp;L176&amp;" "&amp;L177</f>
        <v xml:space="preserve">蔬菜 薑    </v>
      </c>
      <c r="AM171" s="244" t="str">
        <f>O171</f>
        <v>時瓜湯</v>
      </c>
      <c r="AN171" s="245" t="str">
        <f>O172&amp;" "&amp;O173&amp;" "&amp;O174&amp;" "&amp;O175&amp;" "&amp;O176&amp;" "&amp;O177</f>
        <v xml:space="preserve">時瓜 素羊肉 薑   </v>
      </c>
      <c r="AO171" s="246" t="str">
        <f>R171</f>
        <v>保久乳</v>
      </c>
      <c r="AP171" s="247">
        <f>S171</f>
        <v>0</v>
      </c>
      <c r="AQ171" s="247">
        <f>T171</f>
        <v>5.1875</v>
      </c>
      <c r="AR171" s="247">
        <f t="shared" ref="AR171:AW171" si="41">U171</f>
        <v>3</v>
      </c>
      <c r="AS171" s="247">
        <f t="shared" si="41"/>
        <v>1.35</v>
      </c>
      <c r="AT171" s="247">
        <f t="shared" si="41"/>
        <v>2.1749999999999998</v>
      </c>
      <c r="AU171" s="247">
        <f t="shared" si="41"/>
        <v>0</v>
      </c>
      <c r="AV171" s="247">
        <f t="shared" si="41"/>
        <v>0</v>
      </c>
      <c r="AW171" s="247">
        <f t="shared" si="41"/>
        <v>770</v>
      </c>
    </row>
    <row r="172" spans="1:49" ht="22.15" customHeight="1">
      <c r="A172" s="167" t="s">
        <v>156</v>
      </c>
      <c r="B172" s="212"/>
      <c r="C172" s="353" t="s">
        <v>15</v>
      </c>
      <c r="D172" s="354">
        <v>10</v>
      </c>
      <c r="F172" s="353" t="s">
        <v>89</v>
      </c>
      <c r="G172" s="354">
        <v>8</v>
      </c>
      <c r="I172" s="198"/>
      <c r="J172" s="198"/>
      <c r="L172" s="473" t="s">
        <v>12</v>
      </c>
      <c r="M172" s="361">
        <v>7</v>
      </c>
      <c r="O172" s="473" t="s">
        <v>45</v>
      </c>
      <c r="P172" s="361">
        <v>5</v>
      </c>
      <c r="R172" s="402"/>
      <c r="S172" s="403"/>
      <c r="T172" s="188"/>
      <c r="U172" s="189"/>
      <c r="V172" s="189"/>
      <c r="W172" s="189"/>
      <c r="X172" s="189"/>
      <c r="Y172" s="189"/>
      <c r="Z172" s="190"/>
      <c r="AA172" s="47"/>
      <c r="AB172" s="32"/>
      <c r="AC172" s="32"/>
      <c r="AD172" s="32"/>
    </row>
    <row r="173" spans="1:49" ht="22.15" customHeight="1">
      <c r="A173" s="167"/>
      <c r="B173" s="212"/>
      <c r="C173" s="334" t="s">
        <v>182</v>
      </c>
      <c r="D173" s="352">
        <v>0.4</v>
      </c>
      <c r="F173" s="334"/>
      <c r="G173" s="352"/>
      <c r="I173" s="198" t="s">
        <v>43</v>
      </c>
      <c r="J173" s="198">
        <v>1.5</v>
      </c>
      <c r="L173" s="334" t="s">
        <v>20</v>
      </c>
      <c r="M173" s="352">
        <v>0.05</v>
      </c>
      <c r="O173" s="334" t="s">
        <v>349</v>
      </c>
      <c r="P173" s="352">
        <v>1</v>
      </c>
      <c r="R173" s="404"/>
      <c r="S173" s="405"/>
      <c r="T173" s="188"/>
      <c r="U173" s="189"/>
      <c r="V173" s="189"/>
      <c r="W173" s="189"/>
      <c r="X173" s="189"/>
      <c r="Y173" s="189"/>
      <c r="Z173" s="190"/>
      <c r="AA173" s="47"/>
      <c r="AB173" s="32"/>
      <c r="AC173" s="32"/>
      <c r="AD173" s="32"/>
    </row>
    <row r="174" spans="1:49" ht="15" customHeight="1">
      <c r="A174" s="167"/>
      <c r="B174" s="212"/>
      <c r="C174" s="334"/>
      <c r="D174" s="352"/>
      <c r="F174" s="334"/>
      <c r="G174" s="352"/>
      <c r="I174" s="198" t="s">
        <v>17</v>
      </c>
      <c r="J174" s="198">
        <v>5.5</v>
      </c>
      <c r="L174" s="334"/>
      <c r="M174" s="352"/>
      <c r="O174" s="334" t="s">
        <v>20</v>
      </c>
      <c r="P174" s="352">
        <v>0.05</v>
      </c>
      <c r="R174" s="404"/>
      <c r="S174" s="405"/>
      <c r="T174" s="188"/>
      <c r="U174" s="189"/>
      <c r="V174" s="189"/>
      <c r="W174" s="189"/>
      <c r="X174" s="189"/>
      <c r="Y174" s="189"/>
      <c r="Z174" s="190"/>
      <c r="AA174" s="47"/>
      <c r="AB174" s="32"/>
      <c r="AC174" s="32"/>
      <c r="AD174" s="32"/>
    </row>
    <row r="175" spans="1:49" ht="15" customHeight="1">
      <c r="A175" s="167"/>
      <c r="B175" s="212"/>
      <c r="C175" s="334"/>
      <c r="D175" s="352"/>
      <c r="F175" s="355"/>
      <c r="G175" s="356"/>
      <c r="I175" s="198" t="s">
        <v>262</v>
      </c>
      <c r="J175" s="198">
        <v>1.5</v>
      </c>
      <c r="L175" s="334"/>
      <c r="M175" s="352"/>
      <c r="O175" s="355"/>
      <c r="P175" s="356"/>
      <c r="R175" s="404"/>
      <c r="S175" s="405"/>
      <c r="T175" s="188"/>
      <c r="U175" s="189"/>
      <c r="V175" s="189"/>
      <c r="W175" s="189"/>
      <c r="X175" s="189"/>
      <c r="Y175" s="189"/>
      <c r="Z175" s="190"/>
      <c r="AA175" s="47"/>
      <c r="AB175" s="32"/>
      <c r="AC175" s="32"/>
      <c r="AD175" s="32"/>
    </row>
    <row r="176" spans="1:49" ht="15" customHeight="1">
      <c r="A176" s="167"/>
      <c r="B176" s="212"/>
      <c r="C176" s="334"/>
      <c r="D176" s="352"/>
      <c r="F176" s="334"/>
      <c r="G176" s="352"/>
      <c r="I176" s="198"/>
      <c r="J176" s="198"/>
      <c r="L176" s="334"/>
      <c r="M176" s="352"/>
      <c r="O176" s="334"/>
      <c r="P176" s="454"/>
      <c r="R176" s="404"/>
      <c r="S176" s="405"/>
      <c r="T176" s="188"/>
      <c r="U176" s="189"/>
      <c r="V176" s="189"/>
      <c r="W176" s="189"/>
      <c r="X176" s="189"/>
      <c r="Y176" s="189"/>
      <c r="Z176" s="190"/>
      <c r="AA176" s="47"/>
      <c r="AB176" s="32"/>
      <c r="AC176" s="32"/>
      <c r="AD176" s="32"/>
    </row>
    <row r="177" spans="1:49" ht="15" customHeight="1" thickBot="1">
      <c r="A177" s="167"/>
      <c r="B177" s="212"/>
      <c r="C177" s="359"/>
      <c r="D177" s="360"/>
      <c r="F177" s="359"/>
      <c r="G177" s="360"/>
      <c r="I177" s="204"/>
      <c r="J177" s="204"/>
      <c r="L177" s="476"/>
      <c r="M177" s="477"/>
      <c r="O177" s="362"/>
      <c r="P177" s="363"/>
      <c r="R177" s="406"/>
      <c r="S177" s="407"/>
      <c r="T177" s="188"/>
      <c r="U177" s="189"/>
      <c r="V177" s="189"/>
      <c r="W177" s="189"/>
      <c r="X177" s="189"/>
      <c r="Y177" s="189"/>
      <c r="Z177" s="190"/>
      <c r="AA177" s="47"/>
      <c r="AB177" s="32"/>
      <c r="AC177" s="32"/>
      <c r="AD177" s="32"/>
    </row>
    <row r="178" spans="1:49" ht="15" customHeight="1" thickBot="1">
      <c r="A178" s="167">
        <v>45746</v>
      </c>
      <c r="B178" s="212" t="s">
        <v>177</v>
      </c>
      <c r="C178" s="334" t="s">
        <v>13</v>
      </c>
      <c r="D178" s="444"/>
      <c r="F178" s="334" t="s">
        <v>339</v>
      </c>
      <c r="G178" s="352"/>
      <c r="I178" s="204" t="s">
        <v>371</v>
      </c>
      <c r="J178" s="204"/>
      <c r="L178" s="334" t="s">
        <v>14</v>
      </c>
      <c r="M178" s="352"/>
      <c r="O178" s="334" t="s">
        <v>81</v>
      </c>
      <c r="P178" s="352"/>
      <c r="R178" s="400" t="s">
        <v>91</v>
      </c>
      <c r="S178" s="401"/>
      <c r="T178" s="172">
        <v>5</v>
      </c>
      <c r="U178" s="172">
        <v>3.7</v>
      </c>
      <c r="V178" s="172">
        <v>1.2550000000000001</v>
      </c>
      <c r="W178" s="172">
        <v>2.4775</v>
      </c>
      <c r="X178" s="172">
        <v>0</v>
      </c>
      <c r="Y178" s="172">
        <v>0</v>
      </c>
      <c r="Z178" s="172">
        <v>735</v>
      </c>
      <c r="AA178" s="47"/>
      <c r="AB178" s="243">
        <f>A178</f>
        <v>45746</v>
      </c>
      <c r="AC178" s="243" t="str">
        <f>B178</f>
        <v>F1</v>
      </c>
      <c r="AD178" s="243" t="str">
        <f>C178</f>
        <v>白米飯</v>
      </c>
      <c r="AE178" s="244" t="str">
        <f>C178</f>
        <v>白米飯</v>
      </c>
      <c r="AF178" s="245" t="str">
        <f>C179&amp;" "&amp;C180&amp;" "&amp;C181&amp;" "&amp;C182&amp;" "&amp;C183&amp;" "&amp;C184</f>
        <v xml:space="preserve">米     </v>
      </c>
      <c r="AG178" s="244" t="str">
        <f>F178</f>
        <v>蘿蔔滷麵輪</v>
      </c>
      <c r="AH178" s="245" t="str">
        <f>F179&amp;" "&amp;F180&amp;" "&amp;F181&amp;" "&amp;F182&amp;" "&amp;F183&amp;" "&amp;F184</f>
        <v xml:space="preserve">白蘿蔔 麵輪 胡蘿蔔 薑  </v>
      </c>
      <c r="AI178" s="244" t="str">
        <f>I178</f>
        <v>芹香干片</v>
      </c>
      <c r="AJ178" s="245" t="str">
        <f>I179&amp;" "&amp;I180&amp;" "&amp;I181&amp;" "&amp;I182&amp;" "&amp;I183&amp;" "&amp;I184</f>
        <v xml:space="preserve">  豆干 芹菜 薑 </v>
      </c>
      <c r="AK178" s="244" t="str">
        <f>L178</f>
        <v>時蔬</v>
      </c>
      <c r="AL178" s="245" t="str">
        <f>L179&amp;" "&amp;L180&amp;" "&amp;L181&amp;" "&amp;L182&amp;" "&amp;L183&amp;" "&amp;L184</f>
        <v xml:space="preserve">蔬菜 薑    </v>
      </c>
      <c r="AM178" s="244" t="str">
        <f>O178</f>
        <v>時蔬湯</v>
      </c>
      <c r="AN178" s="245" t="str">
        <f>O179&amp;" "&amp;O180&amp;" "&amp;O181&amp;" "&amp;O182&amp;" "&amp;O183&amp;" "&amp;O184</f>
        <v xml:space="preserve">時蔬 素羊肉 薑   </v>
      </c>
      <c r="AO178" s="246" t="str">
        <f>R178</f>
        <v>水果</v>
      </c>
      <c r="AP178" s="247">
        <f>S178</f>
        <v>0</v>
      </c>
      <c r="AQ178" s="247">
        <f>T178</f>
        <v>5</v>
      </c>
      <c r="AR178" s="247">
        <f t="shared" ref="AR178:AW178" si="42">U178</f>
        <v>3.7</v>
      </c>
      <c r="AS178" s="247">
        <f t="shared" si="42"/>
        <v>1.2550000000000001</v>
      </c>
      <c r="AT178" s="247">
        <f t="shared" si="42"/>
        <v>2.4775</v>
      </c>
      <c r="AU178" s="247">
        <f t="shared" si="42"/>
        <v>0</v>
      </c>
      <c r="AV178" s="247">
        <f t="shared" si="42"/>
        <v>0</v>
      </c>
      <c r="AW178" s="247">
        <f t="shared" si="42"/>
        <v>735</v>
      </c>
    </row>
    <row r="179" spans="1:49" ht="15" customHeight="1">
      <c r="A179" s="167" t="s">
        <v>148</v>
      </c>
      <c r="B179" s="212"/>
      <c r="C179" s="353" t="s">
        <v>15</v>
      </c>
      <c r="D179" s="354">
        <v>10</v>
      </c>
      <c r="F179" s="353" t="s">
        <v>78</v>
      </c>
      <c r="G179" s="354">
        <v>3</v>
      </c>
      <c r="I179" s="198"/>
      <c r="J179" s="204"/>
      <c r="L179" s="473" t="s">
        <v>12</v>
      </c>
      <c r="M179" s="361">
        <v>7</v>
      </c>
      <c r="O179" s="353" t="s">
        <v>14</v>
      </c>
      <c r="P179" s="354">
        <v>3</v>
      </c>
      <c r="R179" s="402"/>
      <c r="S179" s="403"/>
      <c r="T179" s="188"/>
      <c r="U179" s="189"/>
      <c r="V179" s="189"/>
      <c r="W179" s="189"/>
      <c r="X179" s="189"/>
      <c r="Y179" s="189"/>
      <c r="Z179" s="190"/>
      <c r="AA179" s="47"/>
      <c r="AB179" s="32"/>
      <c r="AC179" s="32"/>
      <c r="AD179" s="32"/>
    </row>
    <row r="180" spans="1:49" ht="15" customHeight="1">
      <c r="A180" s="167"/>
      <c r="B180" s="212"/>
      <c r="C180" s="334"/>
      <c r="D180" s="352"/>
      <c r="F180" s="334" t="s">
        <v>132</v>
      </c>
      <c r="G180" s="352">
        <v>1.5</v>
      </c>
      <c r="I180" s="198"/>
      <c r="J180" s="204"/>
      <c r="L180" s="334" t="s">
        <v>20</v>
      </c>
      <c r="M180" s="352">
        <v>0.05</v>
      </c>
      <c r="O180" s="334" t="s">
        <v>349</v>
      </c>
      <c r="P180" s="352">
        <v>1</v>
      </c>
      <c r="R180" s="404"/>
      <c r="S180" s="405"/>
      <c r="T180" s="188"/>
      <c r="U180" s="189"/>
      <c r="V180" s="189"/>
      <c r="W180" s="189"/>
      <c r="X180" s="189"/>
      <c r="Y180" s="189"/>
      <c r="Z180" s="190"/>
      <c r="AA180" s="47"/>
      <c r="AB180" s="32"/>
      <c r="AC180" s="32"/>
      <c r="AD180" s="32"/>
    </row>
    <row r="181" spans="1:49" ht="15" customHeight="1">
      <c r="A181" s="167"/>
      <c r="B181" s="212"/>
      <c r="C181" s="334"/>
      <c r="D181" s="352"/>
      <c r="F181" s="355" t="s">
        <v>19</v>
      </c>
      <c r="G181" s="356">
        <v>0.5</v>
      </c>
      <c r="I181" s="198" t="s">
        <v>48</v>
      </c>
      <c r="J181" s="198">
        <v>4</v>
      </c>
      <c r="L181" s="334"/>
      <c r="M181" s="352"/>
      <c r="O181" s="334" t="s">
        <v>20</v>
      </c>
      <c r="P181" s="352">
        <v>0.05</v>
      </c>
      <c r="R181" s="404"/>
      <c r="S181" s="405"/>
      <c r="T181" s="188"/>
      <c r="U181" s="189"/>
      <c r="V181" s="189"/>
      <c r="W181" s="189"/>
      <c r="X181" s="189"/>
      <c r="Y181" s="189"/>
      <c r="Z181" s="190"/>
      <c r="AA181" s="47"/>
      <c r="AB181" s="32"/>
      <c r="AC181" s="32"/>
      <c r="AD181" s="32"/>
    </row>
    <row r="182" spans="1:49" ht="15" customHeight="1">
      <c r="A182" s="167"/>
      <c r="B182" s="212"/>
      <c r="C182" s="334"/>
      <c r="D182" s="352"/>
      <c r="F182" s="334" t="s">
        <v>20</v>
      </c>
      <c r="G182" s="352">
        <v>0.05</v>
      </c>
      <c r="I182" s="198" t="s">
        <v>262</v>
      </c>
      <c r="J182" s="198">
        <v>2</v>
      </c>
      <c r="L182" s="334"/>
      <c r="M182" s="352"/>
      <c r="O182" s="334"/>
      <c r="P182" s="352"/>
      <c r="R182" s="404"/>
      <c r="S182" s="405"/>
      <c r="T182" s="188"/>
      <c r="U182" s="189"/>
      <c r="V182" s="189"/>
      <c r="W182" s="189"/>
      <c r="X182" s="189"/>
      <c r="Y182" s="189"/>
      <c r="Z182" s="190"/>
      <c r="AA182" s="47"/>
      <c r="AB182" s="32"/>
      <c r="AC182" s="32"/>
      <c r="AD182" s="32"/>
    </row>
    <row r="183" spans="1:49" ht="15" customHeight="1">
      <c r="A183" s="167"/>
      <c r="B183" s="212"/>
      <c r="C183" s="334"/>
      <c r="D183" s="352"/>
      <c r="F183" s="334"/>
      <c r="G183" s="352"/>
      <c r="I183" s="198" t="s">
        <v>20</v>
      </c>
      <c r="J183" s="198">
        <v>0.05</v>
      </c>
      <c r="L183" s="334"/>
      <c r="M183" s="352"/>
      <c r="O183" s="334"/>
      <c r="P183" s="352"/>
      <c r="R183" s="404"/>
      <c r="S183" s="405"/>
      <c r="T183" s="188"/>
      <c r="U183" s="189"/>
      <c r="V183" s="189"/>
      <c r="W183" s="189"/>
      <c r="X183" s="189"/>
      <c r="Y183" s="189"/>
      <c r="Z183" s="190"/>
      <c r="AA183" s="47"/>
      <c r="AB183" s="32"/>
      <c r="AC183" s="32"/>
      <c r="AD183" s="32"/>
    </row>
    <row r="184" spans="1:49" ht="15" customHeight="1" thickBot="1">
      <c r="A184" s="167"/>
      <c r="B184" s="212"/>
      <c r="C184" s="359"/>
      <c r="D184" s="360"/>
      <c r="F184" s="334"/>
      <c r="G184" s="352"/>
      <c r="I184" s="198"/>
      <c r="J184" s="198"/>
      <c r="L184" s="476"/>
      <c r="M184" s="477"/>
      <c r="O184" s="359"/>
      <c r="P184" s="360"/>
      <c r="R184" s="406"/>
      <c r="S184" s="407"/>
      <c r="T184" s="188"/>
      <c r="U184" s="189"/>
      <c r="V184" s="189"/>
      <c r="W184" s="189"/>
      <c r="X184" s="189"/>
      <c r="Y184" s="189"/>
      <c r="Z184" s="190"/>
      <c r="AA184" s="47"/>
      <c r="AB184" s="32"/>
      <c r="AC184" s="32"/>
      <c r="AD184" s="32"/>
    </row>
    <row r="185" spans="1:49" ht="15" customHeight="1" thickBot="1">
      <c r="A185" s="167">
        <v>45747</v>
      </c>
      <c r="B185" s="212" t="s">
        <v>178</v>
      </c>
      <c r="C185" s="334" t="s">
        <v>186</v>
      </c>
      <c r="D185" s="444"/>
      <c r="F185" s="334" t="s">
        <v>340</v>
      </c>
      <c r="G185" s="364"/>
      <c r="I185" s="219" t="s">
        <v>372</v>
      </c>
      <c r="J185" s="219"/>
      <c r="L185" s="334" t="s">
        <v>14</v>
      </c>
      <c r="M185" s="352"/>
      <c r="O185" s="334" t="s">
        <v>286</v>
      </c>
      <c r="P185" s="352"/>
      <c r="R185" s="408" t="s">
        <v>315</v>
      </c>
      <c r="S185" s="401"/>
      <c r="T185" s="172">
        <v>6.25</v>
      </c>
      <c r="U185" s="172">
        <v>2.2999999999999998</v>
      </c>
      <c r="V185" s="172">
        <v>1.55</v>
      </c>
      <c r="W185" s="172">
        <v>1.9249999999999998</v>
      </c>
      <c r="X185" s="172">
        <v>0</v>
      </c>
      <c r="Y185" s="172">
        <v>0</v>
      </c>
      <c r="Z185" s="172">
        <v>766.6</v>
      </c>
      <c r="AA185" s="47"/>
      <c r="AB185" s="243">
        <f>A185</f>
        <v>45747</v>
      </c>
      <c r="AC185" s="243" t="str">
        <f>B185</f>
        <v>F2</v>
      </c>
      <c r="AD185" s="243" t="str">
        <f>C185</f>
        <v>糙米飯</v>
      </c>
      <c r="AE185" s="244" t="str">
        <f>C185</f>
        <v>糙米飯</v>
      </c>
      <c r="AF185" s="245" t="str">
        <f>C186&amp;" "&amp;C187&amp;" "&amp;C188&amp;" "&amp;C189&amp;" "&amp;C190&amp;" "&amp;C191</f>
        <v xml:space="preserve">米 糙米    </v>
      </c>
      <c r="AG185" s="244" t="str">
        <f>F185</f>
        <v>咖哩豆干</v>
      </c>
      <c r="AH185" s="245" t="str">
        <f>F186&amp;" "&amp;F187&amp;" "&amp;F188&amp;" "&amp;F189&amp;" "&amp;F190&amp;" "&amp;F191</f>
        <v>豆干 時蔬 馬鈴薯 胡蘿蔔 薑 咖哩粉</v>
      </c>
      <c r="AI185" s="244" t="str">
        <f>I185</f>
        <v>蔬香冬粉</v>
      </c>
      <c r="AJ185" s="245" t="str">
        <f>I186&amp;" "&amp;I187&amp;" "&amp;I188&amp;" "&amp;I189&amp;" "&amp;I190&amp;" "&amp;I191</f>
        <v xml:space="preserve">素肉 冬粉 時蔬 乾木耳 薑 </v>
      </c>
      <c r="AK185" s="244" t="str">
        <f>L185</f>
        <v>時蔬</v>
      </c>
      <c r="AL185" s="245" t="str">
        <f>L186&amp;" "&amp;L187&amp;" "&amp;L188&amp;" "&amp;L189&amp;" "&amp;L190&amp;" "&amp;L191</f>
        <v xml:space="preserve">蔬菜 薑    </v>
      </c>
      <c r="AM185" s="244" t="str">
        <f>O185</f>
        <v>番茄蛋花湯</v>
      </c>
      <c r="AN185" s="245" t="str">
        <f>O186&amp;" "&amp;O187&amp;" "&amp;O188&amp;" "&amp;O189&amp;" "&amp;O190&amp;" "&amp;O191</f>
        <v xml:space="preserve">雞蛋 大番茄 薑   </v>
      </c>
      <c r="AO185" s="246" t="str">
        <f>R185</f>
        <v>堅果</v>
      </c>
      <c r="AP185" s="247">
        <f>S185</f>
        <v>0</v>
      </c>
      <c r="AQ185" s="247">
        <f>T185</f>
        <v>6.25</v>
      </c>
      <c r="AR185" s="247">
        <f t="shared" ref="AR185:AW185" si="43">U185</f>
        <v>2.2999999999999998</v>
      </c>
      <c r="AS185" s="247">
        <f t="shared" si="43"/>
        <v>1.55</v>
      </c>
      <c r="AT185" s="247">
        <f t="shared" si="43"/>
        <v>1.9249999999999998</v>
      </c>
      <c r="AU185" s="247">
        <f t="shared" si="43"/>
        <v>0</v>
      </c>
      <c r="AV185" s="247">
        <f t="shared" si="43"/>
        <v>0</v>
      </c>
      <c r="AW185" s="247">
        <f t="shared" si="43"/>
        <v>766.6</v>
      </c>
    </row>
    <row r="186" spans="1:49" ht="15" customHeight="1">
      <c r="A186" s="167" t="s">
        <v>150</v>
      </c>
      <c r="B186" s="212"/>
      <c r="C186" s="353" t="s">
        <v>15</v>
      </c>
      <c r="D186" s="354">
        <v>7</v>
      </c>
      <c r="F186" s="353" t="s">
        <v>49</v>
      </c>
      <c r="G186" s="365">
        <v>6</v>
      </c>
      <c r="I186" s="219" t="s">
        <v>355</v>
      </c>
      <c r="J186" s="219">
        <v>0.6</v>
      </c>
      <c r="L186" s="473" t="s">
        <v>12</v>
      </c>
      <c r="M186" s="361">
        <v>7</v>
      </c>
      <c r="O186" s="353" t="s">
        <v>53</v>
      </c>
      <c r="P186" s="354">
        <v>1.5</v>
      </c>
      <c r="R186" s="402"/>
      <c r="S186" s="403"/>
      <c r="T186" s="188"/>
      <c r="U186" s="189"/>
      <c r="V186" s="189"/>
      <c r="W186" s="189"/>
      <c r="X186" s="189"/>
      <c r="Y186" s="189"/>
      <c r="Z186" s="190"/>
      <c r="AA186" s="47"/>
      <c r="AB186" s="32"/>
      <c r="AC186" s="32"/>
      <c r="AD186" s="32"/>
    </row>
    <row r="187" spans="1:49" ht="15" customHeight="1">
      <c r="A187" s="167"/>
      <c r="B187" s="212"/>
      <c r="C187" s="334" t="s">
        <v>23</v>
      </c>
      <c r="D187" s="352">
        <v>3</v>
      </c>
      <c r="F187" s="334" t="s">
        <v>30</v>
      </c>
      <c r="G187" s="364">
        <v>2</v>
      </c>
      <c r="I187" s="219" t="s">
        <v>29</v>
      </c>
      <c r="J187" s="219">
        <v>1.5</v>
      </c>
      <c r="L187" s="334" t="s">
        <v>20</v>
      </c>
      <c r="M187" s="352">
        <v>0.05</v>
      </c>
      <c r="O187" s="334" t="s">
        <v>62</v>
      </c>
      <c r="P187" s="352">
        <v>3</v>
      </c>
      <c r="R187" s="404"/>
      <c r="S187" s="405"/>
      <c r="T187" s="188"/>
      <c r="U187" s="189"/>
      <c r="V187" s="189"/>
      <c r="W187" s="189"/>
      <c r="X187" s="189"/>
      <c r="Y187" s="189"/>
      <c r="Z187" s="190"/>
      <c r="AA187" s="47"/>
      <c r="AB187" s="32"/>
      <c r="AC187" s="32"/>
      <c r="AD187" s="32"/>
    </row>
    <row r="188" spans="1:49" ht="15" customHeight="1">
      <c r="A188" s="167"/>
      <c r="B188" s="212"/>
      <c r="C188" s="334"/>
      <c r="D188" s="352"/>
      <c r="F188" s="334" t="s">
        <v>139</v>
      </c>
      <c r="G188" s="364">
        <v>2</v>
      </c>
      <c r="I188" s="219" t="s">
        <v>14</v>
      </c>
      <c r="J188" s="219">
        <v>3</v>
      </c>
      <c r="L188" s="334"/>
      <c r="M188" s="352"/>
      <c r="O188" s="334" t="s">
        <v>20</v>
      </c>
      <c r="P188" s="352">
        <v>0.05</v>
      </c>
      <c r="R188" s="404"/>
      <c r="S188" s="405"/>
      <c r="T188" s="188"/>
      <c r="U188" s="189"/>
      <c r="V188" s="189"/>
      <c r="W188" s="189"/>
      <c r="X188" s="189"/>
      <c r="Y188" s="189"/>
      <c r="Z188" s="190"/>
      <c r="AA188" s="47"/>
      <c r="AB188" s="32"/>
      <c r="AC188" s="32"/>
      <c r="AD188" s="32"/>
    </row>
    <row r="189" spans="1:49" ht="15" customHeight="1">
      <c r="A189" s="167"/>
      <c r="B189" s="212"/>
      <c r="C189" s="334"/>
      <c r="D189" s="352"/>
      <c r="F189" s="334" t="s">
        <v>19</v>
      </c>
      <c r="G189" s="364">
        <v>0.5</v>
      </c>
      <c r="I189" s="219" t="s">
        <v>25</v>
      </c>
      <c r="J189" s="219">
        <v>0.01</v>
      </c>
      <c r="L189" s="334"/>
      <c r="M189" s="352"/>
      <c r="O189" s="334"/>
      <c r="P189" s="352"/>
      <c r="R189" s="404"/>
      <c r="S189" s="405"/>
      <c r="T189" s="188"/>
      <c r="U189" s="189"/>
      <c r="V189" s="189"/>
      <c r="W189" s="189"/>
      <c r="X189" s="189"/>
      <c r="Y189" s="189"/>
      <c r="Z189" s="190"/>
      <c r="AA189" s="47"/>
      <c r="AB189" s="32"/>
      <c r="AC189" s="32"/>
      <c r="AD189" s="32"/>
    </row>
    <row r="190" spans="1:49" ht="15" customHeight="1">
      <c r="A190" s="167"/>
      <c r="B190" s="212"/>
      <c r="C190" s="334"/>
      <c r="D190" s="352"/>
      <c r="F190" s="334" t="s">
        <v>20</v>
      </c>
      <c r="G190" s="352">
        <v>0.05</v>
      </c>
      <c r="I190" s="219" t="s">
        <v>20</v>
      </c>
      <c r="J190" s="219">
        <v>0.05</v>
      </c>
      <c r="L190" s="334"/>
      <c r="M190" s="352"/>
      <c r="O190" s="334"/>
      <c r="P190" s="352"/>
      <c r="R190" s="404"/>
      <c r="S190" s="405"/>
      <c r="T190" s="188"/>
      <c r="U190" s="189"/>
      <c r="V190" s="189"/>
      <c r="W190" s="189"/>
      <c r="X190" s="189"/>
      <c r="Y190" s="189"/>
      <c r="Z190" s="190"/>
      <c r="AA190" s="47"/>
      <c r="AB190" s="32"/>
      <c r="AC190" s="32"/>
      <c r="AD190" s="32"/>
    </row>
    <row r="191" spans="1:49" ht="15" customHeight="1" thickBot="1">
      <c r="A191" s="167"/>
      <c r="B191" s="212"/>
      <c r="C191" s="359"/>
      <c r="D191" s="360"/>
      <c r="F191" s="362" t="s">
        <v>201</v>
      </c>
      <c r="G191" s="363"/>
      <c r="I191" s="219"/>
      <c r="J191" s="219"/>
      <c r="L191" s="476"/>
      <c r="M191" s="477"/>
      <c r="O191" s="359"/>
      <c r="P191" s="360"/>
      <c r="R191" s="406"/>
      <c r="S191" s="407"/>
      <c r="T191" s="188"/>
      <c r="U191" s="189"/>
      <c r="V191" s="189"/>
      <c r="W191" s="189"/>
      <c r="X191" s="189"/>
      <c r="Y191" s="189"/>
      <c r="Z191" s="190"/>
      <c r="AA191" s="47"/>
      <c r="AB191" s="32"/>
      <c r="AC191" s="32"/>
      <c r="AD191" s="32"/>
    </row>
    <row r="192" spans="1:49" ht="15" customHeight="1">
      <c r="A192" s="167"/>
      <c r="B192" s="212"/>
      <c r="F192" s="459"/>
      <c r="G192" s="460"/>
      <c r="I192" s="219"/>
      <c r="J192" s="219"/>
      <c r="T192" s="188"/>
      <c r="U192" s="189"/>
      <c r="V192" s="189"/>
      <c r="W192" s="189"/>
      <c r="X192" s="189"/>
      <c r="Y192" s="189"/>
      <c r="Z192" s="190"/>
      <c r="AA192" s="47"/>
      <c r="AB192" s="32"/>
      <c r="AC192" s="32"/>
      <c r="AD192" s="32"/>
    </row>
    <row r="193" spans="1:30" ht="15" customHeight="1">
      <c r="A193" s="167"/>
      <c r="B193" s="212"/>
      <c r="F193" s="459"/>
      <c r="G193" s="460"/>
      <c r="I193" s="219"/>
      <c r="J193" s="219"/>
      <c r="T193" s="188"/>
      <c r="U193" s="189"/>
      <c r="V193" s="189"/>
      <c r="W193" s="189"/>
      <c r="X193" s="189"/>
      <c r="Y193" s="189"/>
      <c r="Z193" s="190"/>
      <c r="AA193" s="47"/>
      <c r="AB193" s="32"/>
      <c r="AC193" s="32"/>
      <c r="AD193" s="32"/>
    </row>
    <row r="194" spans="1:30" ht="15" customHeight="1">
      <c r="A194" s="167"/>
      <c r="B194" s="212"/>
      <c r="F194" s="459"/>
      <c r="G194" s="460"/>
      <c r="I194" s="219"/>
      <c r="J194" s="219"/>
      <c r="T194" s="188"/>
      <c r="U194" s="189"/>
      <c r="V194" s="189"/>
      <c r="W194" s="189"/>
      <c r="X194" s="189"/>
      <c r="Y194" s="189"/>
      <c r="Z194" s="190"/>
      <c r="AA194" s="47"/>
      <c r="AB194" s="32"/>
      <c r="AC194" s="32"/>
      <c r="AD194" s="32"/>
    </row>
    <row r="195" spans="1:30" ht="15" customHeight="1">
      <c r="A195" s="167"/>
      <c r="B195" s="212"/>
      <c r="F195" s="459"/>
      <c r="G195" s="460"/>
      <c r="I195" s="219"/>
      <c r="J195" s="219"/>
      <c r="T195" s="188"/>
      <c r="U195" s="189"/>
      <c r="V195" s="189"/>
      <c r="W195" s="189"/>
      <c r="X195" s="189"/>
      <c r="Y195" s="189"/>
      <c r="Z195" s="190"/>
      <c r="AA195" s="47"/>
      <c r="AB195" s="32"/>
      <c r="AC195" s="32"/>
      <c r="AD195" s="32"/>
    </row>
    <row r="196" spans="1:30" ht="15" customHeight="1">
      <c r="A196" s="167"/>
      <c r="B196" s="212"/>
      <c r="F196" s="459"/>
      <c r="G196" s="460"/>
      <c r="I196" s="219"/>
      <c r="J196" s="219"/>
      <c r="T196" s="188"/>
      <c r="U196" s="189"/>
      <c r="V196" s="189"/>
      <c r="W196" s="189"/>
      <c r="X196" s="189"/>
      <c r="Y196" s="189"/>
      <c r="Z196" s="190"/>
      <c r="AA196" s="47"/>
      <c r="AB196" s="32"/>
      <c r="AC196" s="32"/>
      <c r="AD196" s="32"/>
    </row>
    <row r="197" spans="1:30" ht="15" customHeight="1">
      <c r="A197" s="167"/>
      <c r="B197" s="212"/>
      <c r="F197" s="459"/>
      <c r="G197" s="460"/>
      <c r="I197" s="219"/>
      <c r="J197" s="219"/>
      <c r="T197" s="188"/>
      <c r="U197" s="189"/>
      <c r="V197" s="189"/>
      <c r="W197" s="189"/>
      <c r="X197" s="189"/>
      <c r="Y197" s="189"/>
      <c r="Z197" s="190"/>
      <c r="AA197" s="47"/>
      <c r="AB197" s="32"/>
      <c r="AC197" s="32"/>
      <c r="AD197" s="32"/>
    </row>
    <row r="198" spans="1:30" ht="15" customHeight="1">
      <c r="A198" s="167"/>
      <c r="B198" s="212"/>
      <c r="F198" s="459"/>
      <c r="G198" s="460"/>
      <c r="I198" s="219"/>
      <c r="J198" s="219"/>
      <c r="T198" s="188"/>
      <c r="U198" s="189"/>
      <c r="V198" s="189"/>
      <c r="W198" s="189"/>
      <c r="X198" s="189"/>
      <c r="Y198" s="189"/>
      <c r="Z198" s="190"/>
      <c r="AA198" s="47"/>
      <c r="AB198" s="32"/>
      <c r="AC198" s="32"/>
      <c r="AD198" s="32"/>
    </row>
    <row r="199" spans="1:30" ht="15" customHeight="1">
      <c r="A199" s="167"/>
      <c r="B199" s="212"/>
      <c r="F199" s="459"/>
      <c r="G199" s="460"/>
      <c r="I199" s="219"/>
      <c r="J199" s="219"/>
      <c r="T199" s="188"/>
      <c r="U199" s="189"/>
      <c r="V199" s="189"/>
      <c r="W199" s="189"/>
      <c r="X199" s="189"/>
      <c r="Y199" s="189"/>
      <c r="Z199" s="190"/>
      <c r="AA199" s="47"/>
      <c r="AB199" s="32"/>
      <c r="AC199" s="32"/>
      <c r="AD199" s="32"/>
    </row>
    <row r="200" spans="1:30" ht="15" customHeight="1">
      <c r="A200" s="168"/>
      <c r="B200" s="212"/>
      <c r="F200" s="459"/>
      <c r="G200" s="460"/>
      <c r="I200" s="219"/>
      <c r="J200" s="219"/>
      <c r="T200" s="188"/>
      <c r="U200" s="189"/>
      <c r="V200" s="189"/>
      <c r="W200" s="189"/>
      <c r="X200" s="189"/>
      <c r="Y200" s="189"/>
      <c r="Z200" s="190"/>
      <c r="AA200" s="47"/>
      <c r="AB200" s="32"/>
      <c r="AC200" s="32"/>
      <c r="AD200" s="32"/>
    </row>
    <row r="201" spans="1:30" ht="15" customHeight="1">
      <c r="A201" s="168"/>
      <c r="B201" s="212"/>
      <c r="F201" s="459"/>
      <c r="G201" s="460"/>
      <c r="I201" s="219"/>
      <c r="J201" s="219"/>
      <c r="T201" s="188"/>
      <c r="U201" s="189"/>
      <c r="V201" s="189"/>
      <c r="W201" s="189"/>
      <c r="X201" s="189"/>
      <c r="Y201" s="189"/>
      <c r="Z201" s="190"/>
      <c r="AA201" s="47"/>
      <c r="AB201" s="32"/>
      <c r="AC201" s="32"/>
      <c r="AD201" s="32"/>
    </row>
    <row r="202" spans="1:30" ht="15" customHeight="1">
      <c r="A202" s="168"/>
      <c r="B202" s="212"/>
      <c r="F202" s="459"/>
      <c r="G202" s="460"/>
      <c r="I202" s="219"/>
      <c r="J202" s="219"/>
      <c r="T202" s="188"/>
      <c r="U202" s="189"/>
      <c r="V202" s="189"/>
      <c r="W202" s="189"/>
      <c r="X202" s="189"/>
      <c r="Y202" s="189"/>
      <c r="Z202" s="190"/>
      <c r="AA202" s="47"/>
      <c r="AB202" s="32"/>
      <c r="AC202" s="32"/>
      <c r="AD202" s="32"/>
    </row>
    <row r="203" spans="1:30" ht="15" customHeight="1">
      <c r="A203" s="168"/>
      <c r="B203" s="212"/>
      <c r="F203" s="459"/>
      <c r="G203" s="460"/>
      <c r="I203" s="219"/>
      <c r="J203" s="219"/>
      <c r="T203" s="188"/>
      <c r="U203" s="189"/>
      <c r="V203" s="189"/>
      <c r="W203" s="189"/>
      <c r="X203" s="189"/>
      <c r="Y203" s="189"/>
      <c r="Z203" s="190"/>
      <c r="AA203" s="47"/>
      <c r="AB203" s="32"/>
      <c r="AC203" s="32"/>
      <c r="AD203" s="32"/>
    </row>
    <row r="204" spans="1:30" ht="15" customHeight="1">
      <c r="A204" s="168"/>
      <c r="B204" s="212"/>
      <c r="F204" s="459"/>
      <c r="G204" s="460"/>
      <c r="I204" s="219"/>
      <c r="J204" s="219"/>
      <c r="T204" s="188"/>
      <c r="U204" s="189"/>
      <c r="V204" s="189"/>
      <c r="W204" s="189"/>
      <c r="X204" s="189"/>
      <c r="Y204" s="189"/>
      <c r="Z204" s="190"/>
      <c r="AA204" s="47"/>
      <c r="AB204" s="32"/>
      <c r="AC204" s="32"/>
      <c r="AD204" s="32"/>
    </row>
    <row r="205" spans="1:30" ht="15" customHeight="1">
      <c r="A205" s="168"/>
      <c r="B205" s="212"/>
      <c r="F205" s="459"/>
      <c r="G205" s="460"/>
      <c r="I205" s="219"/>
      <c r="J205" s="219"/>
      <c r="T205" s="188"/>
      <c r="U205" s="189"/>
      <c r="V205" s="189"/>
      <c r="W205" s="189"/>
      <c r="X205" s="189"/>
      <c r="Y205" s="189"/>
      <c r="Z205" s="190"/>
      <c r="AA205" s="47"/>
      <c r="AB205" s="32"/>
      <c r="AC205" s="32"/>
      <c r="AD205" s="32"/>
    </row>
    <row r="206" spans="1:30" ht="15" customHeight="1">
      <c r="A206" s="168"/>
      <c r="B206" s="212"/>
      <c r="F206" s="459"/>
      <c r="G206" s="460"/>
      <c r="I206" s="219"/>
      <c r="J206" s="219"/>
      <c r="T206" s="188"/>
      <c r="U206" s="189"/>
      <c r="V206" s="189"/>
      <c r="W206" s="189"/>
      <c r="X206" s="189"/>
      <c r="Y206" s="189"/>
      <c r="Z206" s="190"/>
      <c r="AA206" s="47"/>
      <c r="AB206" s="32"/>
      <c r="AC206" s="32"/>
      <c r="AD206" s="32"/>
    </row>
    <row r="207" spans="1:30" ht="15" customHeight="1">
      <c r="A207" s="168"/>
      <c r="B207" s="212"/>
      <c r="F207" s="459"/>
      <c r="G207" s="460"/>
      <c r="I207" s="219"/>
      <c r="J207" s="219"/>
      <c r="T207" s="188"/>
      <c r="U207" s="189"/>
      <c r="V207" s="189"/>
      <c r="W207" s="189"/>
      <c r="X207" s="189"/>
      <c r="Y207" s="189"/>
      <c r="Z207" s="190"/>
      <c r="AA207" s="47"/>
      <c r="AB207" s="32"/>
      <c r="AC207" s="32"/>
      <c r="AD207" s="32"/>
    </row>
    <row r="208" spans="1:30" ht="15" customHeight="1">
      <c r="A208" s="168"/>
      <c r="B208" s="212"/>
      <c r="F208" s="459"/>
      <c r="G208" s="460"/>
      <c r="I208" s="219"/>
      <c r="J208" s="219"/>
      <c r="T208" s="188"/>
      <c r="U208" s="189"/>
      <c r="V208" s="189"/>
      <c r="W208" s="189"/>
      <c r="X208" s="189"/>
      <c r="Y208" s="189"/>
      <c r="Z208" s="190"/>
      <c r="AA208" s="47"/>
      <c r="AB208" s="32"/>
      <c r="AC208" s="32"/>
      <c r="AD208" s="32"/>
    </row>
    <row r="209" spans="1:30" ht="15" customHeight="1">
      <c r="A209" s="168"/>
      <c r="B209" s="212"/>
      <c r="F209" s="459"/>
      <c r="G209" s="460"/>
      <c r="I209" s="219"/>
      <c r="J209" s="219"/>
      <c r="T209" s="188"/>
      <c r="U209" s="189"/>
      <c r="V209" s="189"/>
      <c r="W209" s="189"/>
      <c r="X209" s="189"/>
      <c r="Y209" s="189"/>
      <c r="Z209" s="190"/>
      <c r="AA209" s="47"/>
      <c r="AB209" s="32"/>
      <c r="AC209" s="32"/>
      <c r="AD209" s="32"/>
    </row>
    <row r="210" spans="1:30" ht="15" customHeight="1">
      <c r="A210" s="168"/>
      <c r="B210" s="212"/>
      <c r="F210" s="459"/>
      <c r="G210" s="460"/>
      <c r="I210" s="219"/>
      <c r="J210" s="219"/>
      <c r="T210" s="188"/>
      <c r="U210" s="189"/>
      <c r="V210" s="189"/>
      <c r="W210" s="189"/>
      <c r="X210" s="189"/>
      <c r="Y210" s="189"/>
      <c r="Z210" s="190"/>
      <c r="AA210" s="47"/>
      <c r="AB210" s="32"/>
      <c r="AC210" s="32"/>
      <c r="AD210" s="32"/>
    </row>
    <row r="211" spans="1:30" ht="15" customHeight="1">
      <c r="A211" s="168"/>
      <c r="B211" s="212"/>
      <c r="F211" s="459"/>
      <c r="G211" s="460"/>
      <c r="I211" s="219"/>
      <c r="J211" s="219"/>
      <c r="T211" s="188"/>
      <c r="U211" s="189"/>
      <c r="V211" s="189"/>
      <c r="W211" s="189"/>
      <c r="X211" s="189"/>
      <c r="Y211" s="189"/>
      <c r="Z211" s="190"/>
      <c r="AA211" s="47"/>
      <c r="AB211" s="32"/>
      <c r="AC211" s="32"/>
      <c r="AD211" s="32"/>
    </row>
    <row r="212" spans="1:30" ht="15" customHeight="1">
      <c r="A212" s="168"/>
      <c r="B212" s="212"/>
      <c r="F212" s="459"/>
      <c r="G212" s="460"/>
      <c r="I212" s="219"/>
      <c r="J212" s="219"/>
      <c r="T212" s="188"/>
      <c r="U212" s="189"/>
      <c r="V212" s="189"/>
      <c r="W212" s="189"/>
      <c r="X212" s="189"/>
      <c r="Y212" s="189"/>
      <c r="Z212" s="190"/>
      <c r="AA212" s="47"/>
      <c r="AB212" s="32"/>
      <c r="AC212" s="32"/>
      <c r="AD212" s="32"/>
    </row>
    <row r="213" spans="1:30" ht="15" customHeight="1">
      <c r="A213" s="168"/>
      <c r="B213" s="212"/>
      <c r="F213" s="459"/>
      <c r="G213" s="460"/>
      <c r="H213" s="216" t="str">
        <f t="shared" si="32"/>
        <v/>
      </c>
      <c r="I213" s="219"/>
      <c r="J213" s="219"/>
      <c r="K213" s="216" t="str">
        <f t="shared" si="33"/>
        <v/>
      </c>
      <c r="N213" s="216" t="str">
        <f t="shared" ref="N213:N234" si="44">IF(M213,"公斤","")</f>
        <v/>
      </c>
      <c r="Q213" s="216" t="str">
        <f t="shared" si="35"/>
        <v/>
      </c>
      <c r="T213" s="188"/>
      <c r="U213" s="189"/>
      <c r="V213" s="189"/>
      <c r="W213" s="189"/>
      <c r="X213" s="189"/>
      <c r="Y213" s="189"/>
      <c r="Z213" s="190"/>
      <c r="AA213" s="47"/>
      <c r="AB213" s="32"/>
      <c r="AC213" s="32"/>
      <c r="AD213" s="32"/>
    </row>
    <row r="214" spans="1:30" ht="15" customHeight="1">
      <c r="A214" s="168"/>
      <c r="B214" s="212"/>
      <c r="F214" s="459"/>
      <c r="G214" s="460"/>
      <c r="H214" s="216" t="str">
        <f t="shared" si="32"/>
        <v/>
      </c>
      <c r="I214" s="219"/>
      <c r="J214" s="219"/>
      <c r="K214" s="216" t="str">
        <f t="shared" si="33"/>
        <v/>
      </c>
      <c r="N214" s="216" t="str">
        <f t="shared" si="44"/>
        <v/>
      </c>
      <c r="Q214" s="216" t="str">
        <f t="shared" si="35"/>
        <v/>
      </c>
      <c r="T214" s="188"/>
      <c r="U214" s="189"/>
      <c r="V214" s="189"/>
      <c r="W214" s="189"/>
      <c r="X214" s="189"/>
      <c r="Y214" s="189"/>
      <c r="Z214" s="190"/>
      <c r="AA214" s="47"/>
      <c r="AB214" s="32"/>
      <c r="AC214" s="32"/>
      <c r="AD214" s="32"/>
    </row>
    <row r="215" spans="1:30" ht="15" customHeight="1">
      <c r="A215" s="168"/>
      <c r="B215" s="212"/>
      <c r="F215" s="459"/>
      <c r="G215" s="460"/>
      <c r="H215" s="216" t="str">
        <f t="shared" si="32"/>
        <v/>
      </c>
      <c r="I215" s="219"/>
      <c r="J215" s="219"/>
      <c r="K215" s="216" t="str">
        <f t="shared" si="33"/>
        <v/>
      </c>
      <c r="N215" s="216" t="str">
        <f t="shared" si="44"/>
        <v/>
      </c>
      <c r="Q215" s="216" t="str">
        <f t="shared" si="35"/>
        <v/>
      </c>
      <c r="T215" s="188"/>
      <c r="U215" s="189"/>
      <c r="V215" s="189"/>
      <c r="W215" s="189"/>
      <c r="X215" s="189"/>
      <c r="Y215" s="189"/>
      <c r="Z215" s="190"/>
      <c r="AA215" s="47"/>
      <c r="AB215" s="32"/>
      <c r="AC215" s="32"/>
      <c r="AD215" s="32"/>
    </row>
    <row r="216" spans="1:30" ht="15" customHeight="1">
      <c r="A216" s="168"/>
      <c r="B216" s="212"/>
      <c r="F216" s="459"/>
      <c r="G216" s="460"/>
      <c r="H216" s="216" t="str">
        <f t="shared" si="32"/>
        <v/>
      </c>
      <c r="I216" s="219"/>
      <c r="J216" s="219"/>
      <c r="K216" s="216" t="str">
        <f t="shared" si="33"/>
        <v/>
      </c>
      <c r="N216" s="216" t="str">
        <f t="shared" si="44"/>
        <v/>
      </c>
      <c r="Q216" s="216" t="str">
        <f t="shared" si="35"/>
        <v/>
      </c>
      <c r="T216" s="188"/>
      <c r="U216" s="189"/>
      <c r="V216" s="189"/>
      <c r="W216" s="189"/>
      <c r="X216" s="189"/>
      <c r="Y216" s="189"/>
      <c r="Z216" s="190"/>
      <c r="AA216" s="47"/>
      <c r="AB216" s="32"/>
      <c r="AC216" s="32"/>
      <c r="AD216" s="32"/>
    </row>
    <row r="217" spans="1:30" ht="15" customHeight="1">
      <c r="A217" s="168"/>
      <c r="B217" s="212"/>
      <c r="F217" s="459"/>
      <c r="G217" s="460"/>
      <c r="H217" s="216" t="str">
        <f t="shared" si="32"/>
        <v/>
      </c>
      <c r="I217" s="219"/>
      <c r="J217" s="219"/>
      <c r="K217" s="216" t="str">
        <f t="shared" si="33"/>
        <v/>
      </c>
      <c r="N217" s="216" t="str">
        <f t="shared" si="44"/>
        <v/>
      </c>
      <c r="Q217" s="216" t="str">
        <f t="shared" si="35"/>
        <v/>
      </c>
      <c r="T217" s="188"/>
      <c r="U217" s="189"/>
      <c r="V217" s="189"/>
      <c r="W217" s="189"/>
      <c r="X217" s="189"/>
      <c r="Y217" s="189"/>
      <c r="Z217" s="190"/>
      <c r="AA217" s="47"/>
      <c r="AB217" s="32"/>
      <c r="AC217" s="32"/>
      <c r="AD217" s="32"/>
    </row>
    <row r="218" spans="1:30" ht="15" customHeight="1">
      <c r="A218" s="168"/>
      <c r="B218" s="212"/>
      <c r="F218" s="459"/>
      <c r="G218" s="460"/>
      <c r="H218" s="216" t="str">
        <f t="shared" si="32"/>
        <v/>
      </c>
      <c r="I218" s="219"/>
      <c r="J218" s="219"/>
      <c r="K218" s="216" t="str">
        <f t="shared" si="33"/>
        <v/>
      </c>
      <c r="N218" s="216" t="str">
        <f t="shared" si="44"/>
        <v/>
      </c>
      <c r="Q218" s="216" t="str">
        <f t="shared" si="35"/>
        <v/>
      </c>
      <c r="T218" s="188"/>
      <c r="U218" s="189"/>
      <c r="V218" s="189"/>
      <c r="W218" s="189"/>
      <c r="X218" s="189"/>
      <c r="Y218" s="189"/>
      <c r="Z218" s="190"/>
      <c r="AA218" s="47"/>
      <c r="AB218" s="32"/>
      <c r="AC218" s="32"/>
      <c r="AD218" s="32"/>
    </row>
    <row r="219" spans="1:30" ht="15" customHeight="1">
      <c r="A219" s="168"/>
      <c r="B219" s="212"/>
      <c r="F219" s="459"/>
      <c r="G219" s="460"/>
      <c r="H219" s="216" t="str">
        <f t="shared" si="32"/>
        <v/>
      </c>
      <c r="I219" s="219"/>
      <c r="J219" s="219"/>
      <c r="K219" s="216" t="str">
        <f t="shared" si="33"/>
        <v/>
      </c>
      <c r="N219" s="216" t="str">
        <f t="shared" si="44"/>
        <v/>
      </c>
      <c r="Q219" s="216" t="str">
        <f t="shared" si="35"/>
        <v/>
      </c>
      <c r="T219" s="188"/>
      <c r="U219" s="189"/>
      <c r="V219" s="189"/>
      <c r="W219" s="189"/>
      <c r="X219" s="189"/>
      <c r="Y219" s="189"/>
      <c r="Z219" s="190"/>
      <c r="AA219" s="47"/>
      <c r="AB219" s="32"/>
      <c r="AC219" s="32"/>
      <c r="AD219" s="32"/>
    </row>
    <row r="220" spans="1:30" ht="15" customHeight="1">
      <c r="A220" s="168"/>
      <c r="B220" s="212"/>
      <c r="F220" s="459"/>
      <c r="G220" s="460"/>
      <c r="H220" s="216" t="str">
        <f t="shared" si="32"/>
        <v/>
      </c>
      <c r="I220" s="219"/>
      <c r="J220" s="219"/>
      <c r="K220" s="216" t="str">
        <f t="shared" si="33"/>
        <v/>
      </c>
      <c r="N220" s="216" t="str">
        <f t="shared" si="44"/>
        <v/>
      </c>
      <c r="Q220" s="216" t="str">
        <f t="shared" si="35"/>
        <v/>
      </c>
      <c r="T220" s="188"/>
      <c r="U220" s="189"/>
      <c r="V220" s="189"/>
      <c r="W220" s="189"/>
      <c r="X220" s="189"/>
      <c r="Y220" s="189"/>
      <c r="Z220" s="190"/>
      <c r="AA220" s="47"/>
      <c r="AB220" s="32"/>
      <c r="AC220" s="32"/>
      <c r="AD220" s="32"/>
    </row>
    <row r="221" spans="1:30" ht="15" customHeight="1">
      <c r="A221" s="168"/>
      <c r="B221" s="212"/>
      <c r="F221" s="459"/>
      <c r="G221" s="460"/>
      <c r="H221" s="216" t="str">
        <f t="shared" si="32"/>
        <v/>
      </c>
      <c r="I221" s="219"/>
      <c r="J221" s="219"/>
      <c r="K221" s="216" t="str">
        <f t="shared" si="33"/>
        <v/>
      </c>
      <c r="N221" s="216" t="str">
        <f t="shared" si="44"/>
        <v/>
      </c>
      <c r="Q221" s="216" t="str">
        <f t="shared" si="35"/>
        <v/>
      </c>
      <c r="T221" s="188"/>
      <c r="U221" s="189"/>
      <c r="V221" s="189"/>
      <c r="W221" s="189"/>
      <c r="X221" s="189"/>
      <c r="Y221" s="189"/>
      <c r="Z221" s="190"/>
      <c r="AA221" s="47"/>
      <c r="AB221" s="32"/>
      <c r="AC221" s="32"/>
      <c r="AD221" s="32"/>
    </row>
    <row r="222" spans="1:30" ht="15" customHeight="1">
      <c r="A222" s="168"/>
      <c r="B222" s="212"/>
      <c r="F222" s="459"/>
      <c r="G222" s="460"/>
      <c r="H222" s="216" t="str">
        <f t="shared" si="32"/>
        <v/>
      </c>
      <c r="I222" s="219"/>
      <c r="J222" s="219"/>
      <c r="K222" s="216" t="str">
        <f t="shared" si="33"/>
        <v/>
      </c>
      <c r="N222" s="216" t="str">
        <f t="shared" si="44"/>
        <v/>
      </c>
      <c r="Q222" s="216" t="str">
        <f t="shared" si="35"/>
        <v/>
      </c>
      <c r="T222" s="188"/>
      <c r="U222" s="189"/>
      <c r="V222" s="189"/>
      <c r="W222" s="189"/>
      <c r="X222" s="189"/>
      <c r="Y222" s="189"/>
      <c r="Z222" s="190"/>
      <c r="AA222" s="47"/>
      <c r="AB222" s="32"/>
      <c r="AC222" s="32"/>
      <c r="AD222" s="32"/>
    </row>
    <row r="223" spans="1:30" ht="15" customHeight="1">
      <c r="A223" s="168"/>
      <c r="B223" s="212"/>
      <c r="F223" s="459"/>
      <c r="G223" s="460"/>
      <c r="H223" s="216" t="str">
        <f t="shared" si="32"/>
        <v/>
      </c>
      <c r="I223" s="219"/>
      <c r="J223" s="219"/>
      <c r="K223" s="216" t="str">
        <f t="shared" si="33"/>
        <v/>
      </c>
      <c r="N223" s="216" t="str">
        <f t="shared" si="44"/>
        <v/>
      </c>
      <c r="Q223" s="216" t="str">
        <f t="shared" si="35"/>
        <v/>
      </c>
      <c r="T223" s="188"/>
      <c r="U223" s="189"/>
      <c r="V223" s="189"/>
      <c r="W223" s="189"/>
      <c r="X223" s="189"/>
      <c r="Y223" s="189"/>
      <c r="Z223" s="190"/>
      <c r="AA223" s="47"/>
      <c r="AB223" s="32"/>
      <c r="AC223" s="32"/>
      <c r="AD223" s="32"/>
    </row>
    <row r="224" spans="1:30" ht="15" customHeight="1">
      <c r="A224" s="168"/>
      <c r="B224" s="212"/>
      <c r="F224" s="459"/>
      <c r="G224" s="460"/>
      <c r="H224" s="216" t="str">
        <f t="shared" si="32"/>
        <v/>
      </c>
      <c r="I224" s="219"/>
      <c r="J224" s="219"/>
      <c r="K224" s="216" t="str">
        <f t="shared" si="33"/>
        <v/>
      </c>
      <c r="N224" s="216" t="str">
        <f t="shared" si="44"/>
        <v/>
      </c>
      <c r="Q224" s="216" t="str">
        <f t="shared" si="35"/>
        <v/>
      </c>
      <c r="T224" s="188"/>
      <c r="U224" s="189"/>
      <c r="V224" s="189"/>
      <c r="W224" s="189"/>
      <c r="X224" s="189"/>
      <c r="Y224" s="189"/>
      <c r="Z224" s="190"/>
      <c r="AA224" s="47"/>
      <c r="AB224" s="32"/>
      <c r="AC224" s="32"/>
      <c r="AD224" s="32"/>
    </row>
    <row r="225" spans="1:30" ht="15" customHeight="1">
      <c r="A225" s="168"/>
      <c r="B225" s="212"/>
      <c r="F225" s="459"/>
      <c r="G225" s="460"/>
      <c r="H225" s="216" t="str">
        <f t="shared" si="32"/>
        <v/>
      </c>
      <c r="I225" s="219"/>
      <c r="J225" s="219"/>
      <c r="K225" s="216" t="str">
        <f t="shared" si="33"/>
        <v/>
      </c>
      <c r="N225" s="216" t="str">
        <f t="shared" si="44"/>
        <v/>
      </c>
      <c r="Q225" s="216" t="str">
        <f t="shared" si="35"/>
        <v/>
      </c>
      <c r="T225" s="188"/>
      <c r="U225" s="189"/>
      <c r="V225" s="189"/>
      <c r="W225" s="189"/>
      <c r="X225" s="189"/>
      <c r="Y225" s="189"/>
      <c r="Z225" s="190"/>
      <c r="AA225" s="47"/>
      <c r="AB225" s="32"/>
      <c r="AC225" s="32"/>
      <c r="AD225" s="32"/>
    </row>
    <row r="226" spans="1:30" ht="15" customHeight="1">
      <c r="A226" s="168"/>
      <c r="B226" s="212"/>
      <c r="F226" s="459"/>
      <c r="G226" s="460"/>
      <c r="H226" s="216" t="str">
        <f t="shared" si="32"/>
        <v/>
      </c>
      <c r="I226" s="219"/>
      <c r="J226" s="219"/>
      <c r="K226" s="216" t="str">
        <f t="shared" si="33"/>
        <v/>
      </c>
      <c r="N226" s="216" t="str">
        <f t="shared" si="44"/>
        <v/>
      </c>
      <c r="Q226" s="216" t="str">
        <f t="shared" si="35"/>
        <v/>
      </c>
      <c r="T226" s="188"/>
      <c r="U226" s="189"/>
      <c r="V226" s="189"/>
      <c r="W226" s="189"/>
      <c r="X226" s="189"/>
      <c r="Y226" s="189"/>
      <c r="Z226" s="190"/>
      <c r="AA226" s="47"/>
      <c r="AB226" s="32"/>
      <c r="AC226" s="32"/>
      <c r="AD226" s="32"/>
    </row>
    <row r="227" spans="1:30" ht="15" customHeight="1">
      <c r="A227" s="168"/>
      <c r="B227" s="212"/>
      <c r="F227" s="459"/>
      <c r="G227" s="460"/>
      <c r="H227" s="216" t="str">
        <f t="shared" si="32"/>
        <v/>
      </c>
      <c r="I227" s="219"/>
      <c r="J227" s="219"/>
      <c r="K227" s="216" t="str">
        <f t="shared" si="33"/>
        <v/>
      </c>
      <c r="N227" s="216" t="str">
        <f t="shared" si="44"/>
        <v/>
      </c>
      <c r="Q227" s="216" t="str">
        <f t="shared" si="35"/>
        <v/>
      </c>
      <c r="T227" s="188"/>
      <c r="U227" s="189"/>
      <c r="V227" s="189"/>
      <c r="W227" s="189"/>
      <c r="X227" s="189"/>
      <c r="Y227" s="189"/>
      <c r="Z227" s="190"/>
      <c r="AA227" s="47"/>
      <c r="AB227" s="32"/>
      <c r="AC227" s="32"/>
      <c r="AD227" s="32"/>
    </row>
    <row r="228" spans="1:30" ht="15" customHeight="1">
      <c r="A228" s="168"/>
      <c r="B228" s="212"/>
      <c r="F228" s="459"/>
      <c r="G228" s="460"/>
      <c r="H228" s="216" t="str">
        <f t="shared" si="32"/>
        <v/>
      </c>
      <c r="I228" s="219"/>
      <c r="J228" s="219"/>
      <c r="K228" s="216" t="str">
        <f t="shared" si="33"/>
        <v/>
      </c>
      <c r="N228" s="216" t="str">
        <f t="shared" si="44"/>
        <v/>
      </c>
      <c r="Q228" s="216" t="str">
        <f t="shared" si="35"/>
        <v/>
      </c>
      <c r="T228" s="188"/>
      <c r="U228" s="189"/>
      <c r="V228" s="189"/>
      <c r="W228" s="189"/>
      <c r="X228" s="189"/>
      <c r="Y228" s="189"/>
      <c r="Z228" s="190"/>
      <c r="AA228" s="47"/>
      <c r="AB228" s="32"/>
      <c r="AC228" s="32"/>
      <c r="AD228" s="32"/>
    </row>
    <row r="229" spans="1:30" ht="15" customHeight="1">
      <c r="A229" s="168"/>
      <c r="B229" s="212"/>
      <c r="F229" s="459"/>
      <c r="G229" s="460"/>
      <c r="H229" s="216" t="str">
        <f t="shared" si="32"/>
        <v/>
      </c>
      <c r="I229" s="219"/>
      <c r="J229" s="219"/>
      <c r="K229" s="216" t="str">
        <f t="shared" si="33"/>
        <v/>
      </c>
      <c r="N229" s="216" t="str">
        <f t="shared" si="44"/>
        <v/>
      </c>
      <c r="Q229" s="216" t="str">
        <f t="shared" si="35"/>
        <v/>
      </c>
      <c r="T229" s="188"/>
      <c r="U229" s="189"/>
      <c r="V229" s="189"/>
      <c r="W229" s="189"/>
      <c r="X229" s="189"/>
      <c r="Y229" s="189"/>
      <c r="Z229" s="190"/>
      <c r="AA229" s="47"/>
      <c r="AB229" s="32"/>
      <c r="AC229" s="32"/>
      <c r="AD229" s="32"/>
    </row>
    <row r="230" spans="1:30" ht="15" customHeight="1">
      <c r="A230" s="168"/>
      <c r="B230" s="212"/>
      <c r="F230" s="459"/>
      <c r="G230" s="460"/>
      <c r="H230" s="216" t="str">
        <f t="shared" si="32"/>
        <v/>
      </c>
      <c r="I230" s="219"/>
      <c r="J230" s="219"/>
      <c r="K230" s="216" t="str">
        <f t="shared" si="33"/>
        <v/>
      </c>
      <c r="N230" s="216" t="str">
        <f t="shared" si="44"/>
        <v/>
      </c>
      <c r="Q230" s="216" t="str">
        <f t="shared" si="35"/>
        <v/>
      </c>
      <c r="T230" s="188"/>
      <c r="U230" s="189"/>
      <c r="V230" s="189"/>
      <c r="W230" s="189"/>
      <c r="X230" s="189"/>
      <c r="Y230" s="189"/>
      <c r="Z230" s="190"/>
      <c r="AA230" s="47"/>
      <c r="AB230" s="32"/>
      <c r="AC230" s="32"/>
      <c r="AD230" s="32"/>
    </row>
    <row r="231" spans="1:30" ht="15" customHeight="1">
      <c r="A231" s="168"/>
      <c r="B231" s="212"/>
      <c r="F231" s="459"/>
      <c r="G231" s="460"/>
      <c r="H231" s="216" t="str">
        <f t="shared" si="32"/>
        <v/>
      </c>
      <c r="I231" s="219"/>
      <c r="J231" s="219"/>
      <c r="K231" s="216" t="str">
        <f t="shared" si="33"/>
        <v/>
      </c>
      <c r="N231" s="216" t="str">
        <f t="shared" si="44"/>
        <v/>
      </c>
      <c r="Q231" s="216" t="str">
        <f t="shared" si="35"/>
        <v/>
      </c>
      <c r="T231" s="188"/>
      <c r="U231" s="189"/>
      <c r="V231" s="189"/>
      <c r="W231" s="189"/>
      <c r="X231" s="189"/>
      <c r="Y231" s="189"/>
      <c r="Z231" s="190"/>
      <c r="AA231" s="47"/>
      <c r="AB231" s="32"/>
      <c r="AC231" s="32"/>
      <c r="AD231" s="32"/>
    </row>
    <row r="232" spans="1:30" ht="15" customHeight="1">
      <c r="A232" s="168"/>
      <c r="B232" s="212"/>
      <c r="F232" s="459"/>
      <c r="G232" s="460"/>
      <c r="H232" s="216" t="str">
        <f t="shared" si="32"/>
        <v/>
      </c>
      <c r="I232" s="219"/>
      <c r="J232" s="219"/>
      <c r="K232" s="216" t="str">
        <f t="shared" si="33"/>
        <v/>
      </c>
      <c r="N232" s="216" t="str">
        <f t="shared" si="44"/>
        <v/>
      </c>
      <c r="Q232" s="216" t="str">
        <f t="shared" si="35"/>
        <v/>
      </c>
      <c r="T232" s="188"/>
      <c r="U232" s="189"/>
      <c r="V232" s="189"/>
      <c r="W232" s="189"/>
      <c r="X232" s="189"/>
      <c r="Y232" s="189"/>
      <c r="Z232" s="190"/>
      <c r="AA232" s="47"/>
      <c r="AB232" s="32"/>
      <c r="AC232" s="32"/>
      <c r="AD232" s="32"/>
    </row>
    <row r="233" spans="1:30" ht="15" customHeight="1">
      <c r="A233" s="168"/>
      <c r="B233" s="212"/>
      <c r="F233" s="459"/>
      <c r="G233" s="460"/>
      <c r="H233" s="216" t="str">
        <f t="shared" si="32"/>
        <v/>
      </c>
      <c r="I233" s="219"/>
      <c r="J233" s="219"/>
      <c r="K233" s="216" t="str">
        <f t="shared" si="33"/>
        <v/>
      </c>
      <c r="N233" s="216" t="str">
        <f t="shared" si="44"/>
        <v/>
      </c>
      <c r="Q233" s="216" t="str">
        <f t="shared" si="35"/>
        <v/>
      </c>
      <c r="T233" s="188"/>
      <c r="U233" s="189"/>
      <c r="V233" s="189"/>
      <c r="W233" s="189"/>
      <c r="X233" s="189"/>
      <c r="Y233" s="189"/>
      <c r="Z233" s="190"/>
      <c r="AA233" s="47"/>
      <c r="AB233" s="32"/>
      <c r="AC233" s="32"/>
      <c r="AD233" s="32"/>
    </row>
    <row r="234" spans="1:30" ht="15" customHeight="1">
      <c r="A234" s="168"/>
      <c r="B234" s="212"/>
      <c r="F234" s="459"/>
      <c r="G234" s="460"/>
      <c r="H234" s="216" t="str">
        <f t="shared" si="32"/>
        <v/>
      </c>
      <c r="I234" s="219"/>
      <c r="J234" s="219"/>
      <c r="K234" s="216" t="str">
        <f t="shared" si="33"/>
        <v/>
      </c>
      <c r="N234" s="216" t="str">
        <f t="shared" si="44"/>
        <v/>
      </c>
      <c r="Q234" s="216" t="str">
        <f t="shared" si="35"/>
        <v/>
      </c>
      <c r="T234" s="188"/>
      <c r="U234" s="189"/>
      <c r="V234" s="189"/>
      <c r="W234" s="189"/>
      <c r="X234" s="189"/>
      <c r="Y234" s="189"/>
      <c r="Z234" s="190"/>
      <c r="AA234" s="47"/>
      <c r="AB234" s="32"/>
      <c r="AC234" s="32"/>
      <c r="AD234" s="32"/>
    </row>
    <row r="235" spans="1:30" ht="15" customHeight="1">
      <c r="A235" s="168"/>
      <c r="B235" s="212"/>
      <c r="F235" s="459"/>
      <c r="G235" s="460"/>
      <c r="I235" s="219"/>
      <c r="J235" s="219"/>
      <c r="T235" s="188"/>
      <c r="U235" s="189"/>
      <c r="V235" s="189"/>
      <c r="W235" s="189"/>
      <c r="X235" s="189"/>
      <c r="Y235" s="189"/>
      <c r="Z235" s="190"/>
      <c r="AA235" s="47"/>
      <c r="AB235" s="32"/>
      <c r="AC235" s="32"/>
      <c r="AD235" s="32"/>
    </row>
    <row r="236" spans="1:30" ht="15" customHeight="1">
      <c r="A236" s="168"/>
      <c r="B236" s="212"/>
      <c r="F236" s="459"/>
      <c r="G236" s="460"/>
      <c r="I236" s="219"/>
      <c r="J236" s="219"/>
      <c r="T236" s="188"/>
      <c r="U236" s="189"/>
      <c r="V236" s="189"/>
      <c r="W236" s="189"/>
      <c r="X236" s="189"/>
      <c r="Y236" s="189"/>
      <c r="Z236" s="190"/>
      <c r="AA236" s="47"/>
      <c r="AB236" s="32"/>
      <c r="AC236" s="32"/>
      <c r="AD236" s="32"/>
    </row>
    <row r="237" spans="1:30" ht="15" customHeight="1">
      <c r="A237" s="168"/>
      <c r="B237" s="212"/>
      <c r="F237" s="459"/>
      <c r="G237" s="460"/>
      <c r="I237" s="219"/>
      <c r="J237" s="219"/>
      <c r="T237" s="188"/>
      <c r="U237" s="189"/>
      <c r="V237" s="189"/>
      <c r="W237" s="189"/>
      <c r="X237" s="189"/>
      <c r="Y237" s="189"/>
      <c r="Z237" s="190"/>
      <c r="AA237" s="47"/>
      <c r="AB237" s="32"/>
      <c r="AC237" s="32"/>
      <c r="AD237" s="32"/>
    </row>
    <row r="238" spans="1:30" ht="15" customHeight="1">
      <c r="A238" s="168"/>
      <c r="B238" s="212"/>
      <c r="F238" s="459"/>
      <c r="G238" s="460"/>
      <c r="I238" s="219"/>
      <c r="J238" s="219"/>
      <c r="T238" s="188"/>
      <c r="U238" s="189"/>
      <c r="V238" s="189"/>
      <c r="W238" s="189"/>
      <c r="X238" s="189"/>
      <c r="Y238" s="189"/>
      <c r="Z238" s="190"/>
      <c r="AA238" s="47"/>
      <c r="AB238" s="32"/>
      <c r="AC238" s="32"/>
      <c r="AD238" s="32"/>
    </row>
    <row r="239" spans="1:30" ht="15" customHeight="1">
      <c r="A239" s="168"/>
      <c r="B239" s="212"/>
      <c r="F239" s="459"/>
      <c r="G239" s="460"/>
      <c r="I239" s="219"/>
      <c r="J239" s="219"/>
      <c r="T239" s="188"/>
      <c r="U239" s="189"/>
      <c r="V239" s="189"/>
      <c r="W239" s="189"/>
      <c r="X239" s="189"/>
      <c r="Y239" s="189"/>
      <c r="Z239" s="190"/>
      <c r="AA239" s="47"/>
      <c r="AB239" s="32"/>
      <c r="AC239" s="32"/>
      <c r="AD239" s="32"/>
    </row>
    <row r="240" spans="1:30" ht="15" customHeight="1">
      <c r="A240" s="168"/>
      <c r="B240" s="212"/>
      <c r="F240" s="459"/>
      <c r="G240" s="460"/>
      <c r="I240" s="219"/>
      <c r="J240" s="219"/>
      <c r="T240" s="188"/>
      <c r="U240" s="189"/>
      <c r="V240" s="189"/>
      <c r="W240" s="189"/>
      <c r="X240" s="189"/>
      <c r="Y240" s="189"/>
      <c r="Z240" s="190"/>
      <c r="AA240" s="47"/>
      <c r="AB240" s="32"/>
      <c r="AC240" s="32"/>
      <c r="AD240" s="32"/>
    </row>
    <row r="241" spans="1:30" ht="15" customHeight="1">
      <c r="A241" s="168"/>
      <c r="B241" s="212"/>
      <c r="F241" s="459"/>
      <c r="G241" s="460"/>
      <c r="I241" s="219"/>
      <c r="J241" s="219"/>
      <c r="T241" s="188"/>
      <c r="U241" s="189"/>
      <c r="V241" s="189"/>
      <c r="W241" s="189"/>
      <c r="X241" s="189"/>
      <c r="Y241" s="189"/>
      <c r="Z241" s="190"/>
      <c r="AA241" s="47"/>
      <c r="AB241" s="32"/>
      <c r="AC241" s="32"/>
      <c r="AD241" s="32"/>
    </row>
    <row r="242" spans="1:30" ht="15" customHeight="1">
      <c r="A242" s="168"/>
      <c r="B242" s="212"/>
      <c r="F242" s="459"/>
      <c r="G242" s="460"/>
      <c r="I242" s="219"/>
      <c r="J242" s="219"/>
      <c r="T242" s="188"/>
      <c r="U242" s="189"/>
      <c r="V242" s="189"/>
      <c r="W242" s="189"/>
      <c r="X242" s="189"/>
      <c r="Y242" s="189"/>
      <c r="Z242" s="190"/>
      <c r="AA242" s="47"/>
      <c r="AB242" s="32"/>
      <c r="AC242" s="32"/>
      <c r="AD242" s="32"/>
    </row>
    <row r="243" spans="1:30" ht="15" customHeight="1">
      <c r="A243" s="168"/>
      <c r="B243" s="212"/>
      <c r="F243" s="459"/>
      <c r="G243" s="460"/>
      <c r="I243" s="219"/>
      <c r="J243" s="219"/>
      <c r="T243" s="188"/>
      <c r="U243" s="189"/>
      <c r="V243" s="189"/>
      <c r="W243" s="189"/>
      <c r="X243" s="189"/>
      <c r="Y243" s="189"/>
      <c r="Z243" s="190"/>
      <c r="AA243" s="47"/>
      <c r="AB243" s="32"/>
      <c r="AC243" s="32"/>
      <c r="AD243" s="32"/>
    </row>
    <row r="244" spans="1:30" ht="15" customHeight="1">
      <c r="A244" s="168"/>
      <c r="B244" s="212"/>
      <c r="F244" s="459"/>
      <c r="G244" s="460"/>
      <c r="I244" s="219"/>
      <c r="J244" s="219"/>
      <c r="T244" s="188"/>
      <c r="U244" s="189"/>
      <c r="V244" s="189"/>
      <c r="W244" s="189"/>
      <c r="X244" s="189"/>
      <c r="Y244" s="189"/>
      <c r="Z244" s="190"/>
      <c r="AA244" s="47"/>
      <c r="AB244" s="32"/>
      <c r="AC244" s="32"/>
      <c r="AD244" s="32"/>
    </row>
    <row r="245" spans="1:30" ht="15" customHeight="1">
      <c r="A245" s="168"/>
      <c r="B245" s="212"/>
      <c r="F245" s="459"/>
      <c r="G245" s="460"/>
      <c r="I245" s="219"/>
      <c r="J245" s="219"/>
      <c r="T245" s="188"/>
      <c r="U245" s="189"/>
      <c r="V245" s="189"/>
      <c r="W245" s="189"/>
      <c r="X245" s="189"/>
      <c r="Y245" s="189"/>
      <c r="Z245" s="190"/>
      <c r="AA245" s="47"/>
      <c r="AB245" s="32"/>
      <c r="AC245" s="32"/>
      <c r="AD245" s="32"/>
    </row>
    <row r="246" spans="1:30" ht="15" customHeight="1">
      <c r="A246" s="168"/>
      <c r="B246" s="212"/>
      <c r="F246" s="459"/>
      <c r="G246" s="460"/>
      <c r="I246" s="219"/>
      <c r="J246" s="219"/>
      <c r="T246" s="188"/>
      <c r="U246" s="189"/>
      <c r="V246" s="189"/>
      <c r="W246" s="189"/>
      <c r="X246" s="189"/>
      <c r="Y246" s="189"/>
      <c r="Z246" s="190"/>
      <c r="AA246" s="47"/>
      <c r="AB246" s="32"/>
      <c r="AC246" s="32"/>
      <c r="AD246" s="32"/>
    </row>
    <row r="247" spans="1:30" ht="15" customHeight="1">
      <c r="A247" s="168"/>
      <c r="B247" s="212"/>
      <c r="F247" s="459"/>
      <c r="G247" s="460"/>
      <c r="I247" s="219"/>
      <c r="J247" s="219"/>
      <c r="T247" s="188"/>
      <c r="U247" s="189"/>
      <c r="V247" s="189"/>
      <c r="W247" s="189"/>
      <c r="X247" s="189"/>
      <c r="Y247" s="189"/>
      <c r="Z247" s="190"/>
      <c r="AA247" s="47"/>
      <c r="AB247" s="32"/>
      <c r="AC247" s="32"/>
      <c r="AD247" s="32"/>
    </row>
    <row r="248" spans="1:30" ht="15" customHeight="1">
      <c r="A248" s="168"/>
      <c r="B248" s="212"/>
      <c r="F248" s="459"/>
      <c r="G248" s="460"/>
      <c r="I248" s="219"/>
      <c r="J248" s="219"/>
      <c r="T248" s="188"/>
      <c r="U248" s="189"/>
      <c r="V248" s="189"/>
      <c r="W248" s="189"/>
      <c r="X248" s="189"/>
      <c r="Y248" s="189"/>
      <c r="Z248" s="190"/>
      <c r="AA248" s="47"/>
      <c r="AB248" s="32"/>
      <c r="AC248" s="32"/>
      <c r="AD248" s="32"/>
    </row>
    <row r="249" spans="1:30" ht="15" customHeight="1">
      <c r="A249" s="168"/>
      <c r="B249" s="212"/>
      <c r="F249" s="459"/>
      <c r="G249" s="460"/>
      <c r="I249" s="219"/>
      <c r="J249" s="219"/>
      <c r="T249" s="188"/>
      <c r="U249" s="189"/>
      <c r="V249" s="189"/>
      <c r="W249" s="189"/>
      <c r="X249" s="189"/>
      <c r="Y249" s="189"/>
      <c r="Z249" s="190"/>
      <c r="AA249" s="47"/>
      <c r="AB249" s="32"/>
      <c r="AC249" s="32"/>
      <c r="AD249" s="32"/>
    </row>
    <row r="250" spans="1:30" ht="15" customHeight="1">
      <c r="A250" s="168"/>
      <c r="B250" s="212"/>
      <c r="F250" s="459"/>
      <c r="G250" s="460"/>
      <c r="I250" s="219"/>
      <c r="J250" s="219"/>
      <c r="T250" s="188"/>
      <c r="U250" s="189"/>
      <c r="V250" s="189"/>
      <c r="W250" s="189"/>
      <c r="X250" s="189"/>
      <c r="Y250" s="189"/>
      <c r="Z250" s="190"/>
      <c r="AA250" s="47"/>
      <c r="AB250" s="32"/>
      <c r="AC250" s="32"/>
      <c r="AD250" s="32"/>
    </row>
    <row r="251" spans="1:30" ht="15" customHeight="1">
      <c r="A251" s="168"/>
      <c r="B251" s="212"/>
      <c r="F251" s="459"/>
      <c r="G251" s="460"/>
      <c r="I251" s="219"/>
      <c r="J251" s="219"/>
      <c r="T251" s="188"/>
      <c r="U251" s="189"/>
      <c r="V251" s="189"/>
      <c r="W251" s="189"/>
      <c r="X251" s="189"/>
      <c r="Y251" s="189"/>
      <c r="Z251" s="190"/>
      <c r="AA251" s="47"/>
      <c r="AB251" s="32"/>
      <c r="AC251" s="32"/>
      <c r="AD251" s="32"/>
    </row>
    <row r="252" spans="1:30" ht="15" customHeight="1">
      <c r="A252" s="168"/>
      <c r="B252" s="212"/>
      <c r="F252" s="459"/>
      <c r="G252" s="460"/>
      <c r="I252" s="219"/>
      <c r="J252" s="219"/>
      <c r="T252" s="188"/>
      <c r="U252" s="189"/>
      <c r="V252" s="189"/>
      <c r="W252" s="189"/>
      <c r="X252" s="189"/>
      <c r="Y252" s="189"/>
      <c r="Z252" s="190"/>
      <c r="AA252" s="47"/>
      <c r="AB252" s="32"/>
      <c r="AC252" s="32"/>
      <c r="AD252" s="32"/>
    </row>
    <row r="253" spans="1:30" ht="15" customHeight="1">
      <c r="A253" s="168"/>
      <c r="B253" s="212"/>
      <c r="F253" s="459"/>
      <c r="G253" s="460"/>
      <c r="I253" s="219"/>
      <c r="J253" s="219"/>
      <c r="T253" s="188"/>
      <c r="U253" s="189"/>
      <c r="V253" s="189"/>
      <c r="W253" s="189"/>
      <c r="X253" s="189"/>
      <c r="Y253" s="189"/>
      <c r="Z253" s="190"/>
      <c r="AA253" s="47"/>
      <c r="AB253" s="32"/>
      <c r="AC253" s="32"/>
      <c r="AD253" s="32"/>
    </row>
    <row r="254" spans="1:30" ht="15" customHeight="1">
      <c r="A254" s="168"/>
      <c r="B254" s="212"/>
      <c r="F254" s="459"/>
      <c r="G254" s="460"/>
      <c r="I254" s="219"/>
      <c r="J254" s="219"/>
      <c r="T254" s="188"/>
      <c r="U254" s="189"/>
      <c r="V254" s="189"/>
      <c r="W254" s="189"/>
      <c r="X254" s="189"/>
      <c r="Y254" s="189"/>
      <c r="Z254" s="190"/>
      <c r="AA254" s="47"/>
      <c r="AB254" s="32"/>
      <c r="AC254" s="32"/>
      <c r="AD254" s="32"/>
    </row>
    <row r="255" spans="1:30" ht="15" customHeight="1">
      <c r="A255" s="168"/>
      <c r="B255" s="212"/>
      <c r="F255" s="459"/>
      <c r="G255" s="460"/>
      <c r="I255" s="219"/>
      <c r="J255" s="219"/>
      <c r="T255" s="188"/>
      <c r="U255" s="189"/>
      <c r="V255" s="189"/>
      <c r="W255" s="189"/>
      <c r="X255" s="189"/>
      <c r="Y255" s="189"/>
      <c r="Z255" s="190"/>
      <c r="AA255" s="47"/>
      <c r="AB255" s="32"/>
      <c r="AC255" s="32"/>
      <c r="AD255" s="32"/>
    </row>
    <row r="256" spans="1:30" ht="15" customHeight="1">
      <c r="A256" s="168"/>
      <c r="B256" s="212"/>
      <c r="F256" s="459"/>
      <c r="G256" s="460"/>
      <c r="I256" s="219"/>
      <c r="J256" s="219"/>
      <c r="T256" s="188"/>
      <c r="U256" s="189"/>
      <c r="V256" s="189"/>
      <c r="W256" s="189"/>
      <c r="X256" s="189"/>
      <c r="Y256" s="189"/>
      <c r="Z256" s="190"/>
      <c r="AA256" s="47"/>
      <c r="AB256" s="32"/>
      <c r="AC256" s="32"/>
      <c r="AD256" s="32"/>
    </row>
    <row r="257" spans="1:30" ht="15" customHeight="1">
      <c r="A257" s="168"/>
      <c r="B257" s="212"/>
      <c r="F257" s="459"/>
      <c r="G257" s="460"/>
      <c r="I257" s="219"/>
      <c r="J257" s="219"/>
      <c r="T257" s="188"/>
      <c r="U257" s="189"/>
      <c r="V257" s="189"/>
      <c r="W257" s="189"/>
      <c r="X257" s="189"/>
      <c r="Y257" s="189"/>
      <c r="Z257" s="190"/>
      <c r="AA257" s="47"/>
      <c r="AB257" s="32"/>
      <c r="AC257" s="32"/>
      <c r="AD257" s="32"/>
    </row>
    <row r="258" spans="1:30" ht="15" customHeight="1">
      <c r="A258" s="168"/>
      <c r="B258" s="212"/>
      <c r="F258" s="459"/>
      <c r="G258" s="460"/>
      <c r="I258" s="219"/>
      <c r="J258" s="219"/>
      <c r="T258" s="188"/>
      <c r="U258" s="189"/>
      <c r="V258" s="189"/>
      <c r="W258" s="189"/>
      <c r="X258" s="189"/>
      <c r="Y258" s="189"/>
      <c r="Z258" s="190"/>
      <c r="AA258" s="47"/>
      <c r="AB258" s="32"/>
      <c r="AC258" s="32"/>
      <c r="AD258" s="32"/>
    </row>
    <row r="259" spans="1:30" ht="15" customHeight="1">
      <c r="A259" s="168"/>
      <c r="B259" s="212"/>
      <c r="F259" s="459"/>
      <c r="G259" s="460"/>
      <c r="I259" s="219"/>
      <c r="J259" s="219"/>
      <c r="T259" s="188"/>
      <c r="U259" s="189"/>
      <c r="V259" s="189"/>
      <c r="W259" s="189"/>
      <c r="X259" s="189"/>
      <c r="Y259" s="189"/>
      <c r="Z259" s="190"/>
      <c r="AA259" s="47"/>
      <c r="AB259" s="32"/>
      <c r="AC259" s="32"/>
      <c r="AD259" s="32"/>
    </row>
    <row r="260" spans="1:30" ht="15" customHeight="1">
      <c r="A260" s="168"/>
      <c r="B260" s="212"/>
      <c r="F260" s="459"/>
      <c r="G260" s="460"/>
      <c r="I260" s="219"/>
      <c r="J260" s="219"/>
      <c r="T260" s="188"/>
      <c r="U260" s="189"/>
      <c r="V260" s="189"/>
      <c r="W260" s="189"/>
      <c r="X260" s="189"/>
      <c r="Y260" s="189"/>
      <c r="Z260" s="190"/>
      <c r="AA260" s="47"/>
      <c r="AB260" s="32"/>
      <c r="AC260" s="32"/>
      <c r="AD260" s="32"/>
    </row>
    <row r="261" spans="1:30" ht="15" customHeight="1">
      <c r="A261" s="168"/>
      <c r="B261" s="212"/>
      <c r="F261" s="459"/>
      <c r="G261" s="460"/>
      <c r="I261" s="219"/>
      <c r="J261" s="219"/>
      <c r="T261" s="188"/>
      <c r="U261" s="189"/>
      <c r="V261" s="189"/>
      <c r="W261" s="189"/>
      <c r="X261" s="189"/>
      <c r="Y261" s="189"/>
      <c r="Z261" s="190"/>
      <c r="AA261" s="47"/>
      <c r="AB261" s="32"/>
      <c r="AC261" s="32"/>
      <c r="AD261" s="32"/>
    </row>
    <row r="262" spans="1:30" ht="15" customHeight="1">
      <c r="A262" s="168"/>
      <c r="B262" s="212"/>
      <c r="F262" s="459"/>
      <c r="G262" s="460"/>
      <c r="I262" s="219"/>
      <c r="J262" s="219"/>
      <c r="T262" s="188"/>
      <c r="U262" s="189"/>
      <c r="V262" s="189"/>
      <c r="W262" s="189"/>
      <c r="X262" s="189"/>
      <c r="Y262" s="189"/>
      <c r="Z262" s="190"/>
      <c r="AA262" s="47"/>
      <c r="AB262" s="32"/>
      <c r="AC262" s="32"/>
      <c r="AD262" s="32"/>
    </row>
    <row r="263" spans="1:30" ht="15" customHeight="1">
      <c r="A263" s="168"/>
      <c r="B263" s="212"/>
      <c r="F263" s="459"/>
      <c r="G263" s="460"/>
      <c r="I263" s="219"/>
      <c r="J263" s="219"/>
      <c r="T263" s="188"/>
      <c r="U263" s="189"/>
      <c r="V263" s="189"/>
      <c r="W263" s="189"/>
      <c r="X263" s="189"/>
      <c r="Y263" s="189"/>
      <c r="Z263" s="190"/>
      <c r="AA263" s="47"/>
      <c r="AB263" s="32"/>
      <c r="AC263" s="32"/>
      <c r="AD263" s="32"/>
    </row>
    <row r="264" spans="1:30" ht="15" customHeight="1">
      <c r="A264" s="168"/>
      <c r="B264" s="212"/>
      <c r="F264" s="459"/>
      <c r="G264" s="460"/>
      <c r="I264" s="219"/>
      <c r="J264" s="219"/>
      <c r="T264" s="188"/>
      <c r="U264" s="189"/>
      <c r="V264" s="189"/>
      <c r="W264" s="189"/>
      <c r="X264" s="189"/>
      <c r="Y264" s="189"/>
      <c r="Z264" s="190"/>
      <c r="AA264" s="47"/>
      <c r="AB264" s="32"/>
      <c r="AC264" s="32"/>
      <c r="AD264" s="32"/>
    </row>
    <row r="265" spans="1:30" ht="15" customHeight="1">
      <c r="A265" s="168"/>
      <c r="B265" s="212"/>
      <c r="F265" s="459"/>
      <c r="G265" s="460"/>
      <c r="I265" s="219"/>
      <c r="J265" s="219"/>
      <c r="T265" s="188"/>
      <c r="U265" s="189"/>
      <c r="V265" s="189"/>
      <c r="W265" s="189"/>
      <c r="X265" s="189"/>
      <c r="Y265" s="189"/>
      <c r="Z265" s="190"/>
      <c r="AA265" s="47"/>
      <c r="AB265" s="32"/>
      <c r="AC265" s="32"/>
      <c r="AD265" s="32"/>
    </row>
    <row r="266" spans="1:30" ht="15" customHeight="1">
      <c r="A266" s="168"/>
      <c r="B266" s="212"/>
      <c r="F266" s="459"/>
      <c r="G266" s="460"/>
      <c r="I266" s="219"/>
      <c r="J266" s="219"/>
      <c r="T266" s="188"/>
      <c r="U266" s="189"/>
      <c r="V266" s="189"/>
      <c r="W266" s="189"/>
      <c r="X266" s="189"/>
      <c r="Y266" s="189"/>
      <c r="Z266" s="190"/>
      <c r="AA266" s="47"/>
      <c r="AB266" s="32"/>
      <c r="AC266" s="32"/>
      <c r="AD266" s="32"/>
    </row>
    <row r="267" spans="1:30" ht="15" customHeight="1">
      <c r="A267" s="168"/>
      <c r="B267" s="212"/>
      <c r="F267" s="459"/>
      <c r="G267" s="460"/>
      <c r="I267" s="219"/>
      <c r="J267" s="219"/>
      <c r="T267" s="188"/>
      <c r="U267" s="189"/>
      <c r="V267" s="189"/>
      <c r="W267" s="189"/>
      <c r="X267" s="189"/>
      <c r="Y267" s="189"/>
      <c r="Z267" s="190"/>
      <c r="AA267" s="47"/>
      <c r="AB267" s="32"/>
      <c r="AC267" s="32"/>
      <c r="AD267" s="32"/>
    </row>
    <row r="268" spans="1:30" ht="15" customHeight="1">
      <c r="A268" s="168"/>
      <c r="B268" s="212"/>
      <c r="F268" s="459"/>
      <c r="G268" s="460"/>
      <c r="I268" s="219"/>
      <c r="J268" s="219"/>
      <c r="T268" s="188"/>
      <c r="U268" s="189"/>
      <c r="V268" s="189"/>
      <c r="W268" s="189"/>
      <c r="X268" s="189"/>
      <c r="Y268" s="189"/>
      <c r="Z268" s="190"/>
      <c r="AA268" s="47"/>
      <c r="AB268" s="32"/>
      <c r="AC268" s="32"/>
      <c r="AD268" s="32"/>
    </row>
    <row r="269" spans="1:30" ht="15" customHeight="1">
      <c r="A269" s="168"/>
      <c r="B269" s="212"/>
      <c r="F269" s="459"/>
      <c r="G269" s="460"/>
      <c r="I269" s="219"/>
      <c r="J269" s="219"/>
      <c r="T269" s="188"/>
      <c r="U269" s="189"/>
      <c r="V269" s="189"/>
      <c r="W269" s="189"/>
      <c r="X269" s="189"/>
      <c r="Y269" s="189"/>
      <c r="Z269" s="190"/>
      <c r="AA269" s="47"/>
      <c r="AB269" s="32"/>
      <c r="AC269" s="32"/>
      <c r="AD269" s="32"/>
    </row>
    <row r="270" spans="1:30" ht="15" customHeight="1">
      <c r="A270" s="168"/>
      <c r="B270" s="212"/>
      <c r="F270" s="459"/>
      <c r="G270" s="460"/>
      <c r="I270" s="219"/>
      <c r="J270" s="219"/>
      <c r="T270" s="188"/>
      <c r="U270" s="189"/>
      <c r="V270" s="189"/>
      <c r="W270" s="189"/>
      <c r="X270" s="189"/>
      <c r="Y270" s="189"/>
      <c r="Z270" s="190"/>
      <c r="AA270" s="47"/>
      <c r="AB270" s="32"/>
      <c r="AC270" s="32"/>
      <c r="AD270" s="32"/>
    </row>
    <row r="271" spans="1:30" ht="15" customHeight="1">
      <c r="A271" s="168"/>
      <c r="B271" s="212"/>
      <c r="F271" s="459"/>
      <c r="G271" s="460"/>
      <c r="I271" s="219"/>
      <c r="J271" s="219"/>
      <c r="T271" s="188"/>
      <c r="U271" s="189"/>
      <c r="V271" s="189"/>
      <c r="W271" s="189"/>
      <c r="X271" s="189"/>
      <c r="Y271" s="189"/>
      <c r="Z271" s="190"/>
      <c r="AA271" s="47"/>
      <c r="AB271" s="32"/>
      <c r="AC271" s="32"/>
      <c r="AD271" s="32"/>
    </row>
    <row r="272" spans="1:30" ht="15" customHeight="1">
      <c r="A272" s="168"/>
      <c r="B272" s="212"/>
      <c r="F272" s="459"/>
      <c r="G272" s="460"/>
      <c r="I272" s="219"/>
      <c r="J272" s="219"/>
      <c r="T272" s="188"/>
      <c r="U272" s="189"/>
      <c r="V272" s="189"/>
      <c r="W272" s="189"/>
      <c r="X272" s="189"/>
      <c r="Y272" s="189"/>
      <c r="Z272" s="190"/>
      <c r="AA272" s="47"/>
      <c r="AB272" s="32"/>
      <c r="AC272" s="32"/>
      <c r="AD272" s="32"/>
    </row>
    <row r="273" spans="1:30" ht="15" customHeight="1">
      <c r="A273" s="168"/>
      <c r="B273" s="212"/>
      <c r="F273" s="459"/>
      <c r="G273" s="460"/>
      <c r="I273" s="219"/>
      <c r="J273" s="219"/>
      <c r="T273" s="188"/>
      <c r="U273" s="189"/>
      <c r="V273" s="189"/>
      <c r="W273" s="189"/>
      <c r="X273" s="189"/>
      <c r="Y273" s="189"/>
      <c r="Z273" s="190"/>
      <c r="AA273" s="47"/>
      <c r="AB273" s="32"/>
      <c r="AC273" s="32"/>
      <c r="AD273" s="32"/>
    </row>
    <row r="274" spans="1:30" ht="15" customHeight="1">
      <c r="A274" s="168"/>
      <c r="B274" s="212"/>
      <c r="F274" s="459"/>
      <c r="G274" s="460"/>
      <c r="I274" s="219"/>
      <c r="J274" s="219"/>
      <c r="T274" s="188"/>
      <c r="U274" s="189"/>
      <c r="V274" s="189"/>
      <c r="W274" s="189"/>
      <c r="X274" s="189"/>
      <c r="Y274" s="189"/>
      <c r="Z274" s="190"/>
      <c r="AA274" s="47"/>
      <c r="AB274" s="32"/>
      <c r="AC274" s="32"/>
      <c r="AD274" s="32"/>
    </row>
    <row r="275" spans="1:30" ht="15" customHeight="1">
      <c r="A275" s="168"/>
      <c r="B275" s="212"/>
      <c r="F275" s="459"/>
      <c r="G275" s="460"/>
      <c r="I275" s="219"/>
      <c r="J275" s="219"/>
      <c r="T275" s="188"/>
      <c r="U275" s="189"/>
      <c r="V275" s="189"/>
      <c r="W275" s="189"/>
      <c r="X275" s="189"/>
      <c r="Y275" s="189"/>
      <c r="Z275" s="190"/>
      <c r="AA275" s="47"/>
      <c r="AB275" s="32"/>
      <c r="AC275" s="32"/>
      <c r="AD275" s="32"/>
    </row>
    <row r="276" spans="1:30" ht="15" customHeight="1">
      <c r="A276" s="168"/>
      <c r="B276" s="212"/>
      <c r="F276" s="459"/>
      <c r="G276" s="460"/>
      <c r="I276" s="219"/>
      <c r="J276" s="219"/>
      <c r="T276" s="188"/>
      <c r="U276" s="189"/>
      <c r="V276" s="189"/>
      <c r="W276" s="189"/>
      <c r="X276" s="189"/>
      <c r="Y276" s="189"/>
      <c r="Z276" s="190"/>
      <c r="AA276" s="47"/>
      <c r="AB276" s="32"/>
      <c r="AC276" s="32"/>
      <c r="AD276" s="32"/>
    </row>
    <row r="277" spans="1:30" ht="15" customHeight="1">
      <c r="A277" s="168"/>
      <c r="B277" s="212"/>
      <c r="F277" s="459"/>
      <c r="G277" s="460"/>
      <c r="I277" s="219"/>
      <c r="J277" s="219"/>
      <c r="T277" s="188"/>
      <c r="U277" s="189"/>
      <c r="V277" s="189"/>
      <c r="W277" s="189"/>
      <c r="X277" s="189"/>
      <c r="Y277" s="189"/>
      <c r="Z277" s="190"/>
      <c r="AA277" s="47"/>
      <c r="AB277" s="32"/>
      <c r="AC277" s="32"/>
      <c r="AD277" s="32"/>
    </row>
    <row r="278" spans="1:30" ht="15" customHeight="1">
      <c r="A278" s="168"/>
      <c r="B278" s="212"/>
      <c r="F278" s="459"/>
      <c r="G278" s="460"/>
      <c r="I278" s="219"/>
      <c r="J278" s="219"/>
      <c r="T278" s="188"/>
      <c r="U278" s="189"/>
      <c r="V278" s="189"/>
      <c r="W278" s="189"/>
      <c r="X278" s="189"/>
      <c r="Y278" s="189"/>
      <c r="Z278" s="190"/>
      <c r="AA278" s="47"/>
      <c r="AB278" s="32"/>
      <c r="AC278" s="32"/>
      <c r="AD278" s="32"/>
    </row>
    <row r="279" spans="1:30" ht="15" customHeight="1">
      <c r="A279" s="168"/>
      <c r="B279" s="212"/>
      <c r="F279" s="459"/>
      <c r="G279" s="460"/>
      <c r="I279" s="219"/>
      <c r="J279" s="219"/>
      <c r="T279" s="188"/>
      <c r="U279" s="189"/>
      <c r="V279" s="189"/>
      <c r="W279" s="189"/>
      <c r="X279" s="189"/>
      <c r="Y279" s="189"/>
      <c r="Z279" s="190"/>
      <c r="AA279" s="47"/>
      <c r="AB279" s="32"/>
      <c r="AC279" s="32"/>
      <c r="AD279" s="32"/>
    </row>
    <row r="280" spans="1:30" ht="15" customHeight="1">
      <c r="A280" s="168"/>
      <c r="B280" s="212"/>
      <c r="F280" s="459"/>
      <c r="G280" s="460"/>
      <c r="I280" s="219"/>
      <c r="J280" s="219"/>
      <c r="T280" s="188"/>
      <c r="U280" s="189"/>
      <c r="V280" s="189"/>
      <c r="W280" s="189"/>
      <c r="X280" s="189"/>
      <c r="Y280" s="189"/>
      <c r="Z280" s="190"/>
      <c r="AA280" s="47"/>
      <c r="AB280" s="32"/>
      <c r="AC280" s="32"/>
      <c r="AD280" s="32"/>
    </row>
    <row r="281" spans="1:30" ht="15" customHeight="1">
      <c r="A281" s="168"/>
      <c r="B281" s="212"/>
      <c r="F281" s="459"/>
      <c r="G281" s="460"/>
      <c r="I281" s="219"/>
      <c r="J281" s="219"/>
      <c r="T281" s="188"/>
      <c r="U281" s="189"/>
      <c r="V281" s="189"/>
      <c r="W281" s="189"/>
      <c r="X281" s="189"/>
      <c r="Y281" s="189"/>
      <c r="Z281" s="190"/>
      <c r="AA281" s="47"/>
      <c r="AB281" s="32"/>
      <c r="AC281" s="32"/>
      <c r="AD281" s="32"/>
    </row>
    <row r="282" spans="1:30" ht="15" customHeight="1">
      <c r="A282" s="168"/>
      <c r="B282" s="212"/>
      <c r="F282" s="459"/>
      <c r="G282" s="460"/>
      <c r="I282" s="219"/>
      <c r="J282" s="219"/>
      <c r="T282" s="188"/>
      <c r="U282" s="189"/>
      <c r="V282" s="189"/>
      <c r="W282" s="189"/>
      <c r="X282" s="189"/>
      <c r="Y282" s="189"/>
      <c r="Z282" s="190"/>
      <c r="AA282" s="47"/>
      <c r="AB282" s="32"/>
      <c r="AC282" s="32"/>
      <c r="AD282" s="32"/>
    </row>
    <row r="283" spans="1:30" ht="15" customHeight="1">
      <c r="A283" s="168"/>
      <c r="B283" s="212"/>
      <c r="F283" s="459"/>
      <c r="G283" s="460"/>
      <c r="I283" s="219"/>
      <c r="J283" s="219"/>
      <c r="T283" s="188"/>
      <c r="U283" s="189"/>
      <c r="V283" s="189"/>
      <c r="W283" s="189"/>
      <c r="X283" s="189"/>
      <c r="Y283" s="189"/>
      <c r="Z283" s="190"/>
      <c r="AA283" s="47"/>
      <c r="AB283" s="32"/>
      <c r="AC283" s="32"/>
      <c r="AD283" s="32"/>
    </row>
    <row r="284" spans="1:30" ht="15" customHeight="1">
      <c r="A284" s="168"/>
      <c r="B284" s="212"/>
      <c r="F284" s="459"/>
      <c r="G284" s="460"/>
      <c r="I284" s="219"/>
      <c r="J284" s="219"/>
      <c r="T284" s="188"/>
      <c r="U284" s="189"/>
      <c r="V284" s="189"/>
      <c r="W284" s="189"/>
      <c r="X284" s="189"/>
      <c r="Y284" s="189"/>
      <c r="Z284" s="190"/>
      <c r="AA284" s="47"/>
      <c r="AB284" s="32"/>
      <c r="AC284" s="32"/>
      <c r="AD284" s="32"/>
    </row>
    <row r="285" spans="1:30" ht="15" customHeight="1">
      <c r="A285" s="168"/>
      <c r="B285" s="212"/>
      <c r="F285" s="459"/>
      <c r="G285" s="460"/>
      <c r="I285" s="219"/>
      <c r="J285" s="219"/>
      <c r="T285" s="188"/>
      <c r="U285" s="189"/>
      <c r="V285" s="189"/>
      <c r="W285" s="189"/>
      <c r="X285" s="189"/>
      <c r="Y285" s="189"/>
      <c r="Z285" s="190"/>
      <c r="AA285" s="47"/>
      <c r="AB285" s="32"/>
      <c r="AC285" s="32"/>
      <c r="AD285" s="32"/>
    </row>
    <row r="286" spans="1:30" ht="15" customHeight="1">
      <c r="A286" s="168"/>
      <c r="B286" s="212"/>
      <c r="F286" s="459"/>
      <c r="G286" s="460"/>
      <c r="I286" s="219"/>
      <c r="J286" s="219"/>
      <c r="T286" s="188"/>
      <c r="U286" s="189"/>
      <c r="V286" s="189"/>
      <c r="W286" s="189"/>
      <c r="X286" s="189"/>
      <c r="Y286" s="189"/>
      <c r="Z286" s="190"/>
      <c r="AA286" s="47"/>
      <c r="AB286" s="32"/>
      <c r="AC286" s="32"/>
      <c r="AD286" s="32"/>
    </row>
    <row r="287" spans="1:30" ht="15" customHeight="1">
      <c r="A287" s="168"/>
      <c r="B287" s="212"/>
      <c r="F287" s="459"/>
      <c r="G287" s="460"/>
      <c r="I287" s="219"/>
      <c r="J287" s="219"/>
      <c r="T287" s="188"/>
      <c r="U287" s="189"/>
      <c r="V287" s="189"/>
      <c r="W287" s="189"/>
      <c r="X287" s="189"/>
      <c r="Y287" s="189"/>
      <c r="Z287" s="190"/>
      <c r="AA287" s="47"/>
      <c r="AB287" s="32"/>
      <c r="AC287" s="32"/>
      <c r="AD287" s="32"/>
    </row>
    <row r="288" spans="1:30" ht="15" customHeight="1">
      <c r="A288" s="168"/>
      <c r="B288" s="212"/>
      <c r="F288" s="459"/>
      <c r="G288" s="460"/>
      <c r="I288" s="219"/>
      <c r="J288" s="219"/>
      <c r="T288" s="188"/>
      <c r="U288" s="189"/>
      <c r="V288" s="189"/>
      <c r="W288" s="189"/>
      <c r="X288" s="189"/>
      <c r="Y288" s="189"/>
      <c r="Z288" s="190"/>
      <c r="AA288" s="47"/>
      <c r="AB288" s="32"/>
      <c r="AC288" s="32"/>
      <c r="AD288" s="32"/>
    </row>
    <row r="289" spans="1:30" ht="15" customHeight="1">
      <c r="A289" s="168"/>
      <c r="B289" s="212"/>
      <c r="F289" s="459"/>
      <c r="G289" s="460"/>
      <c r="I289" s="219"/>
      <c r="J289" s="219"/>
      <c r="T289" s="188"/>
      <c r="U289" s="189"/>
      <c r="V289" s="189"/>
      <c r="W289" s="189"/>
      <c r="X289" s="189"/>
      <c r="Y289" s="189"/>
      <c r="Z289" s="190"/>
      <c r="AA289" s="47"/>
      <c r="AB289" s="32"/>
      <c r="AC289" s="32"/>
      <c r="AD289" s="32"/>
    </row>
    <row r="290" spans="1:30" ht="15" customHeight="1">
      <c r="A290" s="168"/>
      <c r="B290" s="212"/>
      <c r="F290" s="459"/>
      <c r="G290" s="460"/>
      <c r="I290" s="219"/>
      <c r="J290" s="219"/>
      <c r="T290" s="188"/>
      <c r="U290" s="189"/>
      <c r="V290" s="189"/>
      <c r="W290" s="189"/>
      <c r="X290" s="189"/>
      <c r="Y290" s="189"/>
      <c r="Z290" s="190"/>
      <c r="AA290" s="47"/>
      <c r="AB290" s="32"/>
      <c r="AC290" s="32"/>
      <c r="AD290" s="32"/>
    </row>
    <row r="291" spans="1:30" ht="15" customHeight="1">
      <c r="A291" s="168"/>
      <c r="B291" s="212"/>
      <c r="F291" s="459"/>
      <c r="G291" s="460"/>
      <c r="I291" s="219"/>
      <c r="J291" s="219"/>
      <c r="T291" s="188"/>
      <c r="U291" s="189"/>
      <c r="V291" s="189"/>
      <c r="W291" s="189"/>
      <c r="X291" s="189"/>
      <c r="Y291" s="189"/>
      <c r="Z291" s="190"/>
      <c r="AA291" s="47"/>
      <c r="AB291" s="32"/>
      <c r="AC291" s="32"/>
      <c r="AD291" s="32"/>
    </row>
    <row r="292" spans="1:30" ht="15" customHeight="1">
      <c r="A292" s="168"/>
      <c r="B292" s="212"/>
      <c r="F292" s="459"/>
      <c r="G292" s="460"/>
      <c r="I292" s="219"/>
      <c r="J292" s="219"/>
      <c r="T292" s="188"/>
      <c r="U292" s="189"/>
      <c r="V292" s="189"/>
      <c r="W292" s="189"/>
      <c r="X292" s="189"/>
      <c r="Y292" s="189"/>
      <c r="Z292" s="190"/>
      <c r="AA292" s="47"/>
      <c r="AB292" s="32"/>
      <c r="AC292" s="32"/>
      <c r="AD292" s="32"/>
    </row>
    <row r="293" spans="1:30" ht="15" customHeight="1">
      <c r="A293" s="168"/>
      <c r="B293" s="212"/>
      <c r="F293" s="459"/>
      <c r="G293" s="460"/>
      <c r="I293" s="219"/>
      <c r="J293" s="219"/>
      <c r="T293" s="188"/>
      <c r="U293" s="189"/>
      <c r="V293" s="189"/>
      <c r="W293" s="189"/>
      <c r="X293" s="189"/>
      <c r="Y293" s="189"/>
      <c r="Z293" s="190"/>
      <c r="AA293" s="47"/>
      <c r="AB293" s="32"/>
      <c r="AC293" s="32"/>
      <c r="AD293" s="32"/>
    </row>
    <row r="294" spans="1:30" ht="15" customHeight="1">
      <c r="A294" s="168"/>
      <c r="B294" s="212"/>
      <c r="F294" s="459"/>
      <c r="G294" s="460"/>
      <c r="I294" s="219"/>
      <c r="J294" s="219"/>
      <c r="T294" s="188"/>
      <c r="U294" s="189"/>
      <c r="V294" s="189"/>
      <c r="W294" s="189"/>
      <c r="X294" s="189"/>
      <c r="Y294" s="189"/>
      <c r="Z294" s="190"/>
      <c r="AA294" s="47"/>
      <c r="AB294" s="32"/>
      <c r="AC294" s="32"/>
      <c r="AD294" s="32"/>
    </row>
    <row r="295" spans="1:30" ht="15" customHeight="1">
      <c r="A295" s="168"/>
      <c r="B295" s="212"/>
      <c r="F295" s="459"/>
      <c r="G295" s="460"/>
      <c r="I295" s="219"/>
      <c r="J295" s="219"/>
      <c r="T295" s="188"/>
      <c r="U295" s="189"/>
      <c r="V295" s="189"/>
      <c r="W295" s="189"/>
      <c r="X295" s="189"/>
      <c r="Y295" s="189"/>
      <c r="Z295" s="190"/>
      <c r="AA295" s="47"/>
      <c r="AB295" s="32"/>
      <c r="AC295" s="32"/>
      <c r="AD295" s="32"/>
    </row>
    <row r="296" spans="1:30" ht="15" customHeight="1">
      <c r="A296" s="168"/>
      <c r="B296" s="212"/>
      <c r="F296" s="459"/>
      <c r="G296" s="460"/>
      <c r="I296" s="219"/>
      <c r="J296" s="219"/>
      <c r="T296" s="188"/>
      <c r="U296" s="189"/>
      <c r="V296" s="189"/>
      <c r="W296" s="189"/>
      <c r="X296" s="189"/>
      <c r="Y296" s="189"/>
      <c r="Z296" s="190"/>
      <c r="AA296" s="47"/>
      <c r="AB296" s="32"/>
      <c r="AC296" s="32"/>
      <c r="AD296" s="32"/>
    </row>
    <row r="297" spans="1:30" ht="15" customHeight="1">
      <c r="A297" s="168"/>
      <c r="B297" s="212"/>
      <c r="F297" s="459"/>
      <c r="G297" s="460"/>
      <c r="I297" s="219"/>
      <c r="J297" s="219"/>
      <c r="T297" s="188"/>
      <c r="U297" s="189"/>
      <c r="V297" s="189"/>
      <c r="W297" s="189"/>
      <c r="X297" s="189"/>
      <c r="Y297" s="189"/>
      <c r="Z297" s="190"/>
      <c r="AA297" s="47"/>
      <c r="AB297" s="32"/>
      <c r="AC297" s="32"/>
      <c r="AD297" s="32"/>
    </row>
    <row r="298" spans="1:30" ht="15" customHeight="1">
      <c r="A298" s="168"/>
      <c r="B298" s="212"/>
      <c r="F298" s="459"/>
      <c r="G298" s="460"/>
      <c r="I298" s="219"/>
      <c r="J298" s="219"/>
      <c r="T298" s="188"/>
      <c r="U298" s="189"/>
      <c r="V298" s="189"/>
      <c r="W298" s="189"/>
      <c r="X298" s="189"/>
      <c r="Y298" s="189"/>
      <c r="Z298" s="190"/>
      <c r="AA298" s="47"/>
      <c r="AB298" s="32"/>
      <c r="AC298" s="32"/>
      <c r="AD298" s="32"/>
    </row>
    <row r="299" spans="1:30" ht="15" customHeight="1">
      <c r="A299" s="168"/>
      <c r="B299" s="212"/>
      <c r="F299" s="459"/>
      <c r="G299" s="460"/>
      <c r="I299" s="219"/>
      <c r="J299" s="219"/>
      <c r="T299" s="188"/>
      <c r="U299" s="189"/>
      <c r="V299" s="189"/>
      <c r="W299" s="189"/>
      <c r="X299" s="189"/>
      <c r="Y299" s="189"/>
      <c r="Z299" s="190"/>
      <c r="AA299" s="47"/>
      <c r="AB299" s="32"/>
      <c r="AC299" s="32"/>
      <c r="AD299" s="32"/>
    </row>
    <row r="300" spans="1:30" ht="15" customHeight="1">
      <c r="A300" s="168"/>
      <c r="B300" s="212"/>
      <c r="F300" s="459"/>
      <c r="G300" s="460"/>
      <c r="I300" s="219"/>
      <c r="J300" s="219"/>
      <c r="T300" s="188"/>
      <c r="U300" s="189"/>
      <c r="V300" s="189"/>
      <c r="W300" s="189"/>
      <c r="X300" s="189"/>
      <c r="Y300" s="189"/>
      <c r="Z300" s="190"/>
      <c r="AA300" s="47"/>
      <c r="AB300" s="32"/>
      <c r="AC300" s="32"/>
      <c r="AD300" s="32"/>
    </row>
    <row r="301" spans="1:30" ht="15" customHeight="1">
      <c r="A301" s="168"/>
      <c r="B301" s="212"/>
      <c r="F301" s="459"/>
      <c r="G301" s="460"/>
      <c r="I301" s="219"/>
      <c r="J301" s="219"/>
      <c r="T301" s="188"/>
      <c r="U301" s="189"/>
      <c r="V301" s="189"/>
      <c r="W301" s="189"/>
      <c r="X301" s="189"/>
      <c r="Y301" s="189"/>
      <c r="Z301" s="190"/>
      <c r="AA301" s="47"/>
      <c r="AB301" s="32"/>
      <c r="AC301" s="32"/>
      <c r="AD301" s="32"/>
    </row>
    <row r="302" spans="1:30" ht="15" customHeight="1">
      <c r="A302" s="168"/>
      <c r="B302" s="212"/>
      <c r="F302" s="459"/>
      <c r="G302" s="460"/>
      <c r="I302" s="219"/>
      <c r="J302" s="219"/>
      <c r="T302" s="188"/>
      <c r="U302" s="189"/>
      <c r="V302" s="189"/>
      <c r="W302" s="189"/>
      <c r="X302" s="189"/>
      <c r="Y302" s="189"/>
      <c r="Z302" s="190"/>
      <c r="AA302" s="47"/>
      <c r="AB302" s="32"/>
      <c r="AC302" s="32"/>
      <c r="AD302" s="32"/>
    </row>
    <row r="303" spans="1:30" ht="15" customHeight="1">
      <c r="A303" s="168"/>
      <c r="B303" s="212"/>
      <c r="F303" s="459"/>
      <c r="G303" s="460"/>
      <c r="I303" s="219"/>
      <c r="J303" s="219"/>
      <c r="T303" s="188"/>
      <c r="U303" s="189"/>
      <c r="V303" s="189"/>
      <c r="W303" s="189"/>
      <c r="X303" s="189"/>
      <c r="Y303" s="189"/>
      <c r="Z303" s="190"/>
      <c r="AA303" s="47"/>
      <c r="AB303" s="32"/>
      <c r="AC303" s="32"/>
      <c r="AD303" s="32"/>
    </row>
    <row r="304" spans="1:30" ht="15" customHeight="1">
      <c r="A304" s="168"/>
      <c r="B304" s="212"/>
      <c r="F304" s="459"/>
      <c r="G304" s="460"/>
      <c r="I304" s="219"/>
      <c r="J304" s="219"/>
      <c r="T304" s="188"/>
      <c r="U304" s="189"/>
      <c r="V304" s="189"/>
      <c r="W304" s="189"/>
      <c r="X304" s="189"/>
      <c r="Y304" s="189"/>
      <c r="Z304" s="190"/>
      <c r="AA304" s="47"/>
      <c r="AB304" s="32"/>
      <c r="AC304" s="32"/>
      <c r="AD304" s="32"/>
    </row>
    <row r="305" spans="1:30" ht="15" customHeight="1">
      <c r="A305" s="168"/>
      <c r="B305" s="212"/>
      <c r="F305" s="459"/>
      <c r="G305" s="460"/>
      <c r="I305" s="219"/>
      <c r="J305" s="219"/>
      <c r="T305" s="188"/>
      <c r="U305" s="189"/>
      <c r="V305" s="189"/>
      <c r="W305" s="189"/>
      <c r="X305" s="189"/>
      <c r="Y305" s="189"/>
      <c r="Z305" s="190"/>
      <c r="AA305" s="47"/>
      <c r="AB305" s="32"/>
      <c r="AC305" s="32"/>
      <c r="AD305" s="32"/>
    </row>
    <row r="306" spans="1:30" ht="15" customHeight="1">
      <c r="A306" s="168"/>
      <c r="B306" s="212"/>
      <c r="F306" s="459"/>
      <c r="G306" s="460"/>
      <c r="I306" s="219"/>
      <c r="J306" s="219"/>
      <c r="T306" s="188"/>
      <c r="U306" s="189"/>
      <c r="V306" s="189"/>
      <c r="W306" s="189"/>
      <c r="X306" s="189"/>
      <c r="Y306" s="189"/>
      <c r="Z306" s="190"/>
      <c r="AA306" s="47"/>
      <c r="AB306" s="32"/>
      <c r="AC306" s="32"/>
      <c r="AD306" s="32"/>
    </row>
    <row r="307" spans="1:30" ht="15" customHeight="1">
      <c r="A307" s="168"/>
      <c r="B307" s="212"/>
      <c r="F307" s="459"/>
      <c r="G307" s="460"/>
      <c r="I307" s="219"/>
      <c r="J307" s="219"/>
      <c r="T307" s="188"/>
      <c r="U307" s="189"/>
      <c r="V307" s="189"/>
      <c r="W307" s="189"/>
      <c r="X307" s="189"/>
      <c r="Y307" s="189"/>
      <c r="Z307" s="190"/>
      <c r="AA307" s="47"/>
      <c r="AB307" s="32"/>
      <c r="AC307" s="32"/>
      <c r="AD307" s="32"/>
    </row>
    <row r="308" spans="1:30" ht="15" customHeight="1">
      <c r="A308" s="168"/>
      <c r="B308" s="212"/>
      <c r="F308" s="459"/>
      <c r="G308" s="460"/>
      <c r="I308" s="219"/>
      <c r="J308" s="219"/>
      <c r="T308" s="188"/>
      <c r="U308" s="189"/>
      <c r="V308" s="189"/>
      <c r="W308" s="189"/>
      <c r="X308" s="189"/>
      <c r="Y308" s="189"/>
      <c r="Z308" s="190"/>
      <c r="AA308" s="47"/>
      <c r="AB308" s="32"/>
      <c r="AC308" s="32"/>
      <c r="AD308" s="32"/>
    </row>
    <row r="309" spans="1:30" ht="15" customHeight="1">
      <c r="A309" s="168"/>
      <c r="B309" s="212"/>
      <c r="F309" s="459"/>
      <c r="G309" s="460"/>
      <c r="I309" s="219"/>
      <c r="J309" s="219"/>
      <c r="T309" s="188"/>
      <c r="U309" s="189"/>
      <c r="V309" s="189"/>
      <c r="W309" s="189"/>
      <c r="X309" s="189"/>
      <c r="Y309" s="189"/>
      <c r="Z309" s="190"/>
      <c r="AA309" s="47"/>
      <c r="AB309" s="32"/>
      <c r="AC309" s="32"/>
      <c r="AD309" s="32"/>
    </row>
    <row r="310" spans="1:30" ht="15" customHeight="1">
      <c r="A310" s="168"/>
      <c r="B310" s="212"/>
      <c r="F310" s="459"/>
      <c r="G310" s="460"/>
      <c r="I310" s="219"/>
      <c r="J310" s="219"/>
      <c r="T310" s="188"/>
      <c r="U310" s="189"/>
      <c r="V310" s="189"/>
      <c r="W310" s="189"/>
      <c r="X310" s="189"/>
      <c r="Y310" s="189"/>
      <c r="Z310" s="190"/>
      <c r="AA310" s="47"/>
      <c r="AB310" s="32"/>
      <c r="AC310" s="32"/>
      <c r="AD310" s="32"/>
    </row>
    <row r="311" spans="1:30" ht="15" customHeight="1">
      <c r="A311" s="168"/>
      <c r="B311" s="212"/>
      <c r="F311" s="459"/>
      <c r="G311" s="460"/>
      <c r="I311" s="219"/>
      <c r="J311" s="219"/>
      <c r="T311" s="188"/>
      <c r="U311" s="189"/>
      <c r="V311" s="189"/>
      <c r="W311" s="189"/>
      <c r="X311" s="189"/>
      <c r="Y311" s="189"/>
      <c r="Z311" s="190"/>
      <c r="AA311" s="47"/>
      <c r="AB311" s="32"/>
      <c r="AC311" s="32"/>
      <c r="AD311" s="32"/>
    </row>
    <row r="312" spans="1:30" ht="15" customHeight="1">
      <c r="A312" s="168"/>
      <c r="B312" s="212"/>
      <c r="F312" s="459"/>
      <c r="G312" s="460"/>
      <c r="I312" s="219"/>
      <c r="J312" s="219"/>
      <c r="T312" s="188"/>
      <c r="U312" s="189"/>
      <c r="V312" s="189"/>
      <c r="W312" s="189"/>
      <c r="X312" s="189"/>
      <c r="Y312" s="189"/>
      <c r="Z312" s="190"/>
      <c r="AA312" s="47"/>
      <c r="AB312" s="32"/>
      <c r="AC312" s="32"/>
      <c r="AD312" s="32"/>
    </row>
    <row r="313" spans="1:30" ht="15" customHeight="1">
      <c r="A313" s="168"/>
      <c r="B313" s="212"/>
      <c r="F313" s="459"/>
      <c r="G313" s="460"/>
      <c r="I313" s="219"/>
      <c r="J313" s="219"/>
      <c r="T313" s="188"/>
      <c r="U313" s="189"/>
      <c r="V313" s="189"/>
      <c r="W313" s="189"/>
      <c r="X313" s="189"/>
      <c r="Y313" s="189"/>
      <c r="Z313" s="190"/>
      <c r="AA313" s="47"/>
      <c r="AB313" s="32"/>
      <c r="AC313" s="32"/>
      <c r="AD313" s="32"/>
    </row>
    <row r="314" spans="1:30" ht="15" customHeight="1">
      <c r="A314" s="168"/>
      <c r="B314" s="212"/>
      <c r="F314" s="459"/>
      <c r="G314" s="460"/>
      <c r="I314" s="219"/>
      <c r="J314" s="219"/>
      <c r="T314" s="188"/>
      <c r="U314" s="189"/>
      <c r="V314" s="189"/>
      <c r="W314" s="189"/>
      <c r="X314" s="189"/>
      <c r="Y314" s="189"/>
      <c r="Z314" s="190"/>
      <c r="AA314" s="47"/>
      <c r="AB314" s="32"/>
      <c r="AC314" s="32"/>
      <c r="AD314" s="32"/>
    </row>
    <row r="315" spans="1:30" ht="15" customHeight="1">
      <c r="A315" s="168"/>
      <c r="B315" s="212"/>
      <c r="F315" s="459"/>
      <c r="G315" s="460"/>
      <c r="I315" s="219"/>
      <c r="J315" s="219"/>
      <c r="T315" s="188"/>
      <c r="U315" s="189"/>
      <c r="V315" s="189"/>
      <c r="W315" s="189"/>
      <c r="X315" s="189"/>
      <c r="Y315" s="189"/>
      <c r="Z315" s="190"/>
      <c r="AA315" s="47"/>
      <c r="AB315" s="32"/>
      <c r="AC315" s="32"/>
      <c r="AD315" s="32"/>
    </row>
    <row r="316" spans="1:30" ht="15" customHeight="1">
      <c r="A316" s="168"/>
      <c r="B316" s="212"/>
      <c r="F316" s="459"/>
      <c r="G316" s="460"/>
      <c r="I316" s="219"/>
      <c r="J316" s="219"/>
      <c r="T316" s="188"/>
      <c r="U316" s="189"/>
      <c r="V316" s="189"/>
      <c r="W316" s="189"/>
      <c r="X316" s="189"/>
      <c r="Y316" s="189"/>
      <c r="Z316" s="190"/>
      <c r="AA316" s="47"/>
      <c r="AB316" s="32"/>
      <c r="AC316" s="32"/>
      <c r="AD316" s="32"/>
    </row>
    <row r="317" spans="1:30" ht="15" customHeight="1">
      <c r="A317" s="168"/>
      <c r="B317" s="212"/>
      <c r="F317" s="459"/>
      <c r="G317" s="460"/>
      <c r="I317" s="219"/>
      <c r="J317" s="219"/>
      <c r="T317" s="188"/>
      <c r="U317" s="189"/>
      <c r="V317" s="189"/>
      <c r="W317" s="189"/>
      <c r="X317" s="189"/>
      <c r="Y317" s="189"/>
      <c r="Z317" s="190"/>
      <c r="AA317" s="47"/>
      <c r="AB317" s="32"/>
      <c r="AC317" s="32"/>
      <c r="AD317" s="32"/>
    </row>
    <row r="318" spans="1:30" ht="15" customHeight="1">
      <c r="A318" s="168"/>
      <c r="B318" s="212"/>
      <c r="F318" s="459"/>
      <c r="G318" s="460"/>
      <c r="I318" s="219"/>
      <c r="J318" s="219"/>
      <c r="T318" s="188"/>
      <c r="U318" s="189"/>
      <c r="V318" s="189"/>
      <c r="W318" s="189"/>
      <c r="X318" s="189"/>
      <c r="Y318" s="189"/>
      <c r="Z318" s="190"/>
      <c r="AA318" s="47"/>
      <c r="AB318" s="32"/>
      <c r="AC318" s="32"/>
      <c r="AD318" s="32"/>
    </row>
    <row r="319" spans="1:30" ht="15" customHeight="1">
      <c r="A319" s="168"/>
      <c r="B319" s="212"/>
      <c r="F319" s="459"/>
      <c r="G319" s="460"/>
      <c r="I319" s="219"/>
      <c r="J319" s="219"/>
      <c r="T319" s="188"/>
      <c r="U319" s="189"/>
      <c r="V319" s="189"/>
      <c r="W319" s="189"/>
      <c r="X319" s="189"/>
      <c r="Y319" s="189"/>
      <c r="Z319" s="190"/>
      <c r="AA319" s="47"/>
      <c r="AB319" s="32"/>
      <c r="AC319" s="32"/>
      <c r="AD319" s="32"/>
    </row>
    <row r="320" spans="1:30" ht="15" customHeight="1">
      <c r="A320" s="168"/>
      <c r="B320" s="212"/>
      <c r="F320" s="459"/>
      <c r="G320" s="460"/>
      <c r="I320" s="219"/>
      <c r="J320" s="219"/>
      <c r="T320" s="188"/>
      <c r="U320" s="189"/>
      <c r="V320" s="189"/>
      <c r="W320" s="189"/>
      <c r="X320" s="189"/>
      <c r="Y320" s="189"/>
      <c r="Z320" s="190"/>
      <c r="AA320" s="47"/>
      <c r="AB320" s="32"/>
      <c r="AC320" s="32"/>
      <c r="AD320" s="32"/>
    </row>
    <row r="321" spans="1:30" ht="15" customHeight="1">
      <c r="A321" s="168"/>
      <c r="B321" s="212"/>
      <c r="F321" s="459"/>
      <c r="G321" s="460"/>
      <c r="I321" s="219"/>
      <c r="J321" s="219"/>
      <c r="T321" s="188"/>
      <c r="U321" s="189"/>
      <c r="V321" s="189"/>
      <c r="W321" s="189"/>
      <c r="X321" s="189"/>
      <c r="Y321" s="189"/>
      <c r="Z321" s="190"/>
      <c r="AA321" s="47"/>
      <c r="AB321" s="32"/>
      <c r="AC321" s="32"/>
      <c r="AD321" s="32"/>
    </row>
    <row r="322" spans="1:30" ht="15" customHeight="1">
      <c r="A322" s="168"/>
      <c r="B322" s="212"/>
      <c r="F322" s="459"/>
      <c r="G322" s="460"/>
      <c r="I322" s="219"/>
      <c r="J322" s="219"/>
      <c r="T322" s="188"/>
      <c r="U322" s="189"/>
      <c r="V322" s="189"/>
      <c r="W322" s="189"/>
      <c r="X322" s="189"/>
      <c r="Y322" s="189"/>
      <c r="Z322" s="190"/>
      <c r="AA322" s="47"/>
      <c r="AB322" s="32"/>
      <c r="AC322" s="32"/>
      <c r="AD322" s="32"/>
    </row>
    <row r="323" spans="1:30" ht="15" customHeight="1">
      <c r="A323" s="168"/>
      <c r="B323" s="212"/>
      <c r="F323" s="459"/>
      <c r="G323" s="460"/>
      <c r="I323" s="219"/>
      <c r="J323" s="219"/>
      <c r="T323" s="188"/>
      <c r="U323" s="189"/>
      <c r="V323" s="189"/>
      <c r="W323" s="189"/>
      <c r="X323" s="189"/>
      <c r="Y323" s="189"/>
      <c r="Z323" s="190"/>
      <c r="AA323" s="47"/>
      <c r="AB323" s="32"/>
      <c r="AC323" s="32"/>
      <c r="AD323" s="32"/>
    </row>
    <row r="324" spans="1:30" ht="15" customHeight="1">
      <c r="A324" s="168"/>
      <c r="B324" s="212"/>
      <c r="F324" s="459"/>
      <c r="G324" s="460"/>
      <c r="I324" s="219"/>
      <c r="J324" s="219"/>
      <c r="T324" s="188"/>
      <c r="U324" s="189"/>
      <c r="V324" s="189"/>
      <c r="W324" s="189"/>
      <c r="X324" s="189"/>
      <c r="Y324" s="189"/>
      <c r="Z324" s="190"/>
      <c r="AA324" s="47"/>
      <c r="AB324" s="32"/>
      <c r="AC324" s="32"/>
      <c r="AD324" s="32"/>
    </row>
    <row r="325" spans="1:30" ht="15" customHeight="1">
      <c r="A325" s="168"/>
      <c r="B325" s="212"/>
      <c r="F325" s="459"/>
      <c r="G325" s="460"/>
      <c r="I325" s="219"/>
      <c r="J325" s="219"/>
      <c r="T325" s="188"/>
      <c r="U325" s="189"/>
      <c r="V325" s="189"/>
      <c r="W325" s="189"/>
      <c r="X325" s="189"/>
      <c r="Y325" s="189"/>
      <c r="Z325" s="190"/>
      <c r="AA325" s="47"/>
      <c r="AB325" s="32"/>
      <c r="AC325" s="32"/>
      <c r="AD325" s="32"/>
    </row>
    <row r="326" spans="1:30" ht="15" customHeight="1">
      <c r="A326" s="168"/>
      <c r="B326" s="212"/>
      <c r="F326" s="459"/>
      <c r="G326" s="460"/>
      <c r="I326" s="219"/>
      <c r="J326" s="219"/>
      <c r="T326" s="188"/>
      <c r="U326" s="189"/>
      <c r="V326" s="189"/>
      <c r="W326" s="189"/>
      <c r="X326" s="189"/>
      <c r="Y326" s="189"/>
      <c r="Z326" s="190"/>
      <c r="AA326" s="47"/>
      <c r="AB326" s="32"/>
      <c r="AC326" s="32"/>
      <c r="AD326" s="32"/>
    </row>
    <row r="327" spans="1:30" ht="15" customHeight="1">
      <c r="A327" s="168"/>
      <c r="B327" s="212"/>
      <c r="F327" s="459"/>
      <c r="G327" s="460"/>
      <c r="I327" s="219"/>
      <c r="J327" s="219"/>
      <c r="T327" s="188"/>
      <c r="U327" s="189"/>
      <c r="V327" s="189"/>
      <c r="W327" s="189"/>
      <c r="X327" s="189"/>
      <c r="Y327" s="189"/>
      <c r="Z327" s="190"/>
      <c r="AA327" s="47"/>
      <c r="AB327" s="32"/>
      <c r="AC327" s="32"/>
      <c r="AD327" s="32"/>
    </row>
    <row r="328" spans="1:30" ht="15" customHeight="1">
      <c r="A328" s="168"/>
      <c r="B328" s="212"/>
      <c r="F328" s="459"/>
      <c r="G328" s="460"/>
      <c r="I328" s="219"/>
      <c r="J328" s="219"/>
      <c r="T328" s="188"/>
      <c r="U328" s="189"/>
      <c r="V328" s="189"/>
      <c r="W328" s="189"/>
      <c r="X328" s="189"/>
      <c r="Y328" s="189"/>
      <c r="Z328" s="190"/>
      <c r="AA328" s="47"/>
      <c r="AB328" s="32"/>
      <c r="AC328" s="32"/>
      <c r="AD328" s="32"/>
    </row>
    <row r="329" spans="1:30" ht="15" customHeight="1">
      <c r="A329" s="168"/>
      <c r="B329" s="212"/>
      <c r="F329" s="459"/>
      <c r="G329" s="460"/>
      <c r="I329" s="219"/>
      <c r="J329" s="219"/>
      <c r="T329" s="188"/>
      <c r="U329" s="189"/>
      <c r="V329" s="189"/>
      <c r="W329" s="189"/>
      <c r="X329" s="189"/>
      <c r="Y329" s="189"/>
      <c r="Z329" s="190"/>
      <c r="AA329" s="47"/>
      <c r="AB329" s="32"/>
      <c r="AC329" s="32"/>
      <c r="AD329" s="32"/>
    </row>
    <row r="330" spans="1:30" ht="15" customHeight="1">
      <c r="A330" s="168"/>
      <c r="B330" s="212"/>
      <c r="F330" s="459"/>
      <c r="G330" s="460"/>
      <c r="I330" s="219"/>
      <c r="J330" s="219"/>
      <c r="T330" s="188"/>
      <c r="U330" s="189"/>
      <c r="V330" s="189"/>
      <c r="W330" s="189"/>
      <c r="X330" s="189"/>
      <c r="Y330" s="189"/>
      <c r="Z330" s="190"/>
      <c r="AA330" s="47"/>
      <c r="AB330" s="32"/>
      <c r="AC330" s="32"/>
      <c r="AD330" s="32"/>
    </row>
    <row r="331" spans="1:30" ht="15" customHeight="1">
      <c r="A331" s="168"/>
      <c r="B331" s="212"/>
      <c r="F331" s="459"/>
      <c r="G331" s="460"/>
      <c r="I331" s="219"/>
      <c r="J331" s="219"/>
      <c r="T331" s="188"/>
      <c r="U331" s="189"/>
      <c r="V331" s="189"/>
      <c r="W331" s="189"/>
      <c r="X331" s="189"/>
      <c r="Y331" s="189"/>
      <c r="Z331" s="190"/>
      <c r="AA331" s="47"/>
      <c r="AB331" s="32"/>
      <c r="AC331" s="32"/>
      <c r="AD331" s="32"/>
    </row>
    <row r="332" spans="1:30" ht="15" customHeight="1">
      <c r="A332" s="168"/>
      <c r="B332" s="212"/>
      <c r="F332" s="459"/>
      <c r="G332" s="460"/>
      <c r="I332" s="219"/>
      <c r="J332" s="219"/>
      <c r="T332" s="188"/>
      <c r="U332" s="189"/>
      <c r="V332" s="189"/>
      <c r="W332" s="189"/>
      <c r="X332" s="189"/>
      <c r="Y332" s="189"/>
      <c r="Z332" s="190"/>
      <c r="AA332" s="47"/>
      <c r="AB332" s="32"/>
      <c r="AC332" s="32"/>
      <c r="AD332" s="32"/>
    </row>
    <row r="333" spans="1:30" ht="15" customHeight="1">
      <c r="A333" s="168"/>
      <c r="B333" s="212"/>
      <c r="F333" s="459"/>
      <c r="G333" s="460"/>
      <c r="I333" s="219"/>
      <c r="J333" s="219"/>
      <c r="T333" s="188"/>
      <c r="U333" s="189"/>
      <c r="V333" s="189"/>
      <c r="W333" s="189"/>
      <c r="X333" s="189"/>
      <c r="Y333" s="189"/>
      <c r="Z333" s="190"/>
      <c r="AA333" s="47"/>
      <c r="AB333" s="32"/>
      <c r="AC333" s="32"/>
      <c r="AD333" s="32"/>
    </row>
    <row r="334" spans="1:30" ht="15" customHeight="1">
      <c r="A334" s="168"/>
      <c r="B334" s="212"/>
      <c r="F334" s="459"/>
      <c r="G334" s="460"/>
      <c r="I334" s="219"/>
      <c r="J334" s="219"/>
      <c r="T334" s="188"/>
      <c r="U334" s="189"/>
      <c r="V334" s="189"/>
      <c r="W334" s="189"/>
      <c r="X334" s="189"/>
      <c r="Y334" s="189"/>
      <c r="Z334" s="190"/>
      <c r="AA334" s="47"/>
      <c r="AB334" s="32"/>
      <c r="AC334" s="32"/>
      <c r="AD334" s="32"/>
    </row>
    <row r="335" spans="1:30" ht="15" customHeight="1">
      <c r="A335" s="168"/>
      <c r="B335" s="212"/>
      <c r="F335" s="459"/>
      <c r="G335" s="460"/>
      <c r="I335" s="219"/>
      <c r="J335" s="219"/>
      <c r="T335" s="188"/>
      <c r="U335" s="189"/>
      <c r="V335" s="189"/>
      <c r="W335" s="189"/>
      <c r="X335" s="189"/>
      <c r="Y335" s="189"/>
      <c r="Z335" s="190"/>
      <c r="AA335" s="47"/>
      <c r="AB335" s="32"/>
      <c r="AC335" s="32"/>
      <c r="AD335" s="32"/>
    </row>
    <row r="336" spans="1:30" ht="15" customHeight="1">
      <c r="A336" s="168"/>
      <c r="B336" s="212"/>
      <c r="F336" s="459"/>
      <c r="G336" s="460"/>
      <c r="I336" s="219"/>
      <c r="J336" s="219"/>
      <c r="T336" s="188"/>
      <c r="U336" s="189"/>
      <c r="V336" s="189"/>
      <c r="W336" s="189"/>
      <c r="X336" s="189"/>
      <c r="Y336" s="189"/>
      <c r="Z336" s="190"/>
      <c r="AA336" s="47"/>
      <c r="AB336" s="32"/>
      <c r="AC336" s="32"/>
      <c r="AD336" s="32"/>
    </row>
    <row r="337" spans="1:30" ht="15" customHeight="1">
      <c r="A337" s="168"/>
      <c r="B337" s="212"/>
      <c r="F337" s="459"/>
      <c r="G337" s="460"/>
      <c r="I337" s="219"/>
      <c r="J337" s="219"/>
      <c r="T337" s="188"/>
      <c r="U337" s="189"/>
      <c r="V337" s="189"/>
      <c r="W337" s="189"/>
      <c r="X337" s="189"/>
      <c r="Y337" s="189"/>
      <c r="Z337" s="190"/>
      <c r="AA337" s="47"/>
      <c r="AB337" s="32"/>
      <c r="AC337" s="32"/>
      <c r="AD337" s="32"/>
    </row>
    <row r="338" spans="1:30" ht="15" customHeight="1">
      <c r="A338" s="168"/>
      <c r="B338" s="212"/>
      <c r="F338" s="459"/>
      <c r="G338" s="460"/>
      <c r="I338" s="219"/>
      <c r="J338" s="219"/>
      <c r="T338" s="188"/>
      <c r="U338" s="189"/>
      <c r="V338" s="189"/>
      <c r="W338" s="189"/>
      <c r="X338" s="189"/>
      <c r="Y338" s="189"/>
      <c r="Z338" s="190"/>
      <c r="AA338" s="47"/>
      <c r="AB338" s="32"/>
      <c r="AC338" s="32"/>
      <c r="AD338" s="32"/>
    </row>
    <row r="339" spans="1:30" ht="15" customHeight="1">
      <c r="A339" s="168"/>
      <c r="B339" s="212"/>
      <c r="F339" s="459"/>
      <c r="G339" s="460"/>
      <c r="I339" s="219"/>
      <c r="J339" s="219"/>
      <c r="T339" s="188"/>
      <c r="U339" s="189"/>
      <c r="V339" s="189"/>
      <c r="W339" s="189"/>
      <c r="X339" s="189"/>
      <c r="Y339" s="189"/>
      <c r="Z339" s="190"/>
      <c r="AA339" s="47"/>
      <c r="AB339" s="32"/>
      <c r="AC339" s="32"/>
      <c r="AD339" s="32"/>
    </row>
    <row r="340" spans="1:30" ht="15" customHeight="1">
      <c r="A340" s="168"/>
      <c r="B340" s="212"/>
      <c r="F340" s="459"/>
      <c r="G340" s="460"/>
      <c r="I340" s="219"/>
      <c r="J340" s="219"/>
      <c r="T340" s="188"/>
      <c r="U340" s="189"/>
      <c r="V340" s="189"/>
      <c r="W340" s="189"/>
      <c r="X340" s="189"/>
      <c r="Y340" s="189"/>
      <c r="Z340" s="190"/>
      <c r="AA340" s="47"/>
      <c r="AB340" s="32"/>
      <c r="AC340" s="32"/>
      <c r="AD340" s="32"/>
    </row>
    <row r="341" spans="1:30" ht="15" customHeight="1">
      <c r="A341" s="168"/>
      <c r="B341" s="212"/>
      <c r="F341" s="459"/>
      <c r="G341" s="460"/>
      <c r="I341" s="219"/>
      <c r="J341" s="219"/>
      <c r="T341" s="188"/>
      <c r="U341" s="189"/>
      <c r="V341" s="189"/>
      <c r="W341" s="189"/>
      <c r="X341" s="189"/>
      <c r="Y341" s="189"/>
      <c r="Z341" s="190"/>
      <c r="AA341" s="47"/>
      <c r="AB341" s="32"/>
      <c r="AC341" s="32"/>
      <c r="AD341" s="32"/>
    </row>
    <row r="342" spans="1:30" ht="15" customHeight="1">
      <c r="A342" s="168"/>
      <c r="B342" s="212"/>
      <c r="F342" s="459"/>
      <c r="G342" s="460"/>
      <c r="I342" s="219"/>
      <c r="J342" s="219"/>
      <c r="T342" s="188"/>
      <c r="U342" s="189"/>
      <c r="V342" s="189"/>
      <c r="W342" s="189"/>
      <c r="X342" s="189"/>
      <c r="Y342" s="189"/>
      <c r="Z342" s="190"/>
      <c r="AA342" s="47"/>
      <c r="AB342" s="32"/>
      <c r="AC342" s="32"/>
      <c r="AD342" s="32"/>
    </row>
    <row r="343" spans="1:30" ht="15" customHeight="1">
      <c r="A343" s="168"/>
      <c r="B343" s="212"/>
      <c r="F343" s="459"/>
      <c r="G343" s="460"/>
      <c r="I343" s="219"/>
      <c r="J343" s="219"/>
      <c r="T343" s="188"/>
      <c r="U343" s="189"/>
      <c r="V343" s="189"/>
      <c r="W343" s="189"/>
      <c r="X343" s="189"/>
      <c r="Y343" s="189"/>
      <c r="Z343" s="190"/>
      <c r="AA343" s="47"/>
      <c r="AB343" s="32"/>
      <c r="AC343" s="32"/>
      <c r="AD343" s="32"/>
    </row>
    <row r="344" spans="1:30" ht="15" customHeight="1">
      <c r="A344" s="168"/>
      <c r="B344" s="212"/>
      <c r="F344" s="459"/>
      <c r="G344" s="460"/>
      <c r="I344" s="219"/>
      <c r="J344" s="219"/>
      <c r="T344" s="188"/>
      <c r="U344" s="189"/>
      <c r="V344" s="189"/>
      <c r="W344" s="189"/>
      <c r="X344" s="189"/>
      <c r="Y344" s="189"/>
      <c r="Z344" s="190"/>
      <c r="AA344" s="47"/>
      <c r="AB344" s="32"/>
      <c r="AC344" s="32"/>
      <c r="AD344" s="32"/>
    </row>
    <row r="345" spans="1:30" ht="15" customHeight="1">
      <c r="A345" s="168"/>
      <c r="B345" s="212"/>
      <c r="F345" s="459"/>
      <c r="G345" s="460"/>
      <c r="I345" s="219"/>
      <c r="J345" s="219"/>
      <c r="T345" s="188"/>
      <c r="U345" s="189"/>
      <c r="V345" s="189"/>
      <c r="W345" s="189"/>
      <c r="X345" s="189"/>
      <c r="Y345" s="189"/>
      <c r="Z345" s="190"/>
      <c r="AA345" s="47"/>
      <c r="AB345" s="32"/>
      <c r="AC345" s="32"/>
      <c r="AD345" s="32"/>
    </row>
    <row r="346" spans="1:30" ht="15" customHeight="1">
      <c r="A346" s="168"/>
      <c r="B346" s="212"/>
      <c r="F346" s="459"/>
      <c r="G346" s="460"/>
      <c r="I346" s="219"/>
      <c r="J346" s="219"/>
      <c r="T346" s="188"/>
      <c r="U346" s="189"/>
      <c r="V346" s="189"/>
      <c r="W346" s="189"/>
      <c r="X346" s="189"/>
      <c r="Y346" s="189"/>
      <c r="Z346" s="190"/>
      <c r="AA346" s="47"/>
      <c r="AB346" s="32"/>
      <c r="AC346" s="32"/>
      <c r="AD346" s="32"/>
    </row>
    <row r="347" spans="1:30" ht="15" customHeight="1">
      <c r="A347" s="168"/>
      <c r="B347" s="212"/>
      <c r="F347" s="459"/>
      <c r="G347" s="460"/>
      <c r="I347" s="219"/>
      <c r="J347" s="219"/>
      <c r="T347" s="188"/>
      <c r="U347" s="189"/>
      <c r="V347" s="189"/>
      <c r="W347" s="189"/>
      <c r="X347" s="189"/>
      <c r="Y347" s="189"/>
      <c r="Z347" s="190"/>
      <c r="AA347" s="47"/>
      <c r="AB347" s="32"/>
      <c r="AC347" s="32"/>
      <c r="AD347" s="32"/>
    </row>
    <row r="348" spans="1:30" ht="15" customHeight="1">
      <c r="A348" s="168"/>
      <c r="B348" s="212"/>
      <c r="F348" s="459"/>
      <c r="G348" s="460"/>
      <c r="I348" s="219"/>
      <c r="J348" s="219"/>
      <c r="T348" s="188"/>
      <c r="U348" s="189"/>
      <c r="V348" s="189"/>
      <c r="W348" s="189"/>
      <c r="X348" s="189"/>
      <c r="Y348" s="189"/>
      <c r="Z348" s="190"/>
      <c r="AA348" s="47"/>
      <c r="AB348" s="32"/>
      <c r="AC348" s="32"/>
      <c r="AD348" s="32"/>
    </row>
    <row r="349" spans="1:30" ht="15" customHeight="1">
      <c r="A349" s="168"/>
      <c r="B349" s="212"/>
      <c r="F349" s="459"/>
      <c r="G349" s="460"/>
      <c r="I349" s="219"/>
      <c r="J349" s="219"/>
      <c r="T349" s="188"/>
      <c r="U349" s="189"/>
      <c r="V349" s="189"/>
      <c r="W349" s="189"/>
      <c r="X349" s="189"/>
      <c r="Y349" s="189"/>
      <c r="Z349" s="190"/>
      <c r="AA349" s="47"/>
      <c r="AB349" s="32"/>
      <c r="AC349" s="32"/>
      <c r="AD349" s="32"/>
    </row>
    <row r="350" spans="1:30" ht="15" customHeight="1">
      <c r="A350" s="168"/>
      <c r="B350" s="212"/>
      <c r="F350" s="459"/>
      <c r="G350" s="460"/>
      <c r="I350" s="219"/>
      <c r="J350" s="219"/>
      <c r="T350" s="188"/>
      <c r="U350" s="189"/>
      <c r="V350" s="189"/>
      <c r="W350" s="189"/>
      <c r="X350" s="189"/>
      <c r="Y350" s="189"/>
      <c r="Z350" s="190"/>
      <c r="AA350" s="47"/>
      <c r="AB350" s="32"/>
      <c r="AC350" s="32"/>
      <c r="AD350" s="32"/>
    </row>
    <row r="351" spans="1:30" ht="15" customHeight="1">
      <c r="A351" s="168"/>
      <c r="B351" s="212"/>
      <c r="F351" s="459"/>
      <c r="G351" s="460"/>
      <c r="I351" s="219"/>
      <c r="J351" s="219"/>
      <c r="T351" s="188"/>
      <c r="U351" s="189"/>
      <c r="V351" s="189"/>
      <c r="W351" s="189"/>
      <c r="X351" s="189"/>
      <c r="Y351" s="189"/>
      <c r="Z351" s="190"/>
      <c r="AA351" s="47"/>
      <c r="AB351" s="32"/>
      <c r="AC351" s="32"/>
      <c r="AD351" s="32"/>
    </row>
    <row r="352" spans="1:30" ht="15" customHeight="1">
      <c r="A352" s="168"/>
      <c r="B352" s="212"/>
      <c r="F352" s="459"/>
      <c r="G352" s="460"/>
      <c r="I352" s="219"/>
      <c r="J352" s="219"/>
      <c r="T352" s="188"/>
      <c r="U352" s="189"/>
      <c r="V352" s="189"/>
      <c r="W352" s="189"/>
      <c r="X352" s="189"/>
      <c r="Y352" s="189"/>
      <c r="Z352" s="190"/>
      <c r="AA352" s="47"/>
      <c r="AB352" s="32"/>
      <c r="AC352" s="32"/>
      <c r="AD352" s="32"/>
    </row>
    <row r="353" spans="1:30" ht="15" customHeight="1">
      <c r="A353" s="168"/>
      <c r="B353" s="212"/>
      <c r="F353" s="459"/>
      <c r="G353" s="460"/>
      <c r="I353" s="219"/>
      <c r="J353" s="219"/>
      <c r="T353" s="188"/>
      <c r="U353" s="189"/>
      <c r="V353" s="189"/>
      <c r="W353" s="189"/>
      <c r="X353" s="189"/>
      <c r="Y353" s="189"/>
      <c r="Z353" s="190"/>
      <c r="AA353" s="47"/>
      <c r="AB353" s="32"/>
      <c r="AC353" s="32"/>
      <c r="AD353" s="32"/>
    </row>
    <row r="354" spans="1:30" ht="15" customHeight="1">
      <c r="A354" s="168"/>
      <c r="B354" s="212"/>
      <c r="F354" s="459"/>
      <c r="G354" s="460"/>
      <c r="I354" s="219"/>
      <c r="J354" s="219"/>
      <c r="T354" s="188"/>
      <c r="U354" s="189"/>
      <c r="V354" s="189"/>
      <c r="W354" s="189"/>
      <c r="X354" s="189"/>
      <c r="Y354" s="189"/>
      <c r="Z354" s="190"/>
      <c r="AA354" s="47"/>
      <c r="AB354" s="32"/>
      <c r="AC354" s="32"/>
      <c r="AD354" s="32"/>
    </row>
    <row r="355" spans="1:30" ht="15" customHeight="1">
      <c r="A355" s="168"/>
      <c r="B355" s="212"/>
      <c r="F355" s="459"/>
      <c r="G355" s="460"/>
      <c r="I355" s="219"/>
      <c r="J355" s="219"/>
      <c r="T355" s="188"/>
      <c r="U355" s="189"/>
      <c r="V355" s="189"/>
      <c r="W355" s="189"/>
      <c r="X355" s="189"/>
      <c r="Y355" s="189"/>
      <c r="Z355" s="190"/>
      <c r="AA355" s="47"/>
      <c r="AB355" s="32"/>
      <c r="AC355" s="32"/>
      <c r="AD355" s="32"/>
    </row>
    <row r="356" spans="1:30" ht="15" customHeight="1">
      <c r="A356" s="168"/>
      <c r="B356" s="212"/>
      <c r="F356" s="459"/>
      <c r="G356" s="460"/>
      <c r="I356" s="219"/>
      <c r="J356" s="219"/>
      <c r="T356" s="188"/>
      <c r="U356" s="189"/>
      <c r="V356" s="189"/>
      <c r="W356" s="189"/>
      <c r="X356" s="189"/>
      <c r="Y356" s="189"/>
      <c r="Z356" s="190"/>
      <c r="AA356" s="47"/>
      <c r="AB356" s="32"/>
      <c r="AC356" s="32"/>
      <c r="AD356" s="32"/>
    </row>
    <row r="357" spans="1:30" ht="15" customHeight="1">
      <c r="A357" s="168"/>
      <c r="B357" s="212"/>
      <c r="F357" s="459"/>
      <c r="G357" s="460"/>
      <c r="I357" s="219"/>
      <c r="J357" s="219"/>
      <c r="T357" s="188"/>
      <c r="U357" s="189"/>
      <c r="V357" s="189"/>
      <c r="W357" s="189"/>
      <c r="X357" s="189"/>
      <c r="Y357" s="189"/>
      <c r="Z357" s="190"/>
      <c r="AA357" s="47"/>
      <c r="AB357" s="32"/>
      <c r="AC357" s="32"/>
      <c r="AD357" s="32"/>
    </row>
    <row r="358" spans="1:30" ht="15" customHeight="1">
      <c r="A358" s="168"/>
      <c r="B358" s="212"/>
      <c r="F358" s="459"/>
      <c r="G358" s="460"/>
      <c r="I358" s="219"/>
      <c r="J358" s="219"/>
      <c r="T358" s="188"/>
      <c r="U358" s="189"/>
      <c r="V358" s="189"/>
      <c r="W358" s="189"/>
      <c r="X358" s="189"/>
      <c r="Y358" s="189"/>
      <c r="Z358" s="190"/>
      <c r="AA358" s="47"/>
      <c r="AB358" s="32"/>
      <c r="AC358" s="32"/>
      <c r="AD358" s="32"/>
    </row>
    <row r="359" spans="1:30" ht="15" customHeight="1">
      <c r="A359" s="168"/>
      <c r="B359" s="212"/>
      <c r="F359" s="459"/>
      <c r="G359" s="460"/>
      <c r="I359" s="219"/>
      <c r="J359" s="219"/>
      <c r="T359" s="188"/>
      <c r="U359" s="189"/>
      <c r="V359" s="189"/>
      <c r="W359" s="189"/>
      <c r="X359" s="189"/>
      <c r="Y359" s="189"/>
      <c r="Z359" s="190"/>
      <c r="AA359" s="47"/>
      <c r="AB359" s="32"/>
      <c r="AC359" s="32"/>
      <c r="AD359" s="32"/>
    </row>
    <row r="360" spans="1:30" ht="15" customHeight="1">
      <c r="A360" s="168"/>
      <c r="B360" s="212"/>
      <c r="F360" s="459"/>
      <c r="G360" s="460"/>
      <c r="I360" s="219"/>
      <c r="J360" s="219"/>
      <c r="T360" s="188"/>
      <c r="U360" s="189"/>
      <c r="V360" s="189"/>
      <c r="W360" s="189"/>
      <c r="X360" s="189"/>
      <c r="Y360" s="189"/>
      <c r="Z360" s="190"/>
      <c r="AA360" s="47"/>
      <c r="AB360" s="32"/>
      <c r="AC360" s="32"/>
      <c r="AD360" s="32"/>
    </row>
    <row r="361" spans="1:30" ht="15" customHeight="1">
      <c r="A361" s="168"/>
      <c r="B361" s="212"/>
      <c r="F361" s="459"/>
      <c r="G361" s="460"/>
      <c r="I361" s="219"/>
      <c r="J361" s="219"/>
      <c r="T361" s="188"/>
      <c r="U361" s="189"/>
      <c r="V361" s="189"/>
      <c r="W361" s="189"/>
      <c r="X361" s="189"/>
      <c r="Y361" s="189"/>
      <c r="Z361" s="190"/>
      <c r="AA361" s="47"/>
      <c r="AB361" s="32"/>
      <c r="AC361" s="32"/>
      <c r="AD361" s="32"/>
    </row>
    <row r="362" spans="1:30" ht="15" customHeight="1">
      <c r="A362" s="168"/>
      <c r="B362" s="212"/>
      <c r="F362" s="459"/>
      <c r="G362" s="460"/>
      <c r="I362" s="219"/>
      <c r="J362" s="219"/>
      <c r="T362" s="188"/>
      <c r="U362" s="189"/>
      <c r="V362" s="189"/>
      <c r="W362" s="189"/>
      <c r="X362" s="189"/>
      <c r="Y362" s="189"/>
      <c r="Z362" s="190"/>
      <c r="AA362" s="47"/>
      <c r="AB362" s="32"/>
      <c r="AC362" s="32"/>
      <c r="AD362" s="32"/>
    </row>
    <row r="363" spans="1:30" ht="15" customHeight="1">
      <c r="A363" s="168"/>
      <c r="B363" s="212"/>
      <c r="F363" s="459"/>
      <c r="G363" s="460"/>
      <c r="I363" s="219"/>
      <c r="J363" s="219"/>
      <c r="T363" s="188"/>
      <c r="U363" s="189"/>
      <c r="V363" s="189"/>
      <c r="W363" s="189"/>
      <c r="X363" s="189"/>
      <c r="Y363" s="189"/>
      <c r="Z363" s="190"/>
      <c r="AA363" s="47"/>
      <c r="AB363" s="32"/>
      <c r="AC363" s="32"/>
      <c r="AD363" s="32"/>
    </row>
    <row r="364" spans="1:30" ht="15" customHeight="1">
      <c r="A364" s="168"/>
      <c r="B364" s="212"/>
      <c r="F364" s="459"/>
      <c r="G364" s="460"/>
      <c r="I364" s="219"/>
      <c r="J364" s="219"/>
      <c r="T364" s="188"/>
      <c r="U364" s="189"/>
      <c r="V364" s="189"/>
      <c r="W364" s="189"/>
      <c r="X364" s="189"/>
      <c r="Y364" s="189"/>
      <c r="Z364" s="190"/>
      <c r="AA364" s="47"/>
      <c r="AB364" s="32"/>
      <c r="AC364" s="32"/>
      <c r="AD364" s="32"/>
    </row>
    <row r="365" spans="1:30" ht="15" customHeight="1">
      <c r="A365" s="168"/>
      <c r="B365" s="212"/>
      <c r="F365" s="459"/>
      <c r="G365" s="460"/>
      <c r="I365" s="219"/>
      <c r="J365" s="219"/>
      <c r="T365" s="188"/>
      <c r="U365" s="189"/>
      <c r="V365" s="189"/>
      <c r="W365" s="189"/>
      <c r="X365" s="189"/>
      <c r="Y365" s="189"/>
      <c r="Z365" s="190"/>
      <c r="AA365" s="47"/>
      <c r="AB365" s="32"/>
      <c r="AC365" s="32"/>
      <c r="AD365" s="32"/>
    </row>
    <row r="366" spans="1:30" ht="15" customHeight="1">
      <c r="A366" s="168"/>
      <c r="B366" s="212"/>
      <c r="F366" s="459"/>
      <c r="G366" s="460"/>
      <c r="I366" s="219"/>
      <c r="J366" s="219"/>
      <c r="T366" s="188"/>
      <c r="U366" s="189"/>
      <c r="V366" s="189"/>
      <c r="W366" s="189"/>
      <c r="X366" s="189"/>
      <c r="Y366" s="189"/>
      <c r="Z366" s="190"/>
      <c r="AA366" s="47"/>
      <c r="AB366" s="32"/>
      <c r="AC366" s="32"/>
      <c r="AD366" s="32"/>
    </row>
    <row r="367" spans="1:30" ht="15" customHeight="1">
      <c r="A367" s="168"/>
      <c r="B367" s="212"/>
      <c r="F367" s="459"/>
      <c r="G367" s="460"/>
      <c r="I367" s="219"/>
      <c r="J367" s="219"/>
      <c r="T367" s="188"/>
      <c r="U367" s="189"/>
      <c r="V367" s="189"/>
      <c r="W367" s="189"/>
      <c r="X367" s="189"/>
      <c r="Y367" s="189"/>
      <c r="Z367" s="190"/>
      <c r="AA367" s="47"/>
      <c r="AB367" s="32"/>
      <c r="AC367" s="32"/>
      <c r="AD367" s="32"/>
    </row>
    <row r="368" spans="1:30" ht="15" customHeight="1">
      <c r="A368" s="168"/>
      <c r="B368" s="212"/>
      <c r="F368" s="459"/>
      <c r="G368" s="460"/>
      <c r="I368" s="219"/>
      <c r="J368" s="219"/>
      <c r="T368" s="188"/>
      <c r="U368" s="189"/>
      <c r="V368" s="189"/>
      <c r="W368" s="189"/>
      <c r="X368" s="189"/>
      <c r="Y368" s="189"/>
      <c r="Z368" s="190"/>
      <c r="AA368" s="47"/>
      <c r="AB368" s="32"/>
      <c r="AC368" s="32"/>
      <c r="AD368" s="32"/>
    </row>
    <row r="369" spans="1:30" ht="15" customHeight="1">
      <c r="A369" s="168"/>
      <c r="B369" s="212"/>
      <c r="F369" s="459"/>
      <c r="G369" s="460"/>
      <c r="I369" s="219"/>
      <c r="J369" s="219"/>
      <c r="T369" s="188"/>
      <c r="U369" s="189"/>
      <c r="V369" s="189"/>
      <c r="W369" s="189"/>
      <c r="X369" s="189"/>
      <c r="Y369" s="189"/>
      <c r="Z369" s="190"/>
      <c r="AA369" s="47"/>
      <c r="AB369" s="32"/>
      <c r="AC369" s="32"/>
      <c r="AD369" s="32"/>
    </row>
    <row r="370" spans="1:30" ht="15" customHeight="1">
      <c r="A370" s="168"/>
      <c r="B370" s="212"/>
      <c r="F370" s="459"/>
      <c r="G370" s="460"/>
      <c r="I370" s="219"/>
      <c r="J370" s="219"/>
      <c r="T370" s="188"/>
      <c r="U370" s="189"/>
      <c r="V370" s="189"/>
      <c r="W370" s="189"/>
      <c r="X370" s="189"/>
      <c r="Y370" s="189"/>
      <c r="Z370" s="190"/>
      <c r="AA370" s="47"/>
      <c r="AB370" s="32"/>
      <c r="AC370" s="32"/>
      <c r="AD370" s="32"/>
    </row>
    <row r="371" spans="1:30" ht="15" customHeight="1">
      <c r="A371" s="168"/>
      <c r="B371" s="212"/>
      <c r="F371" s="459"/>
      <c r="G371" s="460"/>
      <c r="I371" s="219"/>
      <c r="J371" s="219"/>
      <c r="T371" s="188"/>
      <c r="U371" s="189"/>
      <c r="V371" s="189"/>
      <c r="W371" s="189"/>
      <c r="X371" s="189"/>
      <c r="Y371" s="189"/>
      <c r="Z371" s="190"/>
      <c r="AA371" s="47"/>
      <c r="AB371" s="32"/>
      <c r="AC371" s="32"/>
      <c r="AD371" s="32"/>
    </row>
    <row r="372" spans="1:30" ht="15" customHeight="1">
      <c r="A372" s="168"/>
      <c r="B372" s="212"/>
      <c r="F372" s="459"/>
      <c r="G372" s="460"/>
      <c r="I372" s="219"/>
      <c r="J372" s="219"/>
      <c r="T372" s="188"/>
      <c r="U372" s="189"/>
      <c r="V372" s="189"/>
      <c r="W372" s="189"/>
      <c r="X372" s="189"/>
      <c r="Y372" s="189"/>
      <c r="Z372" s="190"/>
      <c r="AA372" s="47"/>
      <c r="AB372" s="32"/>
      <c r="AC372" s="32"/>
      <c r="AD372" s="32"/>
    </row>
    <row r="373" spans="1:30" ht="15" customHeight="1">
      <c r="A373" s="168"/>
      <c r="B373" s="212"/>
      <c r="F373" s="459"/>
      <c r="G373" s="460"/>
      <c r="I373" s="219"/>
      <c r="J373" s="219"/>
      <c r="T373" s="188"/>
      <c r="U373" s="189"/>
      <c r="V373" s="189"/>
      <c r="W373" s="189"/>
      <c r="X373" s="189"/>
      <c r="Y373" s="189"/>
      <c r="Z373" s="190"/>
      <c r="AA373" s="47"/>
      <c r="AB373" s="32"/>
      <c r="AC373" s="32"/>
      <c r="AD373" s="32"/>
    </row>
    <row r="374" spans="1:30" ht="15" customHeight="1">
      <c r="A374" s="168"/>
      <c r="B374" s="212"/>
      <c r="F374" s="459"/>
      <c r="G374" s="460"/>
      <c r="I374" s="219"/>
      <c r="J374" s="219"/>
      <c r="T374" s="188"/>
      <c r="U374" s="189"/>
      <c r="V374" s="189"/>
      <c r="W374" s="189"/>
      <c r="X374" s="189"/>
      <c r="Y374" s="189"/>
      <c r="Z374" s="190"/>
      <c r="AA374" s="47"/>
      <c r="AB374" s="32"/>
      <c r="AC374" s="32"/>
      <c r="AD374" s="32"/>
    </row>
    <row r="375" spans="1:30" ht="15" customHeight="1">
      <c r="A375" s="168"/>
      <c r="B375" s="212"/>
      <c r="F375" s="459"/>
      <c r="G375" s="460"/>
      <c r="I375" s="219"/>
      <c r="J375" s="219"/>
      <c r="T375" s="188"/>
      <c r="U375" s="189"/>
      <c r="V375" s="189"/>
      <c r="W375" s="189"/>
      <c r="X375" s="189"/>
      <c r="Y375" s="189"/>
      <c r="Z375" s="190"/>
      <c r="AA375" s="47"/>
      <c r="AB375" s="32"/>
      <c r="AC375" s="32"/>
      <c r="AD375" s="32"/>
    </row>
    <row r="376" spans="1:30" ht="15" customHeight="1">
      <c r="A376" s="168"/>
      <c r="B376" s="212"/>
      <c r="F376" s="459"/>
      <c r="G376" s="460"/>
      <c r="I376" s="219"/>
      <c r="J376" s="219"/>
      <c r="T376" s="188"/>
      <c r="U376" s="189"/>
      <c r="V376" s="189"/>
      <c r="W376" s="189"/>
      <c r="X376" s="189"/>
      <c r="Y376" s="189"/>
      <c r="Z376" s="190"/>
      <c r="AA376" s="47"/>
      <c r="AB376" s="32"/>
      <c r="AC376" s="32"/>
      <c r="AD376" s="32"/>
    </row>
    <row r="377" spans="1:30" ht="15" customHeight="1">
      <c r="A377" s="168"/>
      <c r="B377" s="212"/>
      <c r="F377" s="459"/>
      <c r="G377" s="460"/>
      <c r="I377" s="219"/>
      <c r="J377" s="219"/>
      <c r="T377" s="188"/>
      <c r="U377" s="189"/>
      <c r="V377" s="189"/>
      <c r="W377" s="189"/>
      <c r="X377" s="189"/>
      <c r="Y377" s="189"/>
      <c r="Z377" s="190"/>
      <c r="AA377" s="47"/>
      <c r="AB377" s="32"/>
      <c r="AC377" s="32"/>
      <c r="AD377" s="32"/>
    </row>
    <row r="378" spans="1:30" ht="15" customHeight="1">
      <c r="A378" s="168"/>
      <c r="B378" s="212"/>
      <c r="F378" s="459"/>
      <c r="G378" s="460"/>
      <c r="I378" s="219"/>
      <c r="J378" s="219"/>
      <c r="T378" s="188"/>
      <c r="U378" s="189"/>
      <c r="V378" s="189"/>
      <c r="W378" s="189"/>
      <c r="X378" s="189"/>
      <c r="Y378" s="189"/>
      <c r="Z378" s="190"/>
      <c r="AA378" s="47"/>
      <c r="AB378" s="32"/>
      <c r="AC378" s="32"/>
      <c r="AD378" s="32"/>
    </row>
    <row r="379" spans="1:30" ht="15" customHeight="1">
      <c r="A379" s="168"/>
      <c r="B379" s="212"/>
      <c r="F379" s="459"/>
      <c r="G379" s="460"/>
      <c r="I379" s="219"/>
      <c r="J379" s="219"/>
      <c r="T379" s="188"/>
      <c r="U379" s="189"/>
      <c r="V379" s="189"/>
      <c r="W379" s="189"/>
      <c r="X379" s="189"/>
      <c r="Y379" s="189"/>
      <c r="Z379" s="190"/>
      <c r="AA379" s="47"/>
      <c r="AB379" s="32"/>
      <c r="AC379" s="32"/>
      <c r="AD379" s="32"/>
    </row>
    <row r="380" spans="1:30" ht="15" customHeight="1">
      <c r="A380" s="168"/>
      <c r="B380" s="212"/>
      <c r="F380" s="459"/>
      <c r="G380" s="460"/>
      <c r="I380" s="219"/>
      <c r="J380" s="219"/>
      <c r="T380" s="188"/>
      <c r="U380" s="189"/>
      <c r="V380" s="189"/>
      <c r="W380" s="189"/>
      <c r="X380" s="189"/>
      <c r="Y380" s="189"/>
      <c r="Z380" s="190"/>
      <c r="AA380" s="47"/>
      <c r="AB380" s="32"/>
      <c r="AC380" s="32"/>
      <c r="AD380" s="32"/>
    </row>
    <row r="381" spans="1:30" ht="15" customHeight="1">
      <c r="A381" s="168"/>
      <c r="B381" s="212"/>
      <c r="F381" s="459"/>
      <c r="G381" s="460"/>
      <c r="I381" s="219"/>
      <c r="J381" s="219"/>
      <c r="T381" s="188"/>
      <c r="U381" s="189"/>
      <c r="V381" s="189"/>
      <c r="W381" s="189"/>
      <c r="X381" s="189"/>
      <c r="Y381" s="189"/>
      <c r="Z381" s="190"/>
      <c r="AA381" s="47"/>
      <c r="AB381" s="32"/>
      <c r="AC381" s="32"/>
      <c r="AD381" s="32"/>
    </row>
    <row r="382" spans="1:30" ht="15" customHeight="1">
      <c r="A382" s="168"/>
      <c r="B382" s="212"/>
      <c r="F382" s="459"/>
      <c r="G382" s="460"/>
      <c r="I382" s="219"/>
      <c r="J382" s="219"/>
      <c r="T382" s="188"/>
      <c r="U382" s="189"/>
      <c r="V382" s="189"/>
      <c r="W382" s="189"/>
      <c r="X382" s="189"/>
      <c r="Y382" s="189"/>
      <c r="Z382" s="190"/>
      <c r="AA382" s="47"/>
      <c r="AB382" s="32"/>
      <c r="AC382" s="32"/>
      <c r="AD382" s="32"/>
    </row>
    <row r="383" spans="1:30" ht="15" customHeight="1">
      <c r="A383" s="168"/>
      <c r="B383" s="212"/>
      <c r="F383" s="459"/>
      <c r="G383" s="460"/>
      <c r="I383" s="219"/>
      <c r="J383" s="219"/>
      <c r="T383" s="188"/>
      <c r="U383" s="189"/>
      <c r="V383" s="189"/>
      <c r="W383" s="189"/>
      <c r="X383" s="189"/>
      <c r="Y383" s="189"/>
      <c r="Z383" s="190"/>
      <c r="AA383" s="47"/>
      <c r="AB383" s="32"/>
      <c r="AC383" s="32"/>
      <c r="AD383" s="32"/>
    </row>
    <row r="384" spans="1:30" ht="15" customHeight="1">
      <c r="A384" s="168"/>
      <c r="B384" s="212"/>
      <c r="F384" s="459"/>
      <c r="G384" s="460"/>
      <c r="I384" s="219"/>
      <c r="J384" s="219"/>
      <c r="T384" s="188"/>
      <c r="U384" s="189"/>
      <c r="V384" s="189"/>
      <c r="W384" s="189"/>
      <c r="X384" s="189"/>
      <c r="Y384" s="189"/>
      <c r="Z384" s="190"/>
      <c r="AA384" s="47"/>
      <c r="AB384" s="32"/>
      <c r="AC384" s="32"/>
      <c r="AD384" s="32"/>
    </row>
    <row r="385" spans="1:30" ht="15" customHeight="1">
      <c r="A385" s="168"/>
      <c r="B385" s="212"/>
      <c r="F385" s="459"/>
      <c r="G385" s="460"/>
      <c r="I385" s="219"/>
      <c r="J385" s="219"/>
      <c r="T385" s="188"/>
      <c r="U385" s="189"/>
      <c r="V385" s="189"/>
      <c r="W385" s="189"/>
      <c r="X385" s="189"/>
      <c r="Y385" s="189"/>
      <c r="Z385" s="190"/>
      <c r="AA385" s="47"/>
      <c r="AB385" s="32"/>
      <c r="AC385" s="32"/>
      <c r="AD385" s="32"/>
    </row>
    <row r="386" spans="1:30" ht="15" customHeight="1">
      <c r="A386" s="168"/>
      <c r="B386" s="212"/>
      <c r="F386" s="459"/>
      <c r="G386" s="460"/>
      <c r="I386" s="219"/>
      <c r="J386" s="219"/>
      <c r="T386" s="188"/>
      <c r="U386" s="189"/>
      <c r="V386" s="189"/>
      <c r="W386" s="189"/>
      <c r="X386" s="189"/>
      <c r="Y386" s="189"/>
      <c r="Z386" s="190"/>
      <c r="AA386" s="47"/>
      <c r="AB386" s="32"/>
      <c r="AC386" s="32"/>
      <c r="AD386" s="32"/>
    </row>
    <row r="387" spans="1:30" ht="15" customHeight="1">
      <c r="A387" s="168"/>
      <c r="B387" s="212"/>
      <c r="F387" s="459"/>
      <c r="G387" s="460"/>
      <c r="I387" s="219"/>
      <c r="J387" s="219"/>
      <c r="T387" s="188"/>
      <c r="U387" s="189"/>
      <c r="V387" s="189"/>
      <c r="W387" s="189"/>
      <c r="X387" s="189"/>
      <c r="Y387" s="189"/>
      <c r="Z387" s="190"/>
      <c r="AA387" s="47"/>
      <c r="AB387" s="32"/>
      <c r="AC387" s="32"/>
      <c r="AD387" s="32"/>
    </row>
    <row r="388" spans="1:30" ht="15" customHeight="1">
      <c r="A388" s="168"/>
      <c r="B388" s="212"/>
      <c r="F388" s="459"/>
      <c r="G388" s="460"/>
      <c r="I388" s="219"/>
      <c r="J388" s="219"/>
      <c r="T388" s="188"/>
      <c r="U388" s="189"/>
      <c r="V388" s="189"/>
      <c r="W388" s="189"/>
      <c r="X388" s="189"/>
      <c r="Y388" s="189"/>
      <c r="Z388" s="190"/>
      <c r="AA388" s="47"/>
      <c r="AB388" s="32"/>
      <c r="AC388" s="32"/>
      <c r="AD388" s="32"/>
    </row>
    <row r="389" spans="1:30" ht="15" customHeight="1">
      <c r="A389" s="168"/>
      <c r="B389" s="212"/>
      <c r="F389" s="459"/>
      <c r="G389" s="460"/>
      <c r="I389" s="219"/>
      <c r="J389" s="219"/>
      <c r="T389" s="188"/>
      <c r="U389" s="189"/>
      <c r="V389" s="189"/>
      <c r="W389" s="189"/>
      <c r="X389" s="189"/>
      <c r="Y389" s="189"/>
      <c r="Z389" s="190"/>
      <c r="AA389" s="47"/>
      <c r="AB389" s="32"/>
      <c r="AC389" s="32"/>
      <c r="AD389" s="32"/>
    </row>
    <row r="390" spans="1:30" ht="15" customHeight="1">
      <c r="A390" s="168"/>
      <c r="B390" s="212"/>
      <c r="F390" s="459"/>
      <c r="G390" s="460"/>
      <c r="I390" s="219"/>
      <c r="J390" s="219"/>
      <c r="T390" s="188"/>
      <c r="U390" s="189"/>
      <c r="V390" s="189"/>
      <c r="W390" s="189"/>
      <c r="X390" s="189"/>
      <c r="Y390" s="189"/>
      <c r="Z390" s="190"/>
      <c r="AA390" s="47"/>
      <c r="AB390" s="32"/>
      <c r="AC390" s="32"/>
      <c r="AD390" s="32"/>
    </row>
    <row r="391" spans="1:30" ht="15" customHeight="1">
      <c r="A391" s="168"/>
      <c r="B391" s="212"/>
      <c r="F391" s="459"/>
      <c r="G391" s="460"/>
      <c r="I391" s="219"/>
      <c r="J391" s="219"/>
      <c r="T391" s="188"/>
      <c r="U391" s="189"/>
      <c r="V391" s="189"/>
      <c r="W391" s="189"/>
      <c r="X391" s="189"/>
      <c r="Y391" s="189"/>
      <c r="Z391" s="190"/>
      <c r="AA391" s="47"/>
      <c r="AB391" s="32"/>
      <c r="AC391" s="32"/>
      <c r="AD391" s="32"/>
    </row>
    <row r="392" spans="1:30" ht="15" customHeight="1">
      <c r="A392" s="168"/>
      <c r="B392" s="212"/>
      <c r="F392" s="459"/>
      <c r="G392" s="460"/>
      <c r="I392" s="219"/>
      <c r="J392" s="219"/>
      <c r="T392" s="188"/>
      <c r="U392" s="189"/>
      <c r="V392" s="189"/>
      <c r="W392" s="189"/>
      <c r="X392" s="189"/>
      <c r="Y392" s="189"/>
      <c r="Z392" s="190"/>
      <c r="AA392" s="47"/>
      <c r="AB392" s="32"/>
      <c r="AC392" s="32"/>
      <c r="AD392" s="32"/>
    </row>
    <row r="393" spans="1:30" ht="15" customHeight="1">
      <c r="A393" s="168"/>
      <c r="B393" s="212"/>
      <c r="F393" s="459"/>
      <c r="G393" s="460"/>
      <c r="I393" s="219"/>
      <c r="J393" s="219"/>
      <c r="T393" s="188"/>
      <c r="U393" s="189"/>
      <c r="V393" s="189"/>
      <c r="W393" s="189"/>
      <c r="X393" s="189"/>
      <c r="Y393" s="189"/>
      <c r="Z393" s="190"/>
      <c r="AA393" s="47"/>
      <c r="AB393" s="32"/>
      <c r="AC393" s="32"/>
      <c r="AD393" s="32"/>
    </row>
    <row r="394" spans="1:30" ht="15" customHeight="1">
      <c r="A394" s="168"/>
      <c r="B394" s="212"/>
      <c r="F394" s="459"/>
      <c r="G394" s="460"/>
      <c r="I394" s="219"/>
      <c r="J394" s="219"/>
      <c r="T394" s="188"/>
      <c r="U394" s="189"/>
      <c r="V394" s="189"/>
      <c r="W394" s="189"/>
      <c r="X394" s="189"/>
      <c r="Y394" s="189"/>
      <c r="Z394" s="190"/>
      <c r="AA394" s="47"/>
      <c r="AB394" s="32"/>
      <c r="AC394" s="32"/>
      <c r="AD394" s="32"/>
    </row>
    <row r="395" spans="1:30" ht="15" customHeight="1">
      <c r="A395" s="168"/>
      <c r="B395" s="212"/>
      <c r="F395" s="459"/>
      <c r="G395" s="460"/>
      <c r="I395" s="219"/>
      <c r="J395" s="219"/>
      <c r="T395" s="188"/>
      <c r="U395" s="189"/>
      <c r="V395" s="189"/>
      <c r="W395" s="189"/>
      <c r="X395" s="189"/>
      <c r="Y395" s="189"/>
      <c r="Z395" s="190"/>
      <c r="AA395" s="47"/>
      <c r="AB395" s="32"/>
      <c r="AC395" s="32"/>
      <c r="AD395" s="32"/>
    </row>
    <row r="396" spans="1:30" ht="15" customHeight="1">
      <c r="A396" s="168"/>
      <c r="B396" s="212"/>
      <c r="F396" s="459"/>
      <c r="G396" s="460"/>
      <c r="I396" s="219"/>
      <c r="J396" s="219"/>
      <c r="T396" s="188"/>
      <c r="U396" s="189"/>
      <c r="V396" s="189"/>
      <c r="W396" s="189"/>
      <c r="X396" s="189"/>
      <c r="Y396" s="189"/>
      <c r="Z396" s="190"/>
      <c r="AA396" s="47"/>
      <c r="AB396" s="32"/>
      <c r="AC396" s="32"/>
      <c r="AD396" s="32"/>
    </row>
    <row r="397" spans="1:30" ht="15" customHeight="1">
      <c r="A397" s="168"/>
      <c r="B397" s="212"/>
      <c r="F397" s="459"/>
      <c r="G397" s="460"/>
      <c r="I397" s="219"/>
      <c r="J397" s="219"/>
      <c r="T397" s="188"/>
      <c r="U397" s="189"/>
      <c r="V397" s="189"/>
      <c r="W397" s="189"/>
      <c r="X397" s="189"/>
      <c r="Y397" s="189"/>
      <c r="Z397" s="190"/>
      <c r="AA397" s="47"/>
      <c r="AB397" s="32"/>
      <c r="AC397" s="32"/>
      <c r="AD397" s="32"/>
    </row>
    <row r="398" spans="1:30" ht="15" customHeight="1">
      <c r="A398" s="168"/>
      <c r="B398" s="212"/>
      <c r="F398" s="459"/>
      <c r="G398" s="460"/>
      <c r="I398" s="219"/>
      <c r="J398" s="219"/>
      <c r="T398" s="188"/>
      <c r="U398" s="189"/>
      <c r="V398" s="189"/>
      <c r="W398" s="189"/>
      <c r="X398" s="189"/>
      <c r="Y398" s="189"/>
      <c r="Z398" s="190"/>
      <c r="AA398" s="47"/>
      <c r="AB398" s="32"/>
      <c r="AC398" s="32"/>
      <c r="AD398" s="32"/>
    </row>
    <row r="399" spans="1:30" ht="15" customHeight="1">
      <c r="A399" s="168"/>
      <c r="B399" s="212"/>
      <c r="F399" s="459"/>
      <c r="G399" s="460"/>
      <c r="I399" s="219"/>
      <c r="J399" s="219"/>
      <c r="T399" s="188"/>
      <c r="U399" s="189"/>
      <c r="V399" s="189"/>
      <c r="W399" s="189"/>
      <c r="X399" s="189"/>
      <c r="Y399" s="189"/>
      <c r="Z399" s="190"/>
      <c r="AA399" s="47"/>
      <c r="AB399" s="32"/>
      <c r="AC399" s="32"/>
      <c r="AD399" s="32"/>
    </row>
    <row r="400" spans="1:30" ht="15" customHeight="1">
      <c r="A400" s="168"/>
      <c r="B400" s="212"/>
      <c r="F400" s="459"/>
      <c r="G400" s="460"/>
      <c r="I400" s="219"/>
      <c r="J400" s="219"/>
      <c r="T400" s="188"/>
      <c r="U400" s="189"/>
      <c r="V400" s="189"/>
      <c r="W400" s="189"/>
      <c r="X400" s="189"/>
      <c r="Y400" s="189"/>
      <c r="Z400" s="190"/>
      <c r="AA400" s="47"/>
      <c r="AB400" s="32"/>
      <c r="AC400" s="32"/>
      <c r="AD400" s="32"/>
    </row>
    <row r="401" spans="1:30" ht="15" customHeight="1">
      <c r="A401" s="168"/>
      <c r="B401" s="212"/>
      <c r="F401" s="459"/>
      <c r="G401" s="460"/>
      <c r="I401" s="219"/>
      <c r="J401" s="219"/>
      <c r="T401" s="188"/>
      <c r="U401" s="189"/>
      <c r="V401" s="189"/>
      <c r="W401" s="189"/>
      <c r="X401" s="189"/>
      <c r="Y401" s="189"/>
      <c r="Z401" s="190"/>
      <c r="AA401" s="47"/>
      <c r="AB401" s="32"/>
      <c r="AC401" s="32"/>
      <c r="AD401" s="32"/>
    </row>
    <row r="402" spans="1:30" ht="15" customHeight="1">
      <c r="A402" s="168"/>
      <c r="B402" s="212"/>
      <c r="F402" s="459"/>
      <c r="G402" s="460"/>
      <c r="I402" s="219"/>
      <c r="J402" s="219"/>
      <c r="T402" s="188"/>
      <c r="U402" s="189"/>
      <c r="V402" s="189"/>
      <c r="W402" s="189"/>
      <c r="X402" s="189"/>
      <c r="Y402" s="189"/>
      <c r="Z402" s="190"/>
      <c r="AA402" s="47"/>
      <c r="AB402" s="32"/>
      <c r="AC402" s="32"/>
      <c r="AD402" s="32"/>
    </row>
    <row r="403" spans="1:30" ht="15" customHeight="1">
      <c r="A403" s="168"/>
      <c r="B403" s="212"/>
      <c r="F403" s="459"/>
      <c r="G403" s="460"/>
      <c r="I403" s="219"/>
      <c r="J403" s="219"/>
      <c r="T403" s="188"/>
      <c r="U403" s="189"/>
      <c r="V403" s="189"/>
      <c r="W403" s="189"/>
      <c r="X403" s="189"/>
      <c r="Y403" s="189"/>
      <c r="Z403" s="190"/>
      <c r="AA403" s="47"/>
      <c r="AB403" s="32"/>
      <c r="AC403" s="32"/>
      <c r="AD403" s="32"/>
    </row>
    <row r="404" spans="1:30" ht="15" customHeight="1">
      <c r="A404" s="168"/>
      <c r="B404" s="212"/>
      <c r="F404" s="459"/>
      <c r="G404" s="460"/>
      <c r="I404" s="219"/>
      <c r="J404" s="219"/>
      <c r="T404" s="188"/>
      <c r="U404" s="189"/>
      <c r="V404" s="189"/>
      <c r="W404" s="189"/>
      <c r="X404" s="189"/>
      <c r="Y404" s="189"/>
      <c r="Z404" s="190"/>
      <c r="AA404" s="47"/>
      <c r="AB404" s="32"/>
      <c r="AC404" s="32"/>
      <c r="AD404" s="32"/>
    </row>
    <row r="405" spans="1:30" ht="15" customHeight="1">
      <c r="A405" s="168"/>
      <c r="B405" s="212"/>
      <c r="F405" s="459"/>
      <c r="G405" s="460"/>
      <c r="I405" s="219"/>
      <c r="J405" s="219"/>
      <c r="T405" s="188"/>
      <c r="U405" s="189"/>
      <c r="V405" s="189"/>
      <c r="W405" s="189"/>
      <c r="X405" s="189"/>
      <c r="Y405" s="189"/>
      <c r="Z405" s="190"/>
      <c r="AA405" s="47"/>
      <c r="AB405" s="32"/>
      <c r="AC405" s="32"/>
      <c r="AD405" s="32"/>
    </row>
    <row r="406" spans="1:30" ht="15" customHeight="1">
      <c r="A406" s="168"/>
      <c r="B406" s="212"/>
      <c r="F406" s="459"/>
      <c r="G406" s="460"/>
      <c r="I406" s="219"/>
      <c r="J406" s="219"/>
      <c r="T406" s="188"/>
      <c r="U406" s="189"/>
      <c r="V406" s="189"/>
      <c r="W406" s="189"/>
      <c r="X406" s="189"/>
      <c r="Y406" s="189"/>
      <c r="Z406" s="190"/>
      <c r="AA406" s="47"/>
      <c r="AB406" s="32"/>
      <c r="AC406" s="32"/>
      <c r="AD406" s="32"/>
    </row>
    <row r="407" spans="1:30" ht="15" customHeight="1">
      <c r="A407" s="168"/>
      <c r="B407" s="212"/>
      <c r="F407" s="459"/>
      <c r="G407" s="460"/>
      <c r="I407" s="219"/>
      <c r="J407" s="219"/>
      <c r="T407" s="188"/>
      <c r="U407" s="189"/>
      <c r="V407" s="189"/>
      <c r="W407" s="189"/>
      <c r="X407" s="189"/>
      <c r="Y407" s="189"/>
      <c r="Z407" s="190"/>
      <c r="AA407" s="47"/>
      <c r="AB407" s="32"/>
      <c r="AC407" s="32"/>
      <c r="AD407" s="32"/>
    </row>
    <row r="408" spans="1:30" ht="15" customHeight="1">
      <c r="A408" s="168"/>
      <c r="B408" s="212"/>
      <c r="F408" s="459"/>
      <c r="G408" s="460"/>
      <c r="I408" s="219"/>
      <c r="J408" s="219"/>
      <c r="T408" s="188"/>
      <c r="U408" s="189"/>
      <c r="V408" s="189"/>
      <c r="W408" s="189"/>
      <c r="X408" s="189"/>
      <c r="Y408" s="189"/>
      <c r="Z408" s="190"/>
      <c r="AA408" s="47"/>
      <c r="AB408" s="32"/>
      <c r="AC408" s="32"/>
      <c r="AD408" s="32"/>
    </row>
    <row r="409" spans="1:30" ht="15" customHeight="1">
      <c r="A409" s="168"/>
      <c r="B409" s="212"/>
      <c r="F409" s="459"/>
      <c r="G409" s="460"/>
      <c r="I409" s="219"/>
      <c r="J409" s="219"/>
      <c r="T409" s="188"/>
      <c r="U409" s="189"/>
      <c r="V409" s="189"/>
      <c r="W409" s="189"/>
      <c r="X409" s="189"/>
      <c r="Y409" s="189"/>
      <c r="Z409" s="190"/>
      <c r="AA409" s="47"/>
      <c r="AB409" s="32"/>
      <c r="AC409" s="32"/>
      <c r="AD409" s="32"/>
    </row>
    <row r="410" spans="1:30" ht="15" customHeight="1">
      <c r="A410" s="168"/>
      <c r="B410" s="212"/>
      <c r="F410" s="459"/>
      <c r="G410" s="460"/>
      <c r="I410" s="219"/>
      <c r="J410" s="219"/>
      <c r="T410" s="188"/>
      <c r="U410" s="189"/>
      <c r="V410" s="189"/>
      <c r="W410" s="189"/>
      <c r="X410" s="189"/>
      <c r="Y410" s="189"/>
      <c r="Z410" s="190"/>
      <c r="AA410" s="47"/>
      <c r="AB410" s="32"/>
      <c r="AC410" s="32"/>
      <c r="AD410" s="32"/>
    </row>
    <row r="411" spans="1:30" ht="15" customHeight="1">
      <c r="A411" s="168"/>
      <c r="B411" s="212"/>
      <c r="F411" s="459"/>
      <c r="G411" s="460"/>
      <c r="I411" s="219"/>
      <c r="J411" s="219"/>
      <c r="T411" s="188"/>
      <c r="U411" s="189"/>
      <c r="V411" s="189"/>
      <c r="W411" s="189"/>
      <c r="X411" s="189"/>
      <c r="Y411" s="189"/>
      <c r="Z411" s="190"/>
      <c r="AA411" s="47"/>
      <c r="AB411" s="32"/>
      <c r="AC411" s="32"/>
      <c r="AD411" s="32"/>
    </row>
    <row r="412" spans="1:30" ht="15" customHeight="1">
      <c r="A412" s="168"/>
      <c r="B412" s="212"/>
      <c r="F412" s="459"/>
      <c r="G412" s="460"/>
      <c r="I412" s="219"/>
      <c r="J412" s="219"/>
      <c r="T412" s="188"/>
      <c r="U412" s="189"/>
      <c r="V412" s="189"/>
      <c r="W412" s="189"/>
      <c r="X412" s="189"/>
      <c r="Y412" s="189"/>
      <c r="Z412" s="190"/>
      <c r="AA412" s="47"/>
      <c r="AB412" s="32"/>
      <c r="AC412" s="32"/>
      <c r="AD412" s="32"/>
    </row>
    <row r="413" spans="1:30" ht="15" customHeight="1">
      <c r="A413" s="168"/>
      <c r="B413" s="212"/>
      <c r="F413" s="459"/>
      <c r="G413" s="460"/>
      <c r="I413" s="219"/>
      <c r="J413" s="219"/>
      <c r="T413" s="188"/>
      <c r="U413" s="189"/>
      <c r="V413" s="189"/>
      <c r="W413" s="189"/>
      <c r="X413" s="189"/>
      <c r="Y413" s="189"/>
      <c r="Z413" s="190"/>
      <c r="AA413" s="47"/>
      <c r="AB413" s="32"/>
      <c r="AC413" s="32"/>
      <c r="AD413" s="32"/>
    </row>
    <row r="414" spans="1:30" ht="15" customHeight="1">
      <c r="A414" s="168"/>
      <c r="B414" s="212"/>
      <c r="F414" s="459"/>
      <c r="G414" s="460"/>
      <c r="I414" s="219"/>
      <c r="J414" s="219"/>
      <c r="T414" s="188"/>
      <c r="U414" s="189"/>
      <c r="V414" s="189"/>
      <c r="W414" s="189"/>
      <c r="X414" s="189"/>
      <c r="Y414" s="189"/>
      <c r="Z414" s="190"/>
      <c r="AA414" s="47"/>
      <c r="AB414" s="32"/>
      <c r="AC414" s="32"/>
      <c r="AD414" s="32"/>
    </row>
    <row r="415" spans="1:30" ht="15" customHeight="1">
      <c r="A415" s="168"/>
      <c r="B415" s="212"/>
      <c r="F415" s="459"/>
      <c r="G415" s="460"/>
      <c r="I415" s="219"/>
      <c r="J415" s="219"/>
      <c r="T415" s="188"/>
      <c r="U415" s="189"/>
      <c r="V415" s="189"/>
      <c r="W415" s="189"/>
      <c r="X415" s="189"/>
      <c r="Y415" s="189"/>
      <c r="Z415" s="190"/>
      <c r="AA415" s="47"/>
      <c r="AB415" s="32"/>
      <c r="AC415" s="32"/>
      <c r="AD415" s="32"/>
    </row>
    <row r="416" spans="1:30" ht="15" customHeight="1">
      <c r="A416" s="168"/>
      <c r="B416" s="212"/>
      <c r="F416" s="459"/>
      <c r="G416" s="460"/>
      <c r="I416" s="219"/>
      <c r="J416" s="219"/>
      <c r="T416" s="188"/>
      <c r="U416" s="189"/>
      <c r="V416" s="189"/>
      <c r="W416" s="189"/>
      <c r="X416" s="189"/>
      <c r="Y416" s="189"/>
      <c r="Z416" s="190"/>
      <c r="AA416" s="47"/>
      <c r="AB416" s="32"/>
      <c r="AC416" s="32"/>
      <c r="AD416" s="32"/>
    </row>
    <row r="417" spans="1:30" ht="15" customHeight="1">
      <c r="A417" s="168"/>
      <c r="B417" s="212"/>
      <c r="F417" s="459"/>
      <c r="G417" s="460"/>
      <c r="I417" s="219"/>
      <c r="J417" s="219"/>
      <c r="T417" s="188"/>
      <c r="U417" s="189"/>
      <c r="V417" s="189"/>
      <c r="W417" s="189"/>
      <c r="X417" s="189"/>
      <c r="Y417" s="189"/>
      <c r="Z417" s="190"/>
      <c r="AA417" s="47"/>
      <c r="AB417" s="32"/>
      <c r="AC417" s="32"/>
      <c r="AD417" s="32"/>
    </row>
    <row r="418" spans="1:30" ht="15" customHeight="1">
      <c r="A418" s="168"/>
      <c r="B418" s="212"/>
      <c r="F418" s="459"/>
      <c r="G418" s="460"/>
      <c r="I418" s="219"/>
      <c r="J418" s="219"/>
      <c r="T418" s="188"/>
      <c r="U418" s="189"/>
      <c r="V418" s="189"/>
      <c r="W418" s="189"/>
      <c r="X418" s="189"/>
      <c r="Y418" s="189"/>
      <c r="Z418" s="190"/>
      <c r="AA418" s="47"/>
      <c r="AB418" s="32"/>
      <c r="AC418" s="32"/>
      <c r="AD418" s="32"/>
    </row>
    <row r="419" spans="1:30" ht="15" customHeight="1">
      <c r="A419" s="168"/>
      <c r="B419" s="212"/>
      <c r="F419" s="459"/>
      <c r="G419" s="460"/>
      <c r="I419" s="219"/>
      <c r="J419" s="219"/>
      <c r="T419" s="188"/>
      <c r="U419" s="189"/>
      <c r="V419" s="189"/>
      <c r="W419" s="189"/>
      <c r="X419" s="189"/>
      <c r="Y419" s="189"/>
      <c r="Z419" s="190"/>
      <c r="AA419" s="47"/>
      <c r="AB419" s="32"/>
      <c r="AC419" s="32"/>
      <c r="AD419" s="32"/>
    </row>
    <row r="420" spans="1:30" ht="15" customHeight="1">
      <c r="A420" s="168"/>
      <c r="B420" s="212"/>
      <c r="F420" s="459"/>
      <c r="G420" s="460"/>
      <c r="I420" s="219"/>
      <c r="J420" s="219"/>
      <c r="T420" s="188"/>
      <c r="U420" s="189"/>
      <c r="V420" s="189"/>
      <c r="W420" s="189"/>
      <c r="X420" s="189"/>
      <c r="Y420" s="189"/>
      <c r="Z420" s="190"/>
      <c r="AA420" s="47"/>
      <c r="AB420" s="32"/>
      <c r="AC420" s="32"/>
      <c r="AD420" s="32"/>
    </row>
    <row r="421" spans="1:30" ht="15" customHeight="1">
      <c r="A421" s="168"/>
      <c r="B421" s="212"/>
      <c r="F421" s="459"/>
      <c r="G421" s="460"/>
      <c r="I421" s="219"/>
      <c r="J421" s="219"/>
      <c r="T421" s="188"/>
      <c r="U421" s="189"/>
      <c r="V421" s="189"/>
      <c r="W421" s="189"/>
      <c r="X421" s="189"/>
      <c r="Y421" s="189"/>
      <c r="Z421" s="190"/>
      <c r="AA421" s="47"/>
      <c r="AB421" s="32"/>
      <c r="AC421" s="32"/>
      <c r="AD421" s="32"/>
    </row>
    <row r="422" spans="1:30" ht="15" customHeight="1">
      <c r="A422" s="168"/>
      <c r="B422" s="212"/>
      <c r="F422" s="459"/>
      <c r="G422" s="460"/>
      <c r="I422" s="219"/>
      <c r="J422" s="219"/>
      <c r="T422" s="188"/>
      <c r="U422" s="189"/>
      <c r="V422" s="189"/>
      <c r="W422" s="189"/>
      <c r="X422" s="189"/>
      <c r="Y422" s="189"/>
      <c r="Z422" s="190"/>
      <c r="AA422" s="47"/>
      <c r="AB422" s="32"/>
      <c r="AC422" s="32"/>
      <c r="AD422" s="32"/>
    </row>
    <row r="423" spans="1:30" ht="15" customHeight="1">
      <c r="A423" s="168"/>
      <c r="B423" s="212"/>
      <c r="F423" s="459"/>
      <c r="G423" s="460"/>
      <c r="I423" s="219"/>
      <c r="J423" s="219"/>
      <c r="T423" s="188"/>
      <c r="U423" s="189"/>
      <c r="V423" s="189"/>
      <c r="W423" s="189"/>
      <c r="X423" s="189"/>
      <c r="Y423" s="189"/>
      <c r="Z423" s="190"/>
      <c r="AA423" s="47"/>
      <c r="AB423" s="32"/>
      <c r="AC423" s="32"/>
      <c r="AD423" s="32"/>
    </row>
    <row r="424" spans="1:30" ht="15" customHeight="1">
      <c r="A424" s="168"/>
      <c r="B424" s="212"/>
      <c r="F424" s="459"/>
      <c r="G424" s="460"/>
      <c r="I424" s="219"/>
      <c r="J424" s="219"/>
      <c r="T424" s="188"/>
      <c r="U424" s="189"/>
      <c r="V424" s="189"/>
      <c r="W424" s="189"/>
      <c r="X424" s="189"/>
      <c r="Y424" s="189"/>
      <c r="Z424" s="190"/>
      <c r="AA424" s="47"/>
      <c r="AB424" s="32"/>
      <c r="AC424" s="32"/>
      <c r="AD424" s="32"/>
    </row>
    <row r="425" spans="1:30" ht="15" customHeight="1">
      <c r="A425" s="168"/>
      <c r="B425" s="212"/>
      <c r="F425" s="459"/>
      <c r="G425" s="460"/>
      <c r="I425" s="219"/>
      <c r="J425" s="219"/>
      <c r="T425" s="188"/>
      <c r="U425" s="189"/>
      <c r="V425" s="189"/>
      <c r="W425" s="189"/>
      <c r="X425" s="189"/>
      <c r="Y425" s="189"/>
      <c r="Z425" s="190"/>
      <c r="AA425" s="47"/>
      <c r="AB425" s="32"/>
      <c r="AC425" s="32"/>
      <c r="AD425" s="32"/>
    </row>
    <row r="426" spans="1:30" ht="15" customHeight="1">
      <c r="A426" s="168"/>
      <c r="B426" s="212"/>
      <c r="F426" s="459"/>
      <c r="G426" s="460"/>
      <c r="I426" s="219"/>
      <c r="J426" s="219"/>
      <c r="T426" s="188"/>
      <c r="U426" s="189"/>
      <c r="V426" s="189"/>
      <c r="W426" s="189"/>
      <c r="X426" s="189"/>
      <c r="Y426" s="189"/>
      <c r="Z426" s="190"/>
      <c r="AA426" s="47"/>
      <c r="AB426" s="32"/>
      <c r="AC426" s="32"/>
      <c r="AD426" s="32"/>
    </row>
    <row r="427" spans="1:30" ht="15" customHeight="1">
      <c r="A427" s="168"/>
      <c r="B427" s="212"/>
      <c r="F427" s="459"/>
      <c r="G427" s="460"/>
      <c r="I427" s="219"/>
      <c r="J427" s="219"/>
      <c r="T427" s="188"/>
      <c r="U427" s="189"/>
      <c r="V427" s="189"/>
      <c r="W427" s="189"/>
      <c r="X427" s="189"/>
      <c r="Y427" s="189"/>
      <c r="Z427" s="190"/>
      <c r="AA427" s="47"/>
      <c r="AB427" s="32"/>
      <c r="AC427" s="32"/>
      <c r="AD427" s="32"/>
    </row>
    <row r="428" spans="1:30" ht="15" customHeight="1">
      <c r="A428" s="168"/>
      <c r="B428" s="212"/>
      <c r="F428" s="459"/>
      <c r="G428" s="460"/>
      <c r="I428" s="219"/>
      <c r="J428" s="219"/>
      <c r="T428" s="188"/>
      <c r="U428" s="189"/>
      <c r="V428" s="189"/>
      <c r="W428" s="189"/>
      <c r="X428" s="189"/>
      <c r="Y428" s="189"/>
      <c r="Z428" s="190"/>
      <c r="AA428" s="47"/>
      <c r="AB428" s="32"/>
      <c r="AC428" s="32"/>
      <c r="AD428" s="32"/>
    </row>
    <row r="429" spans="1:30" ht="15" customHeight="1">
      <c r="A429" s="168"/>
      <c r="B429" s="212"/>
      <c r="F429" s="459"/>
      <c r="G429" s="460"/>
      <c r="I429" s="219"/>
      <c r="J429" s="219"/>
      <c r="T429" s="188"/>
      <c r="U429" s="189"/>
      <c r="V429" s="189"/>
      <c r="W429" s="189"/>
      <c r="X429" s="189"/>
      <c r="Y429" s="189"/>
      <c r="Z429" s="190"/>
      <c r="AA429" s="47"/>
      <c r="AB429" s="32"/>
      <c r="AC429" s="32"/>
      <c r="AD429" s="32"/>
    </row>
    <row r="430" spans="1:30" ht="15" customHeight="1">
      <c r="A430" s="168"/>
      <c r="B430" s="212"/>
      <c r="F430" s="459"/>
      <c r="G430" s="460"/>
      <c r="I430" s="219"/>
      <c r="J430" s="219"/>
      <c r="T430" s="188"/>
      <c r="U430" s="189"/>
      <c r="V430" s="189"/>
      <c r="W430" s="189"/>
      <c r="X430" s="189"/>
      <c r="Y430" s="189"/>
      <c r="Z430" s="190"/>
      <c r="AA430" s="47"/>
      <c r="AB430" s="32"/>
      <c r="AC430" s="32"/>
      <c r="AD430" s="32"/>
    </row>
    <row r="431" spans="1:30" ht="15" customHeight="1">
      <c r="A431" s="168"/>
      <c r="B431" s="212"/>
      <c r="F431" s="459"/>
      <c r="G431" s="460"/>
      <c r="I431" s="219"/>
      <c r="J431" s="219"/>
      <c r="T431" s="188"/>
      <c r="U431" s="189"/>
      <c r="V431" s="189"/>
      <c r="W431" s="189"/>
      <c r="X431" s="189"/>
      <c r="Y431" s="189"/>
      <c r="Z431" s="190"/>
      <c r="AA431" s="47"/>
      <c r="AB431" s="32"/>
      <c r="AC431" s="32"/>
      <c r="AD431" s="32"/>
    </row>
    <row r="432" spans="1:30" ht="15" customHeight="1">
      <c r="A432" s="168"/>
      <c r="B432" s="212"/>
      <c r="F432" s="459"/>
      <c r="G432" s="460"/>
      <c r="I432" s="219"/>
      <c r="J432" s="219"/>
      <c r="T432" s="188"/>
      <c r="U432" s="189"/>
      <c r="V432" s="189"/>
      <c r="W432" s="189"/>
      <c r="X432" s="189"/>
      <c r="Y432" s="189"/>
      <c r="Z432" s="190"/>
      <c r="AA432" s="47"/>
      <c r="AB432" s="32"/>
      <c r="AC432" s="32"/>
      <c r="AD432" s="32"/>
    </row>
    <row r="433" spans="1:30" ht="15" customHeight="1">
      <c r="A433" s="168"/>
      <c r="B433" s="212"/>
      <c r="F433" s="459"/>
      <c r="G433" s="460"/>
      <c r="I433" s="219"/>
      <c r="J433" s="219"/>
      <c r="T433" s="188"/>
      <c r="U433" s="189"/>
      <c r="V433" s="189"/>
      <c r="W433" s="189"/>
      <c r="X433" s="189"/>
      <c r="Y433" s="189"/>
      <c r="Z433" s="190"/>
      <c r="AA433" s="47"/>
      <c r="AB433" s="32"/>
      <c r="AC433" s="32"/>
      <c r="AD433" s="32"/>
    </row>
    <row r="434" spans="1:30" ht="15" customHeight="1">
      <c r="A434" s="168"/>
      <c r="B434" s="212"/>
      <c r="F434" s="459"/>
      <c r="G434" s="460"/>
      <c r="I434" s="219"/>
      <c r="J434" s="219"/>
      <c r="T434" s="188"/>
      <c r="U434" s="189"/>
      <c r="V434" s="189"/>
      <c r="W434" s="189"/>
      <c r="X434" s="189"/>
      <c r="Y434" s="189"/>
      <c r="Z434" s="190"/>
      <c r="AA434" s="47"/>
      <c r="AB434" s="32"/>
      <c r="AC434" s="32"/>
      <c r="AD434" s="32"/>
    </row>
    <row r="435" spans="1:30" ht="15" customHeight="1">
      <c r="A435" s="168"/>
      <c r="B435" s="212"/>
      <c r="F435" s="459"/>
      <c r="G435" s="460"/>
      <c r="I435" s="219"/>
      <c r="J435" s="219"/>
      <c r="T435" s="188"/>
      <c r="U435" s="189"/>
      <c r="V435" s="189"/>
      <c r="W435" s="189"/>
      <c r="X435" s="189"/>
      <c r="Y435" s="189"/>
      <c r="Z435" s="190"/>
      <c r="AA435" s="47"/>
      <c r="AB435" s="32"/>
      <c r="AC435" s="32"/>
      <c r="AD435" s="32"/>
    </row>
    <row r="436" spans="1:30" ht="15" customHeight="1">
      <c r="A436" s="168"/>
      <c r="B436" s="212"/>
      <c r="F436" s="459"/>
      <c r="G436" s="460"/>
      <c r="I436" s="219"/>
      <c r="J436" s="219"/>
      <c r="T436" s="188"/>
      <c r="U436" s="189"/>
      <c r="V436" s="189"/>
      <c r="W436" s="189"/>
      <c r="X436" s="189"/>
      <c r="Y436" s="189"/>
      <c r="Z436" s="190"/>
      <c r="AA436" s="47"/>
      <c r="AB436" s="32"/>
      <c r="AC436" s="32"/>
      <c r="AD436" s="32"/>
    </row>
    <row r="437" spans="1:30" ht="15" customHeight="1">
      <c r="A437" s="168"/>
      <c r="B437" s="212"/>
      <c r="F437" s="459"/>
      <c r="G437" s="460"/>
      <c r="I437" s="219"/>
      <c r="J437" s="219"/>
      <c r="T437" s="188"/>
      <c r="U437" s="189"/>
      <c r="V437" s="189"/>
      <c r="W437" s="189"/>
      <c r="X437" s="189"/>
      <c r="Y437" s="189"/>
      <c r="Z437" s="190"/>
      <c r="AA437" s="47"/>
      <c r="AB437" s="32"/>
      <c r="AC437" s="32"/>
      <c r="AD437" s="32"/>
    </row>
    <row r="438" spans="1:30" ht="15" customHeight="1">
      <c r="A438" s="168"/>
      <c r="B438" s="212"/>
      <c r="F438" s="459"/>
      <c r="G438" s="460"/>
      <c r="I438" s="219"/>
      <c r="J438" s="219"/>
      <c r="T438" s="188"/>
      <c r="U438" s="189"/>
      <c r="V438" s="189"/>
      <c r="W438" s="189"/>
      <c r="X438" s="189"/>
      <c r="Y438" s="189"/>
      <c r="Z438" s="190"/>
      <c r="AA438" s="47"/>
      <c r="AB438" s="32"/>
      <c r="AC438" s="32"/>
      <c r="AD438" s="32"/>
    </row>
    <row r="439" spans="1:30" ht="15" customHeight="1">
      <c r="A439" s="168"/>
      <c r="B439" s="212"/>
      <c r="F439" s="459"/>
      <c r="G439" s="460"/>
      <c r="I439" s="219"/>
      <c r="J439" s="219"/>
      <c r="T439" s="188"/>
      <c r="U439" s="189"/>
      <c r="V439" s="189"/>
      <c r="W439" s="189"/>
      <c r="X439" s="189"/>
      <c r="Y439" s="189"/>
      <c r="Z439" s="190"/>
      <c r="AA439" s="47"/>
      <c r="AB439" s="32"/>
      <c r="AC439" s="32"/>
      <c r="AD439" s="32"/>
    </row>
    <row r="440" spans="1:30" ht="15" customHeight="1">
      <c r="A440" s="168"/>
      <c r="B440" s="212"/>
      <c r="F440" s="459"/>
      <c r="G440" s="460"/>
      <c r="I440" s="219"/>
      <c r="J440" s="219"/>
      <c r="T440" s="188"/>
      <c r="U440" s="189"/>
      <c r="V440" s="189"/>
      <c r="W440" s="189"/>
      <c r="X440" s="189"/>
      <c r="Y440" s="189"/>
      <c r="Z440" s="190"/>
      <c r="AA440" s="47"/>
      <c r="AB440" s="32"/>
      <c r="AC440" s="32"/>
      <c r="AD440" s="32"/>
    </row>
    <row r="441" spans="1:30" ht="15" customHeight="1">
      <c r="A441" s="168"/>
      <c r="B441" s="212"/>
      <c r="F441" s="459"/>
      <c r="G441" s="460"/>
      <c r="I441" s="219"/>
      <c r="J441" s="219"/>
      <c r="T441" s="188"/>
      <c r="U441" s="189"/>
      <c r="V441" s="189"/>
      <c r="W441" s="189"/>
      <c r="X441" s="189"/>
      <c r="Y441" s="189"/>
      <c r="Z441" s="190"/>
      <c r="AA441" s="47"/>
      <c r="AB441" s="32"/>
      <c r="AC441" s="32"/>
      <c r="AD441" s="32"/>
    </row>
    <row r="442" spans="1:30" ht="15" customHeight="1">
      <c r="A442" s="168"/>
      <c r="B442" s="212"/>
      <c r="F442" s="459"/>
      <c r="G442" s="460"/>
      <c r="I442" s="219"/>
      <c r="J442" s="219"/>
      <c r="T442" s="188"/>
      <c r="U442" s="189"/>
      <c r="V442" s="189"/>
      <c r="W442" s="189"/>
      <c r="X442" s="189"/>
      <c r="Y442" s="189"/>
      <c r="Z442" s="190"/>
      <c r="AA442" s="47"/>
      <c r="AB442" s="32"/>
      <c r="AC442" s="32"/>
      <c r="AD442" s="32"/>
    </row>
    <row r="443" spans="1:30" ht="15" customHeight="1">
      <c r="A443" s="168"/>
      <c r="B443" s="212"/>
      <c r="F443" s="459"/>
      <c r="G443" s="460"/>
      <c r="I443" s="219"/>
      <c r="J443" s="219"/>
      <c r="T443" s="188"/>
      <c r="U443" s="189"/>
      <c r="V443" s="189"/>
      <c r="W443" s="189"/>
      <c r="X443" s="189"/>
      <c r="Y443" s="189"/>
      <c r="Z443" s="190"/>
      <c r="AA443" s="47"/>
      <c r="AB443" s="32"/>
      <c r="AC443" s="32"/>
      <c r="AD443" s="32"/>
    </row>
    <row r="444" spans="1:30" ht="15" customHeight="1">
      <c r="A444" s="168"/>
      <c r="B444" s="212"/>
      <c r="F444" s="459"/>
      <c r="G444" s="460"/>
      <c r="I444" s="219"/>
      <c r="J444" s="219"/>
      <c r="T444" s="188"/>
      <c r="U444" s="189"/>
      <c r="V444" s="189"/>
      <c r="W444" s="189"/>
      <c r="X444" s="189"/>
      <c r="Y444" s="189"/>
      <c r="Z444" s="190"/>
      <c r="AA444" s="47"/>
      <c r="AB444" s="32"/>
      <c r="AC444" s="32"/>
      <c r="AD444" s="32"/>
    </row>
    <row r="445" spans="1:30" ht="15" customHeight="1">
      <c r="A445" s="168"/>
      <c r="B445" s="212"/>
      <c r="F445" s="459"/>
      <c r="G445" s="460"/>
      <c r="I445" s="219"/>
      <c r="J445" s="219"/>
      <c r="T445" s="188"/>
      <c r="U445" s="189"/>
      <c r="V445" s="189"/>
      <c r="W445" s="189"/>
      <c r="X445" s="189"/>
      <c r="Y445" s="189"/>
      <c r="Z445" s="190"/>
      <c r="AA445" s="47"/>
      <c r="AB445" s="32"/>
      <c r="AC445" s="32"/>
      <c r="AD445" s="32"/>
    </row>
    <row r="446" spans="1:30" ht="15" customHeight="1">
      <c r="A446" s="168"/>
      <c r="B446" s="212"/>
      <c r="F446" s="459"/>
      <c r="G446" s="460"/>
      <c r="I446" s="219"/>
      <c r="J446" s="219"/>
      <c r="T446" s="188"/>
      <c r="U446" s="189"/>
      <c r="V446" s="189"/>
      <c r="W446" s="189"/>
      <c r="X446" s="189"/>
      <c r="Y446" s="189"/>
      <c r="Z446" s="190"/>
      <c r="AA446" s="47"/>
      <c r="AB446" s="32"/>
      <c r="AC446" s="32"/>
      <c r="AD446" s="32"/>
    </row>
    <row r="447" spans="1:30" ht="15" customHeight="1">
      <c r="A447" s="168"/>
      <c r="B447" s="212"/>
      <c r="F447" s="459"/>
      <c r="G447" s="460"/>
      <c r="I447" s="219"/>
      <c r="J447" s="219"/>
      <c r="T447" s="188"/>
      <c r="U447" s="189"/>
      <c r="V447" s="189"/>
      <c r="W447" s="189"/>
      <c r="X447" s="189"/>
      <c r="Y447" s="189"/>
      <c r="Z447" s="190"/>
      <c r="AA447" s="47"/>
      <c r="AB447" s="32"/>
      <c r="AC447" s="32"/>
      <c r="AD447" s="32"/>
    </row>
    <row r="448" spans="1:30" ht="15" customHeight="1">
      <c r="A448" s="168"/>
      <c r="B448" s="212"/>
      <c r="F448" s="459"/>
      <c r="G448" s="460"/>
      <c r="I448" s="219"/>
      <c r="J448" s="219"/>
      <c r="T448" s="188"/>
      <c r="U448" s="189"/>
      <c r="V448" s="189"/>
      <c r="W448" s="189"/>
      <c r="X448" s="189"/>
      <c r="Y448" s="189"/>
      <c r="Z448" s="190"/>
      <c r="AA448" s="47"/>
      <c r="AB448" s="32"/>
      <c r="AC448" s="32"/>
      <c r="AD448" s="32"/>
    </row>
    <row r="449" spans="1:30" ht="15" customHeight="1">
      <c r="A449" s="168"/>
      <c r="B449" s="212"/>
      <c r="F449" s="459"/>
      <c r="G449" s="460"/>
      <c r="I449" s="219"/>
      <c r="J449" s="219"/>
      <c r="T449" s="188"/>
      <c r="U449" s="189"/>
      <c r="V449" s="189"/>
      <c r="W449" s="189"/>
      <c r="X449" s="189"/>
      <c r="Y449" s="189"/>
      <c r="Z449" s="190"/>
      <c r="AA449" s="47"/>
      <c r="AB449" s="32"/>
      <c r="AC449" s="32"/>
      <c r="AD449" s="32"/>
    </row>
    <row r="450" spans="1:30" ht="15" customHeight="1">
      <c r="A450" s="168"/>
      <c r="B450" s="212"/>
      <c r="F450" s="459"/>
      <c r="G450" s="460"/>
      <c r="I450" s="219"/>
      <c r="J450" s="219"/>
      <c r="T450" s="188"/>
      <c r="U450" s="189"/>
      <c r="V450" s="189"/>
      <c r="W450" s="189"/>
      <c r="X450" s="189"/>
      <c r="Y450" s="189"/>
      <c r="Z450" s="190"/>
      <c r="AA450" s="47"/>
      <c r="AB450" s="32"/>
      <c r="AC450" s="32"/>
      <c r="AD450" s="32"/>
    </row>
    <row r="451" spans="1:30" ht="15" customHeight="1">
      <c r="A451" s="168"/>
      <c r="B451" s="212"/>
      <c r="F451" s="459"/>
      <c r="G451" s="460"/>
      <c r="I451" s="219"/>
      <c r="J451" s="219"/>
      <c r="T451" s="188"/>
      <c r="U451" s="189"/>
      <c r="V451" s="189"/>
      <c r="W451" s="189"/>
      <c r="X451" s="189"/>
      <c r="Y451" s="189"/>
      <c r="Z451" s="190"/>
      <c r="AA451" s="47"/>
      <c r="AB451" s="32"/>
      <c r="AC451" s="32"/>
      <c r="AD451" s="32"/>
    </row>
    <row r="452" spans="1:30" ht="15" customHeight="1">
      <c r="A452" s="168"/>
      <c r="B452" s="212"/>
      <c r="F452" s="459"/>
      <c r="G452" s="460"/>
      <c r="I452" s="219"/>
      <c r="J452" s="219"/>
      <c r="T452" s="188"/>
      <c r="U452" s="189"/>
      <c r="V452" s="189"/>
      <c r="W452" s="189"/>
      <c r="X452" s="189"/>
      <c r="Y452" s="189"/>
      <c r="Z452" s="190"/>
      <c r="AA452" s="47"/>
      <c r="AB452" s="32"/>
      <c r="AC452" s="32"/>
      <c r="AD452" s="32"/>
    </row>
    <row r="453" spans="1:30" ht="15" customHeight="1">
      <c r="A453" s="168"/>
      <c r="B453" s="212"/>
      <c r="F453" s="459"/>
      <c r="G453" s="460"/>
      <c r="I453" s="219"/>
      <c r="J453" s="219"/>
      <c r="T453" s="188"/>
      <c r="U453" s="189"/>
      <c r="V453" s="189"/>
      <c r="W453" s="189"/>
      <c r="X453" s="189"/>
      <c r="Y453" s="189"/>
      <c r="Z453" s="190"/>
      <c r="AA453" s="47"/>
      <c r="AB453" s="32"/>
      <c r="AC453" s="32"/>
      <c r="AD453" s="32"/>
    </row>
    <row r="454" spans="1:30" ht="15" customHeight="1">
      <c r="A454" s="168"/>
      <c r="B454" s="212"/>
      <c r="F454" s="459"/>
      <c r="G454" s="460"/>
      <c r="I454" s="219"/>
      <c r="J454" s="219"/>
      <c r="T454" s="188"/>
      <c r="U454" s="189"/>
      <c r="V454" s="189"/>
      <c r="W454" s="189"/>
      <c r="X454" s="189"/>
      <c r="Y454" s="189"/>
      <c r="Z454" s="190"/>
      <c r="AA454" s="47"/>
      <c r="AB454" s="32"/>
      <c r="AC454" s="32"/>
      <c r="AD454" s="32"/>
    </row>
    <row r="455" spans="1:30" ht="15" customHeight="1">
      <c r="A455" s="168"/>
      <c r="B455" s="212"/>
      <c r="F455" s="459"/>
      <c r="G455" s="460"/>
      <c r="I455" s="219"/>
      <c r="J455" s="219"/>
      <c r="T455" s="188"/>
      <c r="U455" s="189"/>
      <c r="V455" s="189"/>
      <c r="W455" s="189"/>
      <c r="X455" s="189"/>
      <c r="Y455" s="189"/>
      <c r="Z455" s="190"/>
      <c r="AA455" s="47"/>
      <c r="AB455" s="32"/>
      <c r="AC455" s="32"/>
      <c r="AD455" s="32"/>
    </row>
    <row r="456" spans="1:30" ht="15" customHeight="1">
      <c r="A456" s="168"/>
      <c r="B456" s="212"/>
      <c r="F456" s="459"/>
      <c r="G456" s="460"/>
      <c r="I456" s="219"/>
      <c r="J456" s="219"/>
      <c r="T456" s="188"/>
      <c r="U456" s="189"/>
      <c r="V456" s="189"/>
      <c r="W456" s="189"/>
      <c r="X456" s="189"/>
      <c r="Y456" s="189"/>
      <c r="Z456" s="190"/>
      <c r="AA456" s="47"/>
      <c r="AB456" s="32"/>
      <c r="AC456" s="32"/>
      <c r="AD456" s="32"/>
    </row>
    <row r="457" spans="1:30" ht="15" customHeight="1">
      <c r="A457" s="168"/>
      <c r="B457" s="212"/>
      <c r="F457" s="459"/>
      <c r="G457" s="460"/>
      <c r="I457" s="219"/>
      <c r="J457" s="219"/>
      <c r="T457" s="188"/>
      <c r="U457" s="189"/>
      <c r="V457" s="189"/>
      <c r="W457" s="189"/>
      <c r="X457" s="189"/>
      <c r="Y457" s="189"/>
      <c r="Z457" s="190"/>
      <c r="AA457" s="47"/>
      <c r="AB457" s="32"/>
      <c r="AC457" s="32"/>
      <c r="AD457" s="32"/>
    </row>
    <row r="458" spans="1:30" ht="15" customHeight="1">
      <c r="A458" s="168"/>
      <c r="B458" s="212"/>
      <c r="F458" s="459"/>
      <c r="G458" s="460"/>
      <c r="I458" s="219"/>
      <c r="J458" s="219"/>
      <c r="T458" s="188"/>
      <c r="U458" s="189"/>
      <c r="V458" s="189"/>
      <c r="W458" s="189"/>
      <c r="X458" s="189"/>
      <c r="Y458" s="189"/>
      <c r="Z458" s="190"/>
      <c r="AA458" s="47"/>
      <c r="AB458" s="32"/>
      <c r="AC458" s="32"/>
      <c r="AD458" s="32"/>
    </row>
    <row r="459" spans="1:30" ht="15" customHeight="1">
      <c r="A459" s="168"/>
      <c r="B459" s="212"/>
      <c r="F459" s="459"/>
      <c r="G459" s="460"/>
      <c r="I459" s="219"/>
      <c r="J459" s="219"/>
      <c r="T459" s="188"/>
      <c r="U459" s="189"/>
      <c r="V459" s="189"/>
      <c r="W459" s="189"/>
      <c r="X459" s="189"/>
      <c r="Y459" s="189"/>
      <c r="Z459" s="190"/>
      <c r="AA459" s="47"/>
      <c r="AB459" s="32"/>
      <c r="AC459" s="32"/>
      <c r="AD459" s="32"/>
    </row>
    <row r="460" spans="1:30" ht="15" customHeight="1">
      <c r="A460" s="168"/>
      <c r="B460" s="212"/>
      <c r="F460" s="459"/>
      <c r="G460" s="460"/>
      <c r="I460" s="219"/>
      <c r="J460" s="219"/>
      <c r="T460" s="188"/>
      <c r="U460" s="189"/>
      <c r="V460" s="189"/>
      <c r="W460" s="189"/>
      <c r="X460" s="189"/>
      <c r="Y460" s="189"/>
      <c r="Z460" s="190"/>
      <c r="AA460" s="47"/>
      <c r="AB460" s="32"/>
      <c r="AC460" s="32"/>
      <c r="AD460" s="32"/>
    </row>
    <row r="461" spans="1:30" ht="15" customHeight="1">
      <c r="A461" s="168"/>
      <c r="B461" s="212"/>
      <c r="F461" s="459"/>
      <c r="G461" s="460"/>
      <c r="I461" s="219"/>
      <c r="J461" s="219"/>
      <c r="T461" s="188"/>
      <c r="U461" s="189"/>
      <c r="V461" s="189"/>
      <c r="W461" s="189"/>
      <c r="X461" s="189"/>
      <c r="Y461" s="189"/>
      <c r="Z461" s="190"/>
      <c r="AA461" s="47"/>
      <c r="AB461" s="32"/>
      <c r="AC461" s="32"/>
      <c r="AD461" s="32"/>
    </row>
    <row r="462" spans="1:30" ht="15" customHeight="1">
      <c r="A462" s="168"/>
      <c r="B462" s="212"/>
      <c r="F462" s="459"/>
      <c r="G462" s="460"/>
      <c r="I462" s="219"/>
      <c r="J462" s="219"/>
      <c r="T462" s="188"/>
      <c r="U462" s="189"/>
      <c r="V462" s="189"/>
      <c r="W462" s="189"/>
      <c r="X462" s="189"/>
      <c r="Y462" s="189"/>
      <c r="Z462" s="190"/>
      <c r="AA462" s="47"/>
      <c r="AB462" s="32"/>
      <c r="AC462" s="32"/>
      <c r="AD462" s="32"/>
    </row>
    <row r="463" spans="1:30" ht="15" customHeight="1">
      <c r="A463" s="168"/>
      <c r="B463" s="212"/>
      <c r="F463" s="459"/>
      <c r="G463" s="460"/>
      <c r="I463" s="219"/>
      <c r="J463" s="219"/>
      <c r="T463" s="188"/>
      <c r="U463" s="189"/>
      <c r="V463" s="189"/>
      <c r="W463" s="189"/>
      <c r="X463" s="189"/>
      <c r="Y463" s="189"/>
      <c r="Z463" s="190"/>
      <c r="AA463" s="47"/>
      <c r="AB463" s="32"/>
      <c r="AC463" s="32"/>
      <c r="AD463" s="32"/>
    </row>
    <row r="464" spans="1:30" ht="15" customHeight="1">
      <c r="A464" s="168"/>
      <c r="B464" s="212"/>
      <c r="F464" s="459"/>
      <c r="G464" s="460"/>
      <c r="I464" s="219"/>
      <c r="J464" s="219"/>
      <c r="T464" s="188"/>
      <c r="U464" s="189"/>
      <c r="V464" s="189"/>
      <c r="W464" s="189"/>
      <c r="X464" s="189"/>
      <c r="Y464" s="189"/>
      <c r="Z464" s="190"/>
      <c r="AA464" s="47"/>
      <c r="AB464" s="32"/>
      <c r="AC464" s="32"/>
      <c r="AD464" s="32"/>
    </row>
    <row r="465" spans="1:30" ht="15" customHeight="1">
      <c r="A465" s="168"/>
      <c r="B465" s="212"/>
      <c r="F465" s="459"/>
      <c r="G465" s="460"/>
      <c r="I465" s="219"/>
      <c r="J465" s="219"/>
      <c r="T465" s="188"/>
      <c r="U465" s="189"/>
      <c r="V465" s="189"/>
      <c r="W465" s="189"/>
      <c r="X465" s="189"/>
      <c r="Y465" s="189"/>
      <c r="Z465" s="190"/>
      <c r="AA465" s="47"/>
      <c r="AB465" s="32"/>
      <c r="AC465" s="32"/>
      <c r="AD465" s="32"/>
    </row>
    <row r="466" spans="1:30" ht="15" customHeight="1">
      <c r="A466" s="168"/>
      <c r="B466" s="212"/>
      <c r="F466" s="459"/>
      <c r="G466" s="460"/>
      <c r="I466" s="219"/>
      <c r="J466" s="219"/>
      <c r="T466" s="188"/>
      <c r="U466" s="189"/>
      <c r="V466" s="189"/>
      <c r="W466" s="189"/>
      <c r="X466" s="189"/>
      <c r="Y466" s="189"/>
      <c r="Z466" s="190"/>
      <c r="AA466" s="47"/>
      <c r="AB466" s="32"/>
      <c r="AC466" s="32"/>
      <c r="AD466" s="32"/>
    </row>
    <row r="467" spans="1:30" ht="15" customHeight="1">
      <c r="A467" s="168"/>
      <c r="B467" s="212"/>
      <c r="F467" s="459"/>
      <c r="G467" s="460"/>
      <c r="I467" s="219"/>
      <c r="J467" s="219"/>
      <c r="T467" s="188"/>
      <c r="U467" s="189"/>
      <c r="V467" s="189"/>
      <c r="W467" s="189"/>
      <c r="X467" s="189"/>
      <c r="Y467" s="189"/>
      <c r="Z467" s="190"/>
      <c r="AA467" s="47"/>
      <c r="AB467" s="32"/>
      <c r="AC467" s="32"/>
      <c r="AD467" s="32"/>
    </row>
    <row r="468" spans="1:30" ht="15" customHeight="1">
      <c r="A468" s="168"/>
      <c r="B468" s="212"/>
      <c r="F468" s="459"/>
      <c r="G468" s="460"/>
      <c r="I468" s="219"/>
      <c r="J468" s="219"/>
      <c r="T468" s="188"/>
      <c r="U468" s="189"/>
      <c r="V468" s="189"/>
      <c r="W468" s="189"/>
      <c r="X468" s="189"/>
      <c r="Y468" s="189"/>
      <c r="Z468" s="190"/>
      <c r="AA468" s="47"/>
      <c r="AB468" s="32"/>
      <c r="AC468" s="32"/>
      <c r="AD468" s="32"/>
    </row>
    <row r="469" spans="1:30" ht="15" customHeight="1">
      <c r="A469" s="168"/>
      <c r="B469" s="212"/>
      <c r="F469" s="459"/>
      <c r="G469" s="460"/>
      <c r="I469" s="219"/>
      <c r="J469" s="219"/>
      <c r="T469" s="188"/>
      <c r="U469" s="189"/>
      <c r="V469" s="189"/>
      <c r="W469" s="189"/>
      <c r="X469" s="189"/>
      <c r="Y469" s="189"/>
      <c r="Z469" s="190"/>
      <c r="AA469" s="47"/>
      <c r="AB469" s="32"/>
      <c r="AC469" s="32"/>
      <c r="AD469" s="32"/>
    </row>
    <row r="470" spans="1:30" ht="15" customHeight="1">
      <c r="A470" s="168"/>
      <c r="B470" s="212"/>
      <c r="F470" s="459"/>
      <c r="G470" s="460"/>
      <c r="I470" s="219"/>
      <c r="J470" s="219"/>
      <c r="T470" s="188"/>
      <c r="U470" s="189"/>
      <c r="V470" s="189"/>
      <c r="W470" s="189"/>
      <c r="X470" s="189"/>
      <c r="Y470" s="189"/>
      <c r="Z470" s="190"/>
      <c r="AA470" s="47"/>
      <c r="AB470" s="32"/>
      <c r="AC470" s="32"/>
      <c r="AD470" s="32"/>
    </row>
    <row r="471" spans="1:30" ht="15" customHeight="1">
      <c r="A471" s="168"/>
      <c r="B471" s="212"/>
      <c r="F471" s="459"/>
      <c r="G471" s="460"/>
      <c r="I471" s="219"/>
      <c r="J471" s="219"/>
      <c r="T471" s="188"/>
      <c r="U471" s="189"/>
      <c r="V471" s="189"/>
      <c r="W471" s="189"/>
      <c r="X471" s="189"/>
      <c r="Y471" s="189"/>
      <c r="Z471" s="190"/>
      <c r="AA471" s="47"/>
      <c r="AB471" s="32"/>
      <c r="AC471" s="32"/>
      <c r="AD471" s="32"/>
    </row>
    <row r="472" spans="1:30" ht="15" customHeight="1">
      <c r="A472" s="168"/>
      <c r="B472" s="212"/>
      <c r="F472" s="459"/>
      <c r="G472" s="460"/>
      <c r="I472" s="219"/>
      <c r="J472" s="219"/>
      <c r="T472" s="188"/>
      <c r="U472" s="189"/>
      <c r="V472" s="189"/>
      <c r="W472" s="189"/>
      <c r="X472" s="189"/>
      <c r="Y472" s="189"/>
      <c r="Z472" s="190"/>
      <c r="AA472" s="47"/>
      <c r="AB472" s="32"/>
      <c r="AC472" s="32"/>
      <c r="AD472" s="32"/>
    </row>
    <row r="473" spans="1:30" ht="15" customHeight="1">
      <c r="A473" s="168"/>
      <c r="B473" s="212"/>
      <c r="F473" s="459"/>
      <c r="G473" s="460"/>
      <c r="I473" s="219"/>
      <c r="J473" s="219"/>
      <c r="T473" s="188"/>
      <c r="U473" s="189"/>
      <c r="V473" s="189"/>
      <c r="W473" s="189"/>
      <c r="X473" s="189"/>
      <c r="Y473" s="189"/>
      <c r="Z473" s="190"/>
      <c r="AA473" s="47"/>
      <c r="AB473" s="32"/>
      <c r="AC473" s="32"/>
      <c r="AD473" s="32"/>
    </row>
    <row r="474" spans="1:30" ht="15" customHeight="1">
      <c r="A474" s="168"/>
      <c r="B474" s="212"/>
      <c r="F474" s="459"/>
      <c r="G474" s="460"/>
      <c r="I474" s="219"/>
      <c r="J474" s="219"/>
      <c r="T474" s="188"/>
      <c r="U474" s="189"/>
      <c r="V474" s="189"/>
      <c r="W474" s="189"/>
      <c r="X474" s="189"/>
      <c r="Y474" s="189"/>
      <c r="Z474" s="190"/>
      <c r="AA474" s="47"/>
      <c r="AB474" s="32"/>
      <c r="AC474" s="32"/>
      <c r="AD474" s="32"/>
    </row>
    <row r="475" spans="1:30" ht="15" customHeight="1">
      <c r="A475" s="168"/>
      <c r="B475" s="212"/>
      <c r="F475" s="459"/>
      <c r="G475" s="460"/>
      <c r="I475" s="219"/>
      <c r="J475" s="219"/>
      <c r="T475" s="188"/>
      <c r="U475" s="189"/>
      <c r="V475" s="189"/>
      <c r="W475" s="189"/>
      <c r="X475" s="189"/>
      <c r="Y475" s="189"/>
      <c r="Z475" s="190"/>
      <c r="AA475" s="47"/>
      <c r="AB475" s="32"/>
      <c r="AC475" s="32"/>
      <c r="AD475" s="32"/>
    </row>
    <row r="476" spans="1:30" ht="15" customHeight="1">
      <c r="A476" s="168"/>
      <c r="B476" s="212"/>
      <c r="F476" s="459"/>
      <c r="G476" s="460"/>
      <c r="I476" s="219"/>
      <c r="J476" s="219"/>
      <c r="T476" s="188"/>
      <c r="U476" s="189"/>
      <c r="V476" s="189"/>
      <c r="W476" s="189"/>
      <c r="X476" s="189"/>
      <c r="Y476" s="189"/>
      <c r="Z476" s="190"/>
      <c r="AA476" s="47"/>
      <c r="AB476" s="32"/>
      <c r="AC476" s="32"/>
      <c r="AD476" s="32"/>
    </row>
    <row r="477" spans="1:30" ht="15" customHeight="1">
      <c r="A477" s="168"/>
      <c r="B477" s="212"/>
      <c r="F477" s="459"/>
      <c r="G477" s="460"/>
      <c r="I477" s="219"/>
      <c r="J477" s="219"/>
      <c r="T477" s="188"/>
      <c r="U477" s="189"/>
      <c r="V477" s="189"/>
      <c r="W477" s="189"/>
      <c r="X477" s="189"/>
      <c r="Y477" s="189"/>
      <c r="Z477" s="190"/>
      <c r="AA477" s="47"/>
      <c r="AB477" s="32"/>
      <c r="AC477" s="32"/>
      <c r="AD477" s="32"/>
    </row>
    <row r="478" spans="1:30" ht="15" customHeight="1">
      <c r="A478" s="168"/>
      <c r="B478" s="212"/>
      <c r="F478" s="459"/>
      <c r="G478" s="460"/>
      <c r="I478" s="219"/>
      <c r="J478" s="219"/>
      <c r="T478" s="188"/>
      <c r="U478" s="189"/>
      <c r="V478" s="189"/>
      <c r="W478" s="189"/>
      <c r="X478" s="189"/>
      <c r="Y478" s="189"/>
      <c r="Z478" s="190"/>
      <c r="AA478" s="47"/>
      <c r="AB478" s="32"/>
      <c r="AC478" s="32"/>
      <c r="AD478" s="32"/>
    </row>
    <row r="479" spans="1:30" ht="15" customHeight="1">
      <c r="A479" s="168"/>
      <c r="B479" s="212"/>
      <c r="F479" s="459"/>
      <c r="G479" s="460"/>
      <c r="I479" s="219"/>
      <c r="J479" s="219"/>
      <c r="T479" s="188"/>
      <c r="U479" s="189"/>
      <c r="V479" s="189"/>
      <c r="W479" s="189"/>
      <c r="X479" s="189"/>
      <c r="Y479" s="189"/>
      <c r="Z479" s="190"/>
      <c r="AA479" s="47"/>
      <c r="AB479" s="32"/>
      <c r="AC479" s="32"/>
      <c r="AD479" s="32"/>
    </row>
    <row r="480" spans="1:30" ht="15" customHeight="1">
      <c r="A480" s="168"/>
      <c r="B480" s="212"/>
      <c r="F480" s="459"/>
      <c r="G480" s="460"/>
      <c r="I480" s="219"/>
      <c r="J480" s="219"/>
      <c r="T480" s="188"/>
      <c r="U480" s="189"/>
      <c r="V480" s="189"/>
      <c r="W480" s="189"/>
      <c r="X480" s="189"/>
      <c r="Y480" s="189"/>
      <c r="Z480" s="190"/>
      <c r="AA480" s="47"/>
      <c r="AB480" s="32"/>
      <c r="AC480" s="32"/>
      <c r="AD480" s="32"/>
    </row>
    <row r="481" spans="1:30" ht="15" customHeight="1">
      <c r="A481" s="168"/>
      <c r="B481" s="212"/>
      <c r="F481" s="459"/>
      <c r="G481" s="460"/>
      <c r="I481" s="219"/>
      <c r="J481" s="219"/>
      <c r="T481" s="188"/>
      <c r="U481" s="189"/>
      <c r="V481" s="189"/>
      <c r="W481" s="189"/>
      <c r="X481" s="189"/>
      <c r="Y481" s="189"/>
      <c r="Z481" s="190"/>
      <c r="AA481" s="47"/>
      <c r="AB481" s="32"/>
      <c r="AC481" s="32"/>
      <c r="AD481" s="32"/>
    </row>
    <row r="482" spans="1:30" ht="15" customHeight="1">
      <c r="A482" s="168"/>
      <c r="B482" s="212"/>
      <c r="F482" s="459"/>
      <c r="G482" s="460"/>
      <c r="I482" s="219"/>
      <c r="J482" s="219"/>
      <c r="T482" s="188"/>
      <c r="U482" s="189"/>
      <c r="V482" s="189"/>
      <c r="W482" s="189"/>
      <c r="X482" s="189"/>
      <c r="Y482" s="189"/>
      <c r="Z482" s="190"/>
      <c r="AA482" s="47"/>
      <c r="AB482" s="32"/>
      <c r="AC482" s="32"/>
      <c r="AD482" s="32"/>
    </row>
    <row r="483" spans="1:30" ht="15" customHeight="1">
      <c r="A483" s="168"/>
      <c r="B483" s="212"/>
      <c r="F483" s="459"/>
      <c r="G483" s="460"/>
      <c r="I483" s="219"/>
      <c r="J483" s="219"/>
      <c r="T483" s="188"/>
      <c r="U483" s="189"/>
      <c r="V483" s="189"/>
      <c r="W483" s="189"/>
      <c r="X483" s="189"/>
      <c r="Y483" s="189"/>
      <c r="Z483" s="190"/>
      <c r="AA483" s="47"/>
      <c r="AB483" s="32"/>
      <c r="AC483" s="32"/>
      <c r="AD483" s="32"/>
    </row>
    <row r="484" spans="1:30" ht="15" customHeight="1">
      <c r="A484" s="168"/>
      <c r="B484" s="212"/>
      <c r="F484" s="459"/>
      <c r="G484" s="460"/>
      <c r="I484" s="219"/>
      <c r="J484" s="219"/>
      <c r="T484" s="188"/>
      <c r="U484" s="189"/>
      <c r="V484" s="189"/>
      <c r="W484" s="189"/>
      <c r="X484" s="189"/>
      <c r="Y484" s="189"/>
      <c r="Z484" s="190"/>
      <c r="AA484" s="47"/>
      <c r="AB484" s="32"/>
      <c r="AC484" s="32"/>
      <c r="AD484" s="32"/>
    </row>
    <row r="485" spans="1:30" ht="15" customHeight="1">
      <c r="A485" s="168"/>
      <c r="B485" s="212"/>
      <c r="F485" s="459"/>
      <c r="G485" s="460"/>
      <c r="I485" s="219"/>
      <c r="J485" s="219"/>
      <c r="T485" s="188"/>
      <c r="U485" s="189"/>
      <c r="V485" s="189"/>
      <c r="W485" s="189"/>
      <c r="X485" s="189"/>
      <c r="Y485" s="189"/>
      <c r="Z485" s="190"/>
      <c r="AA485" s="47"/>
      <c r="AB485" s="32"/>
      <c r="AC485" s="32"/>
      <c r="AD485" s="32"/>
    </row>
    <row r="486" spans="1:30" ht="15" customHeight="1">
      <c r="A486" s="168"/>
      <c r="B486" s="212"/>
      <c r="F486" s="459"/>
      <c r="G486" s="460"/>
      <c r="I486" s="219"/>
      <c r="J486" s="219"/>
      <c r="T486" s="188"/>
      <c r="U486" s="189"/>
      <c r="V486" s="189"/>
      <c r="W486" s="189"/>
      <c r="X486" s="189"/>
      <c r="Y486" s="189"/>
      <c r="Z486" s="190"/>
      <c r="AA486" s="47"/>
      <c r="AB486" s="32"/>
      <c r="AC486" s="32"/>
      <c r="AD486" s="32"/>
    </row>
    <row r="487" spans="1:30" ht="15" customHeight="1">
      <c r="A487" s="168"/>
      <c r="B487" s="212"/>
      <c r="F487" s="459"/>
      <c r="G487" s="460"/>
      <c r="I487" s="219"/>
      <c r="J487" s="219"/>
      <c r="T487" s="188"/>
      <c r="U487" s="189"/>
      <c r="V487" s="189"/>
      <c r="W487" s="189"/>
      <c r="X487" s="189"/>
      <c r="Y487" s="189"/>
      <c r="Z487" s="190"/>
      <c r="AA487" s="47"/>
      <c r="AB487" s="32"/>
      <c r="AC487" s="32"/>
      <c r="AD487" s="32"/>
    </row>
    <row r="488" spans="1:30" ht="15" customHeight="1">
      <c r="A488" s="168"/>
      <c r="B488" s="212"/>
      <c r="F488" s="459"/>
      <c r="G488" s="460"/>
      <c r="I488" s="219"/>
      <c r="J488" s="219"/>
      <c r="T488" s="188"/>
      <c r="U488" s="189"/>
      <c r="V488" s="189"/>
      <c r="W488" s="189"/>
      <c r="X488" s="189"/>
      <c r="Y488" s="189"/>
      <c r="Z488" s="190"/>
      <c r="AA488" s="47"/>
      <c r="AB488" s="32"/>
      <c r="AC488" s="32"/>
      <c r="AD488" s="32"/>
    </row>
    <row r="489" spans="1:30" ht="15" customHeight="1">
      <c r="A489" s="168"/>
      <c r="B489" s="212"/>
      <c r="F489" s="459"/>
      <c r="G489" s="460"/>
      <c r="I489" s="219"/>
      <c r="J489" s="219"/>
      <c r="T489" s="188"/>
      <c r="U489" s="189"/>
      <c r="V489" s="189"/>
      <c r="W489" s="189"/>
      <c r="X489" s="189"/>
      <c r="Y489" s="189"/>
      <c r="Z489" s="190"/>
      <c r="AA489" s="47"/>
      <c r="AB489" s="32"/>
      <c r="AC489" s="32"/>
      <c r="AD489" s="32"/>
    </row>
    <row r="490" spans="1:30" ht="15" customHeight="1">
      <c r="A490" s="168"/>
      <c r="B490" s="212"/>
      <c r="F490" s="459"/>
      <c r="G490" s="460"/>
      <c r="I490" s="219"/>
      <c r="J490" s="219"/>
      <c r="T490" s="188"/>
      <c r="U490" s="189"/>
      <c r="V490" s="189"/>
      <c r="W490" s="189"/>
      <c r="X490" s="189"/>
      <c r="Y490" s="189"/>
      <c r="Z490" s="190"/>
      <c r="AA490" s="47"/>
      <c r="AB490" s="32"/>
      <c r="AC490" s="32"/>
      <c r="AD490" s="32"/>
    </row>
    <row r="491" spans="1:30" ht="15" customHeight="1">
      <c r="A491" s="168"/>
      <c r="B491" s="212"/>
      <c r="F491" s="459"/>
      <c r="G491" s="460"/>
      <c r="I491" s="219"/>
      <c r="J491" s="219"/>
      <c r="T491" s="188"/>
      <c r="U491" s="189"/>
      <c r="V491" s="189"/>
      <c r="W491" s="189"/>
      <c r="X491" s="189"/>
      <c r="Y491" s="189"/>
      <c r="Z491" s="190"/>
      <c r="AA491" s="47"/>
      <c r="AB491" s="32"/>
      <c r="AC491" s="32"/>
      <c r="AD491" s="32"/>
    </row>
    <row r="492" spans="1:30" ht="15" customHeight="1">
      <c r="A492" s="168"/>
      <c r="B492" s="212"/>
      <c r="F492" s="459"/>
      <c r="G492" s="460"/>
      <c r="I492" s="219"/>
      <c r="J492" s="219"/>
      <c r="T492" s="188"/>
      <c r="U492" s="189"/>
      <c r="V492" s="189"/>
      <c r="W492" s="189"/>
      <c r="X492" s="189"/>
      <c r="Y492" s="189"/>
      <c r="Z492" s="190"/>
      <c r="AA492" s="47"/>
      <c r="AB492" s="32"/>
      <c r="AC492" s="32"/>
      <c r="AD492" s="32"/>
    </row>
    <row r="493" spans="1:30" ht="15" customHeight="1">
      <c r="A493" s="168"/>
      <c r="B493" s="212"/>
      <c r="F493" s="459"/>
      <c r="G493" s="460"/>
      <c r="I493" s="219"/>
      <c r="J493" s="219"/>
      <c r="T493" s="188"/>
      <c r="U493" s="189"/>
      <c r="V493" s="189"/>
      <c r="W493" s="189"/>
      <c r="X493" s="189"/>
      <c r="Y493" s="189"/>
      <c r="Z493" s="190"/>
      <c r="AA493" s="47"/>
      <c r="AB493" s="32"/>
      <c r="AC493" s="32"/>
      <c r="AD493" s="32"/>
    </row>
    <row r="494" spans="1:30" ht="15" customHeight="1">
      <c r="A494" s="168"/>
      <c r="B494" s="212"/>
      <c r="F494" s="459"/>
      <c r="G494" s="460"/>
      <c r="I494" s="219"/>
      <c r="J494" s="219"/>
      <c r="T494" s="188"/>
      <c r="U494" s="189"/>
      <c r="V494" s="189"/>
      <c r="W494" s="189"/>
      <c r="X494" s="189"/>
      <c r="Y494" s="189"/>
      <c r="Z494" s="190"/>
      <c r="AA494" s="47"/>
      <c r="AB494" s="32"/>
      <c r="AC494" s="32"/>
      <c r="AD494" s="32"/>
    </row>
    <row r="495" spans="1:30" ht="15" customHeight="1">
      <c r="A495" s="168"/>
      <c r="B495" s="212"/>
      <c r="F495" s="459"/>
      <c r="G495" s="460"/>
      <c r="I495" s="219"/>
      <c r="J495" s="219"/>
      <c r="T495" s="188"/>
      <c r="U495" s="189"/>
      <c r="V495" s="189"/>
      <c r="W495" s="189"/>
      <c r="X495" s="189"/>
      <c r="Y495" s="189"/>
      <c r="Z495" s="190"/>
      <c r="AA495" s="47"/>
      <c r="AB495" s="32"/>
      <c r="AC495" s="32"/>
      <c r="AD495" s="32"/>
    </row>
    <row r="496" spans="1:30" ht="15" customHeight="1">
      <c r="A496" s="168"/>
      <c r="B496" s="212"/>
      <c r="F496" s="459"/>
      <c r="G496" s="460"/>
      <c r="I496" s="219"/>
      <c r="J496" s="219"/>
      <c r="T496" s="188"/>
      <c r="U496" s="189"/>
      <c r="V496" s="189"/>
      <c r="W496" s="189"/>
      <c r="X496" s="189"/>
      <c r="Y496" s="189"/>
      <c r="Z496" s="190"/>
      <c r="AA496" s="47"/>
      <c r="AB496" s="32"/>
      <c r="AC496" s="32"/>
      <c r="AD496" s="32"/>
    </row>
    <row r="497" spans="1:30" ht="15" customHeight="1">
      <c r="A497" s="168"/>
      <c r="B497" s="212"/>
      <c r="F497" s="459"/>
      <c r="G497" s="460"/>
      <c r="I497" s="219"/>
      <c r="J497" s="219"/>
      <c r="T497" s="188"/>
      <c r="U497" s="189"/>
      <c r="V497" s="189"/>
      <c r="W497" s="189"/>
      <c r="X497" s="189"/>
      <c r="Y497" s="189"/>
      <c r="Z497" s="190"/>
      <c r="AA497" s="47"/>
      <c r="AB497" s="32"/>
      <c r="AC497" s="32"/>
      <c r="AD497" s="32"/>
    </row>
    <row r="498" spans="1:30" ht="15" customHeight="1">
      <c r="A498" s="168"/>
      <c r="B498" s="212"/>
      <c r="F498" s="459"/>
      <c r="G498" s="460"/>
      <c r="I498" s="219"/>
      <c r="J498" s="219"/>
      <c r="T498" s="188"/>
      <c r="U498" s="189"/>
      <c r="V498" s="189"/>
      <c r="W498" s="189"/>
      <c r="X498" s="189"/>
      <c r="Y498" s="189"/>
      <c r="Z498" s="190"/>
      <c r="AA498" s="47"/>
      <c r="AB498" s="32"/>
      <c r="AC498" s="32"/>
      <c r="AD498" s="32"/>
    </row>
    <row r="499" spans="1:30" ht="15" customHeight="1">
      <c r="A499" s="168"/>
      <c r="B499" s="212"/>
      <c r="F499" s="459"/>
      <c r="G499" s="460"/>
      <c r="I499" s="219"/>
      <c r="J499" s="219"/>
      <c r="T499" s="188"/>
      <c r="U499" s="189"/>
      <c r="V499" s="189"/>
      <c r="W499" s="189"/>
      <c r="X499" s="189"/>
      <c r="Y499" s="189"/>
      <c r="Z499" s="190"/>
      <c r="AA499" s="47"/>
      <c r="AB499" s="32"/>
      <c r="AC499" s="32"/>
      <c r="AD499" s="32"/>
    </row>
    <row r="500" spans="1:30" ht="15" customHeight="1">
      <c r="A500" s="168"/>
      <c r="B500" s="212"/>
      <c r="F500" s="459"/>
      <c r="G500" s="460"/>
      <c r="I500" s="219"/>
      <c r="J500" s="219"/>
      <c r="T500" s="188"/>
      <c r="U500" s="189"/>
      <c r="V500" s="189"/>
      <c r="W500" s="189"/>
      <c r="X500" s="189"/>
      <c r="Y500" s="189"/>
      <c r="Z500" s="190"/>
      <c r="AA500" s="47"/>
      <c r="AB500" s="32"/>
      <c r="AC500" s="32"/>
      <c r="AD500" s="32"/>
    </row>
    <row r="501" spans="1:30" ht="15" customHeight="1">
      <c r="A501" s="168"/>
      <c r="B501" s="212"/>
      <c r="F501" s="459"/>
      <c r="G501" s="460"/>
      <c r="I501" s="219"/>
      <c r="J501" s="219"/>
      <c r="T501" s="188"/>
      <c r="U501" s="189"/>
      <c r="V501" s="189"/>
      <c r="W501" s="189"/>
      <c r="X501" s="189"/>
      <c r="Y501" s="189"/>
      <c r="Z501" s="190"/>
      <c r="AA501" s="47"/>
      <c r="AB501" s="32"/>
      <c r="AC501" s="32"/>
      <c r="AD501" s="32"/>
    </row>
    <row r="502" spans="1:30" ht="15" customHeight="1">
      <c r="A502" s="168"/>
      <c r="B502" s="212"/>
      <c r="F502" s="459"/>
      <c r="G502" s="460"/>
      <c r="I502" s="219"/>
      <c r="J502" s="219"/>
      <c r="T502" s="188"/>
      <c r="U502" s="189"/>
      <c r="V502" s="189"/>
      <c r="W502" s="189"/>
      <c r="X502" s="189"/>
      <c r="Y502" s="189"/>
      <c r="Z502" s="190"/>
      <c r="AA502" s="47"/>
      <c r="AB502" s="32"/>
      <c r="AC502" s="32"/>
      <c r="AD502" s="32"/>
    </row>
    <row r="503" spans="1:30" ht="15" customHeight="1">
      <c r="A503" s="168"/>
      <c r="B503" s="212"/>
      <c r="F503" s="459"/>
      <c r="G503" s="460"/>
      <c r="I503" s="219"/>
      <c r="J503" s="219"/>
      <c r="T503" s="188"/>
      <c r="U503" s="189"/>
      <c r="V503" s="189"/>
      <c r="W503" s="189"/>
      <c r="X503" s="189"/>
      <c r="Y503" s="189"/>
      <c r="Z503" s="190"/>
      <c r="AA503" s="47"/>
      <c r="AB503" s="32"/>
      <c r="AC503" s="32"/>
      <c r="AD503" s="32"/>
    </row>
    <row r="504" spans="1:30" ht="15" customHeight="1">
      <c r="A504" s="168"/>
      <c r="B504" s="212"/>
      <c r="F504" s="459"/>
      <c r="G504" s="460"/>
      <c r="I504" s="219"/>
      <c r="J504" s="219"/>
      <c r="T504" s="188"/>
      <c r="U504" s="189"/>
      <c r="V504" s="189"/>
      <c r="W504" s="189"/>
      <c r="X504" s="189"/>
      <c r="Y504" s="189"/>
      <c r="Z504" s="190"/>
      <c r="AA504" s="47"/>
      <c r="AB504" s="32"/>
      <c r="AC504" s="32"/>
      <c r="AD504" s="32"/>
    </row>
    <row r="505" spans="1:30" ht="15" customHeight="1">
      <c r="A505" s="168"/>
      <c r="B505" s="212"/>
      <c r="F505" s="459"/>
      <c r="G505" s="460"/>
      <c r="I505" s="219"/>
      <c r="J505" s="219"/>
      <c r="T505" s="188"/>
      <c r="U505" s="189"/>
      <c r="V505" s="189"/>
      <c r="W505" s="189"/>
      <c r="X505" s="189"/>
      <c r="Y505" s="189"/>
      <c r="Z505" s="190"/>
      <c r="AA505" s="47"/>
      <c r="AB505" s="32"/>
      <c r="AC505" s="32"/>
      <c r="AD505" s="32"/>
    </row>
    <row r="506" spans="1:30" ht="15" customHeight="1">
      <c r="A506" s="168"/>
      <c r="B506" s="212"/>
      <c r="F506" s="459"/>
      <c r="G506" s="460"/>
      <c r="I506" s="219"/>
      <c r="J506" s="219"/>
      <c r="T506" s="188"/>
      <c r="U506" s="189"/>
      <c r="V506" s="189"/>
      <c r="W506" s="189"/>
      <c r="X506" s="189"/>
      <c r="Y506" s="189"/>
      <c r="Z506" s="190"/>
      <c r="AA506" s="47"/>
      <c r="AB506" s="32"/>
      <c r="AC506" s="32"/>
      <c r="AD506" s="32"/>
    </row>
    <row r="507" spans="1:30" ht="15" customHeight="1">
      <c r="A507" s="168"/>
      <c r="B507" s="212"/>
      <c r="F507" s="459"/>
      <c r="G507" s="460"/>
      <c r="I507" s="219"/>
      <c r="J507" s="219"/>
      <c r="T507" s="188"/>
      <c r="U507" s="189"/>
      <c r="V507" s="189"/>
      <c r="W507" s="189"/>
      <c r="X507" s="189"/>
      <c r="Y507" s="189"/>
      <c r="Z507" s="190"/>
      <c r="AA507" s="47"/>
      <c r="AB507" s="32"/>
      <c r="AC507" s="32"/>
      <c r="AD507" s="32"/>
    </row>
    <row r="508" spans="1:30" ht="15" customHeight="1">
      <c r="A508" s="168"/>
      <c r="B508" s="212"/>
      <c r="F508" s="459"/>
      <c r="G508" s="460"/>
      <c r="I508" s="219"/>
      <c r="J508" s="219"/>
      <c r="T508" s="188"/>
      <c r="U508" s="189"/>
      <c r="V508" s="189"/>
      <c r="W508" s="189"/>
      <c r="X508" s="189"/>
      <c r="Y508" s="189"/>
      <c r="Z508" s="190"/>
      <c r="AA508" s="47"/>
      <c r="AB508" s="32"/>
      <c r="AC508" s="32"/>
      <c r="AD508" s="32"/>
    </row>
    <row r="509" spans="1:30" ht="15" customHeight="1">
      <c r="A509" s="168"/>
      <c r="B509" s="212"/>
      <c r="F509" s="459"/>
      <c r="G509" s="460"/>
      <c r="I509" s="219"/>
      <c r="J509" s="219"/>
      <c r="T509" s="188"/>
      <c r="U509" s="189"/>
      <c r="V509" s="189"/>
      <c r="W509" s="189"/>
      <c r="X509" s="189"/>
      <c r="Y509" s="189"/>
      <c r="Z509" s="190"/>
      <c r="AA509" s="47"/>
      <c r="AB509" s="32"/>
      <c r="AC509" s="32"/>
      <c r="AD509" s="32"/>
    </row>
    <row r="510" spans="1:30" ht="15" customHeight="1">
      <c r="A510" s="168"/>
      <c r="B510" s="212"/>
      <c r="F510" s="459"/>
      <c r="G510" s="460"/>
      <c r="I510" s="219"/>
      <c r="J510" s="219"/>
      <c r="T510" s="188"/>
      <c r="U510" s="189"/>
      <c r="V510" s="189"/>
      <c r="W510" s="189"/>
      <c r="X510" s="189"/>
      <c r="Y510" s="189"/>
      <c r="Z510" s="190"/>
      <c r="AA510" s="47"/>
      <c r="AB510" s="32"/>
      <c r="AC510" s="32"/>
      <c r="AD510" s="32"/>
    </row>
    <row r="511" spans="1:30" ht="15" customHeight="1">
      <c r="A511" s="168"/>
      <c r="B511" s="212"/>
      <c r="F511" s="459"/>
      <c r="G511" s="460"/>
      <c r="I511" s="219"/>
      <c r="J511" s="219"/>
      <c r="T511" s="188"/>
      <c r="U511" s="189"/>
      <c r="V511" s="189"/>
      <c r="W511" s="189"/>
      <c r="X511" s="189"/>
      <c r="Y511" s="189"/>
      <c r="Z511" s="190"/>
      <c r="AA511" s="47"/>
      <c r="AB511" s="32"/>
      <c r="AC511" s="32"/>
      <c r="AD511" s="32"/>
    </row>
    <row r="512" spans="1:30" ht="15" customHeight="1">
      <c r="A512" s="168"/>
      <c r="B512" s="212"/>
      <c r="F512" s="459"/>
      <c r="G512" s="460"/>
      <c r="I512" s="219"/>
      <c r="J512" s="219"/>
      <c r="T512" s="188"/>
      <c r="U512" s="189"/>
      <c r="V512" s="189"/>
      <c r="W512" s="189"/>
      <c r="X512" s="189"/>
      <c r="Y512" s="189"/>
      <c r="Z512" s="190"/>
      <c r="AA512" s="47"/>
      <c r="AB512" s="32"/>
      <c r="AC512" s="32"/>
      <c r="AD512" s="32"/>
    </row>
    <row r="513" spans="1:30" ht="15" customHeight="1">
      <c r="A513" s="168"/>
      <c r="B513" s="212"/>
      <c r="F513" s="459"/>
      <c r="G513" s="460"/>
      <c r="I513" s="219"/>
      <c r="J513" s="219"/>
      <c r="T513" s="188"/>
      <c r="U513" s="189"/>
      <c r="V513" s="189"/>
      <c r="W513" s="189"/>
      <c r="X513" s="189"/>
      <c r="Y513" s="189"/>
      <c r="Z513" s="190"/>
      <c r="AA513" s="47"/>
      <c r="AB513" s="32"/>
      <c r="AC513" s="32"/>
      <c r="AD513" s="32"/>
    </row>
    <row r="514" spans="1:30" ht="15" customHeight="1">
      <c r="A514" s="168"/>
      <c r="B514" s="212"/>
      <c r="F514" s="459"/>
      <c r="G514" s="460"/>
      <c r="I514" s="219"/>
      <c r="J514" s="219"/>
      <c r="T514" s="188"/>
      <c r="U514" s="189"/>
      <c r="V514" s="189"/>
      <c r="W514" s="189"/>
      <c r="X514" s="189"/>
      <c r="Y514" s="189"/>
      <c r="Z514" s="190"/>
      <c r="AA514" s="47"/>
      <c r="AB514" s="32"/>
      <c r="AC514" s="32"/>
      <c r="AD514" s="32"/>
    </row>
    <row r="515" spans="1:30" ht="15" customHeight="1">
      <c r="A515" s="168"/>
      <c r="B515" s="212"/>
      <c r="F515" s="459"/>
      <c r="G515" s="460"/>
      <c r="I515" s="219"/>
      <c r="J515" s="219"/>
      <c r="T515" s="188"/>
      <c r="U515" s="189"/>
      <c r="V515" s="189"/>
      <c r="W515" s="189"/>
      <c r="X515" s="189"/>
      <c r="Y515" s="189"/>
      <c r="Z515" s="190"/>
      <c r="AA515" s="47"/>
      <c r="AB515" s="32"/>
      <c r="AC515" s="32"/>
      <c r="AD515" s="32"/>
    </row>
    <row r="516" spans="1:30" ht="15" customHeight="1">
      <c r="A516" s="168"/>
      <c r="B516" s="212"/>
      <c r="F516" s="459"/>
      <c r="G516" s="460"/>
      <c r="I516" s="219"/>
      <c r="J516" s="219"/>
      <c r="T516" s="188"/>
      <c r="U516" s="189"/>
      <c r="V516" s="189"/>
      <c r="W516" s="189"/>
      <c r="X516" s="189"/>
      <c r="Y516" s="189"/>
      <c r="Z516" s="190"/>
      <c r="AA516" s="47"/>
      <c r="AB516" s="32"/>
      <c r="AC516" s="32"/>
      <c r="AD516" s="32"/>
    </row>
    <row r="517" spans="1:30" ht="15" customHeight="1">
      <c r="A517" s="168"/>
      <c r="B517" s="212"/>
      <c r="F517" s="459"/>
      <c r="G517" s="460"/>
      <c r="I517" s="219"/>
      <c r="J517" s="219"/>
      <c r="T517" s="188"/>
      <c r="U517" s="189"/>
      <c r="V517" s="189"/>
      <c r="W517" s="189"/>
      <c r="X517" s="189"/>
      <c r="Y517" s="189"/>
      <c r="Z517" s="190"/>
      <c r="AA517" s="47"/>
      <c r="AB517" s="32"/>
      <c r="AC517" s="32"/>
      <c r="AD517" s="32"/>
    </row>
    <row r="518" spans="1:30" ht="15" customHeight="1">
      <c r="A518" s="168"/>
      <c r="B518" s="212"/>
      <c r="F518" s="459"/>
      <c r="G518" s="460"/>
      <c r="I518" s="219"/>
      <c r="J518" s="219"/>
      <c r="T518" s="188"/>
      <c r="U518" s="189"/>
      <c r="V518" s="189"/>
      <c r="W518" s="189"/>
      <c r="X518" s="189"/>
      <c r="Y518" s="189"/>
      <c r="Z518" s="190"/>
      <c r="AA518" s="47"/>
      <c r="AB518" s="32"/>
      <c r="AC518" s="32"/>
      <c r="AD518" s="32"/>
    </row>
    <row r="519" spans="1:30" ht="15" customHeight="1">
      <c r="A519" s="168"/>
      <c r="B519" s="212"/>
      <c r="F519" s="459"/>
      <c r="G519" s="460"/>
      <c r="I519" s="219"/>
      <c r="J519" s="219"/>
      <c r="T519" s="188"/>
      <c r="U519" s="189"/>
      <c r="V519" s="189"/>
      <c r="W519" s="189"/>
      <c r="X519" s="189"/>
      <c r="Y519" s="189"/>
      <c r="Z519" s="190"/>
      <c r="AA519" s="47"/>
      <c r="AB519" s="32"/>
      <c r="AC519" s="32"/>
      <c r="AD519" s="32"/>
    </row>
    <row r="520" spans="1:30" ht="15" customHeight="1">
      <c r="A520" s="168"/>
      <c r="B520" s="212"/>
      <c r="F520" s="459"/>
      <c r="G520" s="460"/>
      <c r="I520" s="219"/>
      <c r="J520" s="219"/>
      <c r="T520" s="188"/>
      <c r="U520" s="189"/>
      <c r="V520" s="189"/>
      <c r="W520" s="189"/>
      <c r="X520" s="189"/>
      <c r="Y520" s="189"/>
      <c r="Z520" s="190"/>
      <c r="AA520" s="47"/>
      <c r="AB520" s="32"/>
      <c r="AC520" s="32"/>
      <c r="AD520" s="32"/>
    </row>
    <row r="521" spans="1:30" ht="15" customHeight="1">
      <c r="A521" s="168"/>
      <c r="B521" s="212"/>
      <c r="F521" s="459"/>
      <c r="G521" s="460"/>
      <c r="I521" s="219"/>
      <c r="J521" s="219"/>
      <c r="T521" s="188"/>
      <c r="U521" s="189"/>
      <c r="V521" s="189"/>
      <c r="W521" s="189"/>
      <c r="X521" s="189"/>
      <c r="Y521" s="189"/>
      <c r="Z521" s="190"/>
      <c r="AA521" s="47"/>
      <c r="AB521" s="32"/>
      <c r="AC521" s="32"/>
      <c r="AD521" s="32"/>
    </row>
    <row r="522" spans="1:30" ht="15" customHeight="1">
      <c r="A522" s="168"/>
      <c r="B522" s="212"/>
      <c r="F522" s="459"/>
      <c r="G522" s="460"/>
      <c r="I522" s="219"/>
      <c r="J522" s="219"/>
      <c r="T522" s="188"/>
      <c r="U522" s="189"/>
      <c r="V522" s="189"/>
      <c r="W522" s="189"/>
      <c r="X522" s="189"/>
      <c r="Y522" s="189"/>
      <c r="Z522" s="190"/>
      <c r="AA522" s="47"/>
      <c r="AB522" s="32"/>
      <c r="AC522" s="32"/>
      <c r="AD522" s="32"/>
    </row>
    <row r="523" spans="1:30" ht="15" customHeight="1">
      <c r="A523" s="168"/>
      <c r="B523" s="212"/>
      <c r="F523" s="459"/>
      <c r="G523" s="460"/>
      <c r="I523" s="219"/>
      <c r="J523" s="219"/>
      <c r="T523" s="188"/>
      <c r="U523" s="189"/>
      <c r="V523" s="189"/>
      <c r="W523" s="189"/>
      <c r="X523" s="189"/>
      <c r="Y523" s="189"/>
      <c r="Z523" s="190"/>
      <c r="AA523" s="47"/>
      <c r="AB523" s="32"/>
      <c r="AC523" s="32"/>
      <c r="AD523" s="32"/>
    </row>
    <row r="524" spans="1:30" ht="15" customHeight="1">
      <c r="A524" s="168"/>
      <c r="B524" s="212"/>
      <c r="F524" s="459"/>
      <c r="G524" s="460"/>
      <c r="I524" s="219"/>
      <c r="J524" s="219"/>
      <c r="T524" s="188"/>
      <c r="U524" s="189"/>
      <c r="V524" s="189"/>
      <c r="W524" s="189"/>
      <c r="X524" s="189"/>
      <c r="Y524" s="189"/>
      <c r="Z524" s="190"/>
      <c r="AA524" s="47"/>
      <c r="AB524" s="32"/>
      <c r="AC524" s="32"/>
      <c r="AD524" s="32"/>
    </row>
    <row r="525" spans="1:30" ht="15" customHeight="1">
      <c r="A525" s="168"/>
      <c r="B525" s="212"/>
      <c r="F525" s="459"/>
      <c r="G525" s="460"/>
      <c r="I525" s="219"/>
      <c r="J525" s="219"/>
      <c r="T525" s="188"/>
      <c r="U525" s="189"/>
      <c r="V525" s="189"/>
      <c r="W525" s="189"/>
      <c r="X525" s="189"/>
      <c r="Y525" s="189"/>
      <c r="Z525" s="190"/>
      <c r="AA525" s="47"/>
      <c r="AB525" s="32"/>
      <c r="AC525" s="32"/>
      <c r="AD525" s="32"/>
    </row>
    <row r="526" spans="1:30" ht="15" customHeight="1">
      <c r="A526" s="168"/>
      <c r="B526" s="212"/>
      <c r="F526" s="459"/>
      <c r="G526" s="460"/>
      <c r="I526" s="219"/>
      <c r="J526" s="219"/>
      <c r="T526" s="188"/>
      <c r="U526" s="189"/>
      <c r="V526" s="189"/>
      <c r="W526" s="189"/>
      <c r="X526" s="189"/>
      <c r="Y526" s="189"/>
      <c r="Z526" s="190"/>
      <c r="AA526" s="47"/>
      <c r="AB526" s="32"/>
      <c r="AC526" s="32"/>
      <c r="AD526" s="32"/>
    </row>
    <row r="527" spans="1:30" ht="15" customHeight="1">
      <c r="A527" s="168"/>
      <c r="B527" s="212"/>
      <c r="F527" s="459"/>
      <c r="G527" s="460"/>
      <c r="I527" s="219"/>
      <c r="J527" s="219"/>
      <c r="T527" s="188"/>
      <c r="U527" s="189"/>
      <c r="V527" s="189"/>
      <c r="W527" s="189"/>
      <c r="X527" s="189"/>
      <c r="Y527" s="189"/>
      <c r="Z527" s="190"/>
      <c r="AA527" s="47"/>
      <c r="AB527" s="32"/>
      <c r="AC527" s="32"/>
      <c r="AD527" s="32"/>
    </row>
    <row r="528" spans="1:30" ht="15" customHeight="1">
      <c r="A528" s="168"/>
      <c r="B528" s="212"/>
      <c r="F528" s="459"/>
      <c r="G528" s="460"/>
      <c r="I528" s="219"/>
      <c r="J528" s="219"/>
      <c r="T528" s="188"/>
      <c r="U528" s="189"/>
      <c r="V528" s="189"/>
      <c r="W528" s="189"/>
      <c r="X528" s="189"/>
      <c r="Y528" s="189"/>
      <c r="Z528" s="190"/>
      <c r="AA528" s="47"/>
      <c r="AB528" s="32"/>
      <c r="AC528" s="32"/>
      <c r="AD528" s="32"/>
    </row>
    <row r="529" spans="1:30" ht="15" customHeight="1">
      <c r="A529" s="168"/>
      <c r="B529" s="212"/>
      <c r="F529" s="459"/>
      <c r="G529" s="460"/>
      <c r="I529" s="219"/>
      <c r="J529" s="219"/>
      <c r="T529" s="188"/>
      <c r="U529" s="189"/>
      <c r="V529" s="189"/>
      <c r="W529" s="189"/>
      <c r="X529" s="189"/>
      <c r="Y529" s="189"/>
      <c r="Z529" s="190"/>
      <c r="AA529" s="47"/>
      <c r="AB529" s="32"/>
      <c r="AC529" s="32"/>
      <c r="AD529" s="32"/>
    </row>
    <row r="530" spans="1:30" ht="15" customHeight="1">
      <c r="A530" s="168"/>
      <c r="B530" s="212"/>
      <c r="F530" s="459"/>
      <c r="G530" s="460"/>
      <c r="I530" s="219"/>
      <c r="J530" s="219"/>
      <c r="T530" s="188"/>
      <c r="U530" s="189"/>
      <c r="V530" s="189"/>
      <c r="W530" s="189"/>
      <c r="X530" s="189"/>
      <c r="Y530" s="189"/>
      <c r="Z530" s="190"/>
      <c r="AA530" s="47"/>
      <c r="AB530" s="32"/>
      <c r="AC530" s="32"/>
      <c r="AD530" s="32"/>
    </row>
    <row r="531" spans="1:30" ht="15" customHeight="1">
      <c r="A531" s="168"/>
      <c r="B531" s="212"/>
      <c r="F531" s="459"/>
      <c r="G531" s="460"/>
      <c r="I531" s="219"/>
      <c r="J531" s="219"/>
      <c r="T531" s="188"/>
      <c r="U531" s="189"/>
      <c r="V531" s="189"/>
      <c r="W531" s="189"/>
      <c r="X531" s="189"/>
      <c r="Y531" s="189"/>
      <c r="Z531" s="190"/>
      <c r="AA531" s="47"/>
      <c r="AB531" s="32"/>
      <c r="AC531" s="32"/>
      <c r="AD531" s="32"/>
    </row>
    <row r="532" spans="1:30" ht="15" customHeight="1">
      <c r="A532" s="168"/>
      <c r="B532" s="212"/>
      <c r="F532" s="459"/>
      <c r="G532" s="460"/>
      <c r="I532" s="219"/>
      <c r="J532" s="219"/>
      <c r="T532" s="188"/>
      <c r="U532" s="189"/>
      <c r="V532" s="189"/>
      <c r="W532" s="189"/>
      <c r="X532" s="189"/>
      <c r="Y532" s="189"/>
      <c r="Z532" s="190"/>
      <c r="AA532" s="47"/>
      <c r="AB532" s="32"/>
      <c r="AC532" s="32"/>
      <c r="AD532" s="32"/>
    </row>
    <row r="533" spans="1:30" ht="15" customHeight="1">
      <c r="A533" s="168"/>
      <c r="B533" s="212"/>
      <c r="F533" s="459"/>
      <c r="G533" s="460"/>
      <c r="I533" s="219"/>
      <c r="J533" s="219"/>
      <c r="T533" s="188"/>
      <c r="U533" s="189"/>
      <c r="V533" s="189"/>
      <c r="W533" s="189"/>
      <c r="X533" s="189"/>
      <c r="Y533" s="189"/>
      <c r="Z533" s="190"/>
      <c r="AA533" s="47"/>
      <c r="AB533" s="32"/>
      <c r="AC533" s="32"/>
      <c r="AD533" s="32"/>
    </row>
    <row r="534" spans="1:30" ht="15" customHeight="1">
      <c r="A534" s="168"/>
      <c r="B534" s="212"/>
      <c r="F534" s="459"/>
      <c r="G534" s="460"/>
      <c r="I534" s="219"/>
      <c r="J534" s="219"/>
      <c r="T534" s="188"/>
      <c r="U534" s="189"/>
      <c r="V534" s="189"/>
      <c r="W534" s="189"/>
      <c r="X534" s="189"/>
      <c r="Y534" s="189"/>
      <c r="Z534" s="190"/>
      <c r="AA534" s="47"/>
      <c r="AB534" s="32"/>
      <c r="AC534" s="32"/>
      <c r="AD534" s="32"/>
    </row>
    <row r="535" spans="1:30" ht="15" customHeight="1">
      <c r="A535" s="168"/>
      <c r="B535" s="212"/>
      <c r="F535" s="459"/>
      <c r="G535" s="460"/>
      <c r="I535" s="219"/>
      <c r="J535" s="219"/>
      <c r="T535" s="188"/>
      <c r="U535" s="189"/>
      <c r="V535" s="189"/>
      <c r="W535" s="189"/>
      <c r="X535" s="189"/>
      <c r="Y535" s="189"/>
      <c r="Z535" s="190"/>
      <c r="AA535" s="47"/>
      <c r="AB535" s="32"/>
      <c r="AC535" s="32"/>
      <c r="AD535" s="32"/>
    </row>
    <row r="536" spans="1:30" ht="15" customHeight="1">
      <c r="A536" s="168"/>
      <c r="B536" s="212"/>
      <c r="F536" s="459"/>
      <c r="G536" s="460"/>
      <c r="I536" s="219"/>
      <c r="J536" s="219"/>
      <c r="T536" s="188"/>
      <c r="U536" s="189"/>
      <c r="V536" s="189"/>
      <c r="W536" s="189"/>
      <c r="X536" s="189"/>
      <c r="Y536" s="189"/>
      <c r="Z536" s="190"/>
      <c r="AA536" s="47"/>
      <c r="AB536" s="32"/>
      <c r="AC536" s="32"/>
      <c r="AD536" s="32"/>
    </row>
    <row r="537" spans="1:30" ht="15" customHeight="1">
      <c r="A537" s="168"/>
      <c r="B537" s="212"/>
      <c r="F537" s="459"/>
      <c r="G537" s="460"/>
      <c r="I537" s="219"/>
      <c r="J537" s="219"/>
      <c r="T537" s="188"/>
      <c r="U537" s="189"/>
      <c r="V537" s="189"/>
      <c r="W537" s="189"/>
      <c r="X537" s="189"/>
      <c r="Y537" s="189"/>
      <c r="Z537" s="190"/>
      <c r="AA537" s="47"/>
      <c r="AB537" s="32"/>
      <c r="AC537" s="32"/>
      <c r="AD537" s="32"/>
    </row>
    <row r="538" spans="1:30" ht="15" customHeight="1">
      <c r="A538" s="168"/>
      <c r="B538" s="212"/>
      <c r="F538" s="459"/>
      <c r="G538" s="460"/>
      <c r="I538" s="219"/>
      <c r="J538" s="219"/>
      <c r="T538" s="188"/>
      <c r="U538" s="189"/>
      <c r="V538" s="189"/>
      <c r="W538" s="189"/>
      <c r="X538" s="189"/>
      <c r="Y538" s="189"/>
      <c r="Z538" s="190"/>
      <c r="AA538" s="47"/>
      <c r="AB538" s="32"/>
      <c r="AC538" s="32"/>
      <c r="AD538" s="32"/>
    </row>
    <row r="539" spans="1:30" ht="15" customHeight="1">
      <c r="A539" s="168"/>
      <c r="B539" s="212"/>
      <c r="F539" s="459"/>
      <c r="G539" s="460"/>
      <c r="I539" s="219"/>
      <c r="J539" s="219"/>
      <c r="T539" s="188"/>
      <c r="U539" s="189"/>
      <c r="V539" s="189"/>
      <c r="W539" s="189"/>
      <c r="X539" s="189"/>
      <c r="Y539" s="189"/>
      <c r="Z539" s="190"/>
      <c r="AA539" s="47"/>
      <c r="AB539" s="32"/>
      <c r="AC539" s="32"/>
      <c r="AD539" s="32"/>
    </row>
    <row r="540" spans="1:30" ht="15" customHeight="1">
      <c r="A540" s="168"/>
      <c r="B540" s="212"/>
      <c r="F540" s="459"/>
      <c r="G540" s="460"/>
      <c r="I540" s="219"/>
      <c r="J540" s="219"/>
      <c r="T540" s="188"/>
      <c r="U540" s="189"/>
      <c r="V540" s="189"/>
      <c r="W540" s="189"/>
      <c r="X540" s="189"/>
      <c r="Y540" s="189"/>
      <c r="Z540" s="190"/>
      <c r="AA540" s="47"/>
      <c r="AB540" s="32"/>
      <c r="AC540" s="32"/>
      <c r="AD540" s="32"/>
    </row>
    <row r="541" spans="1:30" ht="15" customHeight="1">
      <c r="A541" s="168"/>
      <c r="B541" s="212"/>
      <c r="F541" s="459"/>
      <c r="G541" s="460"/>
      <c r="I541" s="219"/>
      <c r="J541" s="219"/>
      <c r="T541" s="188"/>
      <c r="U541" s="189"/>
      <c r="V541" s="189"/>
      <c r="W541" s="189"/>
      <c r="X541" s="189"/>
      <c r="Y541" s="189"/>
      <c r="Z541" s="190"/>
      <c r="AA541" s="47"/>
      <c r="AB541" s="32"/>
      <c r="AC541" s="32"/>
      <c r="AD541" s="32"/>
    </row>
    <row r="542" spans="1:30" ht="15" customHeight="1">
      <c r="A542" s="168"/>
      <c r="B542" s="212"/>
      <c r="F542" s="459"/>
      <c r="G542" s="460"/>
      <c r="I542" s="219"/>
      <c r="J542" s="219"/>
      <c r="T542" s="188"/>
      <c r="U542" s="189"/>
      <c r="V542" s="189"/>
      <c r="W542" s="189"/>
      <c r="X542" s="189"/>
      <c r="Y542" s="189"/>
      <c r="Z542" s="190"/>
      <c r="AA542" s="47"/>
      <c r="AB542" s="32"/>
      <c r="AC542" s="32"/>
      <c r="AD542" s="32"/>
    </row>
    <row r="543" spans="1:30" ht="15" customHeight="1">
      <c r="A543" s="168"/>
      <c r="B543" s="212"/>
      <c r="F543" s="459"/>
      <c r="G543" s="460"/>
      <c r="I543" s="219"/>
      <c r="J543" s="219"/>
      <c r="T543" s="188"/>
      <c r="U543" s="189"/>
      <c r="V543" s="189"/>
      <c r="W543" s="189"/>
      <c r="X543" s="189"/>
      <c r="Y543" s="189"/>
      <c r="Z543" s="190"/>
      <c r="AA543" s="47"/>
      <c r="AB543" s="32"/>
      <c r="AC543" s="32"/>
      <c r="AD543" s="32"/>
    </row>
    <row r="544" spans="1:30" ht="15" customHeight="1">
      <c r="A544" s="168"/>
      <c r="B544" s="212"/>
      <c r="F544" s="459"/>
      <c r="G544" s="460"/>
      <c r="I544" s="219"/>
      <c r="J544" s="219"/>
      <c r="T544" s="188"/>
      <c r="U544" s="189"/>
      <c r="V544" s="189"/>
      <c r="W544" s="189"/>
      <c r="X544" s="189"/>
      <c r="Y544" s="189"/>
      <c r="Z544" s="190"/>
      <c r="AA544" s="47"/>
      <c r="AB544" s="32"/>
      <c r="AC544" s="32"/>
      <c r="AD544" s="32"/>
    </row>
    <row r="545" spans="1:30" ht="15" customHeight="1">
      <c r="A545" s="168"/>
      <c r="B545" s="212"/>
      <c r="F545" s="459"/>
      <c r="G545" s="460"/>
      <c r="I545" s="219"/>
      <c r="J545" s="219"/>
      <c r="T545" s="188"/>
      <c r="U545" s="189"/>
      <c r="V545" s="189"/>
      <c r="W545" s="189"/>
      <c r="X545" s="189"/>
      <c r="Y545" s="189"/>
      <c r="Z545" s="190"/>
      <c r="AA545" s="47"/>
      <c r="AB545" s="32"/>
      <c r="AC545" s="32"/>
      <c r="AD545" s="32"/>
    </row>
    <row r="546" spans="1:30" ht="15" customHeight="1">
      <c r="A546" s="168"/>
      <c r="B546" s="212"/>
      <c r="F546" s="459"/>
      <c r="G546" s="460"/>
      <c r="I546" s="219"/>
      <c r="J546" s="219"/>
      <c r="T546" s="188"/>
      <c r="U546" s="189"/>
      <c r="V546" s="189"/>
      <c r="W546" s="189"/>
      <c r="X546" s="189"/>
      <c r="Y546" s="189"/>
      <c r="Z546" s="190"/>
      <c r="AA546" s="47"/>
      <c r="AB546" s="32"/>
      <c r="AC546" s="32"/>
      <c r="AD546" s="32"/>
    </row>
    <row r="547" spans="1:30" ht="15" customHeight="1">
      <c r="A547" s="168"/>
      <c r="B547" s="212"/>
      <c r="F547" s="459"/>
      <c r="G547" s="460"/>
      <c r="I547" s="219"/>
      <c r="J547" s="219"/>
      <c r="T547" s="188"/>
      <c r="U547" s="189"/>
      <c r="V547" s="189"/>
      <c r="W547" s="189"/>
      <c r="X547" s="189"/>
      <c r="Y547" s="189"/>
      <c r="Z547" s="190"/>
      <c r="AA547" s="47"/>
      <c r="AB547" s="32"/>
      <c r="AC547" s="32"/>
      <c r="AD547" s="32"/>
    </row>
    <row r="548" spans="1:30" ht="15" customHeight="1">
      <c r="A548" s="168"/>
      <c r="B548" s="212"/>
      <c r="F548" s="459"/>
      <c r="G548" s="460"/>
      <c r="I548" s="219"/>
      <c r="J548" s="219"/>
      <c r="T548" s="188"/>
      <c r="U548" s="189"/>
      <c r="V548" s="189"/>
      <c r="W548" s="189"/>
      <c r="X548" s="189"/>
      <c r="Y548" s="189"/>
      <c r="Z548" s="190"/>
      <c r="AA548" s="47"/>
      <c r="AB548" s="32"/>
      <c r="AC548" s="32"/>
      <c r="AD548" s="32"/>
    </row>
    <row r="549" spans="1:30" ht="15" customHeight="1">
      <c r="A549" s="168"/>
      <c r="B549" s="212"/>
      <c r="F549" s="459"/>
      <c r="G549" s="460"/>
      <c r="I549" s="219"/>
      <c r="J549" s="219"/>
      <c r="T549" s="188"/>
      <c r="U549" s="189"/>
      <c r="V549" s="189"/>
      <c r="W549" s="189"/>
      <c r="X549" s="189"/>
      <c r="Y549" s="189"/>
      <c r="Z549" s="190"/>
      <c r="AA549" s="47"/>
      <c r="AB549" s="32"/>
      <c r="AC549" s="32"/>
      <c r="AD549" s="32"/>
    </row>
    <row r="550" spans="1:30" ht="15" customHeight="1">
      <c r="A550" s="168"/>
      <c r="B550" s="212"/>
      <c r="F550" s="459"/>
      <c r="G550" s="460"/>
      <c r="I550" s="219"/>
      <c r="J550" s="219"/>
      <c r="T550" s="188"/>
      <c r="U550" s="189"/>
      <c r="V550" s="189"/>
      <c r="W550" s="189"/>
      <c r="X550" s="189"/>
      <c r="Y550" s="189"/>
      <c r="Z550" s="190"/>
      <c r="AA550" s="47"/>
      <c r="AB550" s="32"/>
      <c r="AC550" s="32"/>
      <c r="AD550" s="32"/>
    </row>
    <row r="551" spans="1:30" ht="15" customHeight="1">
      <c r="A551" s="168"/>
      <c r="B551" s="212"/>
      <c r="F551" s="459"/>
      <c r="G551" s="460"/>
      <c r="I551" s="219"/>
      <c r="J551" s="219"/>
      <c r="T551" s="188"/>
      <c r="U551" s="189"/>
      <c r="V551" s="189"/>
      <c r="W551" s="189"/>
      <c r="X551" s="189"/>
      <c r="Y551" s="189"/>
      <c r="Z551" s="190"/>
      <c r="AA551" s="47"/>
      <c r="AB551" s="32"/>
      <c r="AC551" s="32"/>
      <c r="AD551" s="32"/>
    </row>
    <row r="552" spans="1:30" ht="15" customHeight="1">
      <c r="A552" s="168"/>
      <c r="B552" s="212"/>
      <c r="F552" s="459"/>
      <c r="G552" s="460"/>
      <c r="I552" s="219"/>
      <c r="J552" s="219"/>
      <c r="T552" s="188"/>
      <c r="U552" s="189"/>
      <c r="V552" s="189"/>
      <c r="W552" s="189"/>
      <c r="X552" s="189"/>
      <c r="Y552" s="189"/>
      <c r="Z552" s="190"/>
      <c r="AA552" s="47"/>
      <c r="AB552" s="32"/>
      <c r="AC552" s="32"/>
      <c r="AD552" s="32"/>
    </row>
    <row r="553" spans="1:30" ht="15" customHeight="1">
      <c r="A553" s="168"/>
      <c r="B553" s="212"/>
      <c r="F553" s="459"/>
      <c r="G553" s="460"/>
      <c r="I553" s="219"/>
      <c r="J553" s="219"/>
      <c r="T553" s="188"/>
      <c r="U553" s="189"/>
      <c r="V553" s="189"/>
      <c r="W553" s="189"/>
      <c r="X553" s="189"/>
      <c r="Y553" s="189"/>
      <c r="Z553" s="190"/>
      <c r="AA553" s="47"/>
      <c r="AB553" s="32"/>
      <c r="AC553" s="32"/>
      <c r="AD553" s="32"/>
    </row>
    <row r="554" spans="1:30" ht="15" customHeight="1">
      <c r="A554" s="168"/>
      <c r="B554" s="212"/>
      <c r="F554" s="459"/>
      <c r="G554" s="460"/>
      <c r="I554" s="219"/>
      <c r="J554" s="219"/>
      <c r="T554" s="188"/>
      <c r="U554" s="189"/>
      <c r="V554" s="189"/>
      <c r="W554" s="189"/>
      <c r="X554" s="189"/>
      <c r="Y554" s="189"/>
      <c r="Z554" s="190"/>
      <c r="AA554" s="47"/>
      <c r="AB554" s="32"/>
      <c r="AC554" s="32"/>
      <c r="AD554" s="32"/>
    </row>
    <row r="555" spans="1:30" ht="15" customHeight="1">
      <c r="A555" s="168"/>
      <c r="B555" s="212"/>
      <c r="F555" s="459"/>
      <c r="G555" s="460"/>
      <c r="I555" s="219"/>
      <c r="J555" s="219"/>
      <c r="T555" s="188"/>
      <c r="U555" s="189"/>
      <c r="V555" s="189"/>
      <c r="W555" s="189"/>
      <c r="X555" s="189"/>
      <c r="Y555" s="189"/>
      <c r="Z555" s="190"/>
      <c r="AA555" s="47"/>
      <c r="AB555" s="32"/>
      <c r="AC555" s="32"/>
      <c r="AD555" s="32"/>
    </row>
    <row r="556" spans="1:30" ht="15" customHeight="1">
      <c r="A556" s="168"/>
      <c r="B556" s="212"/>
      <c r="F556" s="459"/>
      <c r="G556" s="460"/>
      <c r="I556" s="219"/>
      <c r="J556" s="219"/>
      <c r="T556" s="188"/>
      <c r="U556" s="189"/>
      <c r="V556" s="189"/>
      <c r="W556" s="189"/>
      <c r="X556" s="189"/>
      <c r="Y556" s="189"/>
      <c r="Z556" s="190"/>
      <c r="AA556" s="47"/>
      <c r="AB556" s="32"/>
      <c r="AC556" s="32"/>
      <c r="AD556" s="32"/>
    </row>
    <row r="557" spans="1:30" ht="15" customHeight="1">
      <c r="A557" s="168"/>
      <c r="B557" s="212"/>
      <c r="F557" s="459"/>
      <c r="G557" s="460"/>
      <c r="I557" s="219"/>
      <c r="J557" s="219"/>
      <c r="T557" s="188"/>
      <c r="U557" s="189"/>
      <c r="V557" s="189"/>
      <c r="W557" s="189"/>
      <c r="X557" s="189"/>
      <c r="Y557" s="189"/>
      <c r="Z557" s="190"/>
      <c r="AA557" s="47"/>
      <c r="AB557" s="32"/>
      <c r="AC557" s="32"/>
      <c r="AD557" s="32"/>
    </row>
    <row r="558" spans="1:30" ht="15" customHeight="1">
      <c r="A558" s="168"/>
      <c r="B558" s="212"/>
      <c r="F558" s="459"/>
      <c r="G558" s="460"/>
      <c r="I558" s="219"/>
      <c r="J558" s="219"/>
      <c r="T558" s="188"/>
      <c r="U558" s="189"/>
      <c r="V558" s="189"/>
      <c r="W558" s="189"/>
      <c r="X558" s="189"/>
      <c r="Y558" s="189"/>
      <c r="Z558" s="190"/>
      <c r="AA558" s="47"/>
      <c r="AB558" s="32"/>
      <c r="AC558" s="32"/>
      <c r="AD558" s="32"/>
    </row>
    <row r="559" spans="1:30" ht="15" customHeight="1">
      <c r="A559" s="168"/>
      <c r="B559" s="212"/>
      <c r="F559" s="459"/>
      <c r="G559" s="460"/>
      <c r="I559" s="219"/>
      <c r="J559" s="219"/>
      <c r="T559" s="188"/>
      <c r="U559" s="189"/>
      <c r="V559" s="189"/>
      <c r="W559" s="189"/>
      <c r="X559" s="189"/>
      <c r="Y559" s="189"/>
      <c r="Z559" s="190"/>
      <c r="AA559" s="47"/>
      <c r="AB559" s="32"/>
      <c r="AC559" s="32"/>
      <c r="AD559" s="32"/>
    </row>
    <row r="560" spans="1:30" ht="15" customHeight="1">
      <c r="A560" s="168"/>
      <c r="B560" s="212"/>
      <c r="F560" s="459"/>
      <c r="G560" s="460"/>
      <c r="I560" s="219"/>
      <c r="J560" s="219"/>
      <c r="T560" s="188"/>
      <c r="U560" s="189"/>
      <c r="V560" s="189"/>
      <c r="W560" s="189"/>
      <c r="X560" s="189"/>
      <c r="Y560" s="189"/>
      <c r="Z560" s="190"/>
      <c r="AA560" s="47"/>
      <c r="AB560" s="32"/>
      <c r="AC560" s="32"/>
      <c r="AD560" s="32"/>
    </row>
    <row r="561" spans="1:30" ht="15" customHeight="1">
      <c r="A561" s="168"/>
      <c r="B561" s="212"/>
      <c r="F561" s="459"/>
      <c r="G561" s="460"/>
      <c r="I561" s="219"/>
      <c r="J561" s="219"/>
      <c r="T561" s="188"/>
      <c r="U561" s="189"/>
      <c r="V561" s="189"/>
      <c r="W561" s="189"/>
      <c r="X561" s="189"/>
      <c r="Y561" s="189"/>
      <c r="Z561" s="190"/>
      <c r="AA561" s="47"/>
      <c r="AB561" s="32"/>
      <c r="AC561" s="32"/>
      <c r="AD561" s="32"/>
    </row>
    <row r="562" spans="1:30" ht="15" customHeight="1">
      <c r="A562" s="168"/>
      <c r="B562" s="212"/>
      <c r="F562" s="459"/>
      <c r="G562" s="460"/>
      <c r="I562" s="219"/>
      <c r="J562" s="219"/>
      <c r="T562" s="188"/>
      <c r="U562" s="189"/>
      <c r="V562" s="189"/>
      <c r="W562" s="189"/>
      <c r="X562" s="189"/>
      <c r="Y562" s="189"/>
      <c r="Z562" s="190"/>
      <c r="AA562" s="47"/>
      <c r="AB562" s="32"/>
      <c r="AC562" s="32"/>
      <c r="AD562" s="32"/>
    </row>
    <row r="563" spans="1:30" ht="15" customHeight="1">
      <c r="A563" s="168"/>
      <c r="B563" s="212"/>
      <c r="F563" s="459"/>
      <c r="G563" s="460"/>
      <c r="I563" s="219"/>
      <c r="J563" s="219"/>
      <c r="T563" s="188"/>
      <c r="U563" s="189"/>
      <c r="V563" s="189"/>
      <c r="W563" s="189"/>
      <c r="X563" s="189"/>
      <c r="Y563" s="189"/>
      <c r="Z563" s="190"/>
      <c r="AA563" s="47"/>
      <c r="AB563" s="32"/>
      <c r="AC563" s="32"/>
      <c r="AD563" s="32"/>
    </row>
    <row r="564" spans="1:30" ht="15" customHeight="1">
      <c r="A564" s="168"/>
      <c r="B564" s="212"/>
      <c r="F564" s="459"/>
      <c r="G564" s="460"/>
      <c r="I564" s="219"/>
      <c r="J564" s="219"/>
      <c r="T564" s="188"/>
      <c r="U564" s="189"/>
      <c r="V564" s="189"/>
      <c r="W564" s="189"/>
      <c r="X564" s="189"/>
      <c r="Y564" s="189"/>
      <c r="Z564" s="190"/>
      <c r="AA564" s="47"/>
      <c r="AB564" s="32"/>
      <c r="AC564" s="32"/>
      <c r="AD564" s="32"/>
    </row>
    <row r="565" spans="1:30" ht="15" customHeight="1">
      <c r="A565" s="168"/>
      <c r="B565" s="212"/>
      <c r="F565" s="459"/>
      <c r="G565" s="460"/>
      <c r="I565" s="219"/>
      <c r="J565" s="219"/>
      <c r="T565" s="188"/>
      <c r="U565" s="189"/>
      <c r="V565" s="189"/>
      <c r="W565" s="189"/>
      <c r="X565" s="189"/>
      <c r="Y565" s="189"/>
      <c r="Z565" s="190"/>
      <c r="AA565" s="47"/>
      <c r="AB565" s="32"/>
      <c r="AC565" s="32"/>
      <c r="AD565" s="32"/>
    </row>
    <row r="566" spans="1:30" ht="15" customHeight="1">
      <c r="A566" s="168"/>
      <c r="B566" s="212"/>
      <c r="F566" s="459"/>
      <c r="G566" s="460"/>
      <c r="I566" s="219"/>
      <c r="J566" s="219"/>
      <c r="T566" s="188"/>
      <c r="U566" s="189"/>
      <c r="V566" s="189"/>
      <c r="W566" s="189"/>
      <c r="X566" s="189"/>
      <c r="Y566" s="189"/>
      <c r="Z566" s="190"/>
      <c r="AA566" s="47"/>
      <c r="AB566" s="32"/>
      <c r="AC566" s="32"/>
      <c r="AD566" s="32"/>
    </row>
    <row r="567" spans="1:30" ht="15" customHeight="1">
      <c r="A567" s="168"/>
      <c r="B567" s="212"/>
      <c r="F567" s="459"/>
      <c r="G567" s="460"/>
      <c r="I567" s="219"/>
      <c r="J567" s="219"/>
      <c r="T567" s="188"/>
      <c r="U567" s="189"/>
      <c r="V567" s="189"/>
      <c r="W567" s="189"/>
      <c r="X567" s="189"/>
      <c r="Y567" s="189"/>
      <c r="Z567" s="190"/>
      <c r="AA567" s="47"/>
      <c r="AB567" s="32"/>
      <c r="AC567" s="32"/>
      <c r="AD567" s="32"/>
    </row>
    <row r="568" spans="1:30" ht="15" customHeight="1">
      <c r="A568" s="168"/>
      <c r="B568" s="212"/>
      <c r="F568" s="459"/>
      <c r="G568" s="460"/>
      <c r="I568" s="219"/>
      <c r="J568" s="219"/>
      <c r="T568" s="188"/>
      <c r="U568" s="189"/>
      <c r="V568" s="189"/>
      <c r="W568" s="189"/>
      <c r="X568" s="189"/>
      <c r="Y568" s="189"/>
      <c r="Z568" s="190"/>
      <c r="AA568" s="47"/>
      <c r="AB568" s="32"/>
      <c r="AC568" s="32"/>
      <c r="AD568" s="32"/>
    </row>
    <row r="569" spans="1:30" ht="15" customHeight="1">
      <c r="A569" s="168"/>
      <c r="B569" s="212"/>
      <c r="F569" s="459"/>
      <c r="G569" s="460"/>
      <c r="I569" s="219"/>
      <c r="J569" s="219"/>
      <c r="T569" s="188"/>
      <c r="U569" s="189"/>
      <c r="V569" s="189"/>
      <c r="W569" s="189"/>
      <c r="X569" s="189"/>
      <c r="Y569" s="189"/>
      <c r="Z569" s="190"/>
      <c r="AA569" s="47"/>
      <c r="AB569" s="32"/>
      <c r="AC569" s="32"/>
      <c r="AD569" s="32"/>
    </row>
    <row r="570" spans="1:30" ht="15" customHeight="1">
      <c r="A570" s="168"/>
      <c r="B570" s="212"/>
      <c r="F570" s="459"/>
      <c r="G570" s="460"/>
      <c r="I570" s="219"/>
      <c r="J570" s="219"/>
      <c r="T570" s="188"/>
      <c r="U570" s="189"/>
      <c r="V570" s="189"/>
      <c r="W570" s="189"/>
      <c r="X570" s="189"/>
      <c r="Y570" s="189"/>
      <c r="Z570" s="190"/>
      <c r="AA570" s="47"/>
      <c r="AB570" s="32"/>
      <c r="AC570" s="32"/>
      <c r="AD570" s="32"/>
    </row>
    <row r="571" spans="1:30" ht="15" customHeight="1">
      <c r="A571" s="168"/>
      <c r="B571" s="212"/>
      <c r="F571" s="459"/>
      <c r="G571" s="460"/>
      <c r="I571" s="219"/>
      <c r="J571" s="219"/>
      <c r="T571" s="188"/>
      <c r="U571" s="189"/>
      <c r="V571" s="189"/>
      <c r="W571" s="189"/>
      <c r="X571" s="189"/>
      <c r="Y571" s="189"/>
      <c r="Z571" s="190"/>
      <c r="AA571" s="47"/>
      <c r="AB571" s="32"/>
      <c r="AC571" s="32"/>
      <c r="AD571" s="32"/>
    </row>
    <row r="572" spans="1:30" ht="15" customHeight="1">
      <c r="A572" s="168"/>
      <c r="B572" s="212"/>
      <c r="F572" s="459"/>
      <c r="G572" s="460"/>
      <c r="I572" s="219"/>
      <c r="J572" s="219"/>
      <c r="T572" s="188"/>
      <c r="U572" s="189"/>
      <c r="V572" s="189"/>
      <c r="W572" s="189"/>
      <c r="X572" s="189"/>
      <c r="Y572" s="189"/>
      <c r="Z572" s="190"/>
      <c r="AA572" s="47"/>
      <c r="AB572" s="32"/>
      <c r="AC572" s="32"/>
      <c r="AD572" s="32"/>
    </row>
    <row r="573" spans="1:30" ht="15" customHeight="1">
      <c r="A573" s="168"/>
      <c r="B573" s="212"/>
      <c r="F573" s="459"/>
      <c r="G573" s="460"/>
      <c r="I573" s="219"/>
      <c r="J573" s="219"/>
      <c r="T573" s="188"/>
      <c r="U573" s="189"/>
      <c r="V573" s="189"/>
      <c r="W573" s="189"/>
      <c r="X573" s="189"/>
      <c r="Y573" s="189"/>
      <c r="Z573" s="190"/>
      <c r="AA573" s="47"/>
      <c r="AB573" s="32"/>
      <c r="AC573" s="32"/>
      <c r="AD573" s="32"/>
    </row>
    <row r="574" spans="1:30" ht="15" customHeight="1">
      <c r="A574" s="168"/>
      <c r="B574" s="212"/>
      <c r="F574" s="459"/>
      <c r="G574" s="460"/>
      <c r="I574" s="219"/>
      <c r="J574" s="219"/>
      <c r="T574" s="188"/>
      <c r="U574" s="189"/>
      <c r="V574" s="189"/>
      <c r="W574" s="189"/>
      <c r="X574" s="189"/>
      <c r="Y574" s="189"/>
      <c r="Z574" s="190"/>
      <c r="AA574" s="47"/>
      <c r="AB574" s="32"/>
      <c r="AC574" s="32"/>
      <c r="AD574" s="32"/>
    </row>
    <row r="575" spans="1:30" ht="15" customHeight="1">
      <c r="A575" s="168"/>
      <c r="B575" s="212"/>
      <c r="F575" s="459"/>
      <c r="G575" s="460"/>
      <c r="I575" s="219"/>
      <c r="J575" s="219"/>
      <c r="T575" s="188"/>
      <c r="U575" s="189"/>
      <c r="V575" s="189"/>
      <c r="W575" s="189"/>
      <c r="X575" s="189"/>
      <c r="Y575" s="189"/>
      <c r="Z575" s="190"/>
      <c r="AA575" s="47"/>
      <c r="AB575" s="32"/>
      <c r="AC575" s="32"/>
      <c r="AD575" s="32"/>
    </row>
    <row r="576" spans="1:30" ht="15" customHeight="1">
      <c r="A576" s="168"/>
      <c r="B576" s="212"/>
      <c r="F576" s="459"/>
      <c r="G576" s="460"/>
      <c r="I576" s="219"/>
      <c r="J576" s="219"/>
      <c r="T576" s="188"/>
      <c r="U576" s="189"/>
      <c r="V576" s="189"/>
      <c r="W576" s="189"/>
      <c r="X576" s="189"/>
      <c r="Y576" s="189"/>
      <c r="Z576" s="190"/>
      <c r="AA576" s="47"/>
      <c r="AB576" s="32"/>
      <c r="AC576" s="32"/>
      <c r="AD576" s="32"/>
    </row>
    <row r="577" spans="1:30" ht="15" customHeight="1">
      <c r="A577" s="168"/>
      <c r="B577" s="212"/>
      <c r="F577" s="459"/>
      <c r="G577" s="460"/>
      <c r="I577" s="219"/>
      <c r="J577" s="219"/>
      <c r="T577" s="188"/>
      <c r="U577" s="189"/>
      <c r="V577" s="189"/>
      <c r="W577" s="189"/>
      <c r="X577" s="189"/>
      <c r="Y577" s="189"/>
      <c r="Z577" s="190"/>
      <c r="AA577" s="47"/>
      <c r="AB577" s="32"/>
      <c r="AC577" s="32"/>
      <c r="AD577" s="32"/>
    </row>
    <row r="578" spans="1:30" ht="15" customHeight="1">
      <c r="A578" s="168"/>
      <c r="B578" s="212"/>
      <c r="F578" s="459"/>
      <c r="G578" s="460"/>
      <c r="I578" s="219"/>
      <c r="J578" s="219"/>
      <c r="T578" s="188"/>
      <c r="U578" s="189"/>
      <c r="V578" s="189"/>
      <c r="W578" s="189"/>
      <c r="X578" s="189"/>
      <c r="Y578" s="189"/>
      <c r="Z578" s="190"/>
      <c r="AA578" s="47"/>
      <c r="AB578" s="32"/>
      <c r="AC578" s="32"/>
      <c r="AD578" s="32"/>
    </row>
    <row r="579" spans="1:30" ht="15" customHeight="1">
      <c r="A579" s="168"/>
      <c r="B579" s="212"/>
      <c r="F579" s="459"/>
      <c r="G579" s="460"/>
      <c r="I579" s="219"/>
      <c r="J579" s="219"/>
      <c r="T579" s="188"/>
      <c r="U579" s="189"/>
      <c r="V579" s="189"/>
      <c r="W579" s="189"/>
      <c r="X579" s="189"/>
      <c r="Y579" s="189"/>
      <c r="Z579" s="190"/>
      <c r="AA579" s="47"/>
      <c r="AB579" s="32"/>
      <c r="AC579" s="32"/>
      <c r="AD579" s="32"/>
    </row>
    <row r="580" spans="1:30" ht="15" customHeight="1">
      <c r="A580" s="168"/>
      <c r="B580" s="212"/>
      <c r="F580" s="459"/>
      <c r="G580" s="460"/>
      <c r="I580" s="219"/>
      <c r="J580" s="219"/>
      <c r="T580" s="188"/>
      <c r="U580" s="189"/>
      <c r="V580" s="189"/>
      <c r="W580" s="189"/>
      <c r="X580" s="189"/>
      <c r="Y580" s="189"/>
      <c r="Z580" s="190"/>
      <c r="AA580" s="47"/>
      <c r="AB580" s="32"/>
      <c r="AC580" s="32"/>
      <c r="AD580" s="32"/>
    </row>
    <row r="581" spans="1:30" ht="15" customHeight="1">
      <c r="A581" s="168"/>
      <c r="B581" s="212"/>
      <c r="F581" s="459"/>
      <c r="G581" s="460"/>
      <c r="I581" s="219"/>
      <c r="J581" s="219"/>
      <c r="T581" s="188"/>
      <c r="U581" s="189"/>
      <c r="V581" s="189"/>
      <c r="W581" s="189"/>
      <c r="X581" s="189"/>
      <c r="Y581" s="189"/>
      <c r="Z581" s="190"/>
      <c r="AA581" s="47"/>
      <c r="AB581" s="32"/>
      <c r="AC581" s="32"/>
      <c r="AD581" s="32"/>
    </row>
    <row r="582" spans="1:30" ht="15" customHeight="1">
      <c r="A582" s="168"/>
      <c r="B582" s="212"/>
      <c r="F582" s="459"/>
      <c r="G582" s="460"/>
      <c r="I582" s="219"/>
      <c r="J582" s="219"/>
      <c r="T582" s="188"/>
      <c r="U582" s="189"/>
      <c r="V582" s="189"/>
      <c r="W582" s="189"/>
      <c r="X582" s="189"/>
      <c r="Y582" s="189"/>
      <c r="Z582" s="190"/>
      <c r="AA582" s="47"/>
      <c r="AB582" s="32"/>
      <c r="AC582" s="32"/>
      <c r="AD582" s="32"/>
    </row>
    <row r="583" spans="1:30" ht="15" customHeight="1">
      <c r="A583" s="168"/>
      <c r="B583" s="212"/>
      <c r="F583" s="459"/>
      <c r="G583" s="460"/>
      <c r="I583" s="219"/>
      <c r="J583" s="219"/>
      <c r="T583" s="188"/>
      <c r="U583" s="189"/>
      <c r="V583" s="189"/>
      <c r="W583" s="189"/>
      <c r="X583" s="189"/>
      <c r="Y583" s="189"/>
      <c r="Z583" s="190"/>
      <c r="AA583" s="47"/>
      <c r="AB583" s="32"/>
      <c r="AC583" s="32"/>
      <c r="AD583" s="32"/>
    </row>
    <row r="584" spans="1:30" ht="15" customHeight="1">
      <c r="A584" s="168"/>
      <c r="B584" s="212"/>
      <c r="F584" s="459"/>
      <c r="G584" s="460"/>
      <c r="I584" s="219"/>
      <c r="J584" s="219"/>
      <c r="T584" s="188"/>
      <c r="U584" s="189"/>
      <c r="V584" s="189"/>
      <c r="W584" s="189"/>
      <c r="X584" s="189"/>
      <c r="Y584" s="189"/>
      <c r="Z584" s="190"/>
      <c r="AA584" s="47"/>
      <c r="AB584" s="32"/>
      <c r="AC584" s="32"/>
      <c r="AD584" s="32"/>
    </row>
    <row r="585" spans="1:30" ht="15" customHeight="1">
      <c r="A585" s="168"/>
      <c r="B585" s="212"/>
      <c r="F585" s="459"/>
      <c r="G585" s="460"/>
      <c r="I585" s="219"/>
      <c r="J585" s="219"/>
      <c r="T585" s="188"/>
      <c r="U585" s="189"/>
      <c r="V585" s="189"/>
      <c r="W585" s="189"/>
      <c r="X585" s="189"/>
      <c r="Y585" s="189"/>
      <c r="Z585" s="190"/>
      <c r="AA585" s="47"/>
      <c r="AB585" s="32"/>
      <c r="AC585" s="32"/>
      <c r="AD585" s="32"/>
    </row>
    <row r="586" spans="1:30" ht="15" customHeight="1">
      <c r="A586" s="168"/>
      <c r="B586" s="212"/>
      <c r="F586" s="459"/>
      <c r="G586" s="460"/>
      <c r="I586" s="219"/>
      <c r="J586" s="219"/>
      <c r="T586" s="188"/>
      <c r="U586" s="189"/>
      <c r="V586" s="189"/>
      <c r="W586" s="189"/>
      <c r="X586" s="189"/>
      <c r="Y586" s="189"/>
      <c r="Z586" s="190"/>
      <c r="AA586" s="47"/>
      <c r="AB586" s="32"/>
      <c r="AC586" s="32"/>
      <c r="AD586" s="32"/>
    </row>
    <row r="587" spans="1:30" ht="15" customHeight="1">
      <c r="A587" s="168"/>
      <c r="B587" s="212"/>
      <c r="F587" s="459"/>
      <c r="G587" s="460"/>
      <c r="I587" s="219"/>
      <c r="J587" s="219"/>
      <c r="T587" s="188"/>
      <c r="U587" s="189"/>
      <c r="V587" s="189"/>
      <c r="W587" s="189"/>
      <c r="X587" s="189"/>
      <c r="Y587" s="189"/>
      <c r="Z587" s="190"/>
      <c r="AA587" s="47"/>
      <c r="AB587" s="32"/>
      <c r="AC587" s="32"/>
      <c r="AD587" s="32"/>
    </row>
    <row r="588" spans="1:30" ht="15" customHeight="1">
      <c r="A588" s="168"/>
      <c r="B588" s="212"/>
      <c r="F588" s="459"/>
      <c r="G588" s="460"/>
      <c r="I588" s="219"/>
      <c r="J588" s="219"/>
      <c r="T588" s="188"/>
      <c r="U588" s="189"/>
      <c r="V588" s="189"/>
      <c r="W588" s="189"/>
      <c r="X588" s="189"/>
      <c r="Y588" s="189"/>
      <c r="Z588" s="190"/>
      <c r="AA588" s="47"/>
      <c r="AB588" s="32"/>
      <c r="AC588" s="32"/>
      <c r="AD588" s="32"/>
    </row>
    <row r="589" spans="1:30" ht="15" customHeight="1">
      <c r="A589" s="168"/>
      <c r="B589" s="212"/>
      <c r="F589" s="459"/>
      <c r="G589" s="460"/>
      <c r="I589" s="219"/>
      <c r="J589" s="219"/>
      <c r="T589" s="188"/>
      <c r="U589" s="189"/>
      <c r="V589" s="189"/>
      <c r="W589" s="189"/>
      <c r="X589" s="189"/>
      <c r="Y589" s="189"/>
      <c r="Z589" s="190"/>
      <c r="AA589" s="47"/>
      <c r="AB589" s="32"/>
      <c r="AC589" s="32"/>
      <c r="AD589" s="32"/>
    </row>
    <row r="590" spans="1:30" ht="15" customHeight="1">
      <c r="A590" s="168"/>
      <c r="B590" s="212"/>
      <c r="F590" s="459"/>
      <c r="G590" s="460"/>
      <c r="I590" s="219"/>
      <c r="J590" s="219"/>
      <c r="T590" s="188"/>
      <c r="U590" s="189"/>
      <c r="V590" s="189"/>
      <c r="W590" s="189"/>
      <c r="X590" s="189"/>
      <c r="Y590" s="189"/>
      <c r="Z590" s="190"/>
      <c r="AA590" s="47"/>
      <c r="AB590" s="32"/>
      <c r="AC590" s="32"/>
      <c r="AD590" s="32"/>
    </row>
    <row r="591" spans="1:30" ht="15" customHeight="1">
      <c r="A591" s="168"/>
      <c r="B591" s="212"/>
      <c r="F591" s="459"/>
      <c r="G591" s="460"/>
      <c r="I591" s="219"/>
      <c r="J591" s="219"/>
      <c r="T591" s="188"/>
      <c r="U591" s="189"/>
      <c r="V591" s="189"/>
      <c r="W591" s="189"/>
      <c r="X591" s="189"/>
      <c r="Y591" s="189"/>
      <c r="Z591" s="190"/>
      <c r="AA591" s="47"/>
      <c r="AB591" s="32"/>
      <c r="AC591" s="32"/>
      <c r="AD591" s="32"/>
    </row>
    <row r="592" spans="1:30" ht="15" customHeight="1">
      <c r="A592" s="168"/>
      <c r="B592" s="212"/>
      <c r="F592" s="459"/>
      <c r="G592" s="460"/>
      <c r="I592" s="219"/>
      <c r="J592" s="219"/>
      <c r="T592" s="188"/>
      <c r="U592" s="189"/>
      <c r="V592" s="189"/>
      <c r="W592" s="189"/>
      <c r="X592" s="189"/>
      <c r="Y592" s="189"/>
      <c r="Z592" s="190"/>
      <c r="AA592" s="47"/>
      <c r="AB592" s="32"/>
      <c r="AC592" s="32"/>
      <c r="AD592" s="32"/>
    </row>
    <row r="593" spans="1:30" ht="15" customHeight="1">
      <c r="A593" s="168"/>
      <c r="B593" s="212"/>
      <c r="F593" s="459"/>
      <c r="G593" s="460"/>
      <c r="I593" s="219"/>
      <c r="J593" s="219"/>
      <c r="T593" s="188"/>
      <c r="U593" s="189"/>
      <c r="V593" s="189"/>
      <c r="W593" s="189"/>
      <c r="X593" s="189"/>
      <c r="Y593" s="189"/>
      <c r="Z593" s="190"/>
      <c r="AA593" s="47"/>
      <c r="AB593" s="32"/>
      <c r="AC593" s="32"/>
      <c r="AD593" s="32"/>
    </row>
    <row r="594" spans="1:30" ht="15" customHeight="1">
      <c r="A594" s="168"/>
      <c r="B594" s="212"/>
      <c r="F594" s="459"/>
      <c r="G594" s="460"/>
      <c r="I594" s="219"/>
      <c r="J594" s="219"/>
      <c r="T594" s="188"/>
      <c r="U594" s="189"/>
      <c r="V594" s="189"/>
      <c r="W594" s="189"/>
      <c r="X594" s="189"/>
      <c r="Y594" s="189"/>
      <c r="Z594" s="190"/>
      <c r="AA594" s="47"/>
      <c r="AB594" s="32"/>
      <c r="AC594" s="32"/>
      <c r="AD594" s="32"/>
    </row>
    <row r="595" spans="1:30" ht="15" customHeight="1">
      <c r="A595" s="168"/>
      <c r="B595" s="212"/>
      <c r="F595" s="459"/>
      <c r="G595" s="460"/>
      <c r="I595" s="219"/>
      <c r="J595" s="219"/>
      <c r="T595" s="188"/>
      <c r="U595" s="189"/>
      <c r="V595" s="189"/>
      <c r="W595" s="189"/>
      <c r="X595" s="189"/>
      <c r="Y595" s="189"/>
      <c r="Z595" s="190"/>
      <c r="AA595" s="47"/>
      <c r="AB595" s="32"/>
      <c r="AC595" s="32"/>
      <c r="AD595" s="32"/>
    </row>
    <row r="596" spans="1:30" ht="15" customHeight="1">
      <c r="A596" s="168"/>
      <c r="B596" s="212"/>
      <c r="F596" s="459"/>
      <c r="G596" s="460"/>
      <c r="I596" s="219"/>
      <c r="J596" s="219"/>
      <c r="T596" s="188"/>
      <c r="U596" s="189"/>
      <c r="V596" s="189"/>
      <c r="W596" s="189"/>
      <c r="X596" s="189"/>
      <c r="Y596" s="189"/>
      <c r="Z596" s="190"/>
      <c r="AA596" s="47"/>
      <c r="AB596" s="32"/>
      <c r="AC596" s="32"/>
      <c r="AD596" s="32"/>
    </row>
    <row r="597" spans="1:30" ht="15" customHeight="1">
      <c r="A597" s="168"/>
      <c r="B597" s="212"/>
      <c r="F597" s="459"/>
      <c r="G597" s="460"/>
      <c r="I597" s="219"/>
      <c r="J597" s="219"/>
      <c r="T597" s="188"/>
      <c r="U597" s="189"/>
      <c r="V597" s="189"/>
      <c r="W597" s="189"/>
      <c r="X597" s="189"/>
      <c r="Y597" s="189"/>
      <c r="Z597" s="190"/>
      <c r="AA597" s="47"/>
      <c r="AB597" s="32"/>
      <c r="AC597" s="32"/>
      <c r="AD597" s="32"/>
    </row>
    <row r="598" spans="1:30" ht="15" customHeight="1">
      <c r="A598" s="168"/>
      <c r="B598" s="212"/>
      <c r="F598" s="459"/>
      <c r="G598" s="460"/>
      <c r="I598" s="219"/>
      <c r="J598" s="219"/>
      <c r="T598" s="188"/>
      <c r="U598" s="189"/>
      <c r="V598" s="189"/>
      <c r="W598" s="189"/>
      <c r="X598" s="189"/>
      <c r="Y598" s="189"/>
      <c r="Z598" s="190"/>
      <c r="AA598" s="47"/>
      <c r="AB598" s="32"/>
      <c r="AC598" s="32"/>
      <c r="AD598" s="32"/>
    </row>
    <row r="599" spans="1:30" ht="15" customHeight="1">
      <c r="A599" s="168"/>
      <c r="B599" s="212"/>
      <c r="F599" s="459"/>
      <c r="G599" s="460"/>
      <c r="I599" s="219"/>
      <c r="J599" s="219"/>
      <c r="T599" s="188"/>
      <c r="U599" s="189"/>
      <c r="V599" s="189"/>
      <c r="W599" s="189"/>
      <c r="X599" s="189"/>
      <c r="Y599" s="189"/>
      <c r="Z599" s="190"/>
      <c r="AA599" s="47"/>
      <c r="AB599" s="32"/>
      <c r="AC599" s="32"/>
      <c r="AD599" s="32"/>
    </row>
    <row r="600" spans="1:30" ht="15" customHeight="1">
      <c r="A600" s="168"/>
      <c r="B600" s="212"/>
      <c r="F600" s="459"/>
      <c r="G600" s="460"/>
      <c r="I600" s="219"/>
      <c r="J600" s="219"/>
      <c r="T600" s="188"/>
      <c r="U600" s="189"/>
      <c r="V600" s="189"/>
      <c r="W600" s="189"/>
      <c r="X600" s="189"/>
      <c r="Y600" s="189"/>
      <c r="Z600" s="190"/>
      <c r="AA600" s="47"/>
      <c r="AB600" s="32"/>
      <c r="AC600" s="32"/>
      <c r="AD600" s="32"/>
    </row>
    <row r="601" spans="1:30" ht="15" customHeight="1">
      <c r="A601" s="168"/>
      <c r="B601" s="212"/>
      <c r="F601" s="459"/>
      <c r="G601" s="460"/>
      <c r="I601" s="219"/>
      <c r="J601" s="219"/>
      <c r="T601" s="188"/>
      <c r="U601" s="189"/>
      <c r="V601" s="189"/>
      <c r="W601" s="189"/>
      <c r="X601" s="189"/>
      <c r="Y601" s="189"/>
      <c r="Z601" s="190"/>
      <c r="AA601" s="47"/>
      <c r="AB601" s="32"/>
      <c r="AC601" s="32"/>
      <c r="AD601" s="32"/>
    </row>
    <row r="602" spans="1:30" ht="15" customHeight="1">
      <c r="A602" s="168"/>
      <c r="B602" s="212"/>
      <c r="F602" s="459"/>
      <c r="G602" s="460"/>
      <c r="I602" s="219"/>
      <c r="J602" s="219"/>
      <c r="T602" s="188"/>
      <c r="U602" s="189"/>
      <c r="V602" s="189"/>
      <c r="W602" s="189"/>
      <c r="X602" s="189"/>
      <c r="Y602" s="189"/>
      <c r="Z602" s="190"/>
      <c r="AA602" s="47"/>
      <c r="AB602" s="32"/>
      <c r="AC602" s="32"/>
      <c r="AD602" s="32"/>
    </row>
    <row r="603" spans="1:30" ht="15" customHeight="1">
      <c r="A603" s="168"/>
      <c r="B603" s="212"/>
      <c r="F603" s="459"/>
      <c r="G603" s="460"/>
      <c r="I603" s="219"/>
      <c r="J603" s="219"/>
      <c r="T603" s="188"/>
      <c r="U603" s="189"/>
      <c r="V603" s="189"/>
      <c r="W603" s="189"/>
      <c r="X603" s="189"/>
      <c r="Y603" s="189"/>
      <c r="Z603" s="190"/>
      <c r="AA603" s="47"/>
      <c r="AB603" s="32"/>
      <c r="AC603" s="32"/>
      <c r="AD603" s="32"/>
    </row>
    <row r="604" spans="1:30" ht="15" customHeight="1">
      <c r="A604" s="168"/>
      <c r="B604" s="212"/>
      <c r="F604" s="459"/>
      <c r="G604" s="460"/>
      <c r="I604" s="219"/>
      <c r="J604" s="219"/>
      <c r="T604" s="188"/>
      <c r="U604" s="189"/>
      <c r="V604" s="189"/>
      <c r="W604" s="189"/>
      <c r="X604" s="189"/>
      <c r="Y604" s="189"/>
      <c r="Z604" s="190"/>
      <c r="AA604" s="47"/>
      <c r="AB604" s="32"/>
      <c r="AC604" s="32"/>
      <c r="AD604" s="32"/>
    </row>
    <row r="605" spans="1:30" ht="15" customHeight="1">
      <c r="A605" s="168"/>
      <c r="B605" s="212"/>
      <c r="F605" s="459"/>
      <c r="G605" s="460"/>
      <c r="I605" s="219"/>
      <c r="J605" s="219"/>
      <c r="T605" s="188"/>
      <c r="U605" s="189"/>
      <c r="V605" s="189"/>
      <c r="W605" s="189"/>
      <c r="X605" s="189"/>
      <c r="Y605" s="189"/>
      <c r="Z605" s="190"/>
      <c r="AA605" s="47"/>
      <c r="AB605" s="32"/>
      <c r="AC605" s="32"/>
      <c r="AD605" s="32"/>
    </row>
    <row r="606" spans="1:30" ht="15" customHeight="1">
      <c r="A606" s="168"/>
      <c r="B606" s="212"/>
      <c r="F606" s="459"/>
      <c r="G606" s="460"/>
      <c r="I606" s="219"/>
      <c r="J606" s="219"/>
      <c r="T606" s="188"/>
      <c r="U606" s="189"/>
      <c r="V606" s="189"/>
      <c r="W606" s="189"/>
      <c r="X606" s="189"/>
      <c r="Y606" s="189"/>
      <c r="Z606" s="190"/>
      <c r="AA606" s="47"/>
      <c r="AB606" s="32"/>
      <c r="AC606" s="32"/>
      <c r="AD606" s="32"/>
    </row>
    <row r="607" spans="1:30" ht="15" customHeight="1">
      <c r="A607" s="168"/>
      <c r="B607" s="212"/>
      <c r="F607" s="459"/>
      <c r="G607" s="460"/>
      <c r="I607" s="219"/>
      <c r="J607" s="219"/>
      <c r="T607" s="188"/>
      <c r="U607" s="189"/>
      <c r="V607" s="189"/>
      <c r="W607" s="189"/>
      <c r="X607" s="189"/>
      <c r="Y607" s="189"/>
      <c r="Z607" s="190"/>
      <c r="AA607" s="47"/>
      <c r="AB607" s="32"/>
      <c r="AC607" s="32"/>
      <c r="AD607" s="32"/>
    </row>
    <row r="608" spans="1:30" ht="15" customHeight="1">
      <c r="A608" s="168"/>
      <c r="B608" s="212"/>
      <c r="F608" s="459"/>
      <c r="G608" s="460"/>
      <c r="I608" s="219"/>
      <c r="J608" s="219"/>
      <c r="T608" s="188"/>
      <c r="U608" s="189"/>
      <c r="V608" s="189"/>
      <c r="W608" s="189"/>
      <c r="X608" s="189"/>
      <c r="Y608" s="189"/>
      <c r="Z608" s="190"/>
      <c r="AA608" s="47"/>
      <c r="AB608" s="32"/>
      <c r="AC608" s="32"/>
      <c r="AD608" s="32"/>
    </row>
    <row r="609" spans="1:30" ht="15" customHeight="1">
      <c r="A609" s="168"/>
      <c r="B609" s="212"/>
      <c r="F609" s="459"/>
      <c r="G609" s="460"/>
      <c r="I609" s="219"/>
      <c r="J609" s="219"/>
      <c r="T609" s="188"/>
      <c r="U609" s="189"/>
      <c r="V609" s="189"/>
      <c r="W609" s="189"/>
      <c r="X609" s="189"/>
      <c r="Y609" s="189"/>
      <c r="Z609" s="190"/>
      <c r="AA609" s="47"/>
      <c r="AB609" s="32"/>
      <c r="AC609" s="32"/>
      <c r="AD609" s="32"/>
    </row>
    <row r="610" spans="1:30" ht="15" customHeight="1">
      <c r="A610" s="168"/>
      <c r="B610" s="212"/>
      <c r="F610" s="459"/>
      <c r="G610" s="460"/>
      <c r="I610" s="219"/>
      <c r="J610" s="219"/>
      <c r="T610" s="188"/>
      <c r="U610" s="189"/>
      <c r="V610" s="189"/>
      <c r="W610" s="189"/>
      <c r="X610" s="189"/>
      <c r="Y610" s="189"/>
      <c r="Z610" s="190"/>
      <c r="AA610" s="47"/>
      <c r="AB610" s="32"/>
      <c r="AC610" s="32"/>
      <c r="AD610" s="32"/>
    </row>
    <row r="611" spans="1:30" ht="15" customHeight="1">
      <c r="A611" s="168"/>
      <c r="B611" s="212"/>
      <c r="F611" s="459"/>
      <c r="G611" s="460"/>
      <c r="I611" s="219"/>
      <c r="J611" s="219"/>
      <c r="T611" s="188"/>
      <c r="U611" s="189"/>
      <c r="V611" s="189"/>
      <c r="W611" s="189"/>
      <c r="X611" s="189"/>
      <c r="Y611" s="189"/>
      <c r="Z611" s="190"/>
      <c r="AA611" s="47"/>
      <c r="AB611" s="32"/>
      <c r="AC611" s="32"/>
      <c r="AD611" s="32"/>
    </row>
    <row r="612" spans="1:30" ht="15" customHeight="1">
      <c r="A612" s="168"/>
      <c r="B612" s="212"/>
      <c r="F612" s="459"/>
      <c r="G612" s="460"/>
      <c r="I612" s="219"/>
      <c r="J612" s="219"/>
      <c r="T612" s="188"/>
      <c r="U612" s="189"/>
      <c r="V612" s="189"/>
      <c r="W612" s="189"/>
      <c r="X612" s="189"/>
      <c r="Y612" s="189"/>
      <c r="Z612" s="190"/>
      <c r="AA612" s="47"/>
      <c r="AB612" s="32"/>
      <c r="AC612" s="32"/>
      <c r="AD612" s="32"/>
    </row>
    <row r="613" spans="1:30" ht="15" customHeight="1">
      <c r="A613" s="168"/>
      <c r="B613" s="212"/>
      <c r="F613" s="459"/>
      <c r="G613" s="460"/>
      <c r="I613" s="219"/>
      <c r="J613" s="219"/>
      <c r="T613" s="188"/>
      <c r="U613" s="189"/>
      <c r="V613" s="189"/>
      <c r="W613" s="189"/>
      <c r="X613" s="189"/>
      <c r="Y613" s="189"/>
      <c r="Z613" s="190"/>
      <c r="AA613" s="47"/>
      <c r="AB613" s="32"/>
      <c r="AC613" s="32"/>
      <c r="AD613" s="32"/>
    </row>
    <row r="614" spans="1:30" ht="15" customHeight="1">
      <c r="A614" s="168"/>
      <c r="B614" s="212"/>
      <c r="F614" s="459"/>
      <c r="G614" s="460"/>
      <c r="I614" s="219"/>
      <c r="J614" s="219"/>
      <c r="T614" s="188"/>
      <c r="U614" s="189"/>
      <c r="V614" s="189"/>
      <c r="W614" s="189"/>
      <c r="X614" s="189"/>
      <c r="Y614" s="189"/>
      <c r="Z614" s="190"/>
      <c r="AA614" s="47"/>
      <c r="AB614" s="32"/>
      <c r="AC614" s="32"/>
      <c r="AD614" s="32"/>
    </row>
    <row r="615" spans="1:30" ht="15" customHeight="1">
      <c r="A615" s="168"/>
      <c r="B615" s="212"/>
      <c r="F615" s="459"/>
      <c r="G615" s="460"/>
      <c r="I615" s="219"/>
      <c r="J615" s="219"/>
      <c r="T615" s="188"/>
      <c r="U615" s="189"/>
      <c r="V615" s="189"/>
      <c r="W615" s="189"/>
      <c r="X615" s="189"/>
      <c r="Y615" s="189"/>
      <c r="Z615" s="190"/>
      <c r="AA615" s="47"/>
      <c r="AB615" s="32"/>
      <c r="AC615" s="32"/>
      <c r="AD615" s="32"/>
    </row>
    <row r="616" spans="1:30" ht="15" customHeight="1">
      <c r="A616" s="168"/>
      <c r="B616" s="212"/>
      <c r="F616" s="459"/>
      <c r="G616" s="460"/>
      <c r="I616" s="219"/>
      <c r="J616" s="219"/>
      <c r="T616" s="188"/>
      <c r="U616" s="189"/>
      <c r="V616" s="189"/>
      <c r="W616" s="189"/>
      <c r="X616" s="189"/>
      <c r="Y616" s="189"/>
      <c r="Z616" s="190"/>
      <c r="AA616" s="47"/>
      <c r="AB616" s="32"/>
      <c r="AC616" s="32"/>
      <c r="AD616" s="32"/>
    </row>
    <row r="617" spans="1:30" ht="15" customHeight="1">
      <c r="A617" s="168"/>
      <c r="B617" s="212"/>
      <c r="F617" s="459"/>
      <c r="G617" s="460"/>
      <c r="I617" s="219"/>
      <c r="J617" s="219"/>
      <c r="T617" s="188"/>
      <c r="U617" s="189"/>
      <c r="V617" s="189"/>
      <c r="W617" s="189"/>
      <c r="X617" s="189"/>
      <c r="Y617" s="189"/>
      <c r="Z617" s="190"/>
      <c r="AA617" s="47"/>
      <c r="AB617" s="32"/>
      <c r="AC617" s="32"/>
      <c r="AD617" s="32"/>
    </row>
    <row r="618" spans="1:30" ht="15" customHeight="1">
      <c r="A618" s="168"/>
      <c r="B618" s="212"/>
      <c r="F618" s="459"/>
      <c r="G618" s="460"/>
      <c r="I618" s="219"/>
      <c r="J618" s="219"/>
      <c r="T618" s="188"/>
      <c r="U618" s="189"/>
      <c r="V618" s="189"/>
      <c r="W618" s="189"/>
      <c r="X618" s="189"/>
      <c r="Y618" s="189"/>
      <c r="Z618" s="190"/>
      <c r="AA618" s="47"/>
      <c r="AB618" s="32"/>
      <c r="AC618" s="32"/>
      <c r="AD618" s="32"/>
    </row>
    <row r="619" spans="1:30" ht="15" customHeight="1">
      <c r="A619" s="168"/>
      <c r="B619" s="212"/>
      <c r="F619" s="459"/>
      <c r="G619" s="460"/>
      <c r="I619" s="219"/>
      <c r="J619" s="219"/>
      <c r="T619" s="188"/>
      <c r="U619" s="189"/>
      <c r="V619" s="189"/>
      <c r="W619" s="189"/>
      <c r="X619" s="189"/>
      <c r="Y619" s="189"/>
      <c r="Z619" s="190"/>
      <c r="AA619" s="47"/>
      <c r="AB619" s="32"/>
      <c r="AC619" s="32"/>
      <c r="AD619" s="32"/>
    </row>
    <row r="620" spans="1:30" ht="15" customHeight="1">
      <c r="A620" s="168"/>
      <c r="B620" s="212"/>
      <c r="F620" s="459"/>
      <c r="G620" s="460"/>
      <c r="I620" s="219"/>
      <c r="J620" s="219"/>
      <c r="T620" s="188"/>
      <c r="U620" s="189"/>
      <c r="V620" s="189"/>
      <c r="W620" s="189"/>
      <c r="X620" s="189"/>
      <c r="Y620" s="189"/>
      <c r="Z620" s="190"/>
      <c r="AA620" s="47"/>
      <c r="AB620" s="32"/>
      <c r="AC620" s="32"/>
      <c r="AD620" s="32"/>
    </row>
    <row r="621" spans="1:30" ht="15" customHeight="1">
      <c r="A621" s="168"/>
      <c r="B621" s="212"/>
      <c r="F621" s="459"/>
      <c r="G621" s="460"/>
      <c r="I621" s="219"/>
      <c r="J621" s="219"/>
      <c r="T621" s="188"/>
      <c r="U621" s="189"/>
      <c r="V621" s="189"/>
      <c r="W621" s="189"/>
      <c r="X621" s="189"/>
      <c r="Y621" s="189"/>
      <c r="Z621" s="190"/>
      <c r="AA621" s="47"/>
      <c r="AB621" s="32"/>
      <c r="AC621" s="32"/>
      <c r="AD621" s="32"/>
    </row>
    <row r="622" spans="1:30" ht="15" customHeight="1">
      <c r="A622" s="168"/>
      <c r="B622" s="212"/>
      <c r="F622" s="459"/>
      <c r="G622" s="460"/>
      <c r="I622" s="219"/>
      <c r="J622" s="219"/>
      <c r="T622" s="188"/>
      <c r="U622" s="189"/>
      <c r="V622" s="189"/>
      <c r="W622" s="189"/>
      <c r="X622" s="189"/>
      <c r="Y622" s="189"/>
      <c r="Z622" s="190"/>
      <c r="AA622" s="47"/>
      <c r="AB622" s="32"/>
      <c r="AC622" s="32"/>
      <c r="AD622" s="32"/>
    </row>
    <row r="623" spans="1:30" ht="15" customHeight="1">
      <c r="A623" s="168"/>
      <c r="B623" s="212"/>
      <c r="F623" s="459"/>
      <c r="G623" s="460"/>
      <c r="I623" s="219"/>
      <c r="J623" s="219"/>
      <c r="T623" s="188"/>
      <c r="U623" s="189"/>
      <c r="V623" s="189"/>
      <c r="W623" s="189"/>
      <c r="X623" s="189"/>
      <c r="Y623" s="189"/>
      <c r="Z623" s="190"/>
      <c r="AA623" s="47"/>
      <c r="AB623" s="32"/>
      <c r="AC623" s="32"/>
      <c r="AD623" s="32"/>
    </row>
    <row r="624" spans="1:30" ht="15" customHeight="1">
      <c r="A624" s="168"/>
      <c r="B624" s="212"/>
      <c r="F624" s="459"/>
      <c r="G624" s="460"/>
      <c r="I624" s="219"/>
      <c r="J624" s="219"/>
      <c r="T624" s="188"/>
      <c r="U624" s="189"/>
      <c r="V624" s="189"/>
      <c r="W624" s="189"/>
      <c r="X624" s="189"/>
      <c r="Y624" s="189"/>
      <c r="Z624" s="190"/>
      <c r="AA624" s="47"/>
      <c r="AB624" s="32"/>
      <c r="AC624" s="32"/>
      <c r="AD624" s="32"/>
    </row>
    <row r="625" spans="1:30" ht="15" customHeight="1">
      <c r="A625" s="168"/>
      <c r="B625" s="212"/>
      <c r="F625" s="459"/>
      <c r="G625" s="460"/>
      <c r="I625" s="219"/>
      <c r="J625" s="219"/>
      <c r="T625" s="188"/>
      <c r="U625" s="189"/>
      <c r="V625" s="189"/>
      <c r="W625" s="189"/>
      <c r="X625" s="189"/>
      <c r="Y625" s="189"/>
      <c r="Z625" s="190"/>
      <c r="AA625" s="47"/>
      <c r="AB625" s="32"/>
      <c r="AC625" s="32"/>
      <c r="AD625" s="32"/>
    </row>
    <row r="626" spans="1:30" ht="15" customHeight="1">
      <c r="A626" s="168"/>
      <c r="B626" s="212"/>
      <c r="F626" s="459"/>
      <c r="G626" s="460"/>
      <c r="I626" s="219"/>
      <c r="J626" s="219"/>
      <c r="T626" s="188"/>
      <c r="U626" s="189"/>
      <c r="V626" s="189"/>
      <c r="W626" s="189"/>
      <c r="X626" s="189"/>
      <c r="Y626" s="189"/>
      <c r="Z626" s="190"/>
      <c r="AA626" s="47"/>
      <c r="AB626" s="32"/>
      <c r="AC626" s="32"/>
      <c r="AD626" s="32"/>
    </row>
    <row r="627" spans="1:30" ht="15" customHeight="1">
      <c r="A627" s="168"/>
      <c r="B627" s="212"/>
      <c r="F627" s="459"/>
      <c r="G627" s="460"/>
      <c r="I627" s="219"/>
      <c r="J627" s="219"/>
      <c r="T627" s="188"/>
      <c r="U627" s="189"/>
      <c r="V627" s="189"/>
      <c r="W627" s="189"/>
      <c r="X627" s="189"/>
      <c r="Y627" s="189"/>
      <c r="Z627" s="190"/>
      <c r="AA627" s="47"/>
      <c r="AB627" s="32"/>
      <c r="AC627" s="32"/>
      <c r="AD627" s="32"/>
    </row>
    <row r="628" spans="1:30" ht="15" customHeight="1">
      <c r="A628" s="168"/>
      <c r="B628" s="212"/>
      <c r="F628" s="459"/>
      <c r="G628" s="460"/>
      <c r="I628" s="219"/>
      <c r="J628" s="219"/>
      <c r="T628" s="188"/>
      <c r="U628" s="189"/>
      <c r="V628" s="189"/>
      <c r="W628" s="189"/>
      <c r="X628" s="189"/>
      <c r="Y628" s="189"/>
      <c r="Z628" s="190"/>
      <c r="AA628" s="47"/>
      <c r="AB628" s="32"/>
      <c r="AC628" s="32"/>
      <c r="AD628" s="32"/>
    </row>
    <row r="629" spans="1:30" ht="15" customHeight="1">
      <c r="A629" s="168"/>
      <c r="B629" s="212"/>
      <c r="F629" s="459"/>
      <c r="G629" s="460"/>
      <c r="I629" s="219"/>
      <c r="J629" s="219"/>
      <c r="T629" s="188"/>
      <c r="U629" s="189"/>
      <c r="V629" s="189"/>
      <c r="W629" s="189"/>
      <c r="X629" s="189"/>
      <c r="Y629" s="189"/>
      <c r="Z629" s="190"/>
      <c r="AA629" s="47"/>
      <c r="AB629" s="32"/>
      <c r="AC629" s="32"/>
      <c r="AD629" s="32"/>
    </row>
    <row r="630" spans="1:30" ht="15" customHeight="1">
      <c r="A630" s="168"/>
      <c r="B630" s="212"/>
      <c r="F630" s="459"/>
      <c r="G630" s="460"/>
      <c r="I630" s="219"/>
      <c r="J630" s="219"/>
      <c r="T630" s="188"/>
      <c r="U630" s="189"/>
      <c r="V630" s="189"/>
      <c r="W630" s="189"/>
      <c r="X630" s="189"/>
      <c r="Y630" s="189"/>
      <c r="Z630" s="190"/>
      <c r="AA630" s="47"/>
      <c r="AB630" s="32"/>
      <c r="AC630" s="32"/>
      <c r="AD630" s="32"/>
    </row>
    <row r="631" spans="1:30" ht="15" customHeight="1">
      <c r="A631" s="168"/>
      <c r="B631" s="212"/>
      <c r="F631" s="459"/>
      <c r="G631" s="460"/>
      <c r="I631" s="219"/>
      <c r="J631" s="219"/>
      <c r="T631" s="188"/>
      <c r="U631" s="189"/>
      <c r="V631" s="189"/>
      <c r="W631" s="189"/>
      <c r="X631" s="189"/>
      <c r="Y631" s="189"/>
      <c r="Z631" s="190"/>
      <c r="AA631" s="47"/>
      <c r="AB631" s="32"/>
      <c r="AC631" s="32"/>
      <c r="AD631" s="32"/>
    </row>
    <row r="632" spans="1:30" ht="15" customHeight="1">
      <c r="A632" s="168"/>
      <c r="B632" s="212"/>
      <c r="F632" s="459"/>
      <c r="G632" s="460"/>
      <c r="I632" s="219"/>
      <c r="J632" s="219"/>
      <c r="T632" s="188"/>
      <c r="U632" s="189"/>
      <c r="V632" s="189"/>
      <c r="W632" s="189"/>
      <c r="X632" s="189"/>
      <c r="Y632" s="189"/>
      <c r="Z632" s="190"/>
      <c r="AA632" s="47"/>
      <c r="AB632" s="32"/>
      <c r="AC632" s="32"/>
      <c r="AD632" s="32"/>
    </row>
    <row r="633" spans="1:30" ht="15" customHeight="1">
      <c r="A633" s="168"/>
      <c r="B633" s="212"/>
      <c r="F633" s="459"/>
      <c r="G633" s="460"/>
      <c r="I633" s="219"/>
      <c r="J633" s="219"/>
      <c r="T633" s="188"/>
      <c r="U633" s="189"/>
      <c r="V633" s="189"/>
      <c r="W633" s="189"/>
      <c r="X633" s="189"/>
      <c r="Y633" s="189"/>
      <c r="Z633" s="190"/>
      <c r="AA633" s="47"/>
      <c r="AB633" s="32"/>
      <c r="AC633" s="32"/>
      <c r="AD633" s="32"/>
    </row>
    <row r="634" spans="1:30" ht="15" customHeight="1">
      <c r="A634" s="168"/>
      <c r="B634" s="212"/>
      <c r="F634" s="459"/>
      <c r="G634" s="460"/>
      <c r="I634" s="219"/>
      <c r="J634" s="219"/>
      <c r="T634" s="188"/>
      <c r="U634" s="189"/>
      <c r="V634" s="189"/>
      <c r="W634" s="189"/>
      <c r="X634" s="189"/>
      <c r="Y634" s="189"/>
      <c r="Z634" s="190"/>
      <c r="AA634" s="47"/>
      <c r="AB634" s="32"/>
      <c r="AC634" s="32"/>
      <c r="AD634" s="32"/>
    </row>
    <row r="635" spans="1:30" ht="15" customHeight="1">
      <c r="A635" s="168"/>
      <c r="B635" s="212"/>
      <c r="F635" s="459"/>
      <c r="G635" s="460"/>
      <c r="I635" s="219"/>
      <c r="J635" s="219"/>
      <c r="T635" s="188"/>
      <c r="U635" s="189"/>
      <c r="V635" s="189"/>
      <c r="W635" s="189"/>
      <c r="X635" s="189"/>
      <c r="Y635" s="189"/>
      <c r="Z635" s="190"/>
      <c r="AA635" s="47"/>
      <c r="AB635" s="32"/>
      <c r="AC635" s="32"/>
      <c r="AD635" s="32"/>
    </row>
    <row r="636" spans="1:30" ht="15" customHeight="1">
      <c r="A636" s="168"/>
      <c r="B636" s="212"/>
      <c r="F636" s="459"/>
      <c r="G636" s="460"/>
      <c r="I636" s="219"/>
      <c r="J636" s="219"/>
      <c r="T636" s="188"/>
      <c r="U636" s="189"/>
      <c r="V636" s="189"/>
      <c r="W636" s="189"/>
      <c r="X636" s="189"/>
      <c r="Y636" s="189"/>
      <c r="Z636" s="190"/>
      <c r="AA636" s="47"/>
      <c r="AB636" s="32"/>
      <c r="AC636" s="32"/>
      <c r="AD636" s="32"/>
    </row>
    <row r="637" spans="1:30" ht="15" customHeight="1">
      <c r="A637" s="168"/>
      <c r="B637" s="212"/>
      <c r="F637" s="459"/>
      <c r="G637" s="460"/>
      <c r="I637" s="219"/>
      <c r="J637" s="219"/>
      <c r="T637" s="188"/>
      <c r="U637" s="189"/>
      <c r="V637" s="189"/>
      <c r="W637" s="189"/>
      <c r="X637" s="189"/>
      <c r="Y637" s="189"/>
      <c r="Z637" s="190"/>
      <c r="AA637" s="47"/>
      <c r="AB637" s="32"/>
      <c r="AC637" s="32"/>
      <c r="AD637" s="32"/>
    </row>
    <row r="638" spans="1:30" ht="15" customHeight="1">
      <c r="A638" s="168"/>
      <c r="B638" s="212"/>
      <c r="F638" s="459"/>
      <c r="G638" s="460"/>
      <c r="I638" s="219"/>
      <c r="J638" s="219"/>
      <c r="T638" s="188"/>
      <c r="U638" s="189"/>
      <c r="V638" s="189"/>
      <c r="W638" s="189"/>
      <c r="X638" s="189"/>
      <c r="Y638" s="189"/>
      <c r="Z638" s="190"/>
      <c r="AA638" s="47"/>
      <c r="AB638" s="32"/>
      <c r="AC638" s="32"/>
      <c r="AD638" s="32"/>
    </row>
    <row r="639" spans="1:30" ht="15" customHeight="1">
      <c r="A639" s="168"/>
      <c r="B639" s="212"/>
      <c r="F639" s="459"/>
      <c r="G639" s="460"/>
      <c r="I639" s="219"/>
      <c r="J639" s="219"/>
      <c r="T639" s="188"/>
      <c r="U639" s="189"/>
      <c r="V639" s="189"/>
      <c r="W639" s="189"/>
      <c r="X639" s="189"/>
      <c r="Y639" s="189"/>
      <c r="Z639" s="190"/>
      <c r="AA639" s="47"/>
      <c r="AB639" s="32"/>
      <c r="AC639" s="32"/>
      <c r="AD639" s="32"/>
    </row>
    <row r="640" spans="1:30" ht="15" customHeight="1">
      <c r="A640" s="168"/>
      <c r="B640" s="212"/>
      <c r="F640" s="459"/>
      <c r="G640" s="460"/>
      <c r="I640" s="219"/>
      <c r="J640" s="219"/>
      <c r="T640" s="188"/>
      <c r="U640" s="189"/>
      <c r="V640" s="189"/>
      <c r="W640" s="189"/>
      <c r="X640" s="189"/>
      <c r="Y640" s="189"/>
      <c r="Z640" s="190"/>
      <c r="AA640" s="47"/>
      <c r="AB640" s="32"/>
      <c r="AC640" s="32"/>
      <c r="AD640" s="32"/>
    </row>
    <row r="641" spans="1:30" ht="15" customHeight="1">
      <c r="A641" s="168"/>
      <c r="B641" s="212"/>
      <c r="F641" s="459"/>
      <c r="G641" s="460"/>
      <c r="I641" s="219"/>
      <c r="J641" s="219"/>
      <c r="T641" s="188"/>
      <c r="U641" s="189"/>
      <c r="V641" s="189"/>
      <c r="W641" s="189"/>
      <c r="X641" s="189"/>
      <c r="Y641" s="189"/>
      <c r="Z641" s="190"/>
      <c r="AA641" s="47"/>
      <c r="AB641" s="32"/>
      <c r="AC641" s="32"/>
      <c r="AD641" s="32"/>
    </row>
    <row r="642" spans="1:30" ht="15" customHeight="1">
      <c r="A642" s="168"/>
      <c r="B642" s="212"/>
      <c r="F642" s="459"/>
      <c r="G642" s="460"/>
      <c r="I642" s="219"/>
      <c r="J642" s="219"/>
      <c r="T642" s="188"/>
      <c r="U642" s="189"/>
      <c r="V642" s="189"/>
      <c r="W642" s="189"/>
      <c r="X642" s="189"/>
      <c r="Y642" s="189"/>
      <c r="Z642" s="190"/>
      <c r="AA642" s="47"/>
      <c r="AB642" s="32"/>
      <c r="AC642" s="32"/>
      <c r="AD642" s="32"/>
    </row>
    <row r="643" spans="1:30" ht="15" customHeight="1">
      <c r="A643" s="168"/>
      <c r="B643" s="212"/>
      <c r="F643" s="459"/>
      <c r="G643" s="460"/>
      <c r="I643" s="219"/>
      <c r="J643" s="219"/>
      <c r="T643" s="188"/>
      <c r="U643" s="189"/>
      <c r="V643" s="189"/>
      <c r="W643" s="189"/>
      <c r="X643" s="189"/>
      <c r="Y643" s="189"/>
      <c r="Z643" s="190"/>
      <c r="AA643" s="47"/>
      <c r="AB643" s="32"/>
      <c r="AC643" s="32"/>
      <c r="AD643" s="32"/>
    </row>
    <row r="644" spans="1:30" ht="15" customHeight="1">
      <c r="A644" s="168"/>
      <c r="B644" s="212"/>
      <c r="F644" s="459"/>
      <c r="G644" s="460"/>
      <c r="I644" s="219"/>
      <c r="J644" s="219"/>
      <c r="T644" s="188"/>
      <c r="U644" s="189"/>
      <c r="V644" s="189"/>
      <c r="W644" s="189"/>
      <c r="X644" s="189"/>
      <c r="Y644" s="189"/>
      <c r="Z644" s="190"/>
      <c r="AA644" s="47"/>
      <c r="AB644" s="32"/>
      <c r="AC644" s="32"/>
      <c r="AD644" s="32"/>
    </row>
    <row r="645" spans="1:30" ht="15" customHeight="1">
      <c r="A645" s="168"/>
      <c r="B645" s="212"/>
      <c r="F645" s="459"/>
      <c r="G645" s="460"/>
      <c r="I645" s="219"/>
      <c r="J645" s="219"/>
      <c r="T645" s="188"/>
      <c r="U645" s="189"/>
      <c r="V645" s="189"/>
      <c r="W645" s="189"/>
      <c r="X645" s="189"/>
      <c r="Y645" s="189"/>
      <c r="Z645" s="190"/>
      <c r="AA645" s="47"/>
      <c r="AB645" s="32"/>
      <c r="AC645" s="32"/>
      <c r="AD645" s="32"/>
    </row>
    <row r="646" spans="1:30" ht="15" customHeight="1">
      <c r="A646" s="168"/>
      <c r="B646" s="212"/>
      <c r="F646" s="459"/>
      <c r="G646" s="460"/>
      <c r="I646" s="219"/>
      <c r="J646" s="219"/>
      <c r="T646" s="188"/>
      <c r="U646" s="189"/>
      <c r="V646" s="189"/>
      <c r="W646" s="189"/>
      <c r="X646" s="189"/>
      <c r="Y646" s="189"/>
      <c r="Z646" s="190"/>
      <c r="AA646" s="47"/>
      <c r="AB646" s="32"/>
      <c r="AC646" s="32"/>
      <c r="AD646" s="32"/>
    </row>
    <row r="647" spans="1:30" ht="15" customHeight="1">
      <c r="A647" s="168"/>
      <c r="B647" s="212"/>
      <c r="F647" s="459"/>
      <c r="G647" s="460"/>
      <c r="I647" s="219"/>
      <c r="J647" s="219"/>
      <c r="T647" s="188"/>
      <c r="U647" s="189"/>
      <c r="V647" s="189"/>
      <c r="W647" s="189"/>
      <c r="X647" s="189"/>
      <c r="Y647" s="189"/>
      <c r="Z647" s="190"/>
      <c r="AA647" s="47"/>
      <c r="AB647" s="32"/>
      <c r="AC647" s="32"/>
      <c r="AD647" s="32"/>
    </row>
    <row r="648" spans="1:30" ht="15" customHeight="1">
      <c r="A648" s="168"/>
      <c r="B648" s="212"/>
      <c r="F648" s="459"/>
      <c r="G648" s="460"/>
      <c r="I648" s="219"/>
      <c r="J648" s="219"/>
      <c r="T648" s="188"/>
      <c r="U648" s="189"/>
      <c r="V648" s="189"/>
      <c r="W648" s="189"/>
      <c r="X648" s="189"/>
      <c r="Y648" s="189"/>
      <c r="Z648" s="190"/>
      <c r="AA648" s="47"/>
      <c r="AB648" s="32"/>
      <c r="AC648" s="32"/>
      <c r="AD648" s="32"/>
    </row>
    <row r="649" spans="1:30" ht="15" customHeight="1">
      <c r="A649" s="168"/>
      <c r="B649" s="212"/>
      <c r="F649" s="459"/>
      <c r="G649" s="460"/>
      <c r="I649" s="219"/>
      <c r="J649" s="219"/>
      <c r="T649" s="188"/>
      <c r="U649" s="189"/>
      <c r="V649" s="189"/>
      <c r="W649" s="189"/>
      <c r="X649" s="189"/>
      <c r="Y649" s="189"/>
      <c r="Z649" s="190"/>
      <c r="AA649" s="47"/>
      <c r="AB649" s="32"/>
      <c r="AC649" s="32"/>
      <c r="AD649" s="32"/>
    </row>
    <row r="650" spans="1:30" ht="15" customHeight="1">
      <c r="A650" s="168"/>
      <c r="B650" s="212"/>
      <c r="F650" s="459"/>
      <c r="G650" s="460"/>
      <c r="I650" s="219"/>
      <c r="J650" s="219"/>
      <c r="T650" s="188"/>
      <c r="U650" s="189"/>
      <c r="V650" s="189"/>
      <c r="W650" s="189"/>
      <c r="X650" s="189"/>
      <c r="Y650" s="189"/>
      <c r="Z650" s="190"/>
      <c r="AA650" s="47"/>
      <c r="AB650" s="32"/>
      <c r="AC650" s="32"/>
      <c r="AD650" s="32"/>
    </row>
    <row r="651" spans="1:30" ht="15" customHeight="1">
      <c r="A651" s="168"/>
      <c r="B651" s="212"/>
      <c r="F651" s="459"/>
      <c r="G651" s="460"/>
      <c r="I651" s="219"/>
      <c r="J651" s="219"/>
      <c r="T651" s="188"/>
      <c r="U651" s="189"/>
      <c r="V651" s="189"/>
      <c r="W651" s="189"/>
      <c r="X651" s="189"/>
      <c r="Y651" s="189"/>
      <c r="Z651" s="190"/>
      <c r="AA651" s="47"/>
      <c r="AB651" s="32"/>
      <c r="AC651" s="32"/>
      <c r="AD651" s="32"/>
    </row>
    <row r="652" spans="1:30" ht="15" customHeight="1">
      <c r="A652" s="168"/>
      <c r="B652" s="212"/>
      <c r="F652" s="459"/>
      <c r="G652" s="460"/>
      <c r="I652" s="219"/>
      <c r="J652" s="219"/>
      <c r="T652" s="188"/>
      <c r="U652" s="189"/>
      <c r="V652" s="189"/>
      <c r="W652" s="189"/>
      <c r="X652" s="189"/>
      <c r="Y652" s="189"/>
      <c r="Z652" s="190"/>
      <c r="AA652" s="47"/>
      <c r="AB652" s="32"/>
      <c r="AC652" s="32"/>
      <c r="AD652" s="32"/>
    </row>
    <row r="653" spans="1:30" ht="15" customHeight="1">
      <c r="A653" s="168"/>
      <c r="B653" s="212"/>
      <c r="F653" s="459"/>
      <c r="G653" s="460"/>
      <c r="I653" s="219"/>
      <c r="J653" s="219"/>
      <c r="T653" s="188"/>
      <c r="U653" s="189"/>
      <c r="V653" s="189"/>
      <c r="W653" s="189"/>
      <c r="X653" s="189"/>
      <c r="Y653" s="189"/>
      <c r="Z653" s="190"/>
      <c r="AA653" s="47"/>
      <c r="AB653" s="32"/>
      <c r="AC653" s="32"/>
      <c r="AD653" s="32"/>
    </row>
    <row r="654" spans="1:30" ht="15" customHeight="1">
      <c r="A654" s="168"/>
      <c r="B654" s="212"/>
      <c r="F654" s="459"/>
      <c r="G654" s="460"/>
      <c r="I654" s="219"/>
      <c r="J654" s="219"/>
      <c r="T654" s="188"/>
      <c r="U654" s="189"/>
      <c r="V654" s="189"/>
      <c r="W654" s="189"/>
      <c r="X654" s="189"/>
      <c r="Y654" s="189"/>
      <c r="Z654" s="190"/>
      <c r="AA654" s="47"/>
      <c r="AB654" s="32"/>
      <c r="AC654" s="32"/>
      <c r="AD654" s="32"/>
    </row>
    <row r="655" spans="1:30" ht="15" customHeight="1">
      <c r="A655" s="168"/>
      <c r="B655" s="212"/>
      <c r="F655" s="459"/>
      <c r="G655" s="460"/>
      <c r="I655" s="219"/>
      <c r="J655" s="219"/>
      <c r="T655" s="188"/>
      <c r="U655" s="189"/>
      <c r="V655" s="189"/>
      <c r="W655" s="189"/>
      <c r="X655" s="189"/>
      <c r="Y655" s="189"/>
      <c r="Z655" s="190"/>
      <c r="AA655" s="47"/>
      <c r="AB655" s="32"/>
      <c r="AC655" s="32"/>
      <c r="AD655" s="32"/>
    </row>
    <row r="656" spans="1:30" ht="15" customHeight="1">
      <c r="A656" s="168"/>
      <c r="B656" s="212"/>
      <c r="F656" s="459"/>
      <c r="G656" s="460"/>
      <c r="I656" s="219"/>
      <c r="J656" s="219"/>
      <c r="T656" s="188"/>
      <c r="U656" s="189"/>
      <c r="V656" s="189"/>
      <c r="W656" s="189"/>
      <c r="X656" s="189"/>
      <c r="Y656" s="189"/>
      <c r="Z656" s="190"/>
      <c r="AA656" s="47"/>
      <c r="AB656" s="32"/>
      <c r="AC656" s="32"/>
      <c r="AD656" s="32"/>
    </row>
    <row r="657" spans="1:30" ht="15" customHeight="1">
      <c r="A657" s="168"/>
      <c r="B657" s="212"/>
      <c r="F657" s="459"/>
      <c r="G657" s="460"/>
      <c r="I657" s="219"/>
      <c r="J657" s="219"/>
      <c r="T657" s="188"/>
      <c r="U657" s="189"/>
      <c r="V657" s="189"/>
      <c r="W657" s="189"/>
      <c r="X657" s="189"/>
      <c r="Y657" s="189"/>
      <c r="Z657" s="190"/>
      <c r="AA657" s="47"/>
      <c r="AB657" s="32"/>
      <c r="AC657" s="32"/>
      <c r="AD657" s="32"/>
    </row>
    <row r="658" spans="1:30" ht="15" customHeight="1">
      <c r="A658" s="168"/>
      <c r="B658" s="212"/>
      <c r="F658" s="459"/>
      <c r="G658" s="460"/>
      <c r="I658" s="219"/>
      <c r="J658" s="219"/>
      <c r="T658" s="188"/>
      <c r="U658" s="189"/>
      <c r="V658" s="189"/>
      <c r="W658" s="189"/>
      <c r="X658" s="189"/>
      <c r="Y658" s="189"/>
      <c r="Z658" s="190"/>
      <c r="AA658" s="47"/>
      <c r="AB658" s="32"/>
      <c r="AC658" s="32"/>
      <c r="AD658" s="32"/>
    </row>
    <row r="659" spans="1:30" ht="15" customHeight="1">
      <c r="A659" s="168"/>
      <c r="B659" s="212"/>
      <c r="F659" s="459"/>
      <c r="G659" s="460"/>
      <c r="I659" s="219"/>
      <c r="J659" s="219"/>
      <c r="T659" s="188"/>
      <c r="U659" s="189"/>
      <c r="V659" s="189"/>
      <c r="W659" s="189"/>
      <c r="X659" s="189"/>
      <c r="Y659" s="189"/>
      <c r="Z659" s="190"/>
      <c r="AA659" s="47"/>
      <c r="AB659" s="32"/>
      <c r="AC659" s="32"/>
      <c r="AD659" s="32"/>
    </row>
    <row r="660" spans="1:30" ht="15" customHeight="1">
      <c r="A660" s="168"/>
      <c r="B660" s="212"/>
      <c r="F660" s="459"/>
      <c r="G660" s="460"/>
      <c r="I660" s="219"/>
      <c r="J660" s="219"/>
      <c r="T660" s="188"/>
      <c r="U660" s="189"/>
      <c r="V660" s="189"/>
      <c r="W660" s="189"/>
      <c r="X660" s="189"/>
      <c r="Y660" s="189"/>
      <c r="Z660" s="190"/>
      <c r="AA660" s="47"/>
      <c r="AB660" s="32"/>
      <c r="AC660" s="32"/>
      <c r="AD660" s="32"/>
    </row>
    <row r="661" spans="1:30" ht="15" customHeight="1">
      <c r="A661" s="168"/>
      <c r="B661" s="212"/>
      <c r="F661" s="459"/>
      <c r="G661" s="460"/>
      <c r="I661" s="219"/>
      <c r="J661" s="219"/>
      <c r="T661" s="188"/>
      <c r="U661" s="189"/>
      <c r="V661" s="189"/>
      <c r="W661" s="189"/>
      <c r="X661" s="189"/>
      <c r="Y661" s="189"/>
      <c r="Z661" s="190"/>
      <c r="AA661" s="47"/>
      <c r="AB661" s="32"/>
      <c r="AC661" s="32"/>
      <c r="AD661" s="32"/>
    </row>
    <row r="662" spans="1:30" ht="15" customHeight="1">
      <c r="A662" s="168"/>
      <c r="B662" s="212"/>
      <c r="F662" s="459"/>
      <c r="G662" s="460"/>
      <c r="I662" s="219"/>
      <c r="J662" s="219"/>
      <c r="T662" s="188"/>
      <c r="U662" s="189"/>
      <c r="V662" s="189"/>
      <c r="W662" s="189"/>
      <c r="X662" s="189"/>
      <c r="Y662" s="189"/>
      <c r="Z662" s="190"/>
      <c r="AA662" s="47"/>
      <c r="AB662" s="32"/>
      <c r="AC662" s="32"/>
      <c r="AD662" s="32"/>
    </row>
    <row r="663" spans="1:30" ht="15" customHeight="1">
      <c r="A663" s="168"/>
      <c r="B663" s="212"/>
      <c r="F663" s="459"/>
      <c r="G663" s="460"/>
      <c r="I663" s="219"/>
      <c r="J663" s="219"/>
      <c r="T663" s="188"/>
      <c r="U663" s="189"/>
      <c r="V663" s="189"/>
      <c r="W663" s="189"/>
      <c r="X663" s="189"/>
      <c r="Y663" s="189"/>
      <c r="Z663" s="190"/>
      <c r="AA663" s="47"/>
      <c r="AB663" s="32"/>
      <c r="AC663" s="32"/>
      <c r="AD663" s="32"/>
    </row>
    <row r="664" spans="1:30" ht="15" customHeight="1">
      <c r="A664" s="168"/>
      <c r="B664" s="212"/>
      <c r="F664" s="459"/>
      <c r="G664" s="460"/>
      <c r="I664" s="219"/>
      <c r="J664" s="219"/>
      <c r="T664" s="188"/>
      <c r="U664" s="189"/>
      <c r="V664" s="189"/>
      <c r="W664" s="189"/>
      <c r="X664" s="189"/>
      <c r="Y664" s="189"/>
      <c r="Z664" s="190"/>
      <c r="AA664" s="47"/>
      <c r="AB664" s="32"/>
      <c r="AC664" s="32"/>
      <c r="AD664" s="32"/>
    </row>
    <row r="665" spans="1:30" ht="15" customHeight="1">
      <c r="A665" s="168"/>
      <c r="B665" s="212"/>
      <c r="F665" s="459"/>
      <c r="G665" s="460"/>
      <c r="I665" s="219"/>
      <c r="J665" s="219"/>
      <c r="T665" s="188"/>
      <c r="U665" s="189"/>
      <c r="V665" s="189"/>
      <c r="W665" s="189"/>
      <c r="X665" s="189"/>
      <c r="Y665" s="189"/>
      <c r="Z665" s="190"/>
      <c r="AA665" s="47"/>
      <c r="AB665" s="32"/>
      <c r="AC665" s="32"/>
      <c r="AD665" s="32"/>
    </row>
    <row r="666" spans="1:30" ht="15" customHeight="1">
      <c r="A666" s="168"/>
      <c r="B666" s="212"/>
      <c r="F666" s="459"/>
      <c r="G666" s="460"/>
      <c r="I666" s="219"/>
      <c r="J666" s="219"/>
      <c r="T666" s="188"/>
      <c r="U666" s="189"/>
      <c r="V666" s="189"/>
      <c r="W666" s="189"/>
      <c r="X666" s="189"/>
      <c r="Y666" s="189"/>
      <c r="Z666" s="190"/>
      <c r="AA666" s="47"/>
      <c r="AB666" s="32"/>
      <c r="AC666" s="32"/>
      <c r="AD666" s="32"/>
    </row>
    <row r="667" spans="1:30" ht="15" customHeight="1">
      <c r="A667" s="168"/>
      <c r="B667" s="212"/>
      <c r="F667" s="459"/>
      <c r="G667" s="460"/>
      <c r="I667" s="219"/>
      <c r="J667" s="219"/>
      <c r="T667" s="188"/>
      <c r="U667" s="189"/>
      <c r="V667" s="189"/>
      <c r="W667" s="189"/>
      <c r="X667" s="189"/>
      <c r="Y667" s="189"/>
      <c r="Z667" s="190"/>
      <c r="AA667" s="47"/>
      <c r="AB667" s="32"/>
      <c r="AC667" s="32"/>
      <c r="AD667" s="32"/>
    </row>
    <row r="668" spans="1:30" ht="15" customHeight="1">
      <c r="A668" s="168"/>
      <c r="B668" s="212"/>
      <c r="F668" s="459"/>
      <c r="G668" s="460"/>
      <c r="I668" s="219"/>
      <c r="J668" s="219"/>
      <c r="T668" s="188"/>
      <c r="U668" s="189"/>
      <c r="V668" s="189"/>
      <c r="W668" s="189"/>
      <c r="X668" s="189"/>
      <c r="Y668" s="189"/>
      <c r="Z668" s="190"/>
      <c r="AA668" s="47"/>
      <c r="AB668" s="32"/>
      <c r="AC668" s="32"/>
      <c r="AD668" s="32"/>
    </row>
    <row r="669" spans="1:30" ht="15" customHeight="1">
      <c r="A669" s="168"/>
      <c r="B669" s="212"/>
      <c r="F669" s="459"/>
      <c r="G669" s="460"/>
      <c r="I669" s="219"/>
      <c r="J669" s="219"/>
      <c r="T669" s="188"/>
      <c r="U669" s="189"/>
      <c r="V669" s="189"/>
      <c r="W669" s="189"/>
      <c r="X669" s="189"/>
      <c r="Y669" s="189"/>
      <c r="Z669" s="190"/>
      <c r="AA669" s="47"/>
      <c r="AB669" s="32"/>
      <c r="AC669" s="32"/>
      <c r="AD669" s="32"/>
    </row>
    <row r="670" spans="1:30" ht="15" customHeight="1">
      <c r="A670" s="168"/>
      <c r="B670" s="212"/>
      <c r="F670" s="459"/>
      <c r="G670" s="460"/>
      <c r="I670" s="219"/>
      <c r="J670" s="219"/>
      <c r="T670" s="188"/>
      <c r="U670" s="189"/>
      <c r="V670" s="189"/>
      <c r="W670" s="189"/>
      <c r="X670" s="189"/>
      <c r="Y670" s="189"/>
      <c r="Z670" s="190"/>
      <c r="AA670" s="47"/>
      <c r="AB670" s="32"/>
      <c r="AC670" s="32"/>
      <c r="AD670" s="32"/>
    </row>
    <row r="671" spans="1:30" ht="15" customHeight="1">
      <c r="A671" s="168"/>
      <c r="B671" s="212"/>
      <c r="I671" s="219"/>
      <c r="J671" s="219"/>
      <c r="T671" s="188"/>
      <c r="U671" s="189"/>
      <c r="V671" s="189"/>
      <c r="W671" s="189"/>
      <c r="X671" s="189"/>
      <c r="Y671" s="189"/>
      <c r="Z671" s="190"/>
      <c r="AA671" s="47"/>
      <c r="AB671" s="32"/>
      <c r="AC671" s="32"/>
      <c r="AD671" s="32"/>
    </row>
    <row r="672" spans="1:30" ht="15" customHeight="1">
      <c r="A672" s="168"/>
      <c r="B672" s="212"/>
      <c r="I672" s="219"/>
      <c r="J672" s="219"/>
      <c r="T672" s="188"/>
      <c r="U672" s="189"/>
      <c r="V672" s="189"/>
      <c r="W672" s="189"/>
      <c r="X672" s="189"/>
      <c r="Y672" s="189"/>
      <c r="Z672" s="190"/>
      <c r="AA672" s="47"/>
      <c r="AB672" s="32"/>
      <c r="AC672" s="32"/>
      <c r="AD672" s="32"/>
    </row>
    <row r="673" spans="1:30" ht="15" customHeight="1">
      <c r="A673" s="168"/>
      <c r="B673" s="212"/>
      <c r="I673" s="219"/>
      <c r="J673" s="219"/>
      <c r="T673" s="188"/>
      <c r="U673" s="189"/>
      <c r="V673" s="189"/>
      <c r="W673" s="189"/>
      <c r="X673" s="189"/>
      <c r="Y673" s="189"/>
      <c r="Z673" s="190"/>
      <c r="AA673" s="47"/>
      <c r="AB673" s="32"/>
      <c r="AC673" s="32"/>
      <c r="AD673" s="32"/>
    </row>
    <row r="674" spans="1:30" ht="15" customHeight="1">
      <c r="A674" s="168"/>
      <c r="B674" s="212"/>
      <c r="I674" s="219"/>
      <c r="J674" s="219"/>
      <c r="T674" s="188"/>
      <c r="U674" s="189"/>
      <c r="V674" s="189"/>
      <c r="W674" s="189"/>
      <c r="X674" s="189"/>
      <c r="Y674" s="189"/>
      <c r="Z674" s="190"/>
      <c r="AA674" s="47"/>
      <c r="AB674" s="32"/>
      <c r="AC674" s="32"/>
      <c r="AD674" s="32"/>
    </row>
    <row r="675" spans="1:30" ht="15" customHeight="1">
      <c r="A675" s="168"/>
      <c r="B675" s="212"/>
      <c r="I675" s="219"/>
      <c r="J675" s="219"/>
      <c r="T675" s="188"/>
      <c r="U675" s="189"/>
      <c r="V675" s="189"/>
      <c r="W675" s="189"/>
      <c r="X675" s="189"/>
      <c r="Y675" s="189"/>
      <c r="Z675" s="190"/>
      <c r="AA675" s="47"/>
      <c r="AB675" s="32"/>
      <c r="AC675" s="32"/>
      <c r="AD675" s="32"/>
    </row>
    <row r="676" spans="1:30" ht="15" customHeight="1">
      <c r="A676" s="168"/>
      <c r="B676" s="212"/>
      <c r="I676" s="219"/>
      <c r="J676" s="219"/>
      <c r="T676" s="188"/>
      <c r="U676" s="189"/>
      <c r="V676" s="189"/>
      <c r="W676" s="189"/>
      <c r="X676" s="189"/>
      <c r="Y676" s="189"/>
      <c r="Z676" s="190"/>
      <c r="AA676" s="47"/>
      <c r="AB676" s="32"/>
      <c r="AC676" s="32"/>
      <c r="AD676" s="32"/>
    </row>
    <row r="677" spans="1:30" ht="15" customHeight="1">
      <c r="A677" s="168"/>
      <c r="B677" s="212"/>
      <c r="I677" s="219"/>
      <c r="J677" s="219"/>
      <c r="T677" s="188"/>
      <c r="U677" s="189"/>
      <c r="V677" s="189"/>
      <c r="W677" s="189"/>
      <c r="X677" s="189"/>
      <c r="Y677" s="189"/>
      <c r="Z677" s="190"/>
      <c r="AA677" s="47"/>
      <c r="AB677" s="32"/>
      <c r="AC677" s="32"/>
      <c r="AD677" s="32"/>
    </row>
    <row r="678" spans="1:30" ht="15" customHeight="1">
      <c r="A678" s="168"/>
      <c r="B678" s="212"/>
      <c r="I678" s="219"/>
      <c r="J678" s="219"/>
      <c r="T678" s="188"/>
      <c r="U678" s="189"/>
      <c r="V678" s="189"/>
      <c r="W678" s="189"/>
      <c r="X678" s="189"/>
      <c r="Y678" s="189"/>
      <c r="Z678" s="190"/>
      <c r="AA678" s="47"/>
      <c r="AB678" s="32"/>
      <c r="AC678" s="32"/>
      <c r="AD678" s="32"/>
    </row>
    <row r="679" spans="1:30" ht="15" customHeight="1">
      <c r="A679" s="168"/>
      <c r="B679" s="212"/>
      <c r="I679" s="219"/>
      <c r="J679" s="219"/>
      <c r="T679" s="188"/>
      <c r="U679" s="189"/>
      <c r="V679" s="189"/>
      <c r="W679" s="189"/>
      <c r="X679" s="189"/>
      <c r="Y679" s="189"/>
      <c r="Z679" s="190"/>
      <c r="AA679" s="47"/>
      <c r="AB679" s="32"/>
      <c r="AC679" s="32"/>
      <c r="AD679" s="32"/>
    </row>
    <row r="680" spans="1:30" ht="15" customHeight="1">
      <c r="A680" s="168"/>
      <c r="B680" s="212"/>
      <c r="I680" s="219"/>
      <c r="J680" s="219"/>
      <c r="T680" s="188"/>
      <c r="U680" s="189"/>
      <c r="V680" s="189"/>
      <c r="W680" s="189"/>
      <c r="X680" s="189"/>
      <c r="Y680" s="189"/>
      <c r="Z680" s="190"/>
      <c r="AA680" s="47"/>
      <c r="AB680" s="32"/>
      <c r="AC680" s="32"/>
      <c r="AD680" s="32"/>
    </row>
    <row r="681" spans="1:30" ht="15" customHeight="1">
      <c r="A681" s="168"/>
      <c r="B681" s="212"/>
      <c r="I681" s="219"/>
      <c r="J681" s="219"/>
      <c r="T681" s="188"/>
      <c r="U681" s="189"/>
      <c r="V681" s="189"/>
      <c r="W681" s="189"/>
      <c r="X681" s="189"/>
      <c r="Y681" s="189"/>
      <c r="Z681" s="190"/>
      <c r="AA681" s="47"/>
      <c r="AB681" s="32"/>
      <c r="AC681" s="32"/>
      <c r="AD681" s="32"/>
    </row>
    <row r="682" spans="1:30" ht="15" customHeight="1">
      <c r="A682" s="168"/>
      <c r="B682" s="212"/>
      <c r="I682" s="219"/>
      <c r="J682" s="219"/>
      <c r="T682" s="188"/>
      <c r="U682" s="189"/>
      <c r="V682" s="189"/>
      <c r="W682" s="189"/>
      <c r="X682" s="189"/>
      <c r="Y682" s="189"/>
      <c r="Z682" s="190"/>
      <c r="AA682" s="47"/>
      <c r="AB682" s="32"/>
      <c r="AC682" s="32"/>
      <c r="AD682" s="32"/>
    </row>
    <row r="683" spans="1:30" ht="15" customHeight="1">
      <c r="A683" s="168"/>
      <c r="B683" s="212"/>
      <c r="I683" s="219"/>
      <c r="J683" s="219"/>
      <c r="T683" s="188"/>
      <c r="U683" s="189"/>
      <c r="V683" s="189"/>
      <c r="W683" s="189"/>
      <c r="X683" s="189"/>
      <c r="Y683" s="189"/>
      <c r="Z683" s="190"/>
      <c r="AA683" s="47"/>
      <c r="AB683" s="32"/>
      <c r="AC683" s="32"/>
      <c r="AD683" s="32"/>
    </row>
    <row r="684" spans="1:30" ht="15" customHeight="1">
      <c r="A684" s="168"/>
      <c r="B684" s="212"/>
      <c r="I684" s="219"/>
      <c r="J684" s="219"/>
      <c r="T684" s="188"/>
      <c r="U684" s="189"/>
      <c r="V684" s="189"/>
      <c r="W684" s="189"/>
      <c r="X684" s="189"/>
      <c r="Y684" s="189"/>
      <c r="Z684" s="190"/>
      <c r="AA684" s="47"/>
      <c r="AB684" s="32"/>
      <c r="AC684" s="32"/>
      <c r="AD684" s="32"/>
    </row>
    <row r="685" spans="1:30" ht="15" customHeight="1">
      <c r="A685" s="168"/>
      <c r="B685" s="212"/>
      <c r="I685" s="219"/>
      <c r="J685" s="219"/>
      <c r="T685" s="188"/>
      <c r="U685" s="189"/>
      <c r="V685" s="189"/>
      <c r="W685" s="189"/>
      <c r="X685" s="189"/>
      <c r="Y685" s="189"/>
      <c r="Z685" s="190"/>
      <c r="AA685" s="47"/>
      <c r="AB685" s="32"/>
      <c r="AC685" s="32"/>
      <c r="AD685" s="32"/>
    </row>
    <row r="686" spans="1:30" ht="15" customHeight="1">
      <c r="A686" s="168"/>
      <c r="B686" s="212"/>
      <c r="I686" s="219"/>
      <c r="J686" s="219"/>
      <c r="T686" s="188"/>
      <c r="U686" s="189"/>
      <c r="V686" s="189"/>
      <c r="W686" s="189"/>
      <c r="X686" s="189"/>
      <c r="Y686" s="189"/>
      <c r="Z686" s="190"/>
      <c r="AA686" s="47"/>
      <c r="AB686" s="32"/>
      <c r="AC686" s="32"/>
      <c r="AD686" s="32"/>
    </row>
    <row r="687" spans="1:30" ht="15" customHeight="1">
      <c r="A687" s="168"/>
      <c r="B687" s="212"/>
      <c r="I687" s="219"/>
      <c r="J687" s="219"/>
      <c r="T687" s="188"/>
      <c r="U687" s="189"/>
      <c r="V687" s="189"/>
      <c r="W687" s="189"/>
      <c r="X687" s="189"/>
      <c r="Y687" s="189"/>
      <c r="Z687" s="190"/>
      <c r="AA687" s="47"/>
      <c r="AB687" s="32"/>
      <c r="AC687" s="32"/>
      <c r="AD687" s="32"/>
    </row>
    <row r="688" spans="1:30" ht="15" customHeight="1">
      <c r="A688" s="168"/>
      <c r="B688" s="212"/>
      <c r="I688" s="219"/>
      <c r="J688" s="219"/>
      <c r="T688" s="188"/>
      <c r="U688" s="189"/>
      <c r="V688" s="189"/>
      <c r="W688" s="189"/>
      <c r="X688" s="189"/>
      <c r="Y688" s="189"/>
      <c r="Z688" s="190"/>
      <c r="AA688" s="47"/>
      <c r="AB688" s="32"/>
      <c r="AC688" s="32"/>
      <c r="AD688" s="32"/>
    </row>
    <row r="689" spans="1:30" ht="15" customHeight="1">
      <c r="A689" s="168"/>
      <c r="B689" s="212"/>
      <c r="I689" s="219"/>
      <c r="J689" s="219"/>
      <c r="T689" s="188"/>
      <c r="U689" s="189"/>
      <c r="V689" s="189"/>
      <c r="W689" s="189"/>
      <c r="X689" s="189"/>
      <c r="Y689" s="189"/>
      <c r="Z689" s="190"/>
      <c r="AA689" s="47"/>
      <c r="AB689" s="32"/>
      <c r="AC689" s="32"/>
      <c r="AD689" s="32"/>
    </row>
    <row r="690" spans="1:30" ht="15" customHeight="1">
      <c r="A690" s="168"/>
      <c r="B690" s="212"/>
      <c r="I690" s="219"/>
      <c r="J690" s="219"/>
      <c r="T690" s="188"/>
      <c r="U690" s="189"/>
      <c r="V690" s="189"/>
      <c r="W690" s="189"/>
      <c r="X690" s="189"/>
      <c r="Y690" s="189"/>
      <c r="Z690" s="190"/>
      <c r="AA690" s="47"/>
      <c r="AB690" s="32"/>
      <c r="AC690" s="32"/>
      <c r="AD690" s="32"/>
    </row>
    <row r="691" spans="1:30" ht="15" customHeight="1">
      <c r="A691" s="168"/>
      <c r="B691" s="212"/>
      <c r="I691" s="219"/>
      <c r="J691" s="219"/>
      <c r="T691" s="188"/>
      <c r="U691" s="189"/>
      <c r="V691" s="189"/>
      <c r="W691" s="189"/>
      <c r="X691" s="189"/>
      <c r="Y691" s="189"/>
      <c r="Z691" s="190"/>
      <c r="AA691" s="47"/>
      <c r="AB691" s="32"/>
      <c r="AC691" s="32"/>
      <c r="AD691" s="32"/>
    </row>
    <row r="692" spans="1:30" ht="15" customHeight="1">
      <c r="A692" s="168"/>
      <c r="B692" s="212"/>
      <c r="I692" s="219"/>
      <c r="J692" s="219"/>
      <c r="T692" s="188"/>
      <c r="U692" s="189"/>
      <c r="V692" s="189"/>
      <c r="W692" s="189"/>
      <c r="X692" s="189"/>
      <c r="Y692" s="189"/>
      <c r="Z692" s="190"/>
      <c r="AA692" s="47"/>
      <c r="AB692" s="32"/>
      <c r="AC692" s="32"/>
      <c r="AD692" s="32"/>
    </row>
    <row r="693" spans="1:30" ht="15" customHeight="1">
      <c r="A693" s="168"/>
      <c r="B693" s="212"/>
      <c r="I693" s="219"/>
      <c r="J693" s="219"/>
      <c r="T693" s="188"/>
      <c r="U693" s="189"/>
      <c r="V693" s="189"/>
      <c r="W693" s="189"/>
      <c r="X693" s="189"/>
      <c r="Y693" s="189"/>
      <c r="Z693" s="190"/>
      <c r="AA693" s="47"/>
      <c r="AB693" s="32"/>
      <c r="AC693" s="32"/>
      <c r="AD693" s="32"/>
    </row>
    <row r="694" spans="1:30" ht="16.5">
      <c r="A694" s="168"/>
      <c r="B694" s="212"/>
      <c r="I694" s="219"/>
      <c r="J694" s="219"/>
      <c r="T694" s="188"/>
      <c r="U694" s="189"/>
      <c r="V694" s="189"/>
      <c r="W694" s="189"/>
      <c r="X694" s="189"/>
      <c r="Y694" s="189"/>
      <c r="Z694" s="190"/>
      <c r="AA694" s="47"/>
      <c r="AB694" s="32"/>
      <c r="AC694" s="32"/>
      <c r="AD694" s="32"/>
    </row>
    <row r="695" spans="1:30" ht="16.5">
      <c r="A695" s="168"/>
      <c r="B695" s="212"/>
      <c r="I695" s="219"/>
      <c r="J695" s="219"/>
      <c r="T695" s="188"/>
      <c r="U695" s="189"/>
      <c r="V695" s="189"/>
      <c r="W695" s="189"/>
      <c r="X695" s="189"/>
      <c r="Y695" s="189"/>
      <c r="Z695" s="190"/>
      <c r="AA695" s="47"/>
      <c r="AB695" s="32"/>
      <c r="AC695" s="32"/>
      <c r="AD695" s="32"/>
    </row>
    <row r="696" spans="1:30" ht="16.5">
      <c r="A696" s="168"/>
      <c r="B696" s="212"/>
      <c r="I696" s="219"/>
      <c r="J696" s="219"/>
      <c r="T696" s="188"/>
      <c r="U696" s="189"/>
      <c r="V696" s="189"/>
      <c r="W696" s="189"/>
      <c r="X696" s="189"/>
      <c r="Y696" s="189"/>
      <c r="Z696" s="190"/>
      <c r="AA696" s="47"/>
      <c r="AB696" s="32"/>
      <c r="AC696" s="32"/>
      <c r="AD696" s="32"/>
    </row>
    <row r="697" spans="1:30" ht="16.5">
      <c r="A697" s="168"/>
      <c r="B697" s="212"/>
      <c r="I697" s="219"/>
      <c r="J697" s="219"/>
      <c r="T697" s="188"/>
      <c r="U697" s="189"/>
      <c r="V697" s="189"/>
      <c r="W697" s="189"/>
      <c r="X697" s="189"/>
      <c r="Y697" s="189"/>
      <c r="Z697" s="190"/>
      <c r="AA697" s="47"/>
      <c r="AB697" s="32"/>
      <c r="AC697" s="32"/>
      <c r="AD697" s="32"/>
    </row>
    <row r="698" spans="1:30" ht="16.5">
      <c r="A698" s="168"/>
      <c r="B698" s="212"/>
      <c r="I698" s="219"/>
      <c r="J698" s="219"/>
      <c r="T698" s="188"/>
      <c r="U698" s="189"/>
      <c r="V698" s="189"/>
      <c r="W698" s="189"/>
      <c r="X698" s="189"/>
      <c r="Y698" s="189"/>
      <c r="Z698" s="190"/>
      <c r="AA698" s="47"/>
      <c r="AB698" s="32"/>
      <c r="AC698" s="32"/>
      <c r="AD698" s="32"/>
    </row>
    <row r="699" spans="1:30" ht="16.5">
      <c r="A699" s="168"/>
      <c r="B699" s="212"/>
      <c r="I699" s="219"/>
      <c r="J699" s="219"/>
      <c r="T699" s="188"/>
      <c r="U699" s="189"/>
      <c r="V699" s="189"/>
      <c r="W699" s="189"/>
      <c r="X699" s="189"/>
      <c r="Y699" s="189"/>
      <c r="Z699" s="190"/>
      <c r="AA699" s="47"/>
      <c r="AB699" s="32"/>
      <c r="AC699" s="32"/>
      <c r="AD699" s="32"/>
    </row>
    <row r="700" spans="1:30" ht="16.5">
      <c r="A700" s="168"/>
      <c r="B700" s="212"/>
      <c r="I700" s="219"/>
      <c r="J700" s="219"/>
      <c r="T700" s="188"/>
      <c r="U700" s="189"/>
      <c r="V700" s="189"/>
      <c r="W700" s="189"/>
      <c r="X700" s="189"/>
      <c r="Y700" s="189"/>
      <c r="Z700" s="190"/>
      <c r="AA700" s="47"/>
      <c r="AB700" s="32"/>
      <c r="AC700" s="32"/>
      <c r="AD700" s="32"/>
    </row>
    <row r="701" spans="1:30" ht="16.5">
      <c r="A701" s="168"/>
      <c r="B701" s="212"/>
      <c r="I701" s="219"/>
      <c r="J701" s="219"/>
      <c r="T701" s="188"/>
      <c r="U701" s="189"/>
      <c r="V701" s="189"/>
      <c r="W701" s="189"/>
      <c r="X701" s="189"/>
      <c r="Y701" s="189"/>
      <c r="Z701" s="190"/>
      <c r="AA701" s="47"/>
      <c r="AB701" s="32"/>
      <c r="AC701" s="32"/>
      <c r="AD701" s="32"/>
    </row>
    <row r="702" spans="1:30" ht="16.5">
      <c r="A702" s="168"/>
      <c r="B702" s="212"/>
      <c r="I702" s="219"/>
      <c r="J702" s="219"/>
      <c r="T702" s="188"/>
      <c r="U702" s="189"/>
      <c r="V702" s="189"/>
      <c r="W702" s="189"/>
      <c r="X702" s="189"/>
      <c r="Y702" s="189"/>
      <c r="Z702" s="190"/>
      <c r="AA702" s="47"/>
      <c r="AB702" s="32"/>
      <c r="AC702" s="32"/>
      <c r="AD702" s="32"/>
    </row>
    <row r="703" spans="1:30" ht="16.5">
      <c r="A703" s="168"/>
      <c r="B703" s="212"/>
      <c r="I703" s="219"/>
      <c r="J703" s="219"/>
      <c r="T703" s="188"/>
      <c r="U703" s="189"/>
      <c r="V703" s="189"/>
      <c r="W703" s="189"/>
      <c r="X703" s="189"/>
      <c r="Y703" s="189"/>
      <c r="Z703" s="190"/>
      <c r="AA703" s="47"/>
      <c r="AB703" s="32"/>
      <c r="AC703" s="32"/>
      <c r="AD703" s="32"/>
    </row>
    <row r="704" spans="1:30" ht="16.5">
      <c r="A704" s="168"/>
      <c r="B704" s="212"/>
      <c r="I704" s="219"/>
      <c r="J704" s="219"/>
      <c r="T704" s="188"/>
      <c r="U704" s="189"/>
      <c r="V704" s="189"/>
      <c r="W704" s="189"/>
      <c r="X704" s="189"/>
      <c r="Y704" s="189"/>
      <c r="Z704" s="190"/>
      <c r="AA704" s="47"/>
      <c r="AB704" s="32"/>
      <c r="AC704" s="32"/>
      <c r="AD704" s="32"/>
    </row>
    <row r="705" spans="1:30" ht="16.5">
      <c r="A705" s="168"/>
      <c r="B705" s="212"/>
      <c r="I705" s="219"/>
      <c r="J705" s="219"/>
      <c r="T705" s="188"/>
      <c r="U705" s="189"/>
      <c r="V705" s="189"/>
      <c r="W705" s="189"/>
      <c r="X705" s="189"/>
      <c r="Y705" s="189"/>
      <c r="Z705" s="190"/>
      <c r="AA705" s="47"/>
      <c r="AB705" s="32"/>
      <c r="AC705" s="32"/>
      <c r="AD705" s="32"/>
    </row>
    <row r="706" spans="1:30" ht="16.5">
      <c r="A706" s="168"/>
      <c r="B706" s="212"/>
      <c r="I706" s="219"/>
      <c r="J706" s="219"/>
      <c r="T706" s="188"/>
      <c r="U706" s="189"/>
      <c r="V706" s="189"/>
      <c r="W706" s="189"/>
      <c r="X706" s="189"/>
      <c r="Y706" s="189"/>
      <c r="Z706" s="190"/>
      <c r="AA706" s="47"/>
      <c r="AB706" s="32"/>
      <c r="AC706" s="32"/>
      <c r="AD706" s="32"/>
    </row>
    <row r="707" spans="1:30" ht="16.5">
      <c r="A707" s="168"/>
      <c r="B707" s="212"/>
      <c r="I707" s="219"/>
      <c r="J707" s="219"/>
      <c r="T707" s="188"/>
      <c r="U707" s="189"/>
      <c r="V707" s="189"/>
      <c r="W707" s="189"/>
      <c r="X707" s="189"/>
      <c r="Y707" s="189"/>
      <c r="Z707" s="190"/>
      <c r="AA707" s="47"/>
      <c r="AB707" s="32"/>
      <c r="AC707" s="32"/>
      <c r="AD707" s="32"/>
    </row>
    <row r="708" spans="1:30" ht="16.5">
      <c r="A708" s="168"/>
      <c r="B708" s="212"/>
      <c r="I708" s="219"/>
      <c r="J708" s="219"/>
      <c r="T708" s="188"/>
      <c r="U708" s="189"/>
      <c r="V708" s="189"/>
      <c r="W708" s="189"/>
      <c r="X708" s="189"/>
      <c r="Y708" s="189"/>
      <c r="Z708" s="190"/>
      <c r="AA708" s="47"/>
      <c r="AB708" s="32"/>
      <c r="AC708" s="32"/>
      <c r="AD708" s="32"/>
    </row>
    <row r="709" spans="1:30" ht="15" customHeight="1">
      <c r="A709" s="168"/>
      <c r="B709" s="212"/>
      <c r="I709" s="219"/>
      <c r="J709" s="219"/>
      <c r="T709" s="188"/>
      <c r="U709" s="189"/>
      <c r="V709" s="189"/>
      <c r="W709" s="189"/>
      <c r="X709" s="189"/>
      <c r="Y709" s="189"/>
      <c r="Z709" s="190"/>
    </row>
    <row r="710" spans="1:30" ht="15" customHeight="1">
      <c r="A710" s="168"/>
      <c r="B710" s="212"/>
      <c r="I710" s="219"/>
      <c r="J710" s="219"/>
      <c r="T710" s="188"/>
      <c r="U710" s="189"/>
      <c r="V710" s="189"/>
      <c r="W710" s="189"/>
      <c r="X710" s="189"/>
      <c r="Y710" s="189"/>
      <c r="Z710" s="190"/>
    </row>
    <row r="711" spans="1:30" ht="15" customHeight="1">
      <c r="A711" s="168"/>
      <c r="B711" s="212"/>
      <c r="I711" s="219"/>
      <c r="J711" s="219"/>
      <c r="T711" s="188"/>
      <c r="U711" s="189"/>
      <c r="V711" s="189"/>
      <c r="W711" s="189"/>
      <c r="X711" s="189"/>
      <c r="Y711" s="189"/>
      <c r="Z711" s="190"/>
    </row>
    <row r="712" spans="1:30" ht="15" customHeight="1">
      <c r="A712" s="168"/>
      <c r="B712" s="212"/>
      <c r="I712" s="219"/>
      <c r="J712" s="219"/>
      <c r="T712" s="188"/>
      <c r="U712" s="189"/>
      <c r="V712" s="189"/>
      <c r="W712" s="189"/>
      <c r="X712" s="189"/>
      <c r="Y712" s="189"/>
      <c r="Z712" s="190"/>
    </row>
    <row r="713" spans="1:30" ht="15" customHeight="1">
      <c r="A713" s="168"/>
      <c r="B713" s="212"/>
      <c r="I713" s="219"/>
      <c r="J713" s="219"/>
      <c r="T713" s="188"/>
      <c r="U713" s="189"/>
      <c r="V713" s="189"/>
      <c r="W713" s="189"/>
      <c r="X713" s="189"/>
      <c r="Y713" s="189"/>
      <c r="Z713" s="190"/>
    </row>
    <row r="714" spans="1:30" ht="15" customHeight="1">
      <c r="A714" s="168"/>
      <c r="B714" s="212"/>
      <c r="I714" s="219"/>
      <c r="J714" s="219"/>
      <c r="T714" s="188"/>
      <c r="U714" s="189"/>
      <c r="V714" s="189"/>
      <c r="W714" s="189"/>
      <c r="X714" s="189"/>
      <c r="Y714" s="189"/>
      <c r="Z714" s="190"/>
    </row>
    <row r="715" spans="1:30" ht="15" customHeight="1">
      <c r="A715" s="168"/>
      <c r="B715" s="212"/>
      <c r="I715" s="219"/>
      <c r="J715" s="219"/>
      <c r="T715" s="188"/>
      <c r="U715" s="189"/>
      <c r="V715" s="189"/>
      <c r="W715" s="189"/>
      <c r="X715" s="189"/>
      <c r="Y715" s="189"/>
      <c r="Z715" s="190"/>
    </row>
    <row r="716" spans="1:30" ht="15" customHeight="1">
      <c r="A716" s="168"/>
      <c r="B716" s="212"/>
      <c r="I716" s="219"/>
      <c r="J716" s="219"/>
      <c r="T716" s="188"/>
      <c r="U716" s="189"/>
      <c r="V716" s="189"/>
      <c r="W716" s="189"/>
      <c r="X716" s="189"/>
      <c r="Y716" s="189"/>
      <c r="Z716" s="190"/>
    </row>
    <row r="717" spans="1:30" ht="15" customHeight="1">
      <c r="A717" s="168"/>
      <c r="B717" s="212"/>
      <c r="I717" s="219"/>
      <c r="J717" s="219"/>
      <c r="T717" s="188"/>
      <c r="U717" s="189"/>
      <c r="V717" s="189"/>
      <c r="W717" s="189"/>
      <c r="X717" s="189"/>
      <c r="Y717" s="189"/>
      <c r="Z717" s="190"/>
    </row>
    <row r="718" spans="1:30" ht="15" customHeight="1">
      <c r="A718" s="168"/>
      <c r="B718" s="212"/>
      <c r="I718" s="219"/>
      <c r="J718" s="219"/>
      <c r="T718" s="188"/>
      <c r="U718" s="189"/>
      <c r="V718" s="189"/>
      <c r="W718" s="189"/>
      <c r="X718" s="189"/>
      <c r="Y718" s="189"/>
      <c r="Z718" s="190"/>
    </row>
    <row r="719" spans="1:30" ht="15" customHeight="1">
      <c r="A719" s="168"/>
      <c r="B719" s="212"/>
      <c r="I719" s="219"/>
      <c r="J719" s="219"/>
      <c r="T719" s="188"/>
      <c r="U719" s="189"/>
      <c r="V719" s="189"/>
      <c r="W719" s="189"/>
      <c r="X719" s="189"/>
      <c r="Y719" s="189"/>
      <c r="Z719" s="190"/>
    </row>
    <row r="720" spans="1:30" ht="15" customHeight="1">
      <c r="A720" s="168"/>
      <c r="B720" s="212"/>
      <c r="I720" s="219"/>
      <c r="J720" s="219"/>
      <c r="T720" s="188"/>
      <c r="U720" s="189"/>
      <c r="V720" s="189"/>
      <c r="W720" s="189"/>
      <c r="X720" s="189"/>
      <c r="Y720" s="189"/>
      <c r="Z720" s="190"/>
    </row>
    <row r="721" spans="1:26" ht="15" customHeight="1">
      <c r="A721" s="168"/>
      <c r="B721" s="212"/>
      <c r="I721" s="219"/>
      <c r="J721" s="219"/>
      <c r="T721" s="188"/>
      <c r="U721" s="189"/>
      <c r="V721" s="189"/>
      <c r="W721" s="189"/>
      <c r="X721" s="189"/>
      <c r="Y721" s="189"/>
      <c r="Z721" s="190"/>
    </row>
    <row r="722" spans="1:26" ht="15" customHeight="1">
      <c r="A722" s="168"/>
      <c r="B722" s="212"/>
      <c r="I722" s="219"/>
      <c r="J722" s="219"/>
      <c r="T722" s="188"/>
      <c r="U722" s="189"/>
      <c r="V722" s="189"/>
      <c r="W722" s="189"/>
      <c r="X722" s="189"/>
      <c r="Y722" s="189"/>
      <c r="Z722" s="190"/>
    </row>
    <row r="723" spans="1:26" ht="15" customHeight="1">
      <c r="A723" s="168"/>
      <c r="B723" s="212"/>
      <c r="I723" s="219"/>
      <c r="J723" s="219"/>
      <c r="T723" s="188"/>
      <c r="U723" s="189"/>
      <c r="V723" s="189"/>
      <c r="W723" s="189"/>
      <c r="X723" s="189"/>
      <c r="Y723" s="189"/>
      <c r="Z723" s="190"/>
    </row>
    <row r="724" spans="1:26" ht="15" customHeight="1">
      <c r="A724" s="168"/>
      <c r="B724" s="212"/>
      <c r="I724" s="219"/>
      <c r="J724" s="219"/>
      <c r="T724" s="188"/>
      <c r="U724" s="189"/>
      <c r="V724" s="189"/>
      <c r="W724" s="189"/>
      <c r="X724" s="189"/>
      <c r="Y724" s="189"/>
      <c r="Z724" s="190"/>
    </row>
    <row r="725" spans="1:26" ht="15" customHeight="1">
      <c r="A725" s="168"/>
      <c r="B725" s="212"/>
      <c r="I725" s="219"/>
      <c r="J725" s="219"/>
      <c r="T725" s="188"/>
      <c r="U725" s="189"/>
      <c r="V725" s="189"/>
      <c r="W725" s="189"/>
      <c r="X725" s="189"/>
      <c r="Y725" s="189"/>
      <c r="Z725" s="190"/>
    </row>
    <row r="726" spans="1:26" ht="15" customHeight="1">
      <c r="A726" s="168"/>
      <c r="B726" s="212"/>
      <c r="I726" s="219"/>
      <c r="J726" s="219"/>
      <c r="T726" s="188"/>
      <c r="U726" s="189"/>
      <c r="V726" s="189"/>
      <c r="W726" s="189"/>
      <c r="X726" s="189"/>
      <c r="Y726" s="189"/>
      <c r="Z726" s="190"/>
    </row>
    <row r="727" spans="1:26" ht="15" customHeight="1">
      <c r="A727" s="168"/>
      <c r="B727" s="212"/>
      <c r="I727" s="219"/>
      <c r="J727" s="219"/>
      <c r="T727" s="188"/>
      <c r="U727" s="189"/>
      <c r="V727" s="189"/>
      <c r="W727" s="189"/>
      <c r="X727" s="189"/>
      <c r="Y727" s="189"/>
      <c r="Z727" s="190"/>
    </row>
    <row r="728" spans="1:26" ht="15" customHeight="1">
      <c r="A728" s="168"/>
      <c r="B728" s="212"/>
      <c r="I728" s="219"/>
      <c r="J728" s="219"/>
      <c r="T728" s="188"/>
      <c r="U728" s="189"/>
      <c r="V728" s="189"/>
      <c r="W728" s="189"/>
      <c r="X728" s="189"/>
      <c r="Y728" s="189"/>
      <c r="Z728" s="190"/>
    </row>
    <row r="729" spans="1:26" ht="15" customHeight="1">
      <c r="A729" s="168"/>
      <c r="B729" s="212"/>
      <c r="I729" s="219"/>
      <c r="J729" s="219"/>
      <c r="T729" s="188"/>
      <c r="U729" s="189"/>
      <c r="V729" s="189"/>
      <c r="W729" s="189"/>
      <c r="X729" s="189"/>
      <c r="Y729" s="189"/>
      <c r="Z729" s="190"/>
    </row>
    <row r="730" spans="1:26" ht="15" customHeight="1">
      <c r="A730" s="168"/>
      <c r="B730" s="212"/>
      <c r="I730" s="219"/>
      <c r="J730" s="219"/>
      <c r="T730" s="188"/>
      <c r="U730" s="189"/>
      <c r="V730" s="189"/>
      <c r="W730" s="189"/>
      <c r="X730" s="189"/>
      <c r="Y730" s="189"/>
      <c r="Z730" s="190"/>
    </row>
    <row r="731" spans="1:26" ht="15" customHeight="1">
      <c r="A731" s="168"/>
      <c r="B731" s="212"/>
      <c r="I731" s="219"/>
      <c r="J731" s="219"/>
      <c r="T731" s="188"/>
      <c r="U731" s="189"/>
      <c r="V731" s="189"/>
      <c r="W731" s="189"/>
      <c r="X731" s="189"/>
      <c r="Y731" s="189"/>
      <c r="Z731" s="190"/>
    </row>
    <row r="732" spans="1:26" ht="15" customHeight="1">
      <c r="A732" s="168"/>
      <c r="B732" s="212"/>
      <c r="I732" s="219"/>
      <c r="J732" s="219"/>
      <c r="T732" s="188"/>
      <c r="U732" s="189"/>
      <c r="V732" s="189"/>
      <c r="W732" s="189"/>
      <c r="X732" s="189"/>
      <c r="Y732" s="189"/>
      <c r="Z732" s="190"/>
    </row>
    <row r="733" spans="1:26" ht="15" customHeight="1">
      <c r="A733" s="168"/>
      <c r="B733" s="212"/>
      <c r="I733" s="219"/>
      <c r="J733" s="219"/>
      <c r="T733" s="188"/>
      <c r="U733" s="189"/>
      <c r="V733" s="189"/>
      <c r="W733" s="189"/>
      <c r="X733" s="189"/>
      <c r="Y733" s="189"/>
      <c r="Z733" s="190"/>
    </row>
    <row r="734" spans="1:26" ht="15" customHeight="1">
      <c r="A734" s="168"/>
      <c r="B734" s="212"/>
      <c r="I734" s="219"/>
      <c r="J734" s="219"/>
      <c r="T734" s="188"/>
      <c r="U734" s="189"/>
      <c r="V734" s="189"/>
      <c r="W734" s="189"/>
      <c r="X734" s="189"/>
      <c r="Y734" s="189"/>
      <c r="Z734" s="190"/>
    </row>
    <row r="735" spans="1:26" ht="15" customHeight="1">
      <c r="A735" s="168"/>
      <c r="B735" s="212"/>
      <c r="I735" s="219"/>
      <c r="J735" s="219"/>
      <c r="T735" s="188"/>
      <c r="U735" s="189"/>
      <c r="V735" s="189"/>
      <c r="W735" s="189"/>
      <c r="X735" s="189"/>
      <c r="Y735" s="189"/>
      <c r="Z735" s="190"/>
    </row>
    <row r="736" spans="1:26" ht="15" customHeight="1">
      <c r="A736" s="168"/>
      <c r="B736" s="212"/>
      <c r="I736" s="219"/>
      <c r="J736" s="219"/>
      <c r="T736" s="188"/>
      <c r="U736" s="189"/>
      <c r="V736" s="189"/>
      <c r="W736" s="189"/>
      <c r="X736" s="189"/>
      <c r="Y736" s="189"/>
      <c r="Z736" s="190"/>
    </row>
    <row r="737" spans="1:26" ht="15" customHeight="1">
      <c r="A737" s="168"/>
      <c r="B737" s="212"/>
      <c r="I737" s="219"/>
      <c r="J737" s="219"/>
      <c r="T737" s="188"/>
      <c r="U737" s="189"/>
      <c r="V737" s="189"/>
      <c r="W737" s="189"/>
      <c r="X737" s="189"/>
      <c r="Y737" s="189"/>
      <c r="Z737" s="190"/>
    </row>
    <row r="738" spans="1:26" ht="15" customHeight="1">
      <c r="A738" s="168"/>
      <c r="B738" s="212"/>
      <c r="I738" s="219"/>
      <c r="J738" s="219"/>
      <c r="T738" s="188"/>
      <c r="U738" s="189"/>
      <c r="V738" s="189"/>
      <c r="W738" s="189"/>
      <c r="X738" s="189"/>
      <c r="Y738" s="189"/>
      <c r="Z738" s="190"/>
    </row>
    <row r="739" spans="1:26" ht="15" customHeight="1">
      <c r="A739" s="168"/>
      <c r="B739" s="212"/>
      <c r="I739" s="219"/>
      <c r="J739" s="219"/>
      <c r="T739" s="188"/>
      <c r="U739" s="189"/>
      <c r="V739" s="189"/>
      <c r="W739" s="189"/>
      <c r="X739" s="189"/>
      <c r="Y739" s="189"/>
      <c r="Z739" s="190"/>
    </row>
    <row r="740" spans="1:26" ht="15" customHeight="1">
      <c r="A740" s="168"/>
      <c r="B740" s="212"/>
      <c r="I740" s="219"/>
      <c r="J740" s="219"/>
      <c r="T740" s="188"/>
      <c r="U740" s="189"/>
      <c r="V740" s="189"/>
      <c r="W740" s="189"/>
      <c r="X740" s="189"/>
      <c r="Y740" s="189"/>
      <c r="Z740" s="190"/>
    </row>
    <row r="741" spans="1:26" ht="15" customHeight="1">
      <c r="A741" s="168"/>
      <c r="B741" s="212"/>
      <c r="I741" s="219"/>
      <c r="J741" s="219"/>
      <c r="T741" s="188"/>
      <c r="U741" s="189"/>
      <c r="V741" s="189"/>
      <c r="W741" s="189"/>
      <c r="X741" s="189"/>
      <c r="Y741" s="189"/>
      <c r="Z741" s="190"/>
    </row>
    <row r="742" spans="1:26" ht="15" customHeight="1">
      <c r="A742" s="168"/>
      <c r="B742" s="212"/>
      <c r="I742" s="219"/>
      <c r="J742" s="219"/>
      <c r="T742" s="188"/>
      <c r="U742" s="189"/>
      <c r="V742" s="189"/>
      <c r="W742" s="189"/>
      <c r="X742" s="189"/>
      <c r="Y742" s="189"/>
      <c r="Z742" s="190"/>
    </row>
    <row r="743" spans="1:26" ht="15" customHeight="1">
      <c r="A743" s="168"/>
      <c r="B743" s="212"/>
      <c r="I743" s="219"/>
      <c r="J743" s="219"/>
      <c r="T743" s="188"/>
      <c r="U743" s="189"/>
      <c r="V743" s="189"/>
      <c r="W743" s="189"/>
      <c r="X743" s="189"/>
      <c r="Y743" s="189"/>
      <c r="Z743" s="190"/>
    </row>
    <row r="744" spans="1:26" ht="15" customHeight="1">
      <c r="A744" s="168"/>
      <c r="B744" s="212"/>
      <c r="I744" s="219"/>
      <c r="J744" s="219"/>
      <c r="T744" s="188"/>
      <c r="U744" s="189"/>
      <c r="V744" s="189"/>
      <c r="W744" s="189"/>
      <c r="X744" s="189"/>
      <c r="Y744" s="189"/>
      <c r="Z744" s="190"/>
    </row>
    <row r="745" spans="1:26" ht="15" customHeight="1">
      <c r="A745" s="168"/>
      <c r="B745" s="212"/>
      <c r="I745" s="219"/>
      <c r="J745" s="219"/>
      <c r="T745" s="188"/>
      <c r="U745" s="189"/>
      <c r="V745" s="189"/>
      <c r="W745" s="189"/>
      <c r="X745" s="189"/>
      <c r="Y745" s="189"/>
      <c r="Z745" s="190"/>
    </row>
    <row r="746" spans="1:26" ht="15" customHeight="1">
      <c r="A746" s="168"/>
      <c r="B746" s="212"/>
      <c r="I746" s="219"/>
      <c r="J746" s="219"/>
      <c r="T746" s="188"/>
      <c r="U746" s="189"/>
      <c r="V746" s="189"/>
      <c r="W746" s="189"/>
      <c r="X746" s="189"/>
      <c r="Y746" s="189"/>
      <c r="Z746" s="190"/>
    </row>
    <row r="747" spans="1:26" ht="15" customHeight="1">
      <c r="A747" s="168"/>
      <c r="B747" s="212"/>
      <c r="I747" s="219"/>
      <c r="J747" s="219"/>
      <c r="T747" s="188"/>
      <c r="U747" s="189"/>
      <c r="V747" s="189"/>
      <c r="W747" s="189"/>
      <c r="X747" s="189"/>
      <c r="Y747" s="189"/>
      <c r="Z747" s="190"/>
    </row>
    <row r="748" spans="1:26" ht="15" customHeight="1">
      <c r="A748" s="168"/>
      <c r="B748" s="212"/>
      <c r="I748" s="219"/>
      <c r="J748" s="219"/>
      <c r="T748" s="188"/>
      <c r="U748" s="189"/>
      <c r="V748" s="189"/>
      <c r="W748" s="189"/>
      <c r="X748" s="189"/>
      <c r="Y748" s="189"/>
      <c r="Z748" s="190"/>
    </row>
    <row r="749" spans="1:26" ht="15" customHeight="1">
      <c r="A749" s="168"/>
      <c r="B749" s="212"/>
      <c r="I749" s="219"/>
      <c r="J749" s="219"/>
      <c r="T749" s="188"/>
      <c r="U749" s="189"/>
      <c r="V749" s="189"/>
      <c r="W749" s="189"/>
      <c r="X749" s="189"/>
      <c r="Y749" s="189"/>
      <c r="Z749" s="190"/>
    </row>
    <row r="750" spans="1:26" ht="15" customHeight="1">
      <c r="A750" s="168"/>
      <c r="B750" s="212"/>
      <c r="I750" s="219"/>
      <c r="J750" s="219"/>
      <c r="T750" s="188"/>
      <c r="U750" s="189"/>
      <c r="V750" s="189"/>
      <c r="W750" s="189"/>
      <c r="X750" s="189"/>
      <c r="Y750" s="189"/>
      <c r="Z750" s="190"/>
    </row>
    <row r="751" spans="1:26" ht="15" customHeight="1">
      <c r="A751" s="168"/>
      <c r="B751" s="212"/>
      <c r="I751" s="219"/>
      <c r="J751" s="219"/>
      <c r="T751" s="188"/>
      <c r="U751" s="189"/>
      <c r="V751" s="189"/>
      <c r="W751" s="189"/>
      <c r="X751" s="189"/>
      <c r="Y751" s="189"/>
      <c r="Z751" s="190"/>
    </row>
    <row r="752" spans="1:26" ht="15" customHeight="1">
      <c r="A752" s="168"/>
      <c r="B752" s="212"/>
      <c r="I752" s="219"/>
      <c r="J752" s="219"/>
      <c r="T752" s="188"/>
      <c r="U752" s="189"/>
      <c r="V752" s="189"/>
      <c r="W752" s="189"/>
      <c r="X752" s="189"/>
      <c r="Y752" s="189"/>
      <c r="Z752" s="190"/>
    </row>
    <row r="753" spans="1:26" ht="15" customHeight="1">
      <c r="A753" s="168"/>
      <c r="B753" s="212"/>
      <c r="I753" s="219"/>
      <c r="J753" s="219"/>
      <c r="T753" s="188"/>
      <c r="U753" s="189"/>
      <c r="V753" s="189"/>
      <c r="W753" s="189"/>
      <c r="X753" s="189"/>
      <c r="Y753" s="189"/>
      <c r="Z753" s="190"/>
    </row>
    <row r="754" spans="1:26" ht="15" customHeight="1">
      <c r="A754" s="168"/>
      <c r="B754" s="212"/>
      <c r="I754" s="219"/>
      <c r="J754" s="219"/>
      <c r="T754" s="188"/>
      <c r="U754" s="189"/>
      <c r="V754" s="189"/>
      <c r="W754" s="189"/>
      <c r="X754" s="189"/>
      <c r="Y754" s="189"/>
      <c r="Z754" s="190"/>
    </row>
    <row r="755" spans="1:26" ht="15" customHeight="1">
      <c r="A755" s="168"/>
      <c r="B755" s="212"/>
      <c r="I755" s="219"/>
      <c r="J755" s="219"/>
      <c r="T755" s="188"/>
      <c r="U755" s="189"/>
      <c r="V755" s="189"/>
      <c r="W755" s="189"/>
      <c r="X755" s="189"/>
      <c r="Y755" s="189"/>
      <c r="Z755" s="190"/>
    </row>
    <row r="756" spans="1:26" ht="15" customHeight="1">
      <c r="A756" s="168"/>
      <c r="B756" s="212"/>
      <c r="I756" s="219"/>
      <c r="J756" s="219"/>
      <c r="T756" s="188"/>
      <c r="U756" s="189"/>
      <c r="V756" s="189"/>
      <c r="W756" s="189"/>
      <c r="X756" s="189"/>
      <c r="Y756" s="189"/>
      <c r="Z756" s="190"/>
    </row>
    <row r="757" spans="1:26" ht="15" customHeight="1">
      <c r="A757" s="168"/>
      <c r="B757" s="212"/>
      <c r="I757" s="219"/>
      <c r="J757" s="219"/>
      <c r="T757" s="188"/>
      <c r="U757" s="189"/>
      <c r="V757" s="189"/>
      <c r="W757" s="189"/>
      <c r="X757" s="189"/>
      <c r="Y757" s="189"/>
      <c r="Z757" s="190"/>
    </row>
    <row r="758" spans="1:26" ht="15" customHeight="1">
      <c r="A758" s="168"/>
      <c r="B758" s="212"/>
      <c r="I758" s="219"/>
      <c r="J758" s="219"/>
      <c r="T758" s="188"/>
      <c r="U758" s="189"/>
      <c r="V758" s="189"/>
      <c r="W758" s="189"/>
      <c r="X758" s="189"/>
      <c r="Y758" s="189"/>
      <c r="Z758" s="190"/>
    </row>
    <row r="759" spans="1:26" ht="15" customHeight="1">
      <c r="A759" s="168"/>
      <c r="B759" s="212"/>
      <c r="I759" s="219"/>
      <c r="J759" s="219"/>
      <c r="T759" s="188"/>
      <c r="U759" s="189"/>
      <c r="V759" s="189"/>
      <c r="W759" s="189"/>
      <c r="X759" s="189"/>
      <c r="Y759" s="189"/>
      <c r="Z759" s="190"/>
    </row>
    <row r="760" spans="1:26" ht="15" customHeight="1">
      <c r="A760" s="168"/>
      <c r="B760" s="212"/>
      <c r="I760" s="219"/>
      <c r="J760" s="219"/>
      <c r="T760" s="188"/>
      <c r="U760" s="189"/>
      <c r="V760" s="189"/>
      <c r="W760" s="189"/>
      <c r="X760" s="189"/>
      <c r="Y760" s="189"/>
      <c r="Z760" s="190"/>
    </row>
    <row r="761" spans="1:26" ht="15" customHeight="1">
      <c r="A761" s="168"/>
      <c r="B761" s="212"/>
      <c r="I761" s="219"/>
      <c r="J761" s="219"/>
      <c r="T761" s="188"/>
      <c r="U761" s="189"/>
      <c r="V761" s="189"/>
      <c r="W761" s="189"/>
      <c r="X761" s="189"/>
      <c r="Y761" s="189"/>
      <c r="Z761" s="190"/>
    </row>
    <row r="762" spans="1:26" ht="15" customHeight="1">
      <c r="A762" s="168"/>
      <c r="B762" s="212"/>
      <c r="I762" s="219"/>
      <c r="J762" s="219"/>
      <c r="T762" s="188"/>
      <c r="U762" s="189"/>
      <c r="V762" s="189"/>
      <c r="W762" s="189"/>
      <c r="X762" s="189"/>
      <c r="Y762" s="189"/>
      <c r="Z762" s="190"/>
    </row>
    <row r="763" spans="1:26" ht="15" customHeight="1">
      <c r="A763" s="168"/>
      <c r="B763" s="212"/>
      <c r="I763" s="219"/>
      <c r="J763" s="219"/>
      <c r="T763" s="188"/>
      <c r="U763" s="189"/>
      <c r="V763" s="189"/>
      <c r="W763" s="189"/>
      <c r="X763" s="189"/>
      <c r="Y763" s="189"/>
      <c r="Z763" s="190"/>
    </row>
    <row r="764" spans="1:26" ht="15" customHeight="1">
      <c r="A764" s="168"/>
      <c r="B764" s="212"/>
      <c r="I764" s="219"/>
      <c r="J764" s="219"/>
      <c r="T764" s="188"/>
      <c r="U764" s="189"/>
      <c r="V764" s="189"/>
      <c r="W764" s="189"/>
      <c r="X764" s="189"/>
      <c r="Y764" s="189"/>
      <c r="Z764" s="190"/>
    </row>
    <row r="765" spans="1:26" ht="15" customHeight="1">
      <c r="A765" s="168"/>
      <c r="B765" s="212"/>
      <c r="I765" s="219"/>
      <c r="J765" s="219"/>
      <c r="T765" s="188"/>
      <c r="U765" s="189"/>
      <c r="V765" s="189"/>
      <c r="W765" s="189"/>
      <c r="X765" s="189"/>
      <c r="Y765" s="189"/>
      <c r="Z765" s="190"/>
    </row>
    <row r="766" spans="1:26" ht="15" customHeight="1">
      <c r="A766" s="168"/>
      <c r="B766" s="212"/>
      <c r="I766" s="219"/>
      <c r="J766" s="219"/>
      <c r="T766" s="188"/>
      <c r="U766" s="189"/>
      <c r="V766" s="189"/>
      <c r="W766" s="189"/>
      <c r="X766" s="189"/>
      <c r="Y766" s="189"/>
      <c r="Z766" s="190"/>
    </row>
    <row r="767" spans="1:26" ht="15" customHeight="1">
      <c r="A767" s="168"/>
      <c r="B767" s="212"/>
      <c r="I767" s="219"/>
      <c r="J767" s="219"/>
      <c r="T767" s="188"/>
      <c r="U767" s="189"/>
      <c r="V767" s="189"/>
      <c r="W767" s="189"/>
      <c r="X767" s="189"/>
      <c r="Y767" s="189"/>
      <c r="Z767" s="190"/>
    </row>
    <row r="768" spans="1:26" ht="15" customHeight="1">
      <c r="A768" s="168"/>
      <c r="B768" s="212"/>
      <c r="I768" s="219"/>
      <c r="J768" s="219"/>
      <c r="T768" s="188"/>
      <c r="U768" s="189"/>
      <c r="V768" s="189"/>
      <c r="W768" s="189"/>
      <c r="X768" s="189"/>
      <c r="Y768" s="189"/>
      <c r="Z768" s="190"/>
    </row>
    <row r="769" spans="1:26" ht="15" customHeight="1">
      <c r="A769" s="168"/>
      <c r="B769" s="212"/>
      <c r="I769" s="219"/>
      <c r="J769" s="219"/>
      <c r="T769" s="188"/>
      <c r="U769" s="189"/>
      <c r="V769" s="189"/>
      <c r="W769" s="189"/>
      <c r="X769" s="189"/>
      <c r="Y769" s="189"/>
      <c r="Z769" s="190"/>
    </row>
    <row r="770" spans="1:26" ht="15" customHeight="1">
      <c r="A770" s="168"/>
      <c r="B770" s="212"/>
      <c r="I770" s="219"/>
      <c r="J770" s="219"/>
      <c r="T770" s="188"/>
      <c r="U770" s="189"/>
      <c r="V770" s="189"/>
      <c r="W770" s="189"/>
      <c r="X770" s="189"/>
      <c r="Y770" s="189"/>
      <c r="Z770" s="190"/>
    </row>
    <row r="771" spans="1:26" ht="15" customHeight="1">
      <c r="A771" s="168"/>
      <c r="B771" s="212"/>
      <c r="I771" s="219"/>
      <c r="J771" s="219"/>
      <c r="T771" s="188"/>
      <c r="U771" s="189"/>
      <c r="V771" s="189"/>
      <c r="W771" s="189"/>
      <c r="X771" s="189"/>
      <c r="Y771" s="189"/>
      <c r="Z771" s="190"/>
    </row>
    <row r="772" spans="1:26" ht="15" customHeight="1">
      <c r="A772" s="168"/>
      <c r="B772" s="212"/>
      <c r="I772" s="219"/>
      <c r="J772" s="219"/>
      <c r="T772" s="188"/>
      <c r="U772" s="189"/>
      <c r="V772" s="189"/>
      <c r="W772" s="189"/>
      <c r="X772" s="189"/>
      <c r="Y772" s="189"/>
      <c r="Z772" s="190"/>
    </row>
    <row r="773" spans="1:26" ht="15" customHeight="1">
      <c r="A773" s="168"/>
      <c r="B773" s="212"/>
      <c r="I773" s="219"/>
      <c r="J773" s="219"/>
      <c r="T773" s="188"/>
      <c r="U773" s="189"/>
      <c r="V773" s="189"/>
      <c r="W773" s="189"/>
      <c r="X773" s="189"/>
      <c r="Y773" s="189"/>
      <c r="Z773" s="190"/>
    </row>
    <row r="774" spans="1:26" ht="15" customHeight="1">
      <c r="A774" s="168"/>
      <c r="B774" s="212"/>
      <c r="I774" s="219"/>
      <c r="J774" s="219"/>
      <c r="T774" s="188"/>
      <c r="U774" s="189"/>
      <c r="V774" s="189"/>
      <c r="W774" s="189"/>
      <c r="X774" s="189"/>
      <c r="Y774" s="189"/>
      <c r="Z774" s="190"/>
    </row>
    <row r="775" spans="1:26" ht="15" customHeight="1">
      <c r="A775" s="168"/>
      <c r="B775" s="212"/>
      <c r="I775" s="219"/>
      <c r="J775" s="219"/>
      <c r="T775" s="188"/>
      <c r="U775" s="189"/>
      <c r="V775" s="189"/>
      <c r="W775" s="189"/>
      <c r="X775" s="189"/>
      <c r="Y775" s="189"/>
      <c r="Z775" s="190"/>
    </row>
    <row r="776" spans="1:26" ht="15" customHeight="1">
      <c r="A776" s="168"/>
      <c r="B776" s="212"/>
      <c r="I776" s="219"/>
      <c r="J776" s="219"/>
      <c r="T776" s="188"/>
      <c r="U776" s="189"/>
      <c r="V776" s="189"/>
      <c r="W776" s="189"/>
      <c r="X776" s="189"/>
      <c r="Y776" s="189"/>
      <c r="Z776" s="190"/>
    </row>
    <row r="777" spans="1:26" ht="15" customHeight="1">
      <c r="A777" s="168"/>
      <c r="B777" s="212"/>
      <c r="I777" s="219"/>
      <c r="J777" s="219"/>
      <c r="T777" s="188"/>
      <c r="U777" s="189"/>
      <c r="V777" s="189"/>
      <c r="W777" s="189"/>
      <c r="X777" s="189"/>
      <c r="Y777" s="189"/>
      <c r="Z777" s="190"/>
    </row>
    <row r="778" spans="1:26" ht="15" customHeight="1">
      <c r="A778" s="168"/>
      <c r="B778" s="212"/>
      <c r="I778" s="219"/>
      <c r="J778" s="219"/>
      <c r="T778" s="188"/>
      <c r="U778" s="189"/>
      <c r="V778" s="189"/>
      <c r="W778" s="189"/>
      <c r="X778" s="189"/>
      <c r="Y778" s="189"/>
      <c r="Z778" s="190"/>
    </row>
    <row r="779" spans="1:26" ht="15" customHeight="1">
      <c r="A779" s="168"/>
      <c r="B779" s="212"/>
      <c r="I779" s="219"/>
      <c r="J779" s="219"/>
      <c r="T779" s="188"/>
      <c r="U779" s="189"/>
      <c r="V779" s="189"/>
      <c r="W779" s="189"/>
      <c r="X779" s="189"/>
      <c r="Y779" s="189"/>
      <c r="Z779" s="190"/>
    </row>
    <row r="780" spans="1:26" ht="15" customHeight="1">
      <c r="A780" s="168"/>
      <c r="B780" s="212"/>
      <c r="I780" s="219"/>
      <c r="J780" s="219"/>
      <c r="T780" s="188"/>
      <c r="U780" s="189"/>
      <c r="V780" s="189"/>
      <c r="W780" s="189"/>
      <c r="X780" s="189"/>
      <c r="Y780" s="189"/>
      <c r="Z780" s="190"/>
    </row>
    <row r="781" spans="1:26" ht="15" customHeight="1">
      <c r="A781" s="168"/>
      <c r="B781" s="212"/>
      <c r="I781" s="219"/>
      <c r="J781" s="219"/>
      <c r="T781" s="188"/>
      <c r="U781" s="189"/>
      <c r="V781" s="189"/>
      <c r="W781" s="189"/>
      <c r="X781" s="189"/>
      <c r="Y781" s="189"/>
      <c r="Z781" s="190"/>
    </row>
    <row r="782" spans="1:26" ht="15" customHeight="1">
      <c r="A782" s="168"/>
      <c r="B782" s="212"/>
      <c r="I782" s="219"/>
      <c r="J782" s="219"/>
      <c r="T782" s="188"/>
      <c r="U782" s="189"/>
      <c r="V782" s="189"/>
      <c r="W782" s="189"/>
      <c r="X782" s="189"/>
      <c r="Y782" s="189"/>
      <c r="Z782" s="190"/>
    </row>
    <row r="783" spans="1:26" ht="15" customHeight="1">
      <c r="A783" s="168"/>
      <c r="B783" s="212"/>
      <c r="I783" s="219"/>
      <c r="J783" s="219"/>
      <c r="T783" s="188"/>
      <c r="U783" s="189"/>
      <c r="V783" s="189"/>
      <c r="W783" s="189"/>
      <c r="X783" s="189"/>
      <c r="Y783" s="189"/>
      <c r="Z783" s="190"/>
    </row>
    <row r="784" spans="1:26" ht="15" customHeight="1">
      <c r="A784" s="168"/>
      <c r="B784" s="212"/>
      <c r="I784" s="219"/>
      <c r="J784" s="219"/>
      <c r="T784" s="188"/>
      <c r="U784" s="189"/>
      <c r="V784" s="189"/>
      <c r="W784" s="189"/>
      <c r="X784" s="189"/>
      <c r="Y784" s="189"/>
      <c r="Z784" s="190"/>
    </row>
    <row r="785" spans="1:26" ht="15" customHeight="1">
      <c r="A785" s="168"/>
      <c r="B785" s="212"/>
      <c r="I785" s="219"/>
      <c r="J785" s="219"/>
      <c r="T785" s="188"/>
      <c r="U785" s="189"/>
      <c r="V785" s="189"/>
      <c r="W785" s="189"/>
      <c r="X785" s="189"/>
      <c r="Y785" s="189"/>
      <c r="Z785" s="190"/>
    </row>
    <row r="786" spans="1:26" ht="15" customHeight="1">
      <c r="A786" s="168"/>
      <c r="B786" s="212"/>
      <c r="I786" s="219"/>
      <c r="J786" s="219"/>
      <c r="T786" s="188"/>
      <c r="U786" s="189"/>
      <c r="V786" s="189"/>
      <c r="W786" s="189"/>
      <c r="X786" s="189"/>
      <c r="Y786" s="189"/>
      <c r="Z786" s="190"/>
    </row>
    <row r="787" spans="1:26" ht="15" customHeight="1">
      <c r="A787" s="168"/>
      <c r="B787" s="212"/>
      <c r="I787" s="219"/>
      <c r="J787" s="219"/>
      <c r="T787" s="188"/>
      <c r="U787" s="189"/>
      <c r="V787" s="189"/>
      <c r="W787" s="189"/>
      <c r="X787" s="189"/>
      <c r="Y787" s="189"/>
      <c r="Z787" s="190"/>
    </row>
    <row r="788" spans="1:26" ht="15" customHeight="1">
      <c r="A788" s="168"/>
      <c r="B788" s="212"/>
      <c r="I788" s="219"/>
      <c r="J788" s="219"/>
      <c r="T788" s="188"/>
      <c r="U788" s="189"/>
      <c r="V788" s="189"/>
      <c r="W788" s="189"/>
      <c r="X788" s="189"/>
      <c r="Y788" s="189"/>
      <c r="Z788" s="190"/>
    </row>
    <row r="789" spans="1:26" ht="15" customHeight="1">
      <c r="A789" s="168"/>
      <c r="B789" s="212"/>
      <c r="I789" s="219"/>
      <c r="J789" s="219"/>
      <c r="T789" s="188"/>
      <c r="U789" s="189"/>
      <c r="V789" s="189"/>
      <c r="W789" s="189"/>
      <c r="X789" s="189"/>
      <c r="Y789" s="189"/>
      <c r="Z789" s="190"/>
    </row>
    <row r="790" spans="1:26" ht="15" customHeight="1">
      <c r="A790" s="168"/>
      <c r="B790" s="212"/>
      <c r="I790" s="219"/>
      <c r="J790" s="219"/>
      <c r="T790" s="188"/>
      <c r="U790" s="189"/>
      <c r="V790" s="189"/>
      <c r="W790" s="189"/>
      <c r="X790" s="189"/>
      <c r="Y790" s="189"/>
      <c r="Z790" s="190"/>
    </row>
    <row r="791" spans="1:26" ht="15" customHeight="1">
      <c r="A791" s="168"/>
      <c r="B791" s="212"/>
      <c r="I791" s="219"/>
      <c r="J791" s="219"/>
      <c r="T791" s="188"/>
      <c r="U791" s="189"/>
      <c r="V791" s="189"/>
      <c r="W791" s="189"/>
      <c r="X791" s="189"/>
      <c r="Y791" s="189"/>
      <c r="Z791" s="190"/>
    </row>
    <row r="792" spans="1:26" ht="15" customHeight="1">
      <c r="A792" s="168"/>
      <c r="B792" s="212"/>
      <c r="I792" s="219"/>
      <c r="J792" s="219"/>
      <c r="T792" s="188"/>
      <c r="U792" s="189"/>
      <c r="V792" s="189"/>
      <c r="W792" s="189"/>
      <c r="X792" s="189"/>
      <c r="Y792" s="189"/>
      <c r="Z792" s="190"/>
    </row>
    <row r="793" spans="1:26" ht="15" customHeight="1">
      <c r="A793" s="168"/>
      <c r="B793" s="212"/>
      <c r="I793" s="219"/>
      <c r="J793" s="219"/>
      <c r="T793" s="188"/>
      <c r="U793" s="189"/>
      <c r="V793" s="189"/>
      <c r="W793" s="189"/>
      <c r="X793" s="189"/>
      <c r="Y793" s="189"/>
      <c r="Z793" s="190"/>
    </row>
    <row r="794" spans="1:26" ht="15" customHeight="1">
      <c r="A794" s="168"/>
      <c r="B794" s="212"/>
      <c r="I794" s="219"/>
      <c r="J794" s="219"/>
      <c r="T794" s="188"/>
      <c r="U794" s="189"/>
      <c r="V794" s="189"/>
      <c r="W794" s="189"/>
      <c r="X794" s="189"/>
      <c r="Y794" s="189"/>
      <c r="Z794" s="190"/>
    </row>
    <row r="795" spans="1:26" ht="15" customHeight="1">
      <c r="A795" s="168"/>
      <c r="B795" s="212"/>
      <c r="I795" s="219"/>
      <c r="J795" s="219"/>
      <c r="T795" s="188"/>
      <c r="U795" s="189"/>
      <c r="V795" s="189"/>
      <c r="W795" s="189"/>
      <c r="X795" s="189"/>
      <c r="Y795" s="189"/>
      <c r="Z795" s="190"/>
    </row>
    <row r="796" spans="1:26" ht="15" customHeight="1">
      <c r="A796" s="168"/>
      <c r="B796" s="212"/>
      <c r="I796" s="219"/>
      <c r="J796" s="219"/>
      <c r="T796" s="188"/>
      <c r="U796" s="189"/>
      <c r="V796" s="189"/>
      <c r="W796" s="189"/>
      <c r="X796" s="189"/>
      <c r="Y796" s="189"/>
      <c r="Z796" s="190"/>
    </row>
    <row r="797" spans="1:26" ht="15" customHeight="1">
      <c r="A797" s="168"/>
      <c r="B797" s="212"/>
      <c r="I797" s="219"/>
      <c r="J797" s="219"/>
      <c r="T797" s="188"/>
      <c r="U797" s="189"/>
      <c r="V797" s="189"/>
      <c r="W797" s="189"/>
      <c r="X797" s="189"/>
      <c r="Y797" s="189"/>
      <c r="Z797" s="190"/>
    </row>
    <row r="798" spans="1:26" ht="15" customHeight="1">
      <c r="A798" s="168"/>
      <c r="B798" s="212"/>
      <c r="I798" s="219"/>
      <c r="J798" s="219"/>
      <c r="T798" s="188"/>
      <c r="U798" s="189"/>
      <c r="V798" s="189"/>
      <c r="W798" s="189"/>
      <c r="X798" s="189"/>
      <c r="Y798" s="189"/>
      <c r="Z798" s="190"/>
    </row>
    <row r="799" spans="1:26" ht="15" customHeight="1">
      <c r="A799" s="168"/>
      <c r="B799" s="212"/>
      <c r="I799" s="219"/>
      <c r="J799" s="219"/>
      <c r="T799" s="188"/>
      <c r="U799" s="189"/>
      <c r="V799" s="189"/>
      <c r="W799" s="189"/>
      <c r="X799" s="189"/>
      <c r="Y799" s="189"/>
      <c r="Z799" s="190"/>
    </row>
    <row r="800" spans="1:26" ht="15" customHeight="1">
      <c r="A800" s="168"/>
      <c r="B800" s="212"/>
      <c r="I800" s="219"/>
      <c r="J800" s="219"/>
      <c r="T800" s="188"/>
      <c r="U800" s="189"/>
      <c r="V800" s="189"/>
      <c r="W800" s="189"/>
      <c r="X800" s="189"/>
      <c r="Y800" s="189"/>
      <c r="Z800" s="190"/>
    </row>
    <row r="801" spans="1:26" ht="15" customHeight="1">
      <c r="A801" s="168"/>
      <c r="B801" s="212"/>
      <c r="I801" s="219"/>
      <c r="J801" s="219"/>
      <c r="T801" s="188"/>
      <c r="U801" s="189"/>
      <c r="V801" s="189"/>
      <c r="W801" s="189"/>
      <c r="X801" s="189"/>
      <c r="Y801" s="189"/>
      <c r="Z801" s="190"/>
    </row>
    <row r="802" spans="1:26" ht="15" customHeight="1">
      <c r="A802" s="168"/>
      <c r="B802" s="212"/>
      <c r="I802" s="219"/>
      <c r="J802" s="219"/>
      <c r="T802" s="188"/>
      <c r="U802" s="189"/>
      <c r="V802" s="189"/>
      <c r="W802" s="189"/>
      <c r="X802" s="189"/>
      <c r="Y802" s="189"/>
      <c r="Z802" s="190"/>
    </row>
    <row r="803" spans="1:26" ht="15" customHeight="1">
      <c r="A803" s="168"/>
      <c r="B803" s="212"/>
      <c r="I803" s="219"/>
      <c r="J803" s="219"/>
      <c r="T803" s="188"/>
      <c r="U803" s="189"/>
      <c r="V803" s="189"/>
      <c r="W803" s="189"/>
      <c r="X803" s="189"/>
      <c r="Y803" s="189"/>
      <c r="Z803" s="190"/>
    </row>
    <row r="804" spans="1:26" ht="15" customHeight="1">
      <c r="A804" s="168"/>
      <c r="B804" s="212"/>
      <c r="I804" s="219"/>
      <c r="J804" s="219"/>
      <c r="T804" s="188"/>
      <c r="U804" s="189"/>
      <c r="V804" s="189"/>
      <c r="W804" s="189"/>
      <c r="X804" s="189"/>
      <c r="Y804" s="189"/>
      <c r="Z804" s="190"/>
    </row>
    <row r="805" spans="1:26" ht="15" customHeight="1">
      <c r="A805" s="168"/>
      <c r="B805" s="212"/>
      <c r="I805" s="219"/>
      <c r="J805" s="219"/>
      <c r="T805" s="188"/>
      <c r="U805" s="189"/>
      <c r="V805" s="189"/>
      <c r="W805" s="189"/>
      <c r="X805" s="189"/>
      <c r="Y805" s="189"/>
      <c r="Z805" s="190"/>
    </row>
    <row r="806" spans="1:26" ht="15" customHeight="1">
      <c r="A806" s="168"/>
      <c r="B806" s="212"/>
      <c r="I806" s="219"/>
      <c r="J806" s="219"/>
      <c r="T806" s="188"/>
      <c r="U806" s="189"/>
      <c r="V806" s="189"/>
      <c r="W806" s="189"/>
      <c r="X806" s="189"/>
      <c r="Y806" s="189"/>
      <c r="Z806" s="190"/>
    </row>
    <row r="807" spans="1:26" ht="15" customHeight="1">
      <c r="A807" s="168"/>
      <c r="B807" s="212"/>
      <c r="I807" s="219"/>
      <c r="J807" s="219"/>
      <c r="T807" s="188"/>
      <c r="U807" s="189"/>
      <c r="V807" s="189"/>
      <c r="W807" s="189"/>
      <c r="X807" s="189"/>
      <c r="Y807" s="189"/>
      <c r="Z807" s="190"/>
    </row>
    <row r="808" spans="1:26" ht="15" customHeight="1">
      <c r="A808" s="168"/>
      <c r="B808" s="212"/>
      <c r="I808" s="219"/>
      <c r="J808" s="219"/>
      <c r="T808" s="188"/>
      <c r="U808" s="189"/>
      <c r="V808" s="189"/>
      <c r="W808" s="189"/>
      <c r="X808" s="189"/>
      <c r="Y808" s="189"/>
      <c r="Z808" s="190"/>
    </row>
    <row r="809" spans="1:26" ht="15" customHeight="1">
      <c r="A809" s="168"/>
      <c r="B809" s="212"/>
      <c r="I809" s="219"/>
      <c r="J809" s="219"/>
      <c r="T809" s="188"/>
      <c r="U809" s="189"/>
      <c r="V809" s="189"/>
      <c r="W809" s="189"/>
      <c r="X809" s="189"/>
      <c r="Y809" s="189"/>
      <c r="Z809" s="190"/>
    </row>
    <row r="810" spans="1:26" ht="15" customHeight="1">
      <c r="A810" s="168"/>
      <c r="B810" s="212"/>
      <c r="I810" s="219"/>
      <c r="J810" s="219"/>
      <c r="T810" s="188"/>
      <c r="U810" s="189"/>
      <c r="V810" s="189"/>
      <c r="W810" s="189"/>
      <c r="X810" s="189"/>
      <c r="Y810" s="189"/>
      <c r="Z810" s="190"/>
    </row>
    <row r="811" spans="1:26" ht="15" customHeight="1">
      <c r="A811" s="168"/>
      <c r="B811" s="212"/>
      <c r="I811" s="219"/>
      <c r="J811" s="219"/>
      <c r="T811" s="188"/>
      <c r="U811" s="189"/>
      <c r="V811" s="189"/>
      <c r="W811" s="189"/>
      <c r="X811" s="189"/>
      <c r="Y811" s="189"/>
      <c r="Z811" s="190"/>
    </row>
    <row r="812" spans="1:26" ht="15" customHeight="1">
      <c r="A812" s="168"/>
      <c r="B812" s="212"/>
      <c r="I812" s="219"/>
      <c r="J812" s="219"/>
      <c r="T812" s="188"/>
      <c r="U812" s="189"/>
      <c r="V812" s="189"/>
      <c r="W812" s="189"/>
      <c r="X812" s="189"/>
      <c r="Y812" s="189"/>
      <c r="Z812" s="190"/>
    </row>
    <row r="813" spans="1:26" ht="15" customHeight="1">
      <c r="A813" s="168"/>
      <c r="B813" s="212"/>
      <c r="I813" s="219"/>
      <c r="J813" s="219"/>
      <c r="T813" s="188"/>
      <c r="U813" s="189"/>
      <c r="V813" s="189"/>
      <c r="W813" s="189"/>
      <c r="X813" s="189"/>
      <c r="Y813" s="189"/>
      <c r="Z813" s="190"/>
    </row>
    <row r="814" spans="1:26" ht="15" customHeight="1">
      <c r="A814" s="168"/>
      <c r="B814" s="212"/>
      <c r="I814" s="219"/>
      <c r="J814" s="219"/>
      <c r="T814" s="188"/>
      <c r="U814" s="189"/>
      <c r="V814" s="189"/>
      <c r="W814" s="189"/>
      <c r="X814" s="189"/>
      <c r="Y814" s="189"/>
      <c r="Z814" s="190"/>
    </row>
    <row r="815" spans="1:26" ht="15" customHeight="1">
      <c r="A815" s="168"/>
      <c r="B815" s="212"/>
      <c r="I815" s="219"/>
      <c r="J815" s="219"/>
      <c r="T815" s="188"/>
      <c r="U815" s="189"/>
      <c r="V815" s="189"/>
      <c r="W815" s="189"/>
      <c r="X815" s="189"/>
      <c r="Y815" s="189"/>
      <c r="Z815" s="190"/>
    </row>
    <row r="816" spans="1:26" ht="15" customHeight="1">
      <c r="A816" s="168"/>
      <c r="B816" s="212"/>
      <c r="I816" s="219"/>
      <c r="J816" s="219"/>
      <c r="T816" s="188"/>
      <c r="U816" s="189"/>
      <c r="V816" s="189"/>
      <c r="W816" s="189"/>
      <c r="X816" s="189"/>
      <c r="Y816" s="189"/>
      <c r="Z816" s="190"/>
    </row>
    <row r="817" spans="1:26" ht="15" customHeight="1">
      <c r="A817" s="168"/>
      <c r="B817" s="212"/>
      <c r="I817" s="219"/>
      <c r="J817" s="219"/>
      <c r="T817" s="188"/>
      <c r="U817" s="189"/>
      <c r="V817" s="189"/>
      <c r="W817" s="189"/>
      <c r="X817" s="189"/>
      <c r="Y817" s="189"/>
      <c r="Z817" s="190"/>
    </row>
    <row r="818" spans="1:26" ht="15" customHeight="1">
      <c r="A818" s="168"/>
      <c r="B818" s="212"/>
      <c r="I818" s="219"/>
      <c r="J818" s="219"/>
      <c r="T818" s="188"/>
      <c r="U818" s="189"/>
      <c r="V818" s="189"/>
      <c r="W818" s="189"/>
      <c r="X818" s="189"/>
      <c r="Y818" s="189"/>
      <c r="Z818" s="191"/>
    </row>
    <row r="819" spans="1:26" ht="15" customHeight="1">
      <c r="A819" s="168"/>
      <c r="B819" s="212"/>
      <c r="I819" s="219"/>
      <c r="J819" s="219"/>
      <c r="T819" s="188"/>
      <c r="U819" s="189"/>
      <c r="V819" s="189"/>
      <c r="W819" s="189"/>
      <c r="X819" s="189"/>
      <c r="Y819" s="189"/>
      <c r="Z819" s="191"/>
    </row>
    <row r="820" spans="1:26" ht="15" customHeight="1">
      <c r="A820" s="168"/>
      <c r="B820" s="212"/>
      <c r="I820" s="219"/>
      <c r="J820" s="219"/>
      <c r="T820" s="188"/>
      <c r="U820" s="189"/>
      <c r="V820" s="189"/>
      <c r="W820" s="189"/>
      <c r="X820" s="189"/>
      <c r="Y820" s="189"/>
      <c r="Z820" s="191"/>
    </row>
    <row r="821" spans="1:26" ht="15" customHeight="1">
      <c r="A821" s="168"/>
      <c r="B821" s="212"/>
      <c r="I821" s="219"/>
      <c r="J821" s="219"/>
      <c r="T821" s="188"/>
      <c r="U821" s="189"/>
      <c r="V821" s="189"/>
      <c r="W821" s="189"/>
      <c r="X821" s="189"/>
      <c r="Y821" s="189"/>
      <c r="Z821" s="191"/>
    </row>
    <row r="822" spans="1:26" ht="15" customHeight="1">
      <c r="A822" s="168"/>
      <c r="B822" s="212"/>
      <c r="I822" s="219"/>
      <c r="J822" s="219"/>
      <c r="T822" s="188"/>
      <c r="U822" s="189"/>
      <c r="V822" s="189"/>
      <c r="W822" s="189"/>
      <c r="X822" s="189"/>
      <c r="Y822" s="189"/>
      <c r="Z822" s="191"/>
    </row>
    <row r="823" spans="1:26" ht="15" customHeight="1">
      <c r="A823" s="168"/>
      <c r="B823" s="212"/>
      <c r="I823" s="219"/>
      <c r="J823" s="219"/>
      <c r="T823" s="188"/>
      <c r="U823" s="189"/>
      <c r="V823" s="189"/>
      <c r="W823" s="189"/>
      <c r="X823" s="189"/>
      <c r="Y823" s="189"/>
      <c r="Z823" s="191"/>
    </row>
    <row r="824" spans="1:26" ht="15" customHeight="1">
      <c r="A824" s="168"/>
      <c r="B824" s="212"/>
      <c r="I824" s="219"/>
      <c r="J824" s="219"/>
      <c r="T824" s="188"/>
      <c r="U824" s="189"/>
      <c r="V824" s="189"/>
      <c r="W824" s="189"/>
      <c r="X824" s="189"/>
      <c r="Y824" s="189"/>
      <c r="Z824" s="191"/>
    </row>
    <row r="825" spans="1:26" ht="15" customHeight="1">
      <c r="A825" s="168"/>
      <c r="B825" s="212"/>
      <c r="I825" s="219"/>
      <c r="J825" s="219"/>
      <c r="T825" s="188"/>
      <c r="U825" s="189"/>
      <c r="V825" s="189"/>
      <c r="W825" s="189"/>
      <c r="X825" s="189"/>
      <c r="Y825" s="189"/>
      <c r="Z825" s="191"/>
    </row>
    <row r="826" spans="1:26" ht="15" customHeight="1">
      <c r="A826" s="168"/>
      <c r="B826" s="212"/>
      <c r="I826" s="219"/>
      <c r="J826" s="219"/>
      <c r="T826" s="188"/>
      <c r="U826" s="189"/>
      <c r="V826" s="189"/>
      <c r="W826" s="189"/>
      <c r="X826" s="189"/>
      <c r="Y826" s="189"/>
      <c r="Z826" s="191"/>
    </row>
    <row r="827" spans="1:26" ht="15" customHeight="1">
      <c r="A827" s="168"/>
      <c r="B827" s="212"/>
      <c r="I827" s="219"/>
      <c r="J827" s="219"/>
      <c r="T827" s="188"/>
      <c r="U827" s="189"/>
      <c r="V827" s="189"/>
      <c r="W827" s="189"/>
      <c r="X827" s="189"/>
      <c r="Y827" s="189"/>
      <c r="Z827" s="191"/>
    </row>
    <row r="828" spans="1:26" ht="15" customHeight="1">
      <c r="A828" s="168"/>
      <c r="B828" s="212"/>
      <c r="I828" s="219"/>
      <c r="J828" s="219"/>
      <c r="T828" s="188"/>
      <c r="U828" s="189"/>
      <c r="V828" s="189"/>
      <c r="W828" s="189"/>
      <c r="X828" s="189"/>
      <c r="Y828" s="189"/>
      <c r="Z828" s="191"/>
    </row>
    <row r="829" spans="1:26" ht="15" customHeight="1">
      <c r="A829" s="168"/>
      <c r="B829" s="212"/>
      <c r="I829" s="219"/>
      <c r="J829" s="219"/>
      <c r="T829" s="188"/>
      <c r="U829" s="189"/>
      <c r="V829" s="189"/>
      <c r="W829" s="189"/>
      <c r="X829" s="189"/>
      <c r="Y829" s="189"/>
      <c r="Z829" s="191"/>
    </row>
    <row r="830" spans="1:26" ht="15" customHeight="1">
      <c r="A830" s="168"/>
      <c r="B830" s="212"/>
      <c r="I830" s="219"/>
      <c r="J830" s="219"/>
      <c r="T830" s="188"/>
      <c r="U830" s="189"/>
      <c r="V830" s="189"/>
      <c r="W830" s="189"/>
      <c r="X830" s="189"/>
      <c r="Y830" s="189"/>
      <c r="Z830" s="191"/>
    </row>
    <row r="831" spans="1:26" ht="15" customHeight="1">
      <c r="A831" s="168"/>
      <c r="B831" s="212"/>
      <c r="I831" s="219"/>
      <c r="J831" s="219"/>
      <c r="T831" s="188"/>
      <c r="U831" s="189"/>
      <c r="V831" s="189"/>
      <c r="W831" s="189"/>
      <c r="X831" s="189"/>
      <c r="Y831" s="189"/>
      <c r="Z831" s="191"/>
    </row>
    <row r="832" spans="1:26" ht="15" customHeight="1">
      <c r="A832" s="168"/>
      <c r="B832" s="212"/>
      <c r="I832" s="219"/>
      <c r="J832" s="219"/>
      <c r="T832" s="188"/>
      <c r="U832" s="189"/>
      <c r="V832" s="189"/>
      <c r="W832" s="189"/>
      <c r="X832" s="189"/>
      <c r="Y832" s="189"/>
      <c r="Z832" s="191"/>
    </row>
    <row r="833" spans="1:26" ht="15" customHeight="1">
      <c r="A833" s="168"/>
      <c r="B833" s="212"/>
      <c r="I833" s="219"/>
      <c r="J833" s="219"/>
      <c r="T833" s="188"/>
      <c r="U833" s="189"/>
      <c r="V833" s="189"/>
      <c r="W833" s="189"/>
      <c r="X833" s="189"/>
      <c r="Y833" s="189"/>
      <c r="Z833" s="191"/>
    </row>
    <row r="834" spans="1:26" ht="15" customHeight="1">
      <c r="A834" s="168"/>
      <c r="B834" s="212"/>
      <c r="I834" s="219"/>
      <c r="J834" s="219"/>
      <c r="T834" s="188"/>
      <c r="U834" s="189"/>
      <c r="V834" s="189"/>
      <c r="W834" s="189"/>
      <c r="X834" s="189"/>
      <c r="Y834" s="189"/>
      <c r="Z834" s="191"/>
    </row>
    <row r="835" spans="1:26" ht="15" customHeight="1">
      <c r="A835" s="168"/>
      <c r="B835" s="212"/>
      <c r="I835" s="219"/>
      <c r="J835" s="219"/>
      <c r="T835" s="188"/>
      <c r="U835" s="189"/>
      <c r="V835" s="189"/>
      <c r="W835" s="189"/>
      <c r="X835" s="189"/>
      <c r="Y835" s="189"/>
      <c r="Z835" s="191"/>
    </row>
    <row r="836" spans="1:26" ht="15" customHeight="1">
      <c r="A836" s="168"/>
      <c r="B836" s="212"/>
      <c r="T836" s="188"/>
      <c r="U836" s="189"/>
      <c r="V836" s="189"/>
      <c r="W836" s="189"/>
      <c r="X836" s="189"/>
      <c r="Y836" s="189"/>
      <c r="Z836" s="191"/>
    </row>
    <row r="837" spans="1:26" ht="15" customHeight="1">
      <c r="A837" s="168"/>
      <c r="B837" s="212"/>
    </row>
    <row r="838" spans="1:26" ht="15" customHeight="1">
      <c r="A838" s="168"/>
      <c r="B838" s="212"/>
    </row>
    <row r="839" spans="1:26" ht="15" customHeight="1">
      <c r="A839" s="168"/>
      <c r="B839" s="212"/>
    </row>
    <row r="840" spans="1:26" ht="15" customHeight="1">
      <c r="A840" s="168"/>
      <c r="B840" s="212"/>
    </row>
    <row r="841" spans="1:26" ht="15" customHeight="1">
      <c r="A841" s="168"/>
      <c r="B841" s="212"/>
    </row>
    <row r="842" spans="1:26" ht="15" customHeight="1">
      <c r="A842" s="168"/>
      <c r="B842" s="212"/>
    </row>
  </sheetData>
  <mergeCells count="4">
    <mergeCell ref="C17:D17"/>
    <mergeCell ref="C157:D157"/>
    <mergeCell ref="F80:G80"/>
    <mergeCell ref="F87:G87"/>
  </mergeCells>
  <phoneticPr fontId="8" type="noConversion"/>
  <conditionalFormatting sqref="F151">
    <cfRule type="containsText" dxfId="1" priority="1" operator="containsText" text="星期三">
      <formula>NOT(ISERROR(SEARCH("星期三",F151)))</formula>
    </cfRule>
  </conditionalFormatting>
  <conditionalFormatting sqref="I109:J109">
    <cfRule type="containsText" dxfId="0" priority="5" operator="containsText" text="星期三">
      <formula>NOT(ISERROR(SEARCH("星期三",I109)))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1005"/>
  <sheetViews>
    <sheetView zoomScale="85" zoomScaleNormal="85" workbookViewId="0">
      <selection activeCell="F13" sqref="F13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5" width="12.25" style="2" customWidth="1"/>
    <col min="6" max="6" width="13" style="2" customWidth="1"/>
    <col min="7" max="7" width="27" style="2" customWidth="1"/>
    <col min="8" max="8" width="11.25" style="102" customWidth="1"/>
    <col min="9" max="9" width="27.625" style="2" customWidth="1"/>
    <col min="10" max="10" width="6.75" style="102" customWidth="1"/>
    <col min="11" max="11" width="7.75" style="2" customWidth="1"/>
    <col min="12" max="12" width="14.25" style="102" customWidth="1"/>
    <col min="13" max="13" width="19.125" style="2" customWidth="1"/>
    <col min="14" max="14" width="11.125" style="2" customWidth="1"/>
    <col min="15" max="15" width="11.25" style="97" customWidth="1"/>
    <col min="16" max="17" width="6.75" style="7" customWidth="1"/>
    <col min="18" max="18" width="6.25" style="9" customWidth="1"/>
    <col min="19" max="19" width="6.625" style="9" customWidth="1"/>
    <col min="20" max="20" width="9" style="9" customWidth="1"/>
    <col min="21" max="21" width="9.12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28.5" customHeight="1" thickBot="1">
      <c r="A1" s="581" t="s">
        <v>352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8"/>
      <c r="Q1" s="588"/>
      <c r="R1" s="108"/>
      <c r="S1" s="108"/>
      <c r="T1" s="108"/>
      <c r="U1" s="108"/>
      <c r="V1" s="108"/>
      <c r="W1" s="1"/>
      <c r="X1" s="1"/>
    </row>
    <row r="2" spans="1:24" ht="15.75" customHeight="1">
      <c r="A2" s="301" t="s">
        <v>31</v>
      </c>
      <c r="B2" s="302" t="s">
        <v>32</v>
      </c>
      <c r="C2" s="302" t="s">
        <v>36</v>
      </c>
      <c r="D2" s="303" t="s">
        <v>9</v>
      </c>
      <c r="E2" s="304" t="s">
        <v>33</v>
      </c>
      <c r="F2" s="304" t="s">
        <v>37</v>
      </c>
      <c r="G2" s="304" t="s">
        <v>33</v>
      </c>
      <c r="H2" s="304" t="s">
        <v>38</v>
      </c>
      <c r="I2" s="304" t="s">
        <v>33</v>
      </c>
      <c r="J2" s="304" t="s">
        <v>30</v>
      </c>
      <c r="K2" s="304" t="s">
        <v>33</v>
      </c>
      <c r="L2" s="304" t="s">
        <v>35</v>
      </c>
      <c r="M2" s="304" t="s">
        <v>33</v>
      </c>
      <c r="N2" s="304" t="s">
        <v>39</v>
      </c>
      <c r="O2" s="526" t="s">
        <v>40</v>
      </c>
      <c r="P2" s="300" t="s">
        <v>2</v>
      </c>
      <c r="Q2" s="129" t="s">
        <v>3</v>
      </c>
      <c r="R2" s="129" t="s">
        <v>4</v>
      </c>
      <c r="S2" s="129" t="s">
        <v>5</v>
      </c>
      <c r="T2" s="129" t="s">
        <v>6</v>
      </c>
      <c r="U2" s="129" t="s">
        <v>7</v>
      </c>
      <c r="V2" s="129" t="s">
        <v>8</v>
      </c>
      <c r="W2" s="3"/>
      <c r="X2" s="3"/>
    </row>
    <row r="3" spans="1:24" ht="24.75" customHeight="1">
      <c r="A3" s="527">
        <f>'素-國小'!AB3</f>
        <v>45711</v>
      </c>
      <c r="B3" s="128" t="str">
        <f>'素-國小'!AC3</f>
        <v>一</v>
      </c>
      <c r="C3" s="100" t="str">
        <f>'素-國小'!AD3</f>
        <v>A2</v>
      </c>
      <c r="D3" s="131" t="str">
        <f>'素-國小'!AE3</f>
        <v>白米飯</v>
      </c>
      <c r="E3" s="99" t="str">
        <f>'素-國小'!AF3</f>
        <v xml:space="preserve">米     </v>
      </c>
      <c r="F3" s="131" t="str">
        <f>'素-國小'!AG3</f>
        <v>南瓜豆干</v>
      </c>
      <c r="G3" s="99" t="str">
        <f>'素-國小'!AH3</f>
        <v xml:space="preserve">豆干 南瓜 胡蘿蔔 薑  </v>
      </c>
      <c r="H3" s="131" t="str">
        <f>'素-國小'!AI3</f>
        <v>番茄炒蛋</v>
      </c>
      <c r="I3" s="99" t="str">
        <f>'素-國小'!AJ3</f>
        <v xml:space="preserve">大番茄 雞蛋 薑   </v>
      </c>
      <c r="J3" s="131" t="str">
        <f>'素-國小'!AK3</f>
        <v>時蔬</v>
      </c>
      <c r="K3" s="99" t="str">
        <f>'素-國小'!AL3</f>
        <v xml:space="preserve">蔬菜 薑    </v>
      </c>
      <c r="L3" s="99" t="str">
        <f>'素-國小'!AM3</f>
        <v>金針湯</v>
      </c>
      <c r="M3" s="131" t="str">
        <f>'素-國小'!AN3</f>
        <v xml:space="preserve">金針菜乾 榨菜 薑 素羊肉  </v>
      </c>
      <c r="N3" s="99" t="str">
        <f>'素-國小'!AO3</f>
        <v>水果</v>
      </c>
      <c r="O3" s="528"/>
      <c r="P3" s="570">
        <f>'素-國小'!AQ3</f>
        <v>5.5</v>
      </c>
      <c r="Q3" s="132">
        <f>'素-國小'!AR3</f>
        <v>2.7558441558441555</v>
      </c>
      <c r="R3" s="133">
        <f>'素-國小'!AS3</f>
        <v>1.37</v>
      </c>
      <c r="S3" s="133">
        <f>'素-國小'!AT3</f>
        <v>2.062922077922078</v>
      </c>
      <c r="T3" s="133">
        <f>'素-國小'!AU3</f>
        <v>0</v>
      </c>
      <c r="U3" s="133">
        <f>'素-國小'!AV3</f>
        <v>0</v>
      </c>
      <c r="V3" s="133">
        <f>'素-國小'!AW3</f>
        <v>746.26980519480526</v>
      </c>
      <c r="W3" s="6"/>
      <c r="X3" s="6"/>
    </row>
    <row r="4" spans="1:24" ht="24.75" customHeight="1">
      <c r="A4" s="527">
        <f>'素-國小'!AB10</f>
        <v>45712</v>
      </c>
      <c r="B4" s="100" t="str">
        <f>'素-國小'!AC10</f>
        <v>二</v>
      </c>
      <c r="C4" s="100" t="str">
        <f>'素-國小'!AD10</f>
        <v>A2</v>
      </c>
      <c r="D4" s="99" t="str">
        <f>'素-國小'!AE10</f>
        <v>糙米飯</v>
      </c>
      <c r="E4" s="99" t="str">
        <f>'素-國小'!AF10</f>
        <v xml:space="preserve">米 糙米    </v>
      </c>
      <c r="F4" s="99" t="str">
        <f>'素-國小'!AG10</f>
        <v>三杯麵腸</v>
      </c>
      <c r="G4" s="99" t="str">
        <f>'素-國小'!AH10</f>
        <v xml:space="preserve">麵腸 杏鮑菇 九層塔 薑  </v>
      </c>
      <c r="H4" s="99" t="str">
        <f>'素-國小'!AI10</f>
        <v>針菇豆腐</v>
      </c>
      <c r="I4" s="99" t="str">
        <f>'素-國小'!AJ10</f>
        <v xml:space="preserve">豆腐 金針菇 冷凍毛豆仁 胡蘿蔔 薑 </v>
      </c>
      <c r="J4" s="99" t="str">
        <f>'素-國小'!AK10</f>
        <v>時蔬</v>
      </c>
      <c r="K4" s="99" t="str">
        <f>'素-國小'!AL10</f>
        <v xml:space="preserve">蔬菜 薑    </v>
      </c>
      <c r="L4" s="99" t="str">
        <f>'素-國小'!AM10</f>
        <v>時蔬蛋花湯</v>
      </c>
      <c r="M4" s="99" t="str">
        <f>'素-國小'!AN10</f>
        <v xml:space="preserve">時蔬 雞蛋 薑   </v>
      </c>
      <c r="N4" s="99" t="str">
        <f>'素-國小'!AO10</f>
        <v>果汁</v>
      </c>
      <c r="O4" s="528"/>
      <c r="P4" s="570">
        <f>'素-國小'!AQ10</f>
        <v>5</v>
      </c>
      <c r="Q4" s="132">
        <f>'素-國小'!AR10</f>
        <v>3.2175324675324672</v>
      </c>
      <c r="R4" s="133">
        <f>'素-國小'!AS10</f>
        <v>1.375</v>
      </c>
      <c r="S4" s="133">
        <f>'素-國小'!AT10</f>
        <v>2.2962662337662336</v>
      </c>
      <c r="T4" s="133">
        <f>'素-國小'!AU10</f>
        <v>0</v>
      </c>
      <c r="U4" s="133">
        <f>'素-國小'!AV10</f>
        <v>0</v>
      </c>
      <c r="V4" s="133">
        <f>'素-國小'!AW10</f>
        <v>754.02191558441564</v>
      </c>
      <c r="W4" s="6"/>
      <c r="X4" s="6"/>
    </row>
    <row r="5" spans="1:24" ht="24.75" customHeight="1">
      <c r="A5" s="527">
        <f>'素-國小'!AB17</f>
        <v>45713</v>
      </c>
      <c r="B5" s="100" t="str">
        <f>'素-國小'!AC17</f>
        <v>三</v>
      </c>
      <c r="C5" s="100" t="str">
        <f>'素-國小'!AD17</f>
        <v>A3</v>
      </c>
      <c r="D5" s="100" t="str">
        <f>'素-國小'!AE17</f>
        <v>拌麵特餐</v>
      </c>
      <c r="E5" s="100" t="str">
        <f>'素-國小'!AF17</f>
        <v xml:space="preserve">麵條     </v>
      </c>
      <c r="F5" s="100" t="str">
        <f>'素-國小'!AG17</f>
        <v>香滷豆包</v>
      </c>
      <c r="G5" s="100" t="str">
        <f>'素-國小'!AH17</f>
        <v xml:space="preserve">豆包     </v>
      </c>
      <c r="H5" s="100" t="str">
        <f>'素-國小'!AI17</f>
        <v>拌麵配料</v>
      </c>
      <c r="I5" s="100" t="str">
        <f>'素-國小'!AJ17</f>
        <v xml:space="preserve">素肉 甘藍 胡蘿蔔 芹菜 乾香菇 </v>
      </c>
      <c r="J5" s="100" t="str">
        <f>'素-國小'!AK17</f>
        <v>時蔬</v>
      </c>
      <c r="K5" s="100" t="str">
        <f>'素-國小'!AL17</f>
        <v xml:space="preserve">蔬菜 薑    </v>
      </c>
      <c r="L5" s="100" t="str">
        <f>'素-國小'!AM17</f>
        <v>時瓜湯</v>
      </c>
      <c r="M5" s="100" t="str">
        <f>'素-國小'!AN17</f>
        <v xml:space="preserve">時瓜 薑 素羊肉   </v>
      </c>
      <c r="N5" s="100" t="str">
        <f>'素-國小'!AO17</f>
        <v>水果</v>
      </c>
      <c r="O5" s="530"/>
      <c r="P5" s="570">
        <f>'素-國小'!AQ17</f>
        <v>5</v>
      </c>
      <c r="Q5" s="132">
        <f>'素-國小'!AR17</f>
        <v>3.3571428571428568</v>
      </c>
      <c r="R5" s="132">
        <f>'素-國小'!AS17</f>
        <v>1.55</v>
      </c>
      <c r="S5" s="132">
        <f>'素-國小'!AT17</f>
        <v>2.4535714285714283</v>
      </c>
      <c r="T5" s="132">
        <f>'素-國小'!AU17</f>
        <v>0</v>
      </c>
      <c r="U5" s="132">
        <f>'素-國小'!AV17</f>
        <v>0</v>
      </c>
      <c r="V5" s="132">
        <f>'素-國小'!AW17</f>
        <v>775.94642857142844</v>
      </c>
      <c r="W5" s="6"/>
      <c r="X5" s="6"/>
    </row>
    <row r="6" spans="1:24" ht="24.75" customHeight="1" thickBot="1">
      <c r="A6" s="533">
        <f>'素-國小'!AB24</f>
        <v>45714</v>
      </c>
      <c r="B6" s="534" t="str">
        <f>'素-國小'!AC24</f>
        <v>四</v>
      </c>
      <c r="C6" s="534" t="str">
        <f>'素-國小'!AD24</f>
        <v>A4</v>
      </c>
      <c r="D6" s="534" t="str">
        <f>'素-國小'!AE24</f>
        <v>糙米飯</v>
      </c>
      <c r="E6" s="534" t="str">
        <f>'素-國小'!AF24</f>
        <v xml:space="preserve">米 糙米    </v>
      </c>
      <c r="F6" s="534" t="str">
        <f>'素-國小'!AG24</f>
        <v>毛豆油腐</v>
      </c>
      <c r="G6" s="534" t="str">
        <f>'素-國小'!AH24</f>
        <v xml:space="preserve">冷凍毛豆仁 四角油豆腐 胡蘿蔔 乾香菇  </v>
      </c>
      <c r="H6" s="534" t="str">
        <f>'素-國小'!AI24</f>
        <v>若絲時蔬</v>
      </c>
      <c r="I6" s="534" t="str">
        <f>'素-國小'!AJ24</f>
        <v xml:space="preserve">素肉 時蔬 胡蘿蔔 薑  </v>
      </c>
      <c r="J6" s="534" t="str">
        <f>'素-國小'!AK24</f>
        <v>時蔬</v>
      </c>
      <c r="K6" s="534" t="str">
        <f>'素-國小'!AL24</f>
        <v xml:space="preserve">蔬菜 薑    </v>
      </c>
      <c r="L6" s="534" t="str">
        <f>'素-國小'!AM24</f>
        <v>綠豆湯</v>
      </c>
      <c r="M6" s="534" t="str">
        <f>'素-國小'!AN24</f>
        <v xml:space="preserve">綠豆 冬瓜糖磚 二砂糖   </v>
      </c>
      <c r="N6" s="534" t="str">
        <f>'素-國小'!AO24</f>
        <v>堅果</v>
      </c>
      <c r="O6" s="572"/>
      <c r="P6" s="570">
        <f>'素-國小'!AQ24</f>
        <v>5.8</v>
      </c>
      <c r="Q6" s="132">
        <f>'素-國小'!AR24</f>
        <v>2.5974025974025974</v>
      </c>
      <c r="R6" s="132">
        <f>'素-國小'!AS24</f>
        <v>1.5</v>
      </c>
      <c r="S6" s="132">
        <f>'素-國小'!AT24</f>
        <v>2.0487012987012987</v>
      </c>
      <c r="T6" s="132">
        <f>'素-國小'!AU24</f>
        <v>0</v>
      </c>
      <c r="U6" s="132">
        <f>'素-國小'!AV24</f>
        <v>0</v>
      </c>
      <c r="V6" s="132">
        <f>'素-國小'!AW24</f>
        <v>759.4967532467532</v>
      </c>
      <c r="W6" s="6"/>
      <c r="X6" s="6"/>
    </row>
    <row r="7" spans="1:24" ht="24.75" customHeight="1" thickBot="1">
      <c r="A7" s="571">
        <f>'素-國小'!AB31</f>
        <v>45715</v>
      </c>
      <c r="B7" s="571" t="str">
        <f>'素-國小'!AC31</f>
        <v>五</v>
      </c>
      <c r="C7" s="595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7"/>
      <c r="Q7" s="597"/>
      <c r="R7" s="597"/>
      <c r="S7" s="597"/>
      <c r="T7" s="597"/>
      <c r="U7" s="597"/>
      <c r="V7" s="598"/>
      <c r="W7" s="6"/>
      <c r="X7" s="6"/>
    </row>
    <row r="8" spans="1:24" ht="24.75" customHeight="1">
      <c r="A8" s="567">
        <f>'素-國小'!AB38</f>
        <v>45718</v>
      </c>
      <c r="B8" s="568" t="str">
        <f>'素-國小'!AC38</f>
        <v>一</v>
      </c>
      <c r="C8" s="568" t="str">
        <f>'素-國小'!AD38</f>
        <v>B1</v>
      </c>
      <c r="D8" s="568" t="str">
        <f>'素-國小'!AE38</f>
        <v>白米飯</v>
      </c>
      <c r="E8" s="568" t="str">
        <f>'素-國小'!AF38</f>
        <v xml:space="preserve">米     </v>
      </c>
      <c r="F8" s="568" t="str">
        <f>'素-國小'!AG38</f>
        <v>醬燒麵腸</v>
      </c>
      <c r="G8" s="568" t="str">
        <f>'素-國小'!AH38</f>
        <v xml:space="preserve">麵腸 冬瓜 胡蘿蔔 薑 二砂糖 </v>
      </c>
      <c r="H8" s="568" t="str">
        <f>'素-國小'!AI38</f>
        <v>豆瓣海茸</v>
      </c>
      <c r="I8" s="568" t="str">
        <f>'素-國小'!AJ38</f>
        <v xml:space="preserve">海帶茸 素肉 大蒜 豆瓣醬  </v>
      </c>
      <c r="J8" s="568" t="str">
        <f>'素-國小'!AK38</f>
        <v>時蔬</v>
      </c>
      <c r="K8" s="568" t="str">
        <f>'素-國小'!AL38</f>
        <v xml:space="preserve">蔬菜 薑    </v>
      </c>
      <c r="L8" s="568" t="str">
        <f>'素-國小'!AM38</f>
        <v>番茄蛋花湯</v>
      </c>
      <c r="M8" s="568" t="str">
        <f>'素-國小'!AN38</f>
        <v xml:space="preserve">大番茄 雞蛋 薑   </v>
      </c>
      <c r="N8" s="568" t="str">
        <f>'素-國小'!AO38</f>
        <v>水果</v>
      </c>
      <c r="O8" s="569"/>
      <c r="P8" s="497">
        <f>'素-國小'!AQ38</f>
        <v>5</v>
      </c>
      <c r="Q8" s="498">
        <f>'素-國小'!AR38</f>
        <v>2.3246753246753245</v>
      </c>
      <c r="R8" s="498">
        <f>'素-國小'!AS38</f>
        <v>1.9550000000000001</v>
      </c>
      <c r="S8" s="498">
        <f>'素-國小'!AT38</f>
        <v>2.139837662337662</v>
      </c>
      <c r="T8" s="498">
        <f>'素-國小'!AU38</f>
        <v>0</v>
      </c>
      <c r="U8" s="498">
        <f>'素-國小'!AV38</f>
        <v>0</v>
      </c>
      <c r="V8" s="498">
        <f>'素-國小'!AW38</f>
        <v>694.51834415584403</v>
      </c>
      <c r="W8" s="6"/>
      <c r="X8" s="6"/>
    </row>
    <row r="9" spans="1:24" ht="24.75" customHeight="1">
      <c r="A9" s="527">
        <f>'素-國小'!AB45</f>
        <v>45719</v>
      </c>
      <c r="B9" s="100" t="str">
        <f>'素-國小'!AC45</f>
        <v>二</v>
      </c>
      <c r="C9" s="100" t="str">
        <f>'素-國小'!AD45</f>
        <v>B2</v>
      </c>
      <c r="D9" s="99" t="str">
        <f>'素-國小'!AE45</f>
        <v>糙米飯</v>
      </c>
      <c r="E9" s="99" t="str">
        <f>'素-國小'!AF45</f>
        <v xml:space="preserve">米 糙米    </v>
      </c>
      <c r="F9" s="99" t="str">
        <f>'素-國小'!AG45</f>
        <v>咖哩凍腐</v>
      </c>
      <c r="G9" s="99" t="str">
        <f>'素-國小'!AH45</f>
        <v>凍豆腐 時蔬 馬鈴薯 胡蘿蔔 薑 咖哩粉</v>
      </c>
      <c r="H9" s="99" t="str">
        <f>'素-國小'!AI45</f>
        <v>時蔬炒蛋</v>
      </c>
      <c r="I9" s="99" t="str">
        <f>'素-國小'!AJ45</f>
        <v xml:space="preserve">時蔬 雞蛋 胡蘿蔔 薑  </v>
      </c>
      <c r="J9" s="99" t="str">
        <f>'素-國小'!AK45</f>
        <v>時蔬</v>
      </c>
      <c r="K9" s="99" t="str">
        <f>'素-國小'!AL45</f>
        <v xml:space="preserve">蔬菜 薑    </v>
      </c>
      <c r="L9" s="99" t="str">
        <f>'素-國小'!AM45</f>
        <v>蘿蔔黑輪湯</v>
      </c>
      <c r="M9" s="99" t="str">
        <f>'素-國小'!AN45</f>
        <v xml:space="preserve">白蘿蔔 素黑輪 薑   </v>
      </c>
      <c r="N9" s="99" t="str">
        <f>'素-國小'!AO45</f>
        <v>堅果</v>
      </c>
      <c r="O9" s="531"/>
      <c r="P9" s="525">
        <f>'素-國小'!AQ45</f>
        <v>5.3928571428571432</v>
      </c>
      <c r="Q9" s="501">
        <f>'素-國小'!AR45</f>
        <v>2.5844155844155843</v>
      </c>
      <c r="R9" s="498">
        <f>'素-國小'!AS45</f>
        <v>1.8050000000000002</v>
      </c>
      <c r="S9" s="498">
        <f>'素-國小'!AT45</f>
        <v>2.194707792207792</v>
      </c>
      <c r="T9" s="498">
        <f>'素-國小'!AU45</f>
        <v>0</v>
      </c>
      <c r="U9" s="498">
        <f>'素-國小'!AV45</f>
        <v>0</v>
      </c>
      <c r="V9" s="498">
        <f>'素-國小'!AW45</f>
        <v>742.18230519480517</v>
      </c>
      <c r="W9" s="6"/>
      <c r="X9" s="6"/>
    </row>
    <row r="10" spans="1:24" ht="24.75" customHeight="1">
      <c r="A10" s="527">
        <f>'素-國小'!AB52</f>
        <v>45720</v>
      </c>
      <c r="B10" s="100" t="str">
        <f>'素-國小'!AC52</f>
        <v>三</v>
      </c>
      <c r="C10" s="100" t="str">
        <f>'素-國小'!AD52</f>
        <v>B3</v>
      </c>
      <c r="D10" s="100" t="str">
        <f>'素-國小'!AE52</f>
        <v>油飯特餐</v>
      </c>
      <c r="E10" s="100" t="str">
        <f>'素-國小'!AF52</f>
        <v xml:space="preserve">米 糯米    </v>
      </c>
      <c r="F10" s="100" t="str">
        <f>'素-國小'!AG52</f>
        <v>香滷豆包</v>
      </c>
      <c r="G10" s="100" t="str">
        <f>'素-國小'!AH52</f>
        <v xml:space="preserve">豆包     </v>
      </c>
      <c r="H10" s="100" t="str">
        <f>'素-國小'!AI52</f>
        <v>油飯配料</v>
      </c>
      <c r="I10" s="100" t="str">
        <f>'素-國小'!AJ52</f>
        <v>豆干 蘿蔔乾 甘藍 乾香菇  薑</v>
      </c>
      <c r="J10" s="100" t="str">
        <f>'素-國小'!AK52</f>
        <v>時蔬</v>
      </c>
      <c r="K10" s="100" t="str">
        <f>'素-國小'!AL52</f>
        <v xml:space="preserve">蔬菜 薑    </v>
      </c>
      <c r="L10" s="100" t="str">
        <f>'素-國小'!AM52</f>
        <v>時瓜湯</v>
      </c>
      <c r="M10" s="100" t="str">
        <f>'素-國小'!AN52</f>
        <v xml:space="preserve">時瓜 素羊肉 薑   </v>
      </c>
      <c r="N10" s="100" t="str">
        <f>'素-國小'!AO52</f>
        <v>水果</v>
      </c>
      <c r="O10" s="529"/>
      <c r="P10" s="525">
        <f>'素-國小'!AQ52</f>
        <v>5.5</v>
      </c>
      <c r="Q10" s="501">
        <f>'素-國小'!AR52</f>
        <v>3.214285714285714</v>
      </c>
      <c r="R10" s="501">
        <f>'素-國小'!AS52</f>
        <v>1.6</v>
      </c>
      <c r="S10" s="501">
        <f>'素-國小'!AT52</f>
        <v>2.5</v>
      </c>
      <c r="T10" s="501">
        <f>'素-國小'!AU52</f>
        <v>0</v>
      </c>
      <c r="U10" s="501">
        <f>'素-國小'!AV52</f>
        <v>0</v>
      </c>
      <c r="V10" s="501">
        <f>'素-國小'!AW52</f>
        <v>806.07142857142856</v>
      </c>
      <c r="W10" s="6"/>
      <c r="X10" s="6"/>
    </row>
    <row r="11" spans="1:24" ht="24.75" customHeight="1">
      <c r="A11" s="527">
        <f>'素-國小'!AB59</f>
        <v>45721</v>
      </c>
      <c r="B11" s="100" t="str">
        <f>'素-國小'!AC59</f>
        <v>四</v>
      </c>
      <c r="C11" s="100" t="str">
        <f>'素-國小'!AD59</f>
        <v>B4</v>
      </c>
      <c r="D11" s="99" t="str">
        <f>'素-國小'!AE59</f>
        <v>糙米飯</v>
      </c>
      <c r="E11" s="99" t="str">
        <f>'素-國小'!AF59</f>
        <v xml:space="preserve">米 糙米    </v>
      </c>
      <c r="F11" s="99" t="str">
        <f>'素-國小'!AG59</f>
        <v>京醬毛豆</v>
      </c>
      <c r="G11" s="99" t="str">
        <f>'素-國小'!AH59</f>
        <v xml:space="preserve">冷凍毛豆仁 胡蘿蔔 杏鮑菇 薑 甜麵醬 </v>
      </c>
      <c r="H11" s="99" t="str">
        <f>'素-國小'!AI59</f>
        <v>家常豆腐</v>
      </c>
      <c r="I11" s="99" t="str">
        <f>'素-國小'!AJ59</f>
        <v xml:space="preserve">豆腐 時蔬 素肉 薑  </v>
      </c>
      <c r="J11" s="99" t="str">
        <f>'素-國小'!AK59</f>
        <v>時蔬</v>
      </c>
      <c r="K11" s="99" t="str">
        <f>'素-國小'!AL59</f>
        <v xml:space="preserve">蔬菜 薑    </v>
      </c>
      <c r="L11" s="99" t="str">
        <f>'素-國小'!AM59</f>
        <v>麥茶珍奶</v>
      </c>
      <c r="M11" s="99" t="str">
        <f>'素-國小'!AN59</f>
        <v xml:space="preserve">粉圓 二砂糖 全脂奶粉 麥茶包 100人/包 </v>
      </c>
      <c r="N11" s="482" t="str">
        <f>'素-國小'!AO59</f>
        <v>TAP豆奶</v>
      </c>
      <c r="O11" s="531"/>
      <c r="P11" s="525">
        <f>'素-國小'!AQ59</f>
        <v>6</v>
      </c>
      <c r="Q11" s="501">
        <f>'素-國小'!AR59</f>
        <v>2.7785714285714285</v>
      </c>
      <c r="R11" s="498">
        <f>'素-國小'!AS59</f>
        <v>1.1499999999999999</v>
      </c>
      <c r="S11" s="498">
        <f>'素-國小'!AT59</f>
        <v>1.9642857142857142</v>
      </c>
      <c r="T11" s="498">
        <f>'素-國小'!AU59</f>
        <v>0.3</v>
      </c>
      <c r="U11" s="498">
        <f>'素-國小'!AV59</f>
        <v>0</v>
      </c>
      <c r="V11" s="498">
        <f>'素-國小'!AW59</f>
        <v>820.53571428571422</v>
      </c>
      <c r="W11" s="6"/>
      <c r="X11" s="6"/>
    </row>
    <row r="12" spans="1:24" ht="24.75" customHeight="1">
      <c r="A12" s="527">
        <f>'素-國小'!AB66</f>
        <v>45722</v>
      </c>
      <c r="B12" s="100" t="str">
        <f>'素-國小'!AC66</f>
        <v>五</v>
      </c>
      <c r="C12" s="100" t="str">
        <f>'素-國小'!AD66</f>
        <v>B5</v>
      </c>
      <c r="D12" s="99" t="str">
        <f>'素-國小'!AE66</f>
        <v>小米飯</v>
      </c>
      <c r="E12" s="99" t="str">
        <f>'素-國小'!AF66</f>
        <v xml:space="preserve">米 小米    </v>
      </c>
      <c r="F12" s="99" t="str">
        <f>'素-國小'!AG66</f>
        <v>番茄油腐</v>
      </c>
      <c r="G12" s="99" t="str">
        <f>'素-國小'!AH66</f>
        <v xml:space="preserve">四角油豆腐 芹菜 大番茄 九層塔 薑 </v>
      </c>
      <c r="H12" s="99" t="str">
        <f>'素-國小'!AI66</f>
        <v>若絲花椰</v>
      </c>
      <c r="I12" s="99" t="str">
        <f>'素-國小'!AJ66</f>
        <v xml:space="preserve">素肉 冷凍青花菜 胡蘿蔔 大蒜  </v>
      </c>
      <c r="J12" s="99" t="str">
        <f>'素-國小'!AK66</f>
        <v>時蔬</v>
      </c>
      <c r="K12" s="99" t="str">
        <f>'素-國小'!AL66</f>
        <v xml:space="preserve">蔬菜 薑    </v>
      </c>
      <c r="L12" s="99" t="str">
        <f>'素-國小'!AM66</f>
        <v>味噌豆腐湯</v>
      </c>
      <c r="M12" s="99" t="str">
        <f>'素-國小'!AN66</f>
        <v xml:space="preserve">豆腐 味噌 薑   </v>
      </c>
      <c r="N12" s="99" t="str">
        <f>'素-國小'!AO66</f>
        <v>保久乳</v>
      </c>
      <c r="O12" s="531"/>
      <c r="P12" s="525">
        <f>'素-國小'!AQ66</f>
        <v>5.2</v>
      </c>
      <c r="Q12" s="501">
        <f>'素-國小'!AR66</f>
        <v>2.5178571428571428</v>
      </c>
      <c r="R12" s="498">
        <f>'素-國小'!AS66</f>
        <v>1.8</v>
      </c>
      <c r="S12" s="498">
        <f>'素-國小'!AT66</f>
        <v>2.8</v>
      </c>
      <c r="T12" s="498">
        <f>'素-國小'!AU66</f>
        <v>0</v>
      </c>
      <c r="U12" s="498">
        <f>'素-國小'!AV66</f>
        <v>0</v>
      </c>
      <c r="V12" s="498">
        <f>'素-國小'!AW66</f>
        <v>749.83928571428578</v>
      </c>
      <c r="W12" s="6"/>
      <c r="X12" s="6"/>
    </row>
    <row r="13" spans="1:24" ht="24.75" customHeight="1">
      <c r="A13" s="527">
        <f>'素-國小'!AB73</f>
        <v>45725</v>
      </c>
      <c r="B13" s="100" t="str">
        <f>'素-國小'!AC73</f>
        <v>一</v>
      </c>
      <c r="C13" s="100" t="str">
        <f>'素-國小'!AD73</f>
        <v>C1</v>
      </c>
      <c r="D13" s="99" t="str">
        <f>'素-國小'!AE73</f>
        <v>白米飯</v>
      </c>
      <c r="E13" s="99" t="str">
        <f>'素-國小'!AF73</f>
        <v xml:space="preserve">米     </v>
      </c>
      <c r="F13" s="99" t="str">
        <f>'素-國小'!AG73</f>
        <v>時蔬麵腸</v>
      </c>
      <c r="G13" s="99" t="str">
        <f>'素-國小'!AH73</f>
        <v xml:space="preserve">麵腸 胡蘿蔔 時蔬 薑  </v>
      </c>
      <c r="H13" s="99" t="str">
        <f>'素-國小'!AI73</f>
        <v>玉米炒蛋</v>
      </c>
      <c r="I13" s="99" t="str">
        <f>'素-國小'!AJ73</f>
        <v xml:space="preserve">雞蛋 冷凍玉米粒 薑   </v>
      </c>
      <c r="J13" s="99" t="str">
        <f>'素-國小'!AK73</f>
        <v>時蔬</v>
      </c>
      <c r="K13" s="99" t="str">
        <f>'素-國小'!AL73</f>
        <v xml:space="preserve">蔬菜 薑    </v>
      </c>
      <c r="L13" s="99" t="str">
        <f>'素-國小'!AM73</f>
        <v>時蔬湯</v>
      </c>
      <c r="M13" s="99" t="str">
        <f>'素-國小'!AN73</f>
        <v xml:space="preserve">時蔬 薑 素羊肉   </v>
      </c>
      <c r="N13" s="99" t="str">
        <f>'素-國小'!AO73</f>
        <v>水果</v>
      </c>
      <c r="O13" s="529"/>
      <c r="P13" s="525">
        <f>'素-國小'!AQ73</f>
        <v>5.4375</v>
      </c>
      <c r="Q13" s="501">
        <f>'素-國小'!AR73</f>
        <v>2.9272727272727272</v>
      </c>
      <c r="R13" s="498">
        <f>'素-國小'!AS73</f>
        <v>1.26</v>
      </c>
      <c r="S13" s="498">
        <f>'素-國小'!AT73</f>
        <v>2.0936363636363637</v>
      </c>
      <c r="T13" s="498">
        <f>'素-國小'!AU73</f>
        <v>0</v>
      </c>
      <c r="U13" s="498">
        <f>'素-國小'!AV73</f>
        <v>0</v>
      </c>
      <c r="V13" s="498">
        <f>'素-國小'!AW73</f>
        <v>753.0715909090909</v>
      </c>
      <c r="W13" s="6"/>
      <c r="X13" s="6"/>
    </row>
    <row r="14" spans="1:24" ht="24.75" customHeight="1">
      <c r="A14" s="527">
        <f>'素-國小'!AB80</f>
        <v>45726</v>
      </c>
      <c r="B14" s="100" t="str">
        <f>'素-國小'!AC80</f>
        <v>二</v>
      </c>
      <c r="C14" s="100" t="str">
        <f>'素-國小'!AD80</f>
        <v>c2</v>
      </c>
      <c r="D14" s="99" t="str">
        <f>'素-國小'!AE80</f>
        <v>糙米飯</v>
      </c>
      <c r="E14" s="99" t="str">
        <f>'素-國小'!AF80</f>
        <v xml:space="preserve">米 糙米    </v>
      </c>
      <c r="F14" s="99" t="str">
        <f>'素-國小'!AG80</f>
        <v>瓜仔豆干</v>
      </c>
      <c r="G14" s="99" t="str">
        <f>'素-國小'!AH80</f>
        <v xml:space="preserve">豆干 醃漬花胡瓜 胡蘿蔔 薑  </v>
      </c>
      <c r="H14" s="99" t="str">
        <f>'素-國小'!AI80</f>
        <v>培根甘藍</v>
      </c>
      <c r="I14" s="99" t="str">
        <f>'素-國小'!AJ80</f>
        <v xml:space="preserve">甘藍 培根 薑   </v>
      </c>
      <c r="J14" s="99" t="str">
        <f>'素-國小'!AK80</f>
        <v>時蔬</v>
      </c>
      <c r="K14" s="99" t="str">
        <f>'素-國小'!AL80</f>
        <v xml:space="preserve">蔬菜 薑    </v>
      </c>
      <c r="L14" s="99" t="str">
        <f>'素-國小'!AM80</f>
        <v>四神湯</v>
      </c>
      <c r="M14" s="99" t="str">
        <f>'素-國小'!AN80</f>
        <v>素羊肉 雞豆 大薏仁 淮山片 枸杞 使用大薏仁不要用小薏仁</v>
      </c>
      <c r="N14" s="99" t="str">
        <f>'素-國小'!AO80</f>
        <v>堅果</v>
      </c>
      <c r="O14" s="531"/>
      <c r="P14" s="525">
        <f>'素-國小'!AQ80</f>
        <v>5.32</v>
      </c>
      <c r="Q14" s="501">
        <f>'素-國小'!AR80</f>
        <v>2.7857142857142856</v>
      </c>
      <c r="R14" s="498">
        <f>'素-國小'!AS80</f>
        <v>1.7550000000000001</v>
      </c>
      <c r="S14" s="498">
        <f>'素-國小'!AT80</f>
        <v>2.2703571428571427</v>
      </c>
      <c r="T14" s="498">
        <f>'素-國小'!AU80</f>
        <v>0</v>
      </c>
      <c r="U14" s="498">
        <f>'素-國小'!AV80</f>
        <v>0</v>
      </c>
      <c r="V14" s="498">
        <f>'素-國小'!AW80</f>
        <v>753.96964285714284</v>
      </c>
      <c r="W14" s="6"/>
      <c r="X14" s="6"/>
    </row>
    <row r="15" spans="1:24" ht="24.75" customHeight="1">
      <c r="A15" s="527">
        <f>'素-國小'!AB87</f>
        <v>45727</v>
      </c>
      <c r="B15" s="100" t="str">
        <f>'素-國小'!AC87</f>
        <v>三</v>
      </c>
      <c r="C15" s="100" t="str">
        <f>'素-國小'!AD87</f>
        <v>C3</v>
      </c>
      <c r="D15" s="100" t="str">
        <f>'素-國小'!AE87</f>
        <v>西式特餐</v>
      </c>
      <c r="E15" s="100" t="str">
        <f>'素-國小'!AF87</f>
        <v xml:space="preserve">通心麵     </v>
      </c>
      <c r="F15" s="100" t="str">
        <f>'素-國小'!AG87</f>
        <v>茄汁豆包</v>
      </c>
      <c r="G15" s="100" t="str">
        <f>'素-國小'!AH87</f>
        <v xml:space="preserve">豆包 馬鈴薯 大番茄 洋蔥 番茄醬 </v>
      </c>
      <c r="H15" s="100" t="str">
        <f>'素-國小'!AI87</f>
        <v>薯餅</v>
      </c>
      <c r="I15" s="100" t="str">
        <f>'素-國小'!AJ87</f>
        <v xml:space="preserve">薯餅      </v>
      </c>
      <c r="J15" s="100" t="str">
        <f>'素-國小'!AK87</f>
        <v>時蔬</v>
      </c>
      <c r="K15" s="100" t="str">
        <f>'素-國小'!AL87</f>
        <v xml:space="preserve">蔬菜 薑    </v>
      </c>
      <c r="L15" s="100" t="str">
        <f>'素-國小'!AM87</f>
        <v>時蔬蛋花湯</v>
      </c>
      <c r="M15" s="100" t="str">
        <f>'素-國小'!AN87</f>
        <v xml:space="preserve">時蔬 雞蛋 薑   </v>
      </c>
      <c r="N15" s="100" t="str">
        <f>'素-國小'!AO87</f>
        <v>水果</v>
      </c>
      <c r="O15" s="532" t="s">
        <v>87</v>
      </c>
      <c r="P15" s="525">
        <f>'素-國小'!AQ87</f>
        <v>6.625</v>
      </c>
      <c r="Q15" s="501">
        <f>'素-國小'!AR87</f>
        <v>2.2597402597402594</v>
      </c>
      <c r="R15" s="498">
        <f>'素-國小'!AS87</f>
        <v>1.3</v>
      </c>
      <c r="S15" s="498">
        <f>'素-國小'!AT87</f>
        <v>2.5</v>
      </c>
      <c r="T15" s="498">
        <f>'素-國小'!AU87</f>
        <v>0</v>
      </c>
      <c r="U15" s="498">
        <f>'素-國小'!AV87</f>
        <v>0</v>
      </c>
      <c r="V15" s="498">
        <f>'素-國小'!AW87</f>
        <v>778</v>
      </c>
      <c r="W15" s="6"/>
      <c r="X15" s="6"/>
    </row>
    <row r="16" spans="1:24" ht="24.75" customHeight="1">
      <c r="A16" s="527">
        <f>'素-國小'!AB94</f>
        <v>45728</v>
      </c>
      <c r="B16" s="100" t="str">
        <f>'素-國小'!AC94</f>
        <v>四</v>
      </c>
      <c r="C16" s="100" t="str">
        <f>'素-國小'!AD94</f>
        <v>C4</v>
      </c>
      <c r="D16" s="99" t="str">
        <f>'素-國小'!AE94</f>
        <v>糙米飯</v>
      </c>
      <c r="E16" s="99" t="str">
        <f>'素-國小'!AF94</f>
        <v xml:space="preserve">米 糙米    </v>
      </c>
      <c r="F16" s="99" t="str">
        <f>'素-國小'!AG94</f>
        <v>海結凍腐</v>
      </c>
      <c r="G16" s="99" t="str">
        <f>'素-國小'!AH94</f>
        <v xml:space="preserve">凍豆腐 海帶結 胡蘿蔔 薑  </v>
      </c>
      <c r="H16" s="99" t="str">
        <f>'素-國小'!AI94</f>
        <v>時蔬炒蛋</v>
      </c>
      <c r="I16" s="99" t="str">
        <f>'素-國小'!AJ94</f>
        <v xml:space="preserve">雞蛋 時蔬 薑   </v>
      </c>
      <c r="J16" s="99" t="str">
        <f>'素-國小'!AK94</f>
        <v>時蔬</v>
      </c>
      <c r="K16" s="99" t="str">
        <f>'素-國小'!AL94</f>
        <v xml:space="preserve">蔬菜 薑    </v>
      </c>
      <c r="L16" s="99" t="str">
        <f>'素-國小'!AM94</f>
        <v>綠豆地瓜圓</v>
      </c>
      <c r="M16" s="99" t="str">
        <f>'素-國小'!AN94</f>
        <v xml:space="preserve">綠豆 地瓜圓 二砂糖   </v>
      </c>
      <c r="N16" s="99" t="str">
        <f>'素-國小'!AO94</f>
        <v>果汁</v>
      </c>
      <c r="O16" s="531"/>
      <c r="P16" s="525">
        <f>'素-國小'!AQ94</f>
        <v>6.4</v>
      </c>
      <c r="Q16" s="501">
        <f>'素-國小'!AR94</f>
        <v>2.5844155844155843</v>
      </c>
      <c r="R16" s="498">
        <f>'素-國小'!AS94</f>
        <v>1.3</v>
      </c>
      <c r="S16" s="498">
        <f>'素-國小'!AT94</f>
        <v>1.942207792207792</v>
      </c>
      <c r="T16" s="498">
        <f>'素-國小'!AU94</f>
        <v>0</v>
      </c>
      <c r="U16" s="498">
        <f>'素-國小'!AV94</f>
        <v>0</v>
      </c>
      <c r="V16" s="498">
        <f>'素-國小'!AW94</f>
        <v>793.73051948051943</v>
      </c>
      <c r="W16" s="6"/>
      <c r="X16" s="6"/>
    </row>
    <row r="17" spans="1:24" ht="24.75" customHeight="1">
      <c r="A17" s="527">
        <f>'素-國小'!AB101</f>
        <v>45729</v>
      </c>
      <c r="B17" s="100" t="str">
        <f>'素-國小'!AC101</f>
        <v>五</v>
      </c>
      <c r="C17" s="100" t="str">
        <f>'素-國小'!AD101</f>
        <v>A5</v>
      </c>
      <c r="D17" s="99" t="str">
        <f>'素-國小'!AE101</f>
        <v>芝麻飯</v>
      </c>
      <c r="E17" s="99" t="str">
        <f>'素-國小'!AF101</f>
        <v xml:space="preserve">米 芝麻(熟)    </v>
      </c>
      <c r="F17" s="99" t="str">
        <f>'素-國小'!AG101</f>
        <v>椒鹽素排</v>
      </c>
      <c r="G17" s="99" t="str">
        <f>'素-國小'!AH101</f>
        <v xml:space="preserve">素排 胡椒鹽    </v>
      </c>
      <c r="H17" s="99" t="str">
        <f>'素-國小'!AI101</f>
        <v>茄汁干片</v>
      </c>
      <c r="I17" s="99" t="str">
        <f>'素-國小'!AJ101</f>
        <v xml:space="preserve">豆干 大番茄 絞肉 薑 番茄醬 </v>
      </c>
      <c r="J17" s="99" t="str">
        <f>'素-國小'!AK101</f>
        <v>時蔬</v>
      </c>
      <c r="K17" s="99" t="str">
        <f>'素-國小'!AL101</f>
        <v xml:space="preserve">蔬菜 薑    </v>
      </c>
      <c r="L17" s="99" t="str">
        <f>'素-國小'!AM101</f>
        <v>三絲羹湯</v>
      </c>
      <c r="M17" s="99" t="str">
        <f>'素-國小'!AN101</f>
        <v xml:space="preserve">脆筍 時蔬 胡蘿蔔 雞蛋  </v>
      </c>
      <c r="N17" s="99" t="str">
        <f>'素-國小'!AO101</f>
        <v>保久乳</v>
      </c>
      <c r="O17" s="531"/>
      <c r="P17" s="525">
        <f>'素-國小'!AQ101</f>
        <v>5</v>
      </c>
      <c r="Q17" s="501">
        <f>'素-國小'!AR101</f>
        <v>2.9107142857142856</v>
      </c>
      <c r="R17" s="498">
        <f>'素-國小'!AS101</f>
        <v>1.5</v>
      </c>
      <c r="S17" s="498">
        <f>'素-國小'!AT101</f>
        <v>2.2053571428571428</v>
      </c>
      <c r="T17" s="498">
        <f>'素-國小'!AU101</f>
        <v>0</v>
      </c>
      <c r="U17" s="498">
        <f>'素-國小'!AV101</f>
        <v>0</v>
      </c>
      <c r="V17" s="498">
        <f>'素-國小'!AW101</f>
        <v>730.04464285714289</v>
      </c>
      <c r="W17" s="6"/>
      <c r="X17" s="6"/>
    </row>
    <row r="18" spans="1:24" ht="24.75" customHeight="1">
      <c r="A18" s="527">
        <f>'素-國小'!AB108</f>
        <v>45732</v>
      </c>
      <c r="B18" s="100" t="str">
        <f>'素-國小'!AC108</f>
        <v>一</v>
      </c>
      <c r="C18" s="100" t="str">
        <f>'素-國中'!AG108</f>
        <v>D1</v>
      </c>
      <c r="D18" s="99" t="str">
        <f>'素-國小'!AE108</f>
        <v>白米飯</v>
      </c>
      <c r="E18" s="99" t="str">
        <f>'素-國小'!AF108</f>
        <v xml:space="preserve">米     </v>
      </c>
      <c r="F18" s="99" t="str">
        <f>'素-國小'!AG108</f>
        <v>南瓜豆干</v>
      </c>
      <c r="G18" s="99" t="str">
        <f>'素-國小'!AH108</f>
        <v xml:space="preserve">豆干 南瓜 胡蘿蔔 薑  </v>
      </c>
      <c r="H18" s="99" t="str">
        <f>'素-國小'!AI108</f>
        <v>時蔬炒蛋</v>
      </c>
      <c r="I18" s="99" t="str">
        <f>'素-國小'!AJ108</f>
        <v xml:space="preserve">時蔬 雞蛋 薑   </v>
      </c>
      <c r="J18" s="99" t="str">
        <f>'素-國小'!AK108</f>
        <v>時蔬</v>
      </c>
      <c r="K18" s="99" t="str">
        <f>'素-國小'!AL108</f>
        <v xml:space="preserve">蔬菜 薑    </v>
      </c>
      <c r="L18" s="99" t="str">
        <f>'素-國小'!AM108</f>
        <v>紫菜豆腐湯</v>
      </c>
      <c r="M18" s="99" t="str">
        <f>'素-國小'!AN108</f>
        <v xml:space="preserve">紫菜 豆腐 薑   </v>
      </c>
      <c r="N18" s="99" t="str">
        <f>'素-國小'!AO108</f>
        <v>水果</v>
      </c>
      <c r="O18" s="529"/>
      <c r="P18" s="525">
        <f>'素-國小'!AQ108</f>
        <v>5.5</v>
      </c>
      <c r="Q18" s="501">
        <f>'素-國小'!AR108</f>
        <v>2.9594155844155843</v>
      </c>
      <c r="R18" s="498">
        <f>'素-國小'!AS108</f>
        <v>1.175</v>
      </c>
      <c r="S18" s="498">
        <f>'素-國小'!AT108</f>
        <v>2.067207792207792</v>
      </c>
      <c r="T18" s="498">
        <f>'素-國小'!AU108</f>
        <v>0</v>
      </c>
      <c r="U18" s="498">
        <f>'素-國小'!AV108</f>
        <v>0</v>
      </c>
      <c r="V18" s="498">
        <f>'素-國小'!AW108</f>
        <v>834.14821428571418</v>
      </c>
      <c r="W18" s="6"/>
      <c r="X18" s="6"/>
    </row>
    <row r="19" spans="1:24" ht="24.75" customHeight="1">
      <c r="A19" s="527">
        <f>'素-國小'!AB115</f>
        <v>45733</v>
      </c>
      <c r="B19" s="100" t="str">
        <f>'素-國小'!AC115</f>
        <v>二</v>
      </c>
      <c r="C19" s="100" t="s">
        <v>41</v>
      </c>
      <c r="D19" s="99" t="str">
        <f>'素-國小'!AE115</f>
        <v>糙米飯</v>
      </c>
      <c r="E19" s="99" t="str">
        <f>'素-國小'!AF115</f>
        <v xml:space="preserve">米 糙米    </v>
      </c>
      <c r="F19" s="99" t="str">
        <f>'素-國小'!AG115</f>
        <v>美味素排</v>
      </c>
      <c r="G19" s="99" t="str">
        <f>'素-國小'!AH115</f>
        <v xml:space="preserve">素排     </v>
      </c>
      <c r="H19" s="99" t="str">
        <f>'素-國小'!AI115</f>
        <v>鐵板豆腐</v>
      </c>
      <c r="I19" s="99" t="str">
        <f>'素-國小'!AJ115</f>
        <v xml:space="preserve">豆腐 脆筍  胡蘿蔔 薑 </v>
      </c>
      <c r="J19" s="99" t="str">
        <f>'素-國小'!AK115</f>
        <v>時蔬</v>
      </c>
      <c r="K19" s="99" t="str">
        <f>'素-國小'!AL115</f>
        <v xml:space="preserve">蔬菜 薑    </v>
      </c>
      <c r="L19" s="99" t="str">
        <f>'素-國小'!AM115</f>
        <v>時蔬湯</v>
      </c>
      <c r="M19" s="99" t="str">
        <f>'素-國小'!AN115</f>
        <v xml:space="preserve">時蔬 薑 素羊肉   </v>
      </c>
      <c r="N19" s="99" t="str">
        <f>'素-國小'!AO115</f>
        <v>堅果</v>
      </c>
      <c r="O19" s="531"/>
      <c r="P19" s="525">
        <f>'素-國小'!AQ115</f>
        <v>5</v>
      </c>
      <c r="Q19" s="501">
        <f>'素-國小'!AR115</f>
        <v>3.8785714285714286</v>
      </c>
      <c r="R19" s="498">
        <f>'素-國小'!AS115</f>
        <v>1.7050000000000001</v>
      </c>
      <c r="S19" s="498">
        <f>'素-國小'!AT115</f>
        <v>2.7917857142857141</v>
      </c>
      <c r="T19" s="498">
        <f>'素-國小'!AU115</f>
        <v>0</v>
      </c>
      <c r="U19" s="498">
        <f>'素-國小'!AV115</f>
        <v>0</v>
      </c>
      <c r="V19" s="498">
        <f>'素-國小'!AW115</f>
        <v>652.93392857142851</v>
      </c>
      <c r="W19" s="6"/>
      <c r="X19" s="6"/>
    </row>
    <row r="20" spans="1:24" ht="24.75" customHeight="1">
      <c r="A20" s="527">
        <f>'素-國小'!AB122</f>
        <v>45734</v>
      </c>
      <c r="B20" s="100" t="str">
        <f>'素-國小'!AC122</f>
        <v>三</v>
      </c>
      <c r="C20" s="100" t="str">
        <f>'素-國小'!AD122</f>
        <v>D3</v>
      </c>
      <c r="D20" s="100" t="str">
        <f>'素-國小'!AE122</f>
        <v>刈包特餐</v>
      </c>
      <c r="E20" s="100" t="str">
        <f>'素-國小'!AF122</f>
        <v xml:space="preserve">刈包     </v>
      </c>
      <c r="F20" s="100" t="str">
        <f>'素-國小'!AG122</f>
        <v>香滷豆包</v>
      </c>
      <c r="G20" s="100" t="str">
        <f>'素-國小'!AH122</f>
        <v xml:space="preserve">豆包     </v>
      </c>
      <c r="H20" s="100" t="str">
        <f>'素-國小'!AI122</f>
        <v>芹香豆干</v>
      </c>
      <c r="I20" s="100" t="str">
        <f>'素-國小'!AJ122</f>
        <v xml:space="preserve">豆干 芹菜 薑 黑胡椒粒  </v>
      </c>
      <c r="J20" s="100" t="str">
        <f>'素-國小'!AK122</f>
        <v>時蔬</v>
      </c>
      <c r="K20" s="100" t="str">
        <f>'素-國小'!AL122</f>
        <v xml:space="preserve">蔬菜 薑    </v>
      </c>
      <c r="L20" s="100" t="str">
        <f>'素-國小'!AM122</f>
        <v>鹹粥</v>
      </c>
      <c r="M20" s="100" t="str">
        <f>'素-國小'!AN122</f>
        <v xml:space="preserve">雞蛋 白米 胡蘿蔔 乾香菇 時蔬 </v>
      </c>
      <c r="N20" s="100" t="str">
        <f>'素-國小'!AO122</f>
        <v>水果</v>
      </c>
      <c r="O20" s="532" t="str">
        <f>'素-國小'!AP122</f>
        <v>有機豆奶</v>
      </c>
      <c r="P20" s="525">
        <f>'素-國小'!AQ122</f>
        <v>3.5</v>
      </c>
      <c r="Q20" s="501">
        <f>'素-國小'!AR122</f>
        <v>2.8571428571428568</v>
      </c>
      <c r="R20" s="501">
        <f>'素-國小'!AS122</f>
        <v>2.355</v>
      </c>
      <c r="S20" s="501">
        <f>'素-國小'!AT122</f>
        <v>2.6060714285714282</v>
      </c>
      <c r="T20" s="501">
        <f>'素-國小'!AU122</f>
        <v>0</v>
      </c>
      <c r="U20" s="501">
        <f>'素-國小'!AV122</f>
        <v>0</v>
      </c>
      <c r="V20" s="501">
        <f>'素-國小'!AW122</f>
        <v>705.20909090909095</v>
      </c>
      <c r="W20" s="6"/>
      <c r="X20" s="6"/>
    </row>
    <row r="21" spans="1:24" ht="24.75" customHeight="1">
      <c r="A21" s="527">
        <f>'素-國小'!AB129</f>
        <v>45735</v>
      </c>
      <c r="B21" s="100" t="str">
        <f>'素-國小'!AC129</f>
        <v>四</v>
      </c>
      <c r="C21" s="100" t="str">
        <f>'素-國小'!AD129</f>
        <v>D4</v>
      </c>
      <c r="D21" s="100" t="str">
        <f>'素-國小'!AE129</f>
        <v>糙米飯</v>
      </c>
      <c r="E21" s="100" t="str">
        <f>'素-國小'!AF129</f>
        <v xml:space="preserve">米 糙米    </v>
      </c>
      <c r="F21" s="100" t="str">
        <f>'素-國小'!AG129</f>
        <v>咖哩油腐</v>
      </c>
      <c r="G21" s="100" t="str">
        <f>'素-國小'!AH129</f>
        <v xml:space="preserve">四角油豆腐 馬鈴薯 時蔬 胡蘿蔔 咖哩粉 </v>
      </c>
      <c r="H21" s="100" t="str">
        <f>'素-國小'!AI129</f>
        <v>蛋香甘藍</v>
      </c>
      <c r="I21" s="100" t="str">
        <f>'素-國小'!AJ129</f>
        <v xml:space="preserve">甘藍 雞蛋 薑   </v>
      </c>
      <c r="J21" s="100" t="str">
        <f>'素-國小'!AK129</f>
        <v>時蔬</v>
      </c>
      <c r="K21" s="100" t="str">
        <f>'素-國小'!AL129</f>
        <v xml:space="preserve">蔬菜 薑    </v>
      </c>
      <c r="L21" s="100" t="str">
        <f>'素-國小'!AM129</f>
        <v>冬瓜銀耳湯</v>
      </c>
      <c r="M21" s="100" t="str">
        <f>'素-國小'!AN129</f>
        <v xml:space="preserve">乾銀耳 枸杞 二砂糖 冬瓜糖磚  </v>
      </c>
      <c r="N21" s="100" t="str">
        <f>'素-國小'!AO129</f>
        <v>果汁</v>
      </c>
      <c r="O21" s="529"/>
      <c r="P21" s="497">
        <f>'素-國小'!AQ129</f>
        <v>5.4550000000000001</v>
      </c>
      <c r="Q21" s="498">
        <f>'素-國小'!AR129</f>
        <v>2.3522727272727275</v>
      </c>
      <c r="R21" s="498">
        <f>'素-國小'!AS129</f>
        <v>1.405</v>
      </c>
      <c r="S21" s="498">
        <f>'素-國小'!AT129</f>
        <v>1.8786363636363639</v>
      </c>
      <c r="T21" s="498">
        <f>'素-國小'!AU129</f>
        <v>0</v>
      </c>
      <c r="U21" s="498">
        <f>'素-國小'!AV129</f>
        <v>0</v>
      </c>
      <c r="V21" s="498">
        <f>'素-國小'!AW129</f>
        <v>777.57678571428573</v>
      </c>
      <c r="W21" s="6"/>
      <c r="X21" s="6"/>
    </row>
    <row r="22" spans="1:24" ht="24.75" customHeight="1">
      <c r="A22" s="527">
        <f>'素-國小'!AB136</f>
        <v>45736</v>
      </c>
      <c r="B22" s="100" t="str">
        <f>'素-國小'!AC136</f>
        <v>五</v>
      </c>
      <c r="C22" s="100" t="str">
        <f>'素-國小'!AD136</f>
        <v>D5</v>
      </c>
      <c r="D22" s="100" t="str">
        <f>'素-國小'!AE136</f>
        <v>紫米飯</v>
      </c>
      <c r="E22" s="100" t="str">
        <f>'素-國小'!AF136</f>
        <v xml:space="preserve">米 黑秈糯米    </v>
      </c>
      <c r="F22" s="100" t="str">
        <f>'素-國小'!AG136</f>
        <v>茄汁麵腸</v>
      </c>
      <c r="G22" s="100" t="str">
        <f>'素-國小'!AH136</f>
        <v xml:space="preserve">麵腸 大番茄 芹菜 薑 番茄醬 </v>
      </c>
      <c r="H22" s="100" t="str">
        <f>'素-國小'!AI136</f>
        <v>沙茶寬粉</v>
      </c>
      <c r="I22" s="100" t="str">
        <f>'素-國小'!AJ136</f>
        <v>寬粉 時蔬 乾木耳 素肉 薑 沙茶醬</v>
      </c>
      <c r="J22" s="100" t="str">
        <f>'素-國小'!AK136</f>
        <v>時蔬</v>
      </c>
      <c r="K22" s="100" t="str">
        <f>'素-國小'!AL136</f>
        <v xml:space="preserve">蔬菜 薑    </v>
      </c>
      <c r="L22" s="100" t="str">
        <f>'素-國小'!AM136</f>
        <v>時瓜湯</v>
      </c>
      <c r="M22" s="100" t="str">
        <f>'素-國小'!AN136</f>
        <v xml:space="preserve">時瓜 素羊肉 薑   </v>
      </c>
      <c r="N22" s="100" t="str">
        <f>'素-國小'!AO136</f>
        <v>保久乳</v>
      </c>
      <c r="O22" s="529"/>
      <c r="P22" s="497">
        <f>'素-國小'!AQ136</f>
        <v>5.2</v>
      </c>
      <c r="Q22" s="498">
        <f>'素-國小'!AR136</f>
        <v>3.0714285714285712</v>
      </c>
      <c r="R22" s="498">
        <f>'素-國小'!AS136</f>
        <v>1.855</v>
      </c>
      <c r="S22" s="498">
        <f>'素-國小'!AT136</f>
        <v>2.4632142857142858</v>
      </c>
      <c r="T22" s="498">
        <f>'素-國小'!AU136</f>
        <v>0</v>
      </c>
      <c r="U22" s="498">
        <f>'素-國小'!AV136</f>
        <v>0</v>
      </c>
      <c r="V22" s="498">
        <f>'素-國小'!AW136</f>
        <v>697.91071428571422</v>
      </c>
      <c r="W22" s="6"/>
      <c r="X22" s="6"/>
    </row>
    <row r="23" spans="1:24" ht="24.75" customHeight="1">
      <c r="A23" s="527">
        <f>'素-國小'!AB143</f>
        <v>45739</v>
      </c>
      <c r="B23" s="100" t="str">
        <f>'素-國小'!AC143</f>
        <v>一</v>
      </c>
      <c r="C23" s="100" t="str">
        <f>'素-國小'!AD143</f>
        <v>E1</v>
      </c>
      <c r="D23" s="100" t="str">
        <f>'素-國小'!AE143</f>
        <v>白米飯</v>
      </c>
      <c r="E23" s="100" t="str">
        <f>'素-國小'!AF143</f>
        <v xml:space="preserve">米     </v>
      </c>
      <c r="F23" s="100" t="str">
        <f>'素-國小'!AG143</f>
        <v>時蔬豆干</v>
      </c>
      <c r="G23" s="100" t="str">
        <f>'素-國小'!AH143</f>
        <v xml:space="preserve">豆干 乾香菇 時蔬 薑  </v>
      </c>
      <c r="H23" s="100" t="str">
        <f>'素-國小'!AI143</f>
        <v>若絲花椰</v>
      </c>
      <c r="I23" s="100" t="str">
        <f>'素-國小'!AJ143</f>
        <v xml:space="preserve">冷凍青花菜 素肉 胡蘿蔔 薑  </v>
      </c>
      <c r="J23" s="100" t="str">
        <f>'素-國小'!AK143</f>
        <v>時蔬</v>
      </c>
      <c r="K23" s="100" t="str">
        <f>'素-國小'!AL143</f>
        <v xml:space="preserve">蔬菜 薑    </v>
      </c>
      <c r="L23" s="100" t="str">
        <f>'素-國小'!AM143</f>
        <v>味噌豆皮湯</v>
      </c>
      <c r="M23" s="100" t="str">
        <f>'素-國小'!AN143</f>
        <v xml:space="preserve">豆皮 味噌  時蔬  </v>
      </c>
      <c r="N23" s="100" t="str">
        <f>'素-國小'!AO143</f>
        <v>水果</v>
      </c>
      <c r="O23" s="529"/>
      <c r="P23" s="525">
        <f>'素-國小'!AQ143</f>
        <v>5</v>
      </c>
      <c r="Q23" s="501">
        <f>'素-國小'!AR143</f>
        <v>2.361904761904762</v>
      </c>
      <c r="R23" s="501">
        <f>'素-國小'!AS143</f>
        <v>1.95</v>
      </c>
      <c r="S23" s="501">
        <f>'素-國小'!AT143</f>
        <v>2.1559523809523808</v>
      </c>
      <c r="T23" s="501">
        <f>'素-國小'!AU143</f>
        <v>0</v>
      </c>
      <c r="U23" s="501">
        <f>'素-國小'!AV143</f>
        <v>0</v>
      </c>
      <c r="V23" s="501">
        <f>'素-國小'!AW143</f>
        <v>756</v>
      </c>
      <c r="W23" s="6"/>
      <c r="X23" s="6"/>
    </row>
    <row r="24" spans="1:24" ht="24.75" customHeight="1">
      <c r="A24" s="527">
        <f>'素-國小'!AB150</f>
        <v>45740</v>
      </c>
      <c r="B24" s="100" t="str">
        <f>'素-國小'!AC150</f>
        <v>二</v>
      </c>
      <c r="C24" s="100" t="str">
        <f>'素-國小'!AD150</f>
        <v>E2</v>
      </c>
      <c r="D24" s="100" t="str">
        <f>'素-國小'!AE150</f>
        <v>糙米飯</v>
      </c>
      <c r="E24" s="100" t="str">
        <f>'素-國小'!AF150</f>
        <v xml:space="preserve">米 糙米    </v>
      </c>
      <c r="F24" s="100" t="str">
        <f>'素-國小'!AG150</f>
        <v>泡菜麵腸</v>
      </c>
      <c r="G24" s="100" t="str">
        <f>'素-國小'!AH150</f>
        <v xml:space="preserve">麵腸 韓式泡菜 甘藍 胡蘿蔔 薑 </v>
      </c>
      <c r="H24" s="100" t="str">
        <f>'素-國小'!AI150</f>
        <v>麻婆豆腐</v>
      </c>
      <c r="I24" s="100" t="str">
        <f>'素-國小'!AJ150</f>
        <v xml:space="preserve"> 豆腐 薑  豆瓣醬 </v>
      </c>
      <c r="J24" s="100" t="str">
        <f>'素-國小'!AK150</f>
        <v>時蔬</v>
      </c>
      <c r="K24" s="100" t="str">
        <f>'素-國小'!AL150</f>
        <v xml:space="preserve">蔬菜 薑    </v>
      </c>
      <c r="L24" s="100" t="str">
        <f>'素-國小'!AM150</f>
        <v>時蔬湯</v>
      </c>
      <c r="M24" s="100" t="str">
        <f>'素-國小'!AN150</f>
        <v xml:space="preserve">時蔬 素羊肉 薑   </v>
      </c>
      <c r="N24" s="100" t="str">
        <f>'素-國小'!AO150</f>
        <v>堅果</v>
      </c>
      <c r="O24" s="529"/>
      <c r="P24" s="525">
        <f>'素-國小'!AQ150</f>
        <v>5.375</v>
      </c>
      <c r="Q24" s="501">
        <f>'素-國小'!AR150</f>
        <v>3.1785714285714284</v>
      </c>
      <c r="R24" s="501">
        <f>'素-國小'!AS150</f>
        <v>1.47</v>
      </c>
      <c r="S24" s="501">
        <f>'素-國小'!AT150</f>
        <v>2.3242857142857143</v>
      </c>
      <c r="T24" s="501">
        <f>'素-國小'!AU150</f>
        <v>0</v>
      </c>
      <c r="U24" s="501">
        <f>'素-國小'!AV150</f>
        <v>0</v>
      </c>
      <c r="V24" s="501">
        <f>'素-國小'!AW150</f>
        <v>578</v>
      </c>
      <c r="W24" s="6"/>
      <c r="X24" s="6"/>
    </row>
    <row r="25" spans="1:24" ht="24.75" customHeight="1">
      <c r="A25" s="527">
        <f>'素-國小'!AB157</f>
        <v>45741</v>
      </c>
      <c r="B25" s="100" t="str">
        <f>'素-國小'!AC157</f>
        <v>E3</v>
      </c>
      <c r="C25" s="100" t="str">
        <f>'素-國小'!AD157</f>
        <v>中式米粉</v>
      </c>
      <c r="D25" s="100" t="str">
        <f>'素-國小'!AE157</f>
        <v>中式米粉</v>
      </c>
      <c r="E25" s="100" t="str">
        <f>'素-國小'!AF157</f>
        <v xml:space="preserve">米粉     </v>
      </c>
      <c r="F25" s="100" t="str">
        <f>'素-國小'!AG157</f>
        <v>滷煎蒸炒蛋</v>
      </c>
      <c r="G25" s="100" t="str">
        <f>'素-國小'!AH157</f>
        <v xml:space="preserve">雞蛋     </v>
      </c>
      <c r="H25" s="100" t="str">
        <f>'素-國小'!AI157</f>
        <v>特餐配料</v>
      </c>
      <c r="I25" s="100" t="str">
        <f>'素-國小'!AJ157</f>
        <v xml:space="preserve">豆干 時蔬 胡蘿蔔 乾香菇  </v>
      </c>
      <c r="J25" s="100" t="str">
        <f>'素-國小'!AK157</f>
        <v>時蔬</v>
      </c>
      <c r="K25" s="100" t="str">
        <f>'素-國小'!AL157</f>
        <v xml:space="preserve">蔬菜 薑    </v>
      </c>
      <c r="L25" s="100" t="str">
        <f>'素-國小'!AM157</f>
        <v>南瓜湯</v>
      </c>
      <c r="M25" s="100" t="str">
        <f>'素-國小'!AN157</f>
        <v xml:space="preserve">南瓜 薑    </v>
      </c>
      <c r="N25" s="100" t="str">
        <f>'素-國小'!AO157</f>
        <v>水果</v>
      </c>
      <c r="O25" s="532" t="str">
        <f>'素-國小'!AP157</f>
        <v>有機豆奶</v>
      </c>
      <c r="P25" s="525">
        <f>'素-國小'!AQ157</f>
        <v>2.875</v>
      </c>
      <c r="Q25" s="501">
        <f>'素-國小'!AR157</f>
        <v>3.4</v>
      </c>
      <c r="R25" s="501">
        <f>'素-國小'!AS157</f>
        <v>0.95</v>
      </c>
      <c r="S25" s="501">
        <f>'素-國小'!AT157</f>
        <v>2.1749999999999998</v>
      </c>
      <c r="T25" s="501">
        <f>'素-國小'!AU157</f>
        <v>0</v>
      </c>
      <c r="U25" s="501">
        <f>'素-國小'!AV157</f>
        <v>0</v>
      </c>
      <c r="V25" s="501">
        <f>'素-國小'!AW157</f>
        <v>748</v>
      </c>
      <c r="W25" s="6"/>
      <c r="X25" s="6"/>
    </row>
    <row r="26" spans="1:24" ht="24.75" customHeight="1">
      <c r="A26" s="527">
        <f>'素-國小'!AB164</f>
        <v>45742</v>
      </c>
      <c r="B26" s="100" t="str">
        <f>'素-國小'!AC164</f>
        <v>E4</v>
      </c>
      <c r="C26" s="100" t="str">
        <f>'素-國小'!AD164</f>
        <v>糙米飯</v>
      </c>
      <c r="D26" s="100" t="str">
        <f>'素-國小'!AE164</f>
        <v>糙米飯</v>
      </c>
      <c r="E26" s="100" t="str">
        <f>'素-國小'!AF164</f>
        <v xml:space="preserve">米 糙米    </v>
      </c>
      <c r="F26" s="100" t="str">
        <f>'素-國小'!AG164</f>
        <v>三杯豆包</v>
      </c>
      <c r="G26" s="100" t="str">
        <f>'素-國小'!AH164</f>
        <v xml:space="preserve">豆包 杏鮑菇 九層塔 胡蘿蔔 薑 </v>
      </c>
      <c r="H26" s="100" t="str">
        <f>'素-國小'!AI164</f>
        <v>若絲海根</v>
      </c>
      <c r="I26" s="100" t="str">
        <f>'素-國小'!AJ164</f>
        <v xml:space="preserve">海帶根 胡蘿蔔 素肉 薑  </v>
      </c>
      <c r="J26" s="100" t="str">
        <f>'素-國小'!AK164</f>
        <v>時蔬</v>
      </c>
      <c r="K26" s="100" t="str">
        <f>'素-國小'!AL164</f>
        <v xml:space="preserve">蔬菜 薑    </v>
      </c>
      <c r="L26" s="100" t="str">
        <f>'素-國小'!AM164</f>
        <v>仙草雙Q甜湯</v>
      </c>
      <c r="M26" s="100" t="str">
        <f>'素-國小'!AN164</f>
        <v xml:space="preserve">仙草凍 芋圓 地瓜圓 二砂糖  </v>
      </c>
      <c r="N26" s="100" t="str">
        <f>'素-國小'!AO164</f>
        <v>果汁</v>
      </c>
      <c r="O26" s="529"/>
      <c r="P26" s="497">
        <f>'素-國小'!AQ164</f>
        <v>6</v>
      </c>
      <c r="Q26" s="498">
        <f>'素-國小'!AR164</f>
        <v>2.1</v>
      </c>
      <c r="R26" s="498">
        <f>'素-國小'!AS164</f>
        <v>1.6</v>
      </c>
      <c r="S26" s="498">
        <f>'素-國小'!AT164</f>
        <v>2</v>
      </c>
      <c r="T26" s="498">
        <f>'素-國小'!AU164</f>
        <v>0</v>
      </c>
      <c r="U26" s="498">
        <f>'素-國小'!AV164</f>
        <v>0</v>
      </c>
      <c r="V26" s="498">
        <f>'素-國小'!AW164</f>
        <v>720</v>
      </c>
      <c r="W26" s="6"/>
      <c r="X26" s="6"/>
    </row>
    <row r="27" spans="1:24" ht="24.75" customHeight="1">
      <c r="A27" s="527">
        <f>'素-國小'!AB171</f>
        <v>45743</v>
      </c>
      <c r="B27" s="100" t="str">
        <f>'素-國小'!AC171</f>
        <v>E5</v>
      </c>
      <c r="C27" s="100" t="str">
        <f>'素-國小'!AD171</f>
        <v>麥仁飯</v>
      </c>
      <c r="D27" s="100" t="str">
        <f>'素-國小'!AE171</f>
        <v>麥仁飯</v>
      </c>
      <c r="E27" s="100" t="str">
        <f>'素-國小'!AF171</f>
        <v xml:space="preserve">米 大麥仁    </v>
      </c>
      <c r="F27" s="100" t="str">
        <f>'素-國小'!AG171</f>
        <v>香滷豆腐</v>
      </c>
      <c r="G27" s="100" t="str">
        <f>'素-國小'!AH171</f>
        <v xml:space="preserve">豆腐     </v>
      </c>
      <c r="H27" s="100" t="str">
        <f>'素-國小'!AI171</f>
        <v>芹香玉米蛋</v>
      </c>
      <c r="I27" s="100" t="str">
        <f>'素-國小'!AJ171</f>
        <v xml:space="preserve"> 冷凍玉米粒 雞蛋 芹菜  </v>
      </c>
      <c r="J27" s="100" t="str">
        <f>'素-國小'!AK171</f>
        <v>時蔬</v>
      </c>
      <c r="K27" s="100" t="str">
        <f>'素-國小'!AL171</f>
        <v xml:space="preserve">蔬菜 薑    </v>
      </c>
      <c r="L27" s="100" t="str">
        <f>'素-國小'!AM171</f>
        <v>時瓜湯</v>
      </c>
      <c r="M27" s="100" t="str">
        <f>'素-國小'!AN171</f>
        <v xml:space="preserve">時瓜 素羊肉 薑   </v>
      </c>
      <c r="N27" s="100" t="str">
        <f>'素-國小'!AO171</f>
        <v>保久乳</v>
      </c>
      <c r="O27" s="529"/>
      <c r="P27" s="497">
        <f>'素-國小'!AQ171</f>
        <v>5.1875</v>
      </c>
      <c r="Q27" s="498">
        <f>'素-國小'!AR171</f>
        <v>3</v>
      </c>
      <c r="R27" s="498">
        <f>'素-國小'!AS171</f>
        <v>1.35</v>
      </c>
      <c r="S27" s="498">
        <f>'素-國小'!AT171</f>
        <v>2.1749999999999998</v>
      </c>
      <c r="T27" s="498">
        <f>'素-國小'!AU171</f>
        <v>0</v>
      </c>
      <c r="U27" s="498">
        <f>'素-國小'!AV171</f>
        <v>0</v>
      </c>
      <c r="V27" s="498">
        <f>'素-國小'!AW171</f>
        <v>770</v>
      </c>
      <c r="W27" s="6"/>
      <c r="X27" s="6"/>
    </row>
    <row r="28" spans="1:24" ht="24.75" customHeight="1">
      <c r="A28" s="527">
        <f>'素-國小'!AB178</f>
        <v>45746</v>
      </c>
      <c r="B28" s="100" t="str">
        <f>'素-國小'!AC178</f>
        <v>F1</v>
      </c>
      <c r="C28" s="100" t="str">
        <f>'素-國小'!AD178</f>
        <v>白米飯</v>
      </c>
      <c r="D28" s="100" t="str">
        <f>'素-國小'!AE178</f>
        <v>白米飯</v>
      </c>
      <c r="E28" s="100" t="str">
        <f>'素-國小'!AF178</f>
        <v xml:space="preserve">米     </v>
      </c>
      <c r="F28" s="100" t="str">
        <f>'素-國小'!AG178</f>
        <v>蘿蔔滷麵輪</v>
      </c>
      <c r="G28" s="100" t="str">
        <f>'素-國小'!AH178</f>
        <v xml:space="preserve">白蘿蔔 麵輪 胡蘿蔔 薑  </v>
      </c>
      <c r="H28" s="100" t="str">
        <f>'素-國小'!AI178</f>
        <v>芹香干片</v>
      </c>
      <c r="I28" s="100" t="str">
        <f>'素-國小'!AJ178</f>
        <v xml:space="preserve">  豆干 芹菜 薑 </v>
      </c>
      <c r="J28" s="100" t="str">
        <f>'素-國小'!AK178</f>
        <v>時蔬</v>
      </c>
      <c r="K28" s="100" t="str">
        <f>'素-國小'!AL178</f>
        <v xml:space="preserve">蔬菜 薑    </v>
      </c>
      <c r="L28" s="100" t="str">
        <f>'素-國小'!AM178</f>
        <v>時蔬湯</v>
      </c>
      <c r="M28" s="100" t="str">
        <f>'素-國小'!AN178</f>
        <v xml:space="preserve">時蔬 素羊肉 薑   </v>
      </c>
      <c r="N28" s="100" t="str">
        <f>'素-國小'!AO178</f>
        <v>水果</v>
      </c>
      <c r="O28" s="529"/>
      <c r="P28" s="497">
        <f>'素-國小'!AQ178</f>
        <v>5</v>
      </c>
      <c r="Q28" s="498">
        <f>'素-國小'!AR178</f>
        <v>3.7</v>
      </c>
      <c r="R28" s="498">
        <f>'素-國小'!AS178</f>
        <v>1.2550000000000001</v>
      </c>
      <c r="S28" s="498">
        <f>'素-國小'!AT178</f>
        <v>2.4775</v>
      </c>
      <c r="T28" s="498">
        <f>'素-國小'!AU178</f>
        <v>0</v>
      </c>
      <c r="U28" s="498">
        <f>'素-國小'!AV178</f>
        <v>0</v>
      </c>
      <c r="V28" s="498">
        <f>'素-國小'!AW178</f>
        <v>735</v>
      </c>
      <c r="W28" s="6"/>
      <c r="X28" s="6"/>
    </row>
    <row r="29" spans="1:24" ht="24.75" customHeight="1" thickBot="1">
      <c r="A29" s="533">
        <f>'素-國小'!AB185</f>
        <v>45747</v>
      </c>
      <c r="B29" s="534" t="str">
        <f>'素-國小'!AC185</f>
        <v>F2</v>
      </c>
      <c r="C29" s="534" t="str">
        <f>'素-國小'!AD185</f>
        <v>糙米飯</v>
      </c>
      <c r="D29" s="534" t="str">
        <f>'素-國小'!AE185</f>
        <v>糙米飯</v>
      </c>
      <c r="E29" s="534" t="str">
        <f>'素-國小'!AF185</f>
        <v xml:space="preserve">米 糙米    </v>
      </c>
      <c r="F29" s="534" t="str">
        <f>'素-國小'!AG185</f>
        <v>咖哩豆干</v>
      </c>
      <c r="G29" s="534" t="str">
        <f>'素-國小'!AH185</f>
        <v>豆干 時蔬 馬鈴薯 胡蘿蔔 薑 咖哩粉</v>
      </c>
      <c r="H29" s="534" t="str">
        <f>'素-國小'!AI185</f>
        <v>蔬香冬粉</v>
      </c>
      <c r="I29" s="534" t="str">
        <f>'素-國小'!AJ185</f>
        <v xml:space="preserve">素肉 冬粉 時蔬 乾木耳 薑 </v>
      </c>
      <c r="J29" s="534" t="str">
        <f>'素-國小'!AK185</f>
        <v>時蔬</v>
      </c>
      <c r="K29" s="534" t="str">
        <f>'素-國小'!AL185</f>
        <v xml:space="preserve">蔬菜 薑    </v>
      </c>
      <c r="L29" s="534" t="str">
        <f>'素-國小'!AM185</f>
        <v>番茄蛋花湯</v>
      </c>
      <c r="M29" s="534" t="str">
        <f>'素-國小'!AN185</f>
        <v xml:space="preserve">雞蛋 大番茄 薑   </v>
      </c>
      <c r="N29" s="534" t="str">
        <f>'素-國小'!AO185</f>
        <v>堅果</v>
      </c>
      <c r="O29" s="535"/>
      <c r="P29" s="497">
        <f>'素-國小'!AQ185</f>
        <v>6.25</v>
      </c>
      <c r="Q29" s="498">
        <f>'素-國小'!AR185</f>
        <v>2.2999999999999998</v>
      </c>
      <c r="R29" s="498">
        <f>'素-國小'!AS185</f>
        <v>1.55</v>
      </c>
      <c r="S29" s="498">
        <f>'素-國小'!AT185</f>
        <v>1.9249999999999998</v>
      </c>
      <c r="T29" s="498">
        <f>'素-國小'!AU185</f>
        <v>0</v>
      </c>
      <c r="U29" s="498">
        <f>'素-國小'!AV185</f>
        <v>0</v>
      </c>
      <c r="V29" s="498">
        <f>'素-國小'!AW185</f>
        <v>766.6</v>
      </c>
      <c r="W29" s="6"/>
      <c r="X29" s="6"/>
    </row>
    <row r="30" spans="1:24" ht="24.75" hidden="1" customHeight="1">
      <c r="A30" s="478"/>
      <c r="B30" s="478"/>
      <c r="C30" s="478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9"/>
      <c r="Q30" s="479"/>
      <c r="R30" s="479"/>
      <c r="S30" s="479"/>
      <c r="T30" s="479"/>
      <c r="U30" s="479"/>
      <c r="V30" s="479"/>
      <c r="W30" s="6"/>
      <c r="X30" s="6"/>
    </row>
    <row r="31" spans="1:24" ht="24.75" hidden="1" customHeight="1">
      <c r="A31" s="478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9"/>
      <c r="Q31" s="479"/>
      <c r="R31" s="479"/>
      <c r="S31" s="479"/>
      <c r="T31" s="479"/>
      <c r="U31" s="479"/>
      <c r="V31" s="479"/>
      <c r="W31" s="6"/>
      <c r="X31" s="6"/>
    </row>
    <row r="32" spans="1:24" ht="34.5" customHeight="1">
      <c r="A32" s="594" t="s">
        <v>373</v>
      </c>
      <c r="B32" s="594"/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480"/>
      <c r="Q32" s="480"/>
      <c r="R32" s="480"/>
      <c r="S32" s="480"/>
      <c r="T32" s="480"/>
      <c r="U32" s="480"/>
      <c r="V32" s="480"/>
      <c r="W32" s="1"/>
      <c r="X32" s="1"/>
    </row>
    <row r="33" spans="1:24" ht="15.75" customHeight="1">
      <c r="A33" s="594"/>
      <c r="B33" s="594"/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480"/>
      <c r="Q33" s="480"/>
      <c r="R33" s="480"/>
      <c r="S33" s="480"/>
      <c r="T33" s="480"/>
      <c r="U33" s="480"/>
      <c r="V33" s="480"/>
      <c r="W33" s="1"/>
      <c r="X33" s="1"/>
    </row>
    <row r="34" spans="1:24" ht="45" customHeight="1">
      <c r="A34" s="594"/>
      <c r="B34" s="594"/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480"/>
      <c r="Q34" s="480"/>
      <c r="R34" s="480"/>
      <c r="S34" s="480"/>
      <c r="T34" s="480"/>
      <c r="U34" s="480"/>
      <c r="V34" s="480"/>
      <c r="W34" s="1"/>
      <c r="X34" s="1"/>
    </row>
    <row r="35" spans="1:24" ht="33" customHeight="1">
      <c r="A35" s="480"/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1"/>
      <c r="X35" s="1"/>
    </row>
    <row r="36" spans="1:24" ht="15.75" customHeight="1">
      <c r="D36" s="1"/>
      <c r="E36" s="1"/>
      <c r="F36" s="1"/>
      <c r="G36" s="1"/>
      <c r="H36" s="101"/>
      <c r="I36" s="1"/>
      <c r="J36" s="101"/>
      <c r="K36" s="1"/>
      <c r="L36" s="101"/>
      <c r="M36" s="1"/>
      <c r="N36" s="1"/>
      <c r="O36" s="96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D37" s="1"/>
      <c r="E37" s="1"/>
      <c r="F37" s="1"/>
      <c r="G37" s="1"/>
      <c r="H37" s="101"/>
      <c r="I37" s="1"/>
      <c r="J37" s="101"/>
      <c r="K37" s="1"/>
      <c r="L37" s="101"/>
      <c r="M37" s="1"/>
      <c r="N37" s="1"/>
      <c r="O37" s="96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D38" s="1"/>
      <c r="E38" s="1"/>
      <c r="F38" s="1"/>
      <c r="G38" s="1"/>
      <c r="H38" s="101"/>
      <c r="I38" s="1"/>
      <c r="J38" s="101"/>
      <c r="K38" s="1"/>
      <c r="L38" s="101"/>
      <c r="M38" s="1"/>
      <c r="N38" s="1"/>
      <c r="O38" s="96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4"/>
      <c r="B39" s="5"/>
      <c r="C39" s="5"/>
      <c r="R39" s="8"/>
    </row>
    <row r="40" spans="1:24" ht="15.75" customHeight="1">
      <c r="A40" s="4"/>
      <c r="B40" s="5"/>
      <c r="C40" s="5"/>
      <c r="R40" s="8"/>
    </row>
    <row r="41" spans="1:24" ht="15.75" customHeight="1">
      <c r="A41" s="4"/>
      <c r="B41" s="5"/>
      <c r="C41" s="5"/>
      <c r="R41" s="8"/>
    </row>
    <row r="42" spans="1:24" ht="15.75" customHeight="1">
      <c r="A42" s="4"/>
      <c r="B42" s="5"/>
      <c r="C42" s="5"/>
      <c r="R42" s="8"/>
    </row>
    <row r="43" spans="1:24" ht="15.75" customHeight="1">
      <c r="A43" s="4"/>
      <c r="B43" s="5"/>
      <c r="C43" s="5"/>
      <c r="R43" s="8"/>
    </row>
    <row r="44" spans="1:24" ht="15.75" customHeight="1">
      <c r="A44" s="4"/>
      <c r="B44" s="5"/>
      <c r="C44" s="5"/>
      <c r="R44" s="8"/>
    </row>
    <row r="45" spans="1:24" ht="15.75" customHeight="1">
      <c r="A45" s="4"/>
      <c r="B45" s="5"/>
      <c r="C45" s="5"/>
      <c r="R45" s="8"/>
    </row>
    <row r="46" spans="1:24" ht="15.75" customHeight="1">
      <c r="A46" s="4"/>
      <c r="B46" s="5"/>
      <c r="C46" s="5"/>
      <c r="R46" s="8"/>
    </row>
    <row r="47" spans="1:24" ht="15.75" customHeight="1">
      <c r="A47" s="4"/>
      <c r="B47" s="5"/>
      <c r="C47" s="5"/>
      <c r="R47" s="8"/>
    </row>
    <row r="48" spans="1:24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8"/>
    </row>
    <row r="167" spans="1:18" ht="15.75" customHeight="1">
      <c r="A167" s="4"/>
      <c r="B167" s="5"/>
      <c r="C167" s="5"/>
      <c r="R167" s="8"/>
    </row>
    <row r="168" spans="1:18" ht="15.75" customHeight="1">
      <c r="A168" s="4"/>
      <c r="B168" s="5"/>
      <c r="C168" s="5"/>
      <c r="R168" s="8"/>
    </row>
    <row r="169" spans="1:18" ht="15.75" customHeight="1">
      <c r="A169" s="4"/>
      <c r="B169" s="5"/>
      <c r="C169" s="5"/>
      <c r="R169" s="8"/>
    </row>
    <row r="170" spans="1:18" ht="15.75" customHeight="1">
      <c r="A170" s="4"/>
      <c r="B170" s="5"/>
      <c r="C170" s="5"/>
      <c r="R170" s="8"/>
    </row>
    <row r="171" spans="1:18" ht="15.75" customHeight="1">
      <c r="A171" s="4"/>
      <c r="B171" s="5"/>
      <c r="C171" s="5"/>
      <c r="R171" s="8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5.75" customHeight="1">
      <c r="A227" s="4"/>
      <c r="B227" s="5"/>
      <c r="C227" s="5"/>
      <c r="R227" s="6"/>
    </row>
    <row r="228" spans="1:18" ht="15.75" customHeight="1">
      <c r="A228" s="4"/>
      <c r="B228" s="5"/>
      <c r="C228" s="5"/>
      <c r="R228" s="6"/>
    </row>
    <row r="229" spans="1:18" ht="15.75" customHeight="1">
      <c r="A229" s="4"/>
      <c r="B229" s="5"/>
      <c r="C229" s="5"/>
      <c r="R229" s="6"/>
    </row>
    <row r="230" spans="1:18" ht="15.75" customHeight="1">
      <c r="A230" s="4"/>
      <c r="B230" s="5"/>
      <c r="C230" s="5"/>
      <c r="R230" s="6"/>
    </row>
    <row r="231" spans="1:18" ht="15.75" customHeight="1">
      <c r="A231" s="4"/>
      <c r="B231" s="5"/>
      <c r="C231" s="5"/>
      <c r="R231" s="6"/>
    </row>
    <row r="232" spans="1:18" ht="15.75" customHeight="1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  <c r="R998" s="6"/>
    </row>
    <row r="999" spans="1:18" ht="16.5">
      <c r="A999" s="4"/>
      <c r="B999" s="5"/>
      <c r="C999" s="5"/>
      <c r="R999" s="6"/>
    </row>
    <row r="1000" spans="1:18" ht="16.5">
      <c r="A1000" s="4"/>
      <c r="B1000" s="5"/>
      <c r="C1000" s="5"/>
      <c r="R1000" s="6"/>
    </row>
    <row r="1001" spans="1:18" ht="16.5">
      <c r="A1001" s="4"/>
      <c r="B1001" s="5"/>
      <c r="C1001" s="5"/>
      <c r="R1001" s="6"/>
    </row>
    <row r="1002" spans="1:18" ht="16.5">
      <c r="A1002" s="4"/>
      <c r="B1002" s="5"/>
      <c r="C1002" s="5"/>
      <c r="R1002" s="6"/>
    </row>
    <row r="1003" spans="1:18" ht="16.5">
      <c r="A1003" s="4"/>
      <c r="B1003" s="5"/>
      <c r="C1003" s="5"/>
      <c r="R1003" s="6"/>
    </row>
    <row r="1004" spans="1:18" ht="16.5">
      <c r="A1004" s="4"/>
      <c r="B1004" s="5"/>
      <c r="C1004" s="5"/>
    </row>
    <row r="1005" spans="1:18" ht="16.5">
      <c r="A1005" s="4"/>
      <c r="B1005" s="5"/>
      <c r="C1005" s="5"/>
    </row>
  </sheetData>
  <mergeCells count="3">
    <mergeCell ref="A1:Q1"/>
    <mergeCell ref="A32:O34"/>
    <mergeCell ref="C7:V7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2026-01-09T04:52:57Z</cp:lastPrinted>
  <dcterms:created xsi:type="dcterms:W3CDTF">2023-01-12T07:26:38Z</dcterms:created>
  <dcterms:modified xsi:type="dcterms:W3CDTF">2026-02-13T01:54:09Z</dcterms:modified>
</cp:coreProperties>
</file>