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5年2月菜單\"/>
    </mc:Choice>
  </mc:AlternateContent>
  <xr:revisionPtr revIDLastSave="0" documentId="13_ncr:1_{D5515506-37D5-49A0-ABB0-3104D9587A4B}" xr6:coauthVersionLast="47" xr6:coauthVersionMax="47" xr10:uidLastSave="{00000000-0000-0000-0000-000000000000}"/>
  <bookViews>
    <workbookView xWindow="-120" yWindow="-120" windowWidth="29040" windowHeight="15720" tabRatio="895" activeTab="2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definedNames>
    <definedName name="_Hlk175052401" localSheetId="1">'非偏鄉計劃學校(葷)國中月總表'!$A$14</definedName>
    <definedName name="_Hlk182318028" localSheetId="1">'非偏鄉計劃學校(葷)國中月總表'!$A$8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6" i="8" l="1"/>
  <c r="N5" i="8"/>
  <c r="N4" i="8"/>
  <c r="N3" i="8"/>
  <c r="P6" i="6"/>
  <c r="P5" i="6"/>
  <c r="P4" i="6"/>
  <c r="P3" i="6"/>
  <c r="N6" i="4"/>
  <c r="N5" i="4"/>
  <c r="N4" i="4"/>
  <c r="N3" i="4"/>
  <c r="P6" i="2"/>
  <c r="P5" i="2"/>
  <c r="P4" i="2"/>
  <c r="P3" i="2"/>
  <c r="M6" i="8"/>
  <c r="M5" i="8"/>
  <c r="M4" i="8"/>
  <c r="M3" i="8"/>
  <c r="L6" i="8"/>
  <c r="L5" i="8"/>
  <c r="L4" i="8"/>
  <c r="L3" i="8"/>
  <c r="J6" i="8"/>
  <c r="J5" i="8"/>
  <c r="J4" i="8"/>
  <c r="J3" i="8"/>
  <c r="H6" i="8"/>
  <c r="H5" i="8"/>
  <c r="H4" i="8"/>
  <c r="H3" i="8"/>
  <c r="D6" i="8"/>
  <c r="D5" i="8"/>
  <c r="D4" i="8"/>
  <c r="D3" i="8"/>
  <c r="F6" i="8"/>
  <c r="F5" i="8"/>
  <c r="F4" i="8"/>
  <c r="F3" i="8"/>
  <c r="O6" i="6"/>
  <c r="O5" i="6"/>
  <c r="O4" i="6"/>
  <c r="O3" i="6"/>
  <c r="N6" i="6"/>
  <c r="N5" i="6"/>
  <c r="N4" i="6"/>
  <c r="N3" i="6"/>
  <c r="J6" i="6"/>
  <c r="J5" i="6"/>
  <c r="J4" i="6"/>
  <c r="J3" i="6"/>
  <c r="H6" i="6"/>
  <c r="H5" i="6"/>
  <c r="H4" i="6"/>
  <c r="H3" i="6"/>
  <c r="D6" i="6"/>
  <c r="D5" i="6"/>
  <c r="D4" i="6"/>
  <c r="D3" i="6"/>
  <c r="F6" i="6"/>
  <c r="F5" i="6"/>
  <c r="F4" i="6"/>
  <c r="F3" i="6"/>
  <c r="L6" i="4"/>
  <c r="L5" i="4"/>
  <c r="L4" i="4"/>
  <c r="L3" i="4"/>
  <c r="J6" i="4"/>
  <c r="J5" i="4"/>
  <c r="J4" i="4"/>
  <c r="J3" i="4"/>
  <c r="H6" i="4"/>
  <c r="H5" i="4"/>
  <c r="H4" i="4"/>
  <c r="H3" i="4"/>
  <c r="D6" i="4"/>
  <c r="D5" i="4"/>
  <c r="D4" i="4"/>
  <c r="D3" i="4"/>
  <c r="F6" i="4"/>
  <c r="F5" i="4"/>
  <c r="M6" i="4"/>
  <c r="M5" i="4"/>
  <c r="M4" i="4"/>
  <c r="M3" i="4"/>
  <c r="F4" i="4"/>
  <c r="F3" i="4"/>
  <c r="D6" i="2"/>
  <c r="D5" i="2"/>
  <c r="D4" i="2"/>
  <c r="D3" i="2"/>
  <c r="N6" i="2"/>
  <c r="N5" i="2"/>
  <c r="N4" i="2"/>
  <c r="N3" i="2"/>
  <c r="L6" i="2"/>
  <c r="L5" i="2"/>
  <c r="L4" i="2"/>
  <c r="L3" i="2"/>
  <c r="J6" i="2"/>
  <c r="J5" i="2"/>
  <c r="J4" i="2"/>
  <c r="J3" i="2"/>
  <c r="H6" i="2"/>
  <c r="H5" i="2"/>
  <c r="H4" i="2"/>
  <c r="H3" i="2"/>
  <c r="F6" i="2"/>
  <c r="F5" i="2"/>
  <c r="F4" i="2"/>
  <c r="F3" i="2"/>
  <c r="O6" i="2"/>
  <c r="O5" i="2"/>
  <c r="O4" i="2"/>
  <c r="O3" i="2"/>
  <c r="H24" i="7"/>
  <c r="H17" i="7"/>
  <c r="H10" i="7"/>
  <c r="H3" i="7"/>
  <c r="H24" i="5"/>
  <c r="H17" i="5"/>
  <c r="H10" i="5"/>
  <c r="H3" i="5"/>
  <c r="H24" i="3"/>
  <c r="V6" i="4" s="1"/>
  <c r="H17" i="3"/>
  <c r="V5" i="4" s="1"/>
  <c r="H10" i="3"/>
  <c r="V4" i="4" s="1"/>
  <c r="H3" i="3"/>
  <c r="V3" i="4" s="1"/>
  <c r="H10" i="1"/>
  <c r="H17" i="1"/>
  <c r="H24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AD24" i="7"/>
  <c r="AD17" i="7"/>
  <c r="AD10" i="7"/>
  <c r="AD3" i="7"/>
  <c r="AC24" i="7"/>
  <c r="AC17" i="7"/>
  <c r="AC10" i="7"/>
  <c r="AC3" i="7"/>
  <c r="AB10" i="7"/>
  <c r="AG24" i="5"/>
  <c r="AH24" i="5"/>
  <c r="AH17" i="5"/>
  <c r="AH10" i="5"/>
  <c r="AG17" i="5"/>
  <c r="AG10" i="5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24" i="1" l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V6" i="6" l="1"/>
  <c r="V5" i="6"/>
  <c r="V4" i="6"/>
  <c r="U6" i="6"/>
  <c r="U5" i="6"/>
  <c r="U4" i="6"/>
  <c r="T6" i="6"/>
  <c r="T5" i="6"/>
  <c r="T4" i="6"/>
  <c r="S6" i="6"/>
  <c r="S5" i="6"/>
  <c r="S4" i="6"/>
  <c r="R6" i="6"/>
  <c r="R5" i="6"/>
  <c r="R4" i="6"/>
  <c r="Q6" i="6"/>
  <c r="Q5" i="6"/>
  <c r="Q4" i="6"/>
  <c r="M6" i="6"/>
  <c r="M5" i="6"/>
  <c r="M4" i="6"/>
  <c r="K6" i="6"/>
  <c r="K5" i="6"/>
  <c r="K4" i="6"/>
  <c r="I6" i="6"/>
  <c r="I5" i="6"/>
  <c r="I4" i="6"/>
  <c r="G6" i="6"/>
  <c r="G5" i="6"/>
  <c r="G4" i="6"/>
  <c r="E6" i="6"/>
  <c r="E5" i="6"/>
  <c r="E4" i="6"/>
  <c r="C6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6" i="6"/>
  <c r="B5" i="6"/>
  <c r="B4" i="6"/>
  <c r="B3" i="6"/>
  <c r="AF24" i="5" l="1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10" i="3"/>
  <c r="W10" i="3"/>
  <c r="AB3" i="3"/>
  <c r="AA3" i="3"/>
  <c r="Z3" i="3"/>
  <c r="Y3" i="3"/>
  <c r="W3" i="3"/>
  <c r="V3" i="3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T6" i="8" l="1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6" i="8"/>
  <c r="U5" i="8"/>
  <c r="U4" i="8"/>
  <c r="U3" i="8"/>
  <c r="W6" i="6"/>
  <c r="W5" i="6"/>
  <c r="W4" i="6"/>
  <c r="W3" i="6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<sst xmlns="http://schemas.openxmlformats.org/spreadsheetml/2006/main" count="640" uniqueCount="134">
  <si>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</si>
  <si>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</si>
  <si>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</si>
  <si>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</si>
  <si>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</si>
  <si>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</si>
  <si>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</si>
  <si>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</si>
  <si>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</si>
  <si>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</si>
  <si>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</si>
  <si>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</si>
  <si>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</si>
  <si>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</si>
  <si>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</si>
  <si>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</si>
  <si>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</si>
  <si>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</si>
  <si>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</si>
  <si>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胡蘿蔔</t>
  </si>
  <si>
    <t>大蒜</t>
  </si>
  <si>
    <t>豬後腿肉</t>
  </si>
  <si>
    <t>洋蔥</t>
  </si>
  <si>
    <t>薑</t>
  </si>
  <si>
    <t>糙米飯</t>
  </si>
  <si>
    <t>雞蛋</t>
  </si>
  <si>
    <t>糙米</t>
  </si>
  <si>
    <t>結球白菜</t>
  </si>
  <si>
    <t>乾木耳</t>
  </si>
  <si>
    <t>豆包</t>
  </si>
  <si>
    <t>二砂糖</t>
  </si>
  <si>
    <t>白蘿蔔</t>
  </si>
  <si>
    <t>冷凍玉米粒</t>
  </si>
  <si>
    <t>蜜汁豆干</t>
  </si>
  <si>
    <t>豆干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</si>
  <si>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</si>
  <si>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</si>
  <si>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</si>
  <si>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</si>
  <si>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</si>
  <si>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</si>
  <si>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</si>
  <si>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7" type="noConversion"/>
  </si>
  <si>
    <t>點心</t>
    <phoneticPr fontId="7" type="noConversion"/>
  </si>
  <si>
    <t>附餐點心</t>
  </si>
  <si>
    <t>副菜一</t>
    <phoneticPr fontId="7" type="noConversion"/>
  </si>
  <si>
    <t>點心</t>
    <phoneticPr fontId="7" type="noConversion"/>
  </si>
  <si>
    <t>日期</t>
    <phoneticPr fontId="7" type="noConversion"/>
  </si>
  <si>
    <t>副菜一</t>
    <phoneticPr fontId="7" type="noConversion"/>
  </si>
  <si>
    <t>醬油</t>
  </si>
  <si>
    <t>附餐一點心</t>
    <phoneticPr fontId="7" type="noConversion"/>
  </si>
  <si>
    <t>附餐二點心</t>
    <phoneticPr fontId="7" type="noConversion"/>
  </si>
  <si>
    <t>黑輪</t>
  </si>
  <si>
    <t>芹菜</t>
  </si>
  <si>
    <t>蘿蔔大骨湯</t>
  </si>
  <si>
    <t>旺仔小饅頭</t>
  </si>
  <si>
    <t>香酥豆包</t>
  </si>
  <si>
    <t>素絞肉</t>
  </si>
  <si>
    <t>素黑輪</t>
  </si>
  <si>
    <t>蘿蔔湯</t>
  </si>
  <si>
    <t xml:space="preserve">過敏原警語:「本月產品含有甲殼類、花生、雞蛋、堅果類、芝麻、含麩質之穀物、大豆、魚類、使用亞硫酸鹽類及其相關製品」。  </t>
  </si>
  <si>
    <t xml:space="preserve">  一、星期一、五的蔬菜為有機蔬菜。                                    </t>
  </si>
  <si>
    <t xml:space="preserve">過敏原警語:「本月產品含有甲殼類、花生、雞蛋、堅果類、芝麻、含麩質之穀物、大豆及使用亞硫酸鹽類及其相關製品」。  </t>
  </si>
  <si>
    <t>花蓮縣114學年度第2學期2月份國中葷食菜單(非偏鄉)-尚好便當</t>
    <phoneticPr fontId="7" type="noConversion"/>
  </si>
  <si>
    <t>A1</t>
    <phoneticPr fontId="7" type="noConversion"/>
  </si>
  <si>
    <t>A2</t>
    <phoneticPr fontId="7" type="noConversion"/>
  </si>
  <si>
    <t>A3</t>
    <phoneticPr fontId="7" type="noConversion"/>
  </si>
  <si>
    <t>A4</t>
    <phoneticPr fontId="7" type="noConversion"/>
  </si>
  <si>
    <t>花蓮縣114學年度第2學期2月份國小葷食菜單(非偏鄉)-尚好便當</t>
    <phoneticPr fontId="7" type="noConversion"/>
  </si>
  <si>
    <t>花蓮縣114學年度第2學期2月份國中素食菜單(非偏鄉)-尚好便當</t>
    <phoneticPr fontId="7" type="noConversion"/>
  </si>
  <si>
    <t>花蓮縣114學年度第2學期2月份國小素食菜單(非偏鄉)-尚好便當</t>
    <phoneticPr fontId="7" type="noConversion"/>
  </si>
  <si>
    <t>西式特餐</t>
  </si>
  <si>
    <t>通心麵</t>
  </si>
  <si>
    <t>黑椒豬柳</t>
  </si>
  <si>
    <t>黑胡椒粒</t>
  </si>
  <si>
    <t>三杯雞</t>
  </si>
  <si>
    <t>肉雞</t>
  </si>
  <si>
    <t>杏鮑菇</t>
  </si>
  <si>
    <t>九層塔</t>
  </si>
  <si>
    <t>茄汁肉醬</t>
  </si>
  <si>
    <t>馬鈴薯</t>
  </si>
  <si>
    <t>番茄醬</t>
  </si>
  <si>
    <t>香酥魚片</t>
  </si>
  <si>
    <t>鯊魚片</t>
  </si>
  <si>
    <t>韭香豆芽</t>
  </si>
  <si>
    <t>綠豆芽</t>
  </si>
  <si>
    <t>韭菜</t>
  </si>
  <si>
    <t>西滷菜</t>
  </si>
  <si>
    <t>絞肉甘藍</t>
  </si>
  <si>
    <t>甘藍</t>
  </si>
  <si>
    <t>田園玉米</t>
  </si>
  <si>
    <t>冷凍毛豆仁</t>
  </si>
  <si>
    <t>蛋燴時瓜</t>
  </si>
  <si>
    <t>時瓜</t>
  </si>
  <si>
    <t>炸物雙拼</t>
  </si>
  <si>
    <t>甜不辣</t>
  </si>
  <si>
    <t>香滷油腐</t>
  </si>
  <si>
    <t>四角油豆腐</t>
  </si>
  <si>
    <t xml:space="preserve">麻竹筍干 </t>
  </si>
  <si>
    <t>滷包</t>
  </si>
  <si>
    <t>金針湯</t>
  </si>
  <si>
    <t>金針菜乾</t>
  </si>
  <si>
    <t>大骨</t>
  </si>
  <si>
    <t>冬粉</t>
  </si>
  <si>
    <t>玉米濃湯</t>
  </si>
  <si>
    <t>玉米濃湯調理包</t>
  </si>
  <si>
    <t>綠豆湯</t>
  </si>
  <si>
    <t>綠豆</t>
  </si>
  <si>
    <t>黑椒百頁</t>
  </si>
  <si>
    <t>百頁豆腐</t>
  </si>
  <si>
    <t>甜椒(青皮)</t>
  </si>
  <si>
    <t>三杯麵腸</t>
  </si>
  <si>
    <t>茄汁若醬</t>
  </si>
  <si>
    <t>素炒豆芽</t>
  </si>
  <si>
    <t>絞若甘藍</t>
  </si>
  <si>
    <t>素甜不辣</t>
  </si>
  <si>
    <t>素玉米濃湯調理包</t>
  </si>
  <si>
    <t>水果</t>
  </si>
  <si>
    <t>水果</t>
    <phoneticPr fontId="7" type="noConversion"/>
  </si>
  <si>
    <t>奶油餐包</t>
  </si>
  <si>
    <t>奶油餐包</t>
    <phoneticPr fontId="7" type="noConversion"/>
  </si>
  <si>
    <t>芋頭饅頭</t>
  </si>
  <si>
    <t>芋頭饅頭</t>
    <phoneticPr fontId="7" type="noConversion"/>
  </si>
  <si>
    <t xml:space="preserve">  說明:2月份菜單編排說明如下： </t>
  </si>
  <si>
    <t xml:space="preserve">  二、大骨可能替代為雞骨或肉絲。   </t>
  </si>
  <si>
    <t xml:space="preserve">  三、因食材調度問題，A2主菜改為三杯雞。</t>
  </si>
  <si>
    <t xml:space="preserve">  四、週一附餐一供應旺仔小饅頭，週二附餐一供應水果，週三附餐一供應奶油餐包，週四附餐一供應芋頭饅頭。</t>
  </si>
  <si>
    <t xml:space="preserve">  四、週一附餐一供應旺仔小饅頭，週二附餐一供應水果，週三附餐一供應奶油餐包，週四附餐一供應芋頭饅頭。</t>
    <phoneticPr fontId="7" type="noConversion"/>
  </si>
  <si>
    <t xml:space="preserve">  二、因食材調度問題，A2主菜改為三杯豆干 </t>
  </si>
  <si>
    <t xml:space="preserve">  三、週一附餐一供應旺仔小饅頭，週二附餐一供應水果，週三附餐一供應奶油餐包，週四附餐一供應芋頭饅頭。</t>
  </si>
  <si>
    <t xml:space="preserve"> </t>
  </si>
  <si>
    <t>胡蘿蔔</t>
    <phoneticPr fontId="7" type="noConversion"/>
  </si>
  <si>
    <t>大骨</t>
    <phoneticPr fontId="7" type="noConversion"/>
  </si>
  <si>
    <t>玉米濃湯調理包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</si>
</sst>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"/>
    <numFmt numFmtId="179" formatCode="0.0"/>
  </numFmts>
  <fonts count="15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1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FF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2" fillId="2" borderId="27" xfId="0" applyNumberFormat="1" applyFont="1" applyFill="1" applyBorder="1" applyAlignment="1">
      <alignment horizontal="center" wrapText="1"/>
    </xf>
    <xf numFmtId="176" fontId="2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8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2" fillId="12" borderId="35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5" fillId="12" borderId="27" xfId="0" applyFont="1" applyFill="1" applyBorder="1" applyAlignment="1">
      <alignment vertical="center"/>
    </xf>
    <xf numFmtId="0" fontId="4" fillId="12" borderId="28" xfId="0" applyFont="1" applyFill="1" applyBorder="1" applyAlignment="1">
      <alignment vertical="center"/>
    </xf>
    <xf numFmtId="0" fontId="2" fillId="12" borderId="28" xfId="0" applyFont="1" applyFill="1" applyBorder="1" applyAlignment="1">
      <alignment horizontal="center" vertical="center" shrinkToFit="1"/>
    </xf>
    <xf numFmtId="0" fontId="2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2" fillId="8" borderId="5" xfId="0" applyFont="1" applyFill="1" applyBorder="1" applyAlignment="1">
      <alignment horizontal="center"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2" fillId="13" borderId="42" xfId="0" applyFont="1" applyFill="1" applyBorder="1" applyAlignment="1">
      <alignment horizontal="center" vertical="center" wrapText="1"/>
    </xf>
    <xf numFmtId="1" fontId="2" fillId="13" borderId="42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22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wrapText="1"/>
    </xf>
    <xf numFmtId="177" fontId="2" fillId="0" borderId="46" xfId="0" applyNumberFormat="1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77" fontId="2" fillId="0" borderId="4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177" fontId="2" fillId="0" borderId="48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2" fillId="5" borderId="47" xfId="0" applyFont="1" applyFill="1" applyBorder="1" applyAlignment="1">
      <alignment horizontal="center" vertical="center" shrinkToFit="1"/>
    </xf>
    <xf numFmtId="0" fontId="10" fillId="5" borderId="37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10" fillId="5" borderId="37" xfId="0" applyFont="1" applyFill="1" applyBorder="1" applyAlignment="1" applyProtection="1">
      <alignment horizontal="center" vertical="center" shrinkToFit="1"/>
      <protection locked="0"/>
    </xf>
    <xf numFmtId="0" fontId="10" fillId="10" borderId="1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shrinkToFit="1"/>
    </xf>
    <xf numFmtId="0" fontId="2" fillId="16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shrinkToFit="1"/>
    </xf>
    <xf numFmtId="0" fontId="2" fillId="13" borderId="15" xfId="0" applyFont="1" applyFill="1" applyBorder="1" applyAlignment="1">
      <alignment horizontal="center" vertical="center" shrinkToFit="1"/>
    </xf>
    <xf numFmtId="0" fontId="2" fillId="5" borderId="17" xfId="0" applyFont="1" applyFill="1" applyBorder="1" applyAlignment="1">
      <alignment horizontal="center" vertical="center" shrinkToFit="1"/>
    </xf>
    <xf numFmtId="0" fontId="2" fillId="5" borderId="18" xfId="0" applyFont="1" applyFill="1" applyBorder="1" applyAlignment="1">
      <alignment horizontal="center" vertical="center" shrinkToFit="1"/>
    </xf>
    <xf numFmtId="0" fontId="2" fillId="5" borderId="25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 shrinkToFit="1"/>
    </xf>
    <xf numFmtId="0" fontId="10" fillId="5" borderId="54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38" xfId="0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 shrinkToFit="1"/>
    </xf>
    <xf numFmtId="0" fontId="10" fillId="5" borderId="26" xfId="0" applyFont="1" applyFill="1" applyBorder="1" applyAlignment="1">
      <alignment horizontal="center" vertical="center" shrinkToFit="1"/>
    </xf>
    <xf numFmtId="0" fontId="10" fillId="5" borderId="52" xfId="0" applyFont="1" applyFill="1" applyBorder="1" applyAlignment="1">
      <alignment horizontal="center" vertical="center" shrinkToFit="1"/>
    </xf>
    <xf numFmtId="0" fontId="10" fillId="5" borderId="12" xfId="0" applyFont="1" applyFill="1" applyBorder="1" applyAlignment="1">
      <alignment vertical="center" shrinkToFit="1"/>
    </xf>
    <xf numFmtId="0" fontId="2" fillId="16" borderId="25" xfId="0" applyFont="1" applyFill="1" applyBorder="1" applyAlignment="1">
      <alignment horizontal="center" vertical="center"/>
    </xf>
    <xf numFmtId="0" fontId="3" fillId="10" borderId="25" xfId="0" applyFont="1" applyFill="1" applyBorder="1" applyAlignment="1">
      <alignment vertical="center"/>
    </xf>
    <xf numFmtId="177" fontId="2" fillId="0" borderId="49" xfId="0" applyNumberFormat="1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vertical="center" shrinkToFit="1"/>
    </xf>
    <xf numFmtId="0" fontId="2" fillId="0" borderId="50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0" borderId="51" xfId="0" applyFont="1" applyBorder="1" applyAlignment="1">
      <alignment horizontal="center" vertical="center" wrapText="1"/>
    </xf>
    <xf numFmtId="178" fontId="0" fillId="0" borderId="11" xfId="0" applyNumberFormat="1" applyBorder="1" applyAlignment="1">
      <alignment horizontal="center" vertical="center"/>
    </xf>
    <xf numFmtId="0" fontId="10" fillId="10" borderId="55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56" xfId="0" applyFont="1" applyFill="1" applyBorder="1" applyAlignment="1">
      <alignment horizontal="center" vertical="center" shrinkToFit="1"/>
    </xf>
    <xf numFmtId="0" fontId="1" fillId="3" borderId="57" xfId="0" applyFont="1" applyFill="1" applyBorder="1" applyAlignment="1">
      <alignment horizontal="center" vertical="center" shrinkToFit="1"/>
    </xf>
    <xf numFmtId="0" fontId="1" fillId="3" borderId="58" xfId="0" applyFont="1" applyFill="1" applyBorder="1" applyAlignment="1">
      <alignment horizontal="center" vertical="center" shrinkToFit="1"/>
    </xf>
    <xf numFmtId="1" fontId="2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1" fillId="5" borderId="59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vertical="center" shrinkToFit="1"/>
    </xf>
    <xf numFmtId="0" fontId="4" fillId="15" borderId="11" xfId="0" applyFont="1" applyFill="1" applyBorder="1" applyAlignment="1">
      <alignment horizontal="center" vertical="center"/>
    </xf>
    <xf numFmtId="179" fontId="9" fillId="15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shrinkToFit="1"/>
    </xf>
    <xf numFmtId="2" fontId="12" fillId="0" borderId="11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5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/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7" borderId="5" xfId="0" applyFont="1" applyFill="1" applyBorder="1" applyAlignment="1">
      <alignment horizontal="center" vertical="center" shrinkToFit="1"/>
    </xf>
    <xf numFmtId="0" fontId="8" fillId="9" borderId="5" xfId="0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152"/>
  <sheetViews>
    <sheetView zoomScale="90" zoomScaleNormal="90" workbookViewId="0">
      <pane ySplit="2" topLeftCell="A3" activePane="bottomLeft" state="frozen"/>
      <selection pane="bottomLeft" activeCell="M21" sqref="M21"/>
    </sheetView>
  </sheetViews>
  <sheetFormatPr defaultColWidth="11.25" defaultRowHeight="15" customHeight="1"/>
  <cols>
    <col min="1" max="1" width="4.75" style="61" customWidth="1"/>
    <col min="2" max="2" width="4.625" style="61" customWidth="1"/>
    <col min="3" max="3" width="3.75" style="61" customWidth="1"/>
    <col min="4" max="5" width="4.75" style="61" customWidth="1"/>
    <col min="6" max="6" width="3.5" style="61" customWidth="1"/>
    <col min="7" max="7" width="5.875" style="61" customWidth="1"/>
    <col min="8" max="8" width="4.75" style="61" customWidth="1"/>
    <col min="9" max="9" width="11.75" style="59" customWidth="1"/>
    <col min="10" max="10" width="3.875" style="59" customWidth="1"/>
    <col min="11" max="11" width="11.625" style="59" customWidth="1"/>
    <col min="12" max="12" width="3.25" style="59" customWidth="1"/>
    <col min="13" max="13" width="12.75" style="59" customWidth="1"/>
    <col min="14" max="14" width="4.25" style="59" customWidth="1"/>
    <col min="15" max="15" width="11.75" style="59" customWidth="1"/>
    <col min="16" max="16" width="3.25" style="59" customWidth="1"/>
    <col min="17" max="17" width="11.25" style="59" customWidth="1"/>
    <col min="18" max="18" width="3.25" style="59" customWidth="1"/>
    <col min="19" max="19" width="14.25" style="59" customWidth="1"/>
    <col min="20" max="20" width="4" style="59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188" t="s">
        <v>63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</row>
    <row r="2" spans="1:34" ht="15" customHeight="1" thickBot="1">
      <c r="A2" s="57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62" t="s">
        <v>8</v>
      </c>
      <c r="J2" s="62" t="s">
        <v>9</v>
      </c>
      <c r="K2" s="62" t="s">
        <v>10</v>
      </c>
      <c r="L2" s="62" t="s">
        <v>9</v>
      </c>
      <c r="M2" s="62" t="s">
        <v>45</v>
      </c>
      <c r="N2" s="62" t="s">
        <v>9</v>
      </c>
      <c r="O2" s="62" t="s">
        <v>12</v>
      </c>
      <c r="P2" s="62" t="s">
        <v>9</v>
      </c>
      <c r="Q2" s="62" t="s">
        <v>13</v>
      </c>
      <c r="R2" s="62" t="s">
        <v>9</v>
      </c>
      <c r="S2" s="62" t="s">
        <v>14</v>
      </c>
      <c r="T2" s="62" t="s">
        <v>9</v>
      </c>
      <c r="U2" s="62" t="s">
        <v>50</v>
      </c>
      <c r="V2" s="62" t="s">
        <v>9</v>
      </c>
      <c r="W2" s="63" t="s">
        <v>51</v>
      </c>
      <c r="X2" s="22" t="s">
        <v>42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43</v>
      </c>
      <c r="AG2" s="3" t="s">
        <v>43</v>
      </c>
      <c r="AH2" s="3" t="s">
        <v>43</v>
      </c>
    </row>
    <row r="3" spans="1:34" ht="15" customHeight="1">
      <c r="A3" s="81" t="s">
        <v>64</v>
      </c>
      <c r="B3" s="82">
        <v>6.3</v>
      </c>
      <c r="C3" s="82">
        <v>2</v>
      </c>
      <c r="D3" s="82">
        <v>2.7</v>
      </c>
      <c r="E3" s="82">
        <v>2.8</v>
      </c>
      <c r="F3" s="82">
        <v>0</v>
      </c>
      <c r="G3" s="82">
        <v>0</v>
      </c>
      <c r="H3" s="83">
        <f>B3*70+C3*75+D3*25+E3*45</f>
        <v>784.5</v>
      </c>
      <c r="I3" s="84" t="s">
        <v>15</v>
      </c>
      <c r="J3" s="84"/>
      <c r="K3" s="172" t="s">
        <v>73</v>
      </c>
      <c r="L3" s="84"/>
      <c r="M3" s="84" t="s">
        <v>84</v>
      </c>
      <c r="N3" s="84"/>
      <c r="O3" s="84" t="s">
        <v>92</v>
      </c>
      <c r="P3" s="84"/>
      <c r="Q3" s="20" t="s">
        <v>16</v>
      </c>
      <c r="R3" s="20"/>
      <c r="S3" s="118" t="s">
        <v>100</v>
      </c>
      <c r="T3" s="120"/>
      <c r="U3" s="19" t="s">
        <v>55</v>
      </c>
      <c r="V3" s="74"/>
      <c r="W3" s="54"/>
      <c r="X3" s="23"/>
      <c r="Y3" s="5" t="str">
        <f>A3</f>
        <v>A1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豬後腿肉 洋蔥 胡蘿蔔 黑胡椒粒  </v>
      </c>
      <c r="AB3" s="5" t="str">
        <f>M4&amp;" "&amp;M5&amp;" "&amp;M6&amp;" "&amp;M7&amp;" "&amp;M8&amp;" "&amp;M9</f>
        <v xml:space="preserve">綠豆芽 胡蘿蔔 韭菜 大蒜 黑輪 </v>
      </c>
      <c r="AC3" s="5" t="str">
        <f>O4&amp;" "&amp;O5&amp;" "&amp;O6&amp;" "&amp;O7&amp;" "&amp;O8&amp;" "&amp;O9</f>
        <v xml:space="preserve">雞蛋 時瓜 胡蘿蔔 乾木耳 大蒜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金針菜乾 大骨 冬粉 薑  </v>
      </c>
      <c r="AF3" s="5" t="str">
        <f>U4&amp;" "&amp;U5&amp;" "&amp;U6&amp;" "&amp;U7&amp;" "&amp;U8&amp;" "&amp;U9</f>
        <v xml:space="preserve">旺仔小饅頭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5"/>
      <c r="B4" s="86"/>
      <c r="C4" s="86"/>
      <c r="D4" s="86"/>
      <c r="E4" s="86"/>
      <c r="F4" s="86"/>
      <c r="G4" s="86"/>
      <c r="H4" s="87"/>
      <c r="I4" s="88" t="s">
        <v>17</v>
      </c>
      <c r="J4" s="88">
        <v>10</v>
      </c>
      <c r="K4" s="88" t="s">
        <v>21</v>
      </c>
      <c r="L4" s="88">
        <v>6</v>
      </c>
      <c r="M4" s="111" t="s">
        <v>85</v>
      </c>
      <c r="N4" s="160">
        <v>5</v>
      </c>
      <c r="O4" s="88" t="s">
        <v>25</v>
      </c>
      <c r="P4" s="88">
        <v>0.6</v>
      </c>
      <c r="Q4" s="20" t="s">
        <v>13</v>
      </c>
      <c r="R4" s="20">
        <v>7</v>
      </c>
      <c r="S4" s="113" t="s">
        <v>101</v>
      </c>
      <c r="T4" s="121">
        <v>0.4</v>
      </c>
      <c r="U4" s="19" t="s">
        <v>55</v>
      </c>
      <c r="V4" s="19">
        <v>2</v>
      </c>
      <c r="W4" s="54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5"/>
      <c r="B5" s="86"/>
      <c r="C5" s="86"/>
      <c r="D5" s="86"/>
      <c r="E5" s="86"/>
      <c r="F5" s="86"/>
      <c r="G5" s="86"/>
      <c r="H5" s="87"/>
      <c r="I5" s="88"/>
      <c r="J5" s="88"/>
      <c r="K5" s="88" t="s">
        <v>22</v>
      </c>
      <c r="L5" s="88">
        <v>3</v>
      </c>
      <c r="M5" s="88" t="s">
        <v>19</v>
      </c>
      <c r="N5" s="159">
        <v>0.5</v>
      </c>
      <c r="O5" s="88" t="s">
        <v>93</v>
      </c>
      <c r="P5" s="88">
        <v>5</v>
      </c>
      <c r="Q5" s="20" t="s">
        <v>20</v>
      </c>
      <c r="R5" s="20">
        <v>0.05</v>
      </c>
      <c r="S5" s="110" t="s">
        <v>102</v>
      </c>
      <c r="T5" s="122">
        <v>1</v>
      </c>
      <c r="U5" s="19"/>
      <c r="V5" s="19"/>
      <c r="W5" s="54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5"/>
      <c r="B6" s="86"/>
      <c r="C6" s="86"/>
      <c r="D6" s="86"/>
      <c r="E6" s="86"/>
      <c r="F6" s="86"/>
      <c r="G6" s="86"/>
      <c r="H6" s="87"/>
      <c r="I6" s="88"/>
      <c r="J6" s="88"/>
      <c r="K6" s="88" t="s">
        <v>19</v>
      </c>
      <c r="L6" s="88">
        <v>1</v>
      </c>
      <c r="M6" s="161" t="s">
        <v>86</v>
      </c>
      <c r="N6" s="161">
        <v>0.5</v>
      </c>
      <c r="O6" s="88" t="s">
        <v>19</v>
      </c>
      <c r="P6" s="88">
        <v>0.5</v>
      </c>
      <c r="Q6" s="20"/>
      <c r="R6" s="20"/>
      <c r="S6" s="111" t="s">
        <v>103</v>
      </c>
      <c r="T6" s="121">
        <v>1</v>
      </c>
      <c r="U6" s="19"/>
      <c r="V6" s="19"/>
      <c r="W6" s="54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5"/>
      <c r="B7" s="86"/>
      <c r="C7" s="86"/>
      <c r="D7" s="86"/>
      <c r="E7" s="86"/>
      <c r="F7" s="86"/>
      <c r="G7" s="86"/>
      <c r="H7" s="87"/>
      <c r="I7" s="88"/>
      <c r="J7" s="88"/>
      <c r="K7" s="88" t="s">
        <v>74</v>
      </c>
      <c r="L7" s="88"/>
      <c r="M7" s="116" t="s">
        <v>20</v>
      </c>
      <c r="N7" s="88">
        <v>0.05</v>
      </c>
      <c r="O7" s="88" t="s">
        <v>28</v>
      </c>
      <c r="P7" s="88">
        <v>0.01</v>
      </c>
      <c r="Q7" s="20"/>
      <c r="R7" s="20"/>
      <c r="S7" s="111" t="s">
        <v>23</v>
      </c>
      <c r="T7" s="121">
        <v>0.05</v>
      </c>
      <c r="U7" s="19"/>
      <c r="V7" s="19"/>
      <c r="W7" s="54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5"/>
      <c r="B8" s="86"/>
      <c r="C8" s="86"/>
      <c r="D8" s="86"/>
      <c r="E8" s="86"/>
      <c r="F8" s="86"/>
      <c r="G8" s="86"/>
      <c r="H8" s="87"/>
      <c r="I8" s="88"/>
      <c r="J8" s="88"/>
      <c r="K8" s="88"/>
      <c r="L8" s="88"/>
      <c r="M8" s="88" t="s">
        <v>52</v>
      </c>
      <c r="N8" s="88">
        <v>1</v>
      </c>
      <c r="O8" s="108" t="s">
        <v>20</v>
      </c>
      <c r="P8" s="108">
        <v>0.05</v>
      </c>
      <c r="Q8" s="20"/>
      <c r="R8" s="20"/>
      <c r="S8" s="111"/>
      <c r="T8" s="121"/>
      <c r="U8" s="19"/>
      <c r="V8" s="19"/>
      <c r="W8" s="54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9"/>
      <c r="B9" s="90"/>
      <c r="C9" s="90"/>
      <c r="D9" s="90"/>
      <c r="E9" s="90"/>
      <c r="F9" s="90"/>
      <c r="G9" s="90"/>
      <c r="H9" s="91"/>
      <c r="I9" s="92"/>
      <c r="J9" s="92"/>
      <c r="K9" s="92"/>
      <c r="L9" s="92"/>
      <c r="M9" s="117"/>
      <c r="N9" s="117"/>
      <c r="O9" s="114"/>
      <c r="P9" s="114"/>
      <c r="Q9" s="25"/>
      <c r="R9" s="25"/>
      <c r="S9" s="123"/>
      <c r="T9" s="124"/>
      <c r="U9" s="24"/>
      <c r="V9" s="24"/>
      <c r="W9" s="55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5" t="s">
        <v>65</v>
      </c>
      <c r="B10" s="86">
        <v>5</v>
      </c>
      <c r="C10" s="86">
        <v>3.6</v>
      </c>
      <c r="D10" s="86">
        <v>2</v>
      </c>
      <c r="E10" s="93">
        <v>2.9</v>
      </c>
      <c r="F10" s="86">
        <v>0</v>
      </c>
      <c r="G10" s="86">
        <v>0</v>
      </c>
      <c r="H10" s="83">
        <f t="shared" ref="H10:H24" si="0">B10*70+C10*75+D10*25+E10*45</f>
        <v>800.5</v>
      </c>
      <c r="I10" s="95" t="s">
        <v>24</v>
      </c>
      <c r="J10" s="95"/>
      <c r="K10" s="95" t="s">
        <v>75</v>
      </c>
      <c r="L10" s="95"/>
      <c r="M10" s="164" t="s">
        <v>87</v>
      </c>
      <c r="N10" s="164"/>
      <c r="O10" s="95" t="s">
        <v>33</v>
      </c>
      <c r="P10" s="95"/>
      <c r="Q10" s="31" t="s">
        <v>16</v>
      </c>
      <c r="R10" s="31"/>
      <c r="S10" s="125" t="s">
        <v>54</v>
      </c>
      <c r="T10" s="126"/>
      <c r="U10" s="22" t="s">
        <v>117</v>
      </c>
      <c r="V10" s="22"/>
      <c r="W10" s="54"/>
      <c r="X10" s="23"/>
      <c r="Y10" s="27" t="str">
        <f>A10</f>
        <v>A2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肉雞 杏鮑菇 胡蘿蔔 九層塔 大蒜 </v>
      </c>
      <c r="AB10" s="28" t="str">
        <f>M11&amp;" "&amp;M12&amp;" "&amp;M13&amp;" "&amp;M14&amp;" "&amp;M15&amp;" "&amp;M16</f>
        <v xml:space="preserve">豬絞肉 結球白菜 乾木耳 胡蘿蔔 大蒜 </v>
      </c>
      <c r="AC10" s="28" t="str">
        <f>O11&amp;" "&amp;O12&amp;" "&amp;O13&amp;" "&amp;O14&amp;" "&amp;O15&amp;" "&amp;O16</f>
        <v xml:space="preserve">豆干 二砂糖 醬油  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白蘿蔔 胡蘿蔔 大骨   </v>
      </c>
      <c r="AF10" s="28" t="str">
        <f>U11&amp;" "&amp;U12&amp;" "&amp;U13&amp;" "&amp;U14&amp;" "&amp;U15&amp;" "&amp;U16</f>
        <v xml:space="preserve">水果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5"/>
      <c r="B11" s="86"/>
      <c r="C11" s="86"/>
      <c r="D11" s="86"/>
      <c r="E11" s="93"/>
      <c r="F11" s="86"/>
      <c r="G11" s="86"/>
      <c r="H11" s="87"/>
      <c r="I11" s="88" t="s">
        <v>17</v>
      </c>
      <c r="J11" s="88">
        <v>7</v>
      </c>
      <c r="K11" s="88" t="s">
        <v>76</v>
      </c>
      <c r="L11" s="88">
        <v>9</v>
      </c>
      <c r="M11" s="88" t="s">
        <v>18</v>
      </c>
      <c r="N11" s="88">
        <v>0.6</v>
      </c>
      <c r="O11" s="88" t="s">
        <v>34</v>
      </c>
      <c r="P11" s="88">
        <v>4</v>
      </c>
      <c r="Q11" s="20" t="s">
        <v>13</v>
      </c>
      <c r="R11" s="20">
        <v>7</v>
      </c>
      <c r="S11" s="157" t="s">
        <v>31</v>
      </c>
      <c r="T11" s="163">
        <v>3</v>
      </c>
      <c r="U11" s="19" t="s">
        <v>117</v>
      </c>
      <c r="V11" s="74">
        <v>12</v>
      </c>
      <c r="W11" s="54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5"/>
      <c r="B12" s="86"/>
      <c r="C12" s="86"/>
      <c r="D12" s="86"/>
      <c r="E12" s="93"/>
      <c r="F12" s="86"/>
      <c r="G12" s="86"/>
      <c r="H12" s="87"/>
      <c r="I12" s="88" t="s">
        <v>26</v>
      </c>
      <c r="J12" s="88">
        <v>3</v>
      </c>
      <c r="K12" s="88" t="s">
        <v>77</v>
      </c>
      <c r="L12" s="88">
        <v>2</v>
      </c>
      <c r="M12" s="88" t="s">
        <v>27</v>
      </c>
      <c r="N12" s="88">
        <v>5</v>
      </c>
      <c r="O12" s="116" t="s">
        <v>30</v>
      </c>
      <c r="P12" s="88"/>
      <c r="Q12" s="20" t="s">
        <v>20</v>
      </c>
      <c r="R12" s="20">
        <v>0.05</v>
      </c>
      <c r="S12" s="157" t="s">
        <v>131</v>
      </c>
      <c r="T12" s="163">
        <v>0.5</v>
      </c>
      <c r="U12" s="19"/>
      <c r="V12" s="19"/>
      <c r="W12" s="54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5"/>
      <c r="B13" s="86"/>
      <c r="C13" s="86"/>
      <c r="D13" s="86"/>
      <c r="E13" s="93"/>
      <c r="F13" s="86"/>
      <c r="G13" s="86"/>
      <c r="H13" s="87"/>
      <c r="I13" s="88"/>
      <c r="J13" s="88"/>
      <c r="K13" s="88" t="s">
        <v>19</v>
      </c>
      <c r="L13" s="88">
        <v>1</v>
      </c>
      <c r="M13" s="88" t="s">
        <v>28</v>
      </c>
      <c r="N13" s="88">
        <v>0.01</v>
      </c>
      <c r="O13" s="88" t="s">
        <v>49</v>
      </c>
      <c r="P13" s="88"/>
      <c r="Q13" s="20"/>
      <c r="R13" s="20"/>
      <c r="S13" s="111" t="s">
        <v>132</v>
      </c>
      <c r="T13" s="121">
        <v>1</v>
      </c>
      <c r="U13" s="19"/>
      <c r="V13" s="19"/>
      <c r="W13" s="54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5"/>
      <c r="B14" s="86"/>
      <c r="C14" s="86"/>
      <c r="D14" s="86"/>
      <c r="E14" s="93"/>
      <c r="F14" s="86"/>
      <c r="G14" s="86"/>
      <c r="H14" s="87"/>
      <c r="I14" s="88"/>
      <c r="J14" s="88"/>
      <c r="K14" s="88" t="s">
        <v>78</v>
      </c>
      <c r="L14" s="88">
        <v>0.1</v>
      </c>
      <c r="M14" s="88" t="s">
        <v>19</v>
      </c>
      <c r="N14" s="162">
        <v>0.5</v>
      </c>
      <c r="O14" s="88"/>
      <c r="P14" s="88"/>
      <c r="Q14" s="20"/>
      <c r="R14" s="20"/>
      <c r="S14" s="111"/>
      <c r="T14" s="121"/>
      <c r="U14" s="19"/>
      <c r="V14" s="19"/>
      <c r="W14" s="54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5"/>
      <c r="B15" s="86"/>
      <c r="C15" s="86"/>
      <c r="D15" s="86"/>
      <c r="E15" s="93"/>
      <c r="F15" s="86"/>
      <c r="G15" s="86"/>
      <c r="H15" s="87"/>
      <c r="I15" s="88"/>
      <c r="J15" s="88"/>
      <c r="K15" s="108" t="s">
        <v>20</v>
      </c>
      <c r="L15" s="108">
        <v>0.05</v>
      </c>
      <c r="M15" s="88" t="s">
        <v>20</v>
      </c>
      <c r="N15" s="108">
        <v>0.05</v>
      </c>
      <c r="O15" s="108"/>
      <c r="P15" s="108"/>
      <c r="Q15" s="20"/>
      <c r="R15" s="20"/>
      <c r="S15" s="111"/>
      <c r="T15" s="121"/>
      <c r="U15" s="19"/>
      <c r="V15" s="19"/>
      <c r="W15" s="54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5"/>
      <c r="B16" s="86"/>
      <c r="C16" s="86"/>
      <c r="D16" s="86"/>
      <c r="E16" s="93"/>
      <c r="F16" s="86"/>
      <c r="G16" s="86"/>
      <c r="H16" s="91"/>
      <c r="I16" s="96"/>
      <c r="J16" s="96"/>
      <c r="K16" s="96"/>
      <c r="L16" s="96"/>
      <c r="M16" s="99"/>
      <c r="N16" s="96"/>
      <c r="O16" s="96"/>
      <c r="P16" s="96"/>
      <c r="Q16" s="25"/>
      <c r="R16" s="25"/>
      <c r="S16" s="112"/>
      <c r="T16" s="127"/>
      <c r="U16" s="24"/>
      <c r="V16" s="24"/>
      <c r="W16" s="55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1" t="s">
        <v>66</v>
      </c>
      <c r="B17" s="82">
        <v>3.6</v>
      </c>
      <c r="C17" s="82">
        <v>2.2000000000000002</v>
      </c>
      <c r="D17" s="82">
        <v>1.7</v>
      </c>
      <c r="E17" s="82">
        <v>2.9</v>
      </c>
      <c r="F17" s="82">
        <v>0</v>
      </c>
      <c r="G17" s="82">
        <v>0</v>
      </c>
      <c r="H17" s="83">
        <f t="shared" si="0"/>
        <v>590</v>
      </c>
      <c r="I17" s="84" t="s">
        <v>71</v>
      </c>
      <c r="J17" s="84"/>
      <c r="K17" s="84" t="s">
        <v>79</v>
      </c>
      <c r="L17" s="84"/>
      <c r="M17" s="84" t="s">
        <v>88</v>
      </c>
      <c r="N17" s="84"/>
      <c r="O17" s="84" t="s">
        <v>94</v>
      </c>
      <c r="P17" s="84"/>
      <c r="Q17" s="31" t="s">
        <v>16</v>
      </c>
      <c r="R17" s="31"/>
      <c r="S17" s="128" t="s">
        <v>104</v>
      </c>
      <c r="T17" s="129"/>
      <c r="U17" s="22" t="s">
        <v>119</v>
      </c>
      <c r="V17" s="22"/>
      <c r="W17" s="54"/>
      <c r="X17" s="23"/>
      <c r="Y17" s="27" t="str">
        <f>A17</f>
        <v>A3</v>
      </c>
      <c r="Z17" s="28" t="str">
        <f>I18&amp;" "&amp;I19&amp;" "&amp;I20&amp;" "&amp;I21&amp;" "&amp;I22&amp;" "&amp;I23</f>
        <v xml:space="preserve">通心麵     </v>
      </c>
      <c r="AA17" s="28" t="str">
        <f>K18&amp;" "&amp;K19&amp;" "&amp;K20&amp;" "&amp;K21&amp;" "&amp;K22&amp;" "&amp;K23</f>
        <v xml:space="preserve">豬絞肉 馬鈴薯 洋蔥 番茄醬  </v>
      </c>
      <c r="AB17" s="28" t="str">
        <f>M18&amp;" "&amp;M19&amp;" "&amp;M20&amp;" "&amp;M21&amp;" "&amp;M22&amp;" "&amp;M23</f>
        <v xml:space="preserve">甘藍 豬絞肉 胡蘿蔔 大蒜  </v>
      </c>
      <c r="AC17" s="28" t="str">
        <f>O18&amp;" "&amp;O19&amp;" "&amp;O20&amp;" "&amp;O21&amp;" "&amp;O22&amp;" "&amp;O23</f>
        <v xml:space="preserve">杏鮑菇 甜不辣 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雞蛋 冷凍玉米粒 玉米濃湯調理包   </v>
      </c>
      <c r="AF17" s="28" t="str">
        <f>U18&amp;" "&amp;U19&amp;" "&amp;U20&amp;" "&amp;U21&amp;" "&amp;U22&amp;" "&amp;U23</f>
        <v xml:space="preserve">奶油餐包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5"/>
      <c r="B18" s="86"/>
      <c r="C18" s="86"/>
      <c r="D18" s="86"/>
      <c r="E18" s="86"/>
      <c r="F18" s="86"/>
      <c r="G18" s="86"/>
      <c r="H18" s="87"/>
      <c r="I18" s="88" t="s">
        <v>72</v>
      </c>
      <c r="J18" s="88">
        <v>6</v>
      </c>
      <c r="K18" s="88" t="s">
        <v>18</v>
      </c>
      <c r="L18" s="88">
        <v>6</v>
      </c>
      <c r="M18" s="88" t="s">
        <v>89</v>
      </c>
      <c r="N18" s="88">
        <v>5</v>
      </c>
      <c r="O18" s="88" t="s">
        <v>77</v>
      </c>
      <c r="P18" s="88">
        <v>2</v>
      </c>
      <c r="Q18" s="20" t="s">
        <v>13</v>
      </c>
      <c r="R18" s="20">
        <v>7</v>
      </c>
      <c r="S18" s="130" t="s">
        <v>25</v>
      </c>
      <c r="T18" s="131">
        <v>1</v>
      </c>
      <c r="U18" s="19" t="s">
        <v>119</v>
      </c>
      <c r="V18" s="19">
        <v>2.5</v>
      </c>
      <c r="W18" s="54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5"/>
      <c r="B19" s="86"/>
      <c r="C19" s="86"/>
      <c r="D19" s="86"/>
      <c r="E19" s="86"/>
      <c r="F19" s="86"/>
      <c r="G19" s="86"/>
      <c r="H19" s="87"/>
      <c r="I19" s="88"/>
      <c r="J19" s="88"/>
      <c r="K19" s="88" t="s">
        <v>80</v>
      </c>
      <c r="L19" s="88">
        <v>2</v>
      </c>
      <c r="M19" s="88" t="s">
        <v>18</v>
      </c>
      <c r="N19" s="88">
        <v>0.6</v>
      </c>
      <c r="O19" s="161" t="s">
        <v>95</v>
      </c>
      <c r="P19" s="161">
        <v>3</v>
      </c>
      <c r="Q19" s="20" t="s">
        <v>20</v>
      </c>
      <c r="R19" s="20">
        <v>0.05</v>
      </c>
      <c r="S19" s="130" t="s">
        <v>32</v>
      </c>
      <c r="T19" s="131">
        <v>3</v>
      </c>
      <c r="U19" s="19"/>
      <c r="V19" s="74"/>
      <c r="W19" s="54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5"/>
      <c r="B20" s="86"/>
      <c r="C20" s="86"/>
      <c r="D20" s="86"/>
      <c r="E20" s="86"/>
      <c r="F20" s="86"/>
      <c r="G20" s="86"/>
      <c r="H20" s="87"/>
      <c r="I20" s="88"/>
      <c r="J20" s="88"/>
      <c r="K20" s="88" t="s">
        <v>22</v>
      </c>
      <c r="L20" s="88">
        <v>2</v>
      </c>
      <c r="M20" s="110" t="s">
        <v>19</v>
      </c>
      <c r="N20" s="88">
        <v>0.5</v>
      </c>
      <c r="O20" s="88"/>
      <c r="P20" s="88"/>
      <c r="Q20" s="20"/>
      <c r="R20" s="20"/>
      <c r="S20" s="113" t="s">
        <v>105</v>
      </c>
      <c r="T20" s="131"/>
      <c r="U20" s="19"/>
      <c r="V20" s="19"/>
      <c r="W20" s="54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5"/>
      <c r="B21" s="86"/>
      <c r="C21" s="86"/>
      <c r="D21" s="86"/>
      <c r="E21" s="86"/>
      <c r="F21" s="86"/>
      <c r="G21" s="86"/>
      <c r="H21" s="87"/>
      <c r="I21" s="88"/>
      <c r="J21" s="88"/>
      <c r="K21" s="88" t="s">
        <v>81</v>
      </c>
      <c r="L21" s="88"/>
      <c r="M21" s="191" t="s">
        <v>20</v>
      </c>
      <c r="N21" s="88">
        <v>0.05</v>
      </c>
      <c r="O21" s="88"/>
      <c r="P21" s="88"/>
      <c r="Q21" s="20"/>
      <c r="R21" s="20"/>
      <c r="S21" s="113"/>
      <c r="T21" s="131"/>
      <c r="U21" s="19"/>
      <c r="V21" s="19"/>
      <c r="W21" s="54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5"/>
      <c r="B22" s="86"/>
      <c r="C22" s="86"/>
      <c r="D22" s="86"/>
      <c r="E22" s="86"/>
      <c r="F22" s="86"/>
      <c r="G22" s="86"/>
      <c r="H22" s="87"/>
      <c r="I22" s="88"/>
      <c r="J22" s="88"/>
      <c r="K22" s="88"/>
      <c r="L22" s="88"/>
      <c r="M22" s="88"/>
      <c r="N22" s="88"/>
      <c r="O22" s="88"/>
      <c r="P22" s="88"/>
      <c r="Q22" s="20"/>
      <c r="R22" s="20"/>
      <c r="S22" s="113"/>
      <c r="T22" s="131"/>
      <c r="U22" s="19"/>
      <c r="V22" s="19"/>
      <c r="W22" s="54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9"/>
      <c r="B23" s="90"/>
      <c r="C23" s="90"/>
      <c r="D23" s="90"/>
      <c r="E23" s="90"/>
      <c r="F23" s="90"/>
      <c r="G23" s="90"/>
      <c r="H23" s="91"/>
      <c r="I23" s="92"/>
      <c r="J23" s="92"/>
      <c r="K23" s="92"/>
      <c r="L23" s="92"/>
      <c r="M23" s="92"/>
      <c r="N23" s="92"/>
      <c r="O23" s="92"/>
      <c r="P23" s="92"/>
      <c r="Q23" s="25"/>
      <c r="R23" s="25"/>
      <c r="S23" s="132"/>
      <c r="T23" s="133"/>
      <c r="U23" s="24"/>
      <c r="V23" s="24"/>
      <c r="W23" s="55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5" t="s">
        <v>67</v>
      </c>
      <c r="B24" s="97">
        <v>6.5</v>
      </c>
      <c r="C24" s="97">
        <v>3</v>
      </c>
      <c r="D24" s="178">
        <v>1.5</v>
      </c>
      <c r="E24" s="93">
        <v>2.9</v>
      </c>
      <c r="F24" s="97">
        <v>0</v>
      </c>
      <c r="G24" s="97">
        <v>0</v>
      </c>
      <c r="H24" s="83">
        <f t="shared" si="0"/>
        <v>848</v>
      </c>
      <c r="I24" s="95" t="s">
        <v>24</v>
      </c>
      <c r="J24" s="95"/>
      <c r="K24" s="164" t="s">
        <v>82</v>
      </c>
      <c r="L24" s="95"/>
      <c r="M24" s="95" t="s">
        <v>90</v>
      </c>
      <c r="N24" s="95"/>
      <c r="O24" s="95" t="s">
        <v>96</v>
      </c>
      <c r="P24" s="95"/>
      <c r="Q24" s="31" t="s">
        <v>16</v>
      </c>
      <c r="R24" s="31"/>
      <c r="S24" s="130" t="s">
        <v>106</v>
      </c>
      <c r="T24" s="134"/>
      <c r="U24" s="22" t="s">
        <v>121</v>
      </c>
      <c r="V24" s="22"/>
      <c r="W24" s="54"/>
      <c r="X24" s="23"/>
      <c r="Y24" s="27" t="str">
        <f>A24</f>
        <v>A4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鯊魚片     </v>
      </c>
      <c r="AB24" s="28" t="str">
        <f>M25&amp;" "&amp;M26&amp;" "&amp;M27&amp;" "&amp;M28&amp;" "&amp;M29&amp;" "&amp;M30</f>
        <v xml:space="preserve">豬絞肉 冷凍玉米粒 冷凍毛豆仁 胡蘿蔔 大蒜 </v>
      </c>
      <c r="AC24" s="28" t="str">
        <f>O25&amp;" "&amp;O26&amp;" "&amp;O27&amp;" "&amp;O28&amp;" "&amp;O29&amp;" "&amp;O30</f>
        <v xml:space="preserve">四角油豆腐 麻竹筍干  大蒜 滷包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綠豆 二砂糖    </v>
      </c>
      <c r="AF24" s="28" t="str">
        <f>U25&amp;" "&amp;U26&amp;" "&amp;U27&amp;" "&amp;U28&amp;" "&amp;U29&amp;" "&amp;U30</f>
        <v xml:space="preserve">芋頭饅頭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5"/>
      <c r="B25" s="86"/>
      <c r="C25" s="86"/>
      <c r="D25" s="86"/>
      <c r="E25" s="93"/>
      <c r="F25" s="86"/>
      <c r="G25" s="86"/>
      <c r="H25" s="87"/>
      <c r="I25" s="88" t="s">
        <v>17</v>
      </c>
      <c r="J25" s="88">
        <v>7</v>
      </c>
      <c r="K25" s="88" t="s">
        <v>83</v>
      </c>
      <c r="L25" s="88">
        <v>6.5</v>
      </c>
      <c r="M25" s="116" t="s">
        <v>18</v>
      </c>
      <c r="N25" s="88">
        <v>0.6</v>
      </c>
      <c r="O25" s="88" t="s">
        <v>97</v>
      </c>
      <c r="P25" s="88">
        <v>3</v>
      </c>
      <c r="Q25" s="20" t="s">
        <v>13</v>
      </c>
      <c r="R25" s="20">
        <v>7</v>
      </c>
      <c r="S25" s="113" t="s">
        <v>107</v>
      </c>
      <c r="T25" s="131">
        <v>3</v>
      </c>
      <c r="U25" s="19" t="s">
        <v>121</v>
      </c>
      <c r="V25" s="19">
        <v>2.5</v>
      </c>
      <c r="W25" s="54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5"/>
      <c r="B26" s="86"/>
      <c r="C26" s="86"/>
      <c r="D26" s="86"/>
      <c r="E26" s="93"/>
      <c r="F26" s="86"/>
      <c r="G26" s="86"/>
      <c r="H26" s="87"/>
      <c r="I26" s="88" t="s">
        <v>26</v>
      </c>
      <c r="J26" s="88">
        <v>3</v>
      </c>
      <c r="K26" s="88"/>
      <c r="L26" s="88"/>
      <c r="M26" s="88" t="s">
        <v>32</v>
      </c>
      <c r="N26" s="88">
        <v>4</v>
      </c>
      <c r="O26" s="88" t="s">
        <v>98</v>
      </c>
      <c r="P26" s="88">
        <v>2</v>
      </c>
      <c r="Q26" s="20" t="s">
        <v>20</v>
      </c>
      <c r="R26" s="20">
        <v>0.05</v>
      </c>
      <c r="S26" s="113" t="s">
        <v>30</v>
      </c>
      <c r="T26" s="131">
        <v>1</v>
      </c>
      <c r="U26" s="19"/>
      <c r="V26" s="74"/>
      <c r="W26" s="54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5"/>
      <c r="B27" s="86"/>
      <c r="C27" s="86"/>
      <c r="D27" s="86"/>
      <c r="E27" s="93"/>
      <c r="F27" s="86"/>
      <c r="G27" s="86"/>
      <c r="H27" s="87"/>
      <c r="I27" s="88"/>
      <c r="J27" s="88"/>
      <c r="K27" s="88"/>
      <c r="L27" s="88"/>
      <c r="M27" s="88" t="s">
        <v>91</v>
      </c>
      <c r="N27" s="88">
        <v>0.5</v>
      </c>
      <c r="O27" s="88" t="s">
        <v>20</v>
      </c>
      <c r="P27" s="88">
        <v>0.05</v>
      </c>
      <c r="Q27" s="20"/>
      <c r="R27" s="20"/>
      <c r="S27" s="113"/>
      <c r="T27" s="131"/>
      <c r="U27" s="19"/>
      <c r="V27" s="19"/>
      <c r="W27" s="54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5"/>
      <c r="B28" s="86"/>
      <c r="C28" s="86"/>
      <c r="D28" s="86"/>
      <c r="E28" s="93"/>
      <c r="F28" s="86"/>
      <c r="G28" s="86"/>
      <c r="H28" s="87"/>
      <c r="I28" s="88"/>
      <c r="J28" s="88"/>
      <c r="K28" s="88"/>
      <c r="L28" s="88"/>
      <c r="M28" s="88" t="s">
        <v>19</v>
      </c>
      <c r="N28" s="88">
        <v>0.5</v>
      </c>
      <c r="O28" s="88" t="s">
        <v>99</v>
      </c>
      <c r="P28" s="88"/>
      <c r="Q28" s="20"/>
      <c r="R28" s="20"/>
      <c r="S28" s="88"/>
      <c r="T28" s="131"/>
      <c r="U28" s="19"/>
      <c r="V28" s="19"/>
      <c r="W28" s="54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5"/>
      <c r="B29" s="86"/>
      <c r="C29" s="86"/>
      <c r="D29" s="86"/>
      <c r="E29" s="93"/>
      <c r="F29" s="86"/>
      <c r="G29" s="86"/>
      <c r="H29" s="87"/>
      <c r="I29" s="88"/>
      <c r="J29" s="88"/>
      <c r="K29" s="109"/>
      <c r="L29" s="88"/>
      <c r="M29" s="88" t="s">
        <v>20</v>
      </c>
      <c r="N29" s="88">
        <v>0.05</v>
      </c>
      <c r="O29" s="88"/>
      <c r="P29" s="88"/>
      <c r="Q29" s="20"/>
      <c r="R29" s="20"/>
      <c r="S29" s="113"/>
      <c r="T29" s="131"/>
      <c r="U29" s="19"/>
      <c r="V29" s="19"/>
      <c r="W29" s="54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9"/>
      <c r="B30" s="90"/>
      <c r="C30" s="90"/>
      <c r="D30" s="90"/>
      <c r="E30" s="101"/>
      <c r="F30" s="90"/>
      <c r="G30" s="90"/>
      <c r="H30" s="91"/>
      <c r="I30" s="92"/>
      <c r="J30" s="92"/>
      <c r="K30" s="114"/>
      <c r="L30" s="114"/>
      <c r="M30" s="114"/>
      <c r="N30" s="114"/>
      <c r="O30" s="92"/>
      <c r="P30" s="92"/>
      <c r="Q30" s="25"/>
      <c r="R30" s="25"/>
      <c r="S30" s="132"/>
      <c r="T30" s="133"/>
      <c r="U30" s="24"/>
      <c r="V30" s="24"/>
      <c r="W30" s="55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.75" customHeight="1">
      <c r="A31" s="80"/>
      <c r="B31" s="80"/>
      <c r="C31" s="80"/>
      <c r="D31" s="80"/>
      <c r="E31" s="80"/>
      <c r="F31" s="80"/>
      <c r="G31" s="80"/>
      <c r="H31" s="8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>
      <c r="A32" s="80"/>
      <c r="B32" s="80"/>
      <c r="C32" s="80"/>
      <c r="D32" s="80"/>
      <c r="E32" s="80"/>
      <c r="F32" s="80"/>
      <c r="G32" s="80"/>
      <c r="H32" s="80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>
      <c r="A33" s="80"/>
      <c r="B33" s="80"/>
      <c r="C33" s="80"/>
      <c r="D33" s="80"/>
      <c r="E33" s="80"/>
      <c r="F33" s="80"/>
      <c r="G33" s="80"/>
      <c r="H33" s="8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>
      <c r="A34" s="80"/>
      <c r="B34" s="80"/>
      <c r="C34" s="80"/>
      <c r="D34" s="80"/>
      <c r="E34" s="80"/>
      <c r="F34" s="80"/>
      <c r="G34" s="80"/>
      <c r="H34" s="8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>
      <c r="A35" s="80"/>
      <c r="B35" s="80"/>
      <c r="C35" s="80"/>
      <c r="D35" s="80"/>
      <c r="E35" s="80"/>
      <c r="F35" s="80"/>
      <c r="G35" s="80"/>
      <c r="H35" s="80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>
      <c r="A36" s="80"/>
      <c r="B36" s="80"/>
      <c r="C36" s="80"/>
      <c r="D36" s="80"/>
      <c r="E36" s="80"/>
      <c r="F36" s="80"/>
      <c r="G36" s="80"/>
      <c r="H36" s="8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>
      <c r="A37" s="80"/>
      <c r="B37" s="80"/>
      <c r="C37" s="80"/>
      <c r="D37" s="80"/>
      <c r="E37" s="80"/>
      <c r="F37" s="80"/>
      <c r="G37" s="80"/>
      <c r="H37" s="80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A38" s="80"/>
      <c r="B38" s="80"/>
      <c r="C38" s="80"/>
      <c r="D38" s="80"/>
      <c r="E38" s="80"/>
      <c r="F38" s="80"/>
      <c r="G38" s="80"/>
      <c r="H38" s="80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80"/>
      <c r="B39" s="80"/>
      <c r="C39" s="80"/>
      <c r="D39" s="80"/>
      <c r="E39" s="80"/>
      <c r="F39" s="80"/>
      <c r="G39" s="80"/>
      <c r="H39" s="80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80"/>
      <c r="B40" s="80"/>
      <c r="C40" s="80"/>
      <c r="D40" s="80"/>
      <c r="E40" s="80"/>
      <c r="F40" s="80"/>
      <c r="G40" s="80"/>
      <c r="H40" s="80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A41" s="80"/>
      <c r="B41" s="80"/>
      <c r="C41" s="80"/>
      <c r="D41" s="80"/>
      <c r="E41" s="80"/>
      <c r="F41" s="80"/>
      <c r="G41" s="80"/>
      <c r="H41" s="80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80"/>
      <c r="B42" s="80"/>
      <c r="C42" s="80"/>
      <c r="D42" s="80"/>
      <c r="E42" s="80"/>
      <c r="F42" s="80"/>
      <c r="G42" s="80"/>
      <c r="H42" s="80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80"/>
      <c r="B43" s="80"/>
      <c r="C43" s="80"/>
      <c r="D43" s="80"/>
      <c r="E43" s="80"/>
      <c r="F43" s="80"/>
      <c r="G43" s="80"/>
      <c r="H43" s="8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80"/>
      <c r="B44" s="80"/>
      <c r="C44" s="80"/>
      <c r="D44" s="80"/>
      <c r="E44" s="80"/>
      <c r="F44" s="80"/>
      <c r="G44" s="80"/>
      <c r="H44" s="80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80"/>
      <c r="B45" s="80"/>
      <c r="C45" s="80"/>
      <c r="D45" s="80"/>
      <c r="E45" s="80"/>
      <c r="F45" s="80"/>
      <c r="G45" s="80"/>
      <c r="H45" s="80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80"/>
      <c r="B46" s="80"/>
      <c r="C46" s="80"/>
      <c r="D46" s="80"/>
      <c r="E46" s="80"/>
      <c r="F46" s="80"/>
      <c r="G46" s="80"/>
      <c r="H46" s="80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80"/>
      <c r="B47" s="80"/>
      <c r="C47" s="80"/>
      <c r="D47" s="80"/>
      <c r="E47" s="80"/>
      <c r="F47" s="80"/>
      <c r="G47" s="80"/>
      <c r="H47" s="80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80"/>
      <c r="B48" s="80"/>
      <c r="C48" s="80"/>
      <c r="D48" s="80"/>
      <c r="E48" s="80"/>
      <c r="F48" s="80"/>
      <c r="G48" s="80"/>
      <c r="H48" s="80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80"/>
      <c r="B49" s="80"/>
      <c r="C49" s="80"/>
      <c r="D49" s="80"/>
      <c r="E49" s="80"/>
      <c r="F49" s="80"/>
      <c r="G49" s="80"/>
      <c r="H49" s="80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80"/>
      <c r="B50" s="80"/>
      <c r="C50" s="80"/>
      <c r="D50" s="80"/>
      <c r="E50" s="80"/>
      <c r="F50" s="80"/>
      <c r="G50" s="80"/>
      <c r="H50" s="80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80"/>
      <c r="B51" s="80"/>
      <c r="C51" s="80"/>
      <c r="D51" s="80"/>
      <c r="E51" s="80"/>
      <c r="F51" s="80"/>
      <c r="G51" s="80"/>
      <c r="H51" s="80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80"/>
      <c r="B52" s="80"/>
      <c r="C52" s="80"/>
      <c r="D52" s="80"/>
      <c r="E52" s="80"/>
      <c r="F52" s="80"/>
      <c r="G52" s="80"/>
      <c r="H52" s="80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80"/>
      <c r="B53" s="80"/>
      <c r="C53" s="80"/>
      <c r="D53" s="80"/>
      <c r="E53" s="80"/>
      <c r="F53" s="80"/>
      <c r="G53" s="80"/>
      <c r="H53" s="80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>
      <c r="A54" s="80"/>
      <c r="B54" s="80"/>
      <c r="C54" s="80"/>
      <c r="D54" s="80"/>
      <c r="E54" s="80"/>
      <c r="F54" s="80"/>
      <c r="G54" s="80"/>
      <c r="H54" s="80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>
      <c r="A55" s="80"/>
      <c r="B55" s="80"/>
      <c r="C55" s="80"/>
      <c r="D55" s="80"/>
      <c r="E55" s="80"/>
      <c r="F55" s="80"/>
      <c r="G55" s="80"/>
      <c r="H55" s="80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>
      <c r="A56" s="80"/>
      <c r="B56" s="80"/>
      <c r="C56" s="80"/>
      <c r="D56" s="80"/>
      <c r="E56" s="80"/>
      <c r="F56" s="80"/>
      <c r="G56" s="80"/>
      <c r="H56" s="80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>
      <c r="A57" s="80"/>
      <c r="B57" s="80"/>
      <c r="C57" s="80"/>
      <c r="D57" s="80"/>
      <c r="E57" s="80"/>
      <c r="F57" s="80"/>
      <c r="G57" s="80"/>
      <c r="H57" s="80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>
      <c r="A58" s="80"/>
      <c r="B58" s="80"/>
      <c r="C58" s="80"/>
      <c r="D58" s="80"/>
      <c r="E58" s="80"/>
      <c r="F58" s="80"/>
      <c r="G58" s="80"/>
      <c r="H58" s="80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80"/>
      <c r="B59" s="80"/>
      <c r="C59" s="80"/>
      <c r="D59" s="80"/>
      <c r="E59" s="80"/>
      <c r="F59" s="80"/>
      <c r="G59" s="80"/>
      <c r="H59" s="80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>
      <c r="A60" s="80"/>
      <c r="B60" s="80"/>
      <c r="C60" s="80"/>
      <c r="D60" s="80"/>
      <c r="E60" s="80"/>
      <c r="F60" s="80"/>
      <c r="G60" s="80"/>
      <c r="H60" s="80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>
      <c r="A61" s="80"/>
      <c r="B61" s="80"/>
      <c r="C61" s="80"/>
      <c r="D61" s="80"/>
      <c r="E61" s="80"/>
      <c r="F61" s="80"/>
      <c r="G61" s="80"/>
      <c r="H61" s="80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>
      <c r="A62" s="80"/>
      <c r="B62" s="80"/>
      <c r="C62" s="80"/>
      <c r="D62" s="80"/>
      <c r="E62" s="80"/>
      <c r="F62" s="80"/>
      <c r="G62" s="80"/>
      <c r="H62" s="80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>
      <c r="A63" s="80"/>
      <c r="B63" s="80"/>
      <c r="C63" s="80"/>
      <c r="D63" s="80"/>
      <c r="E63" s="80"/>
      <c r="F63" s="80"/>
      <c r="G63" s="80"/>
      <c r="H63" s="80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>
      <c r="A64" s="80"/>
      <c r="B64" s="80"/>
      <c r="C64" s="80"/>
      <c r="D64" s="80"/>
      <c r="E64" s="80"/>
      <c r="F64" s="80"/>
      <c r="G64" s="80"/>
      <c r="H64" s="80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>
      <c r="A65" s="80"/>
      <c r="B65" s="80"/>
      <c r="C65" s="80"/>
      <c r="D65" s="80"/>
      <c r="E65" s="80"/>
      <c r="F65" s="80"/>
      <c r="G65" s="80"/>
      <c r="H65" s="80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>
      <c r="A66" s="80"/>
      <c r="B66" s="80"/>
      <c r="C66" s="80"/>
      <c r="D66" s="80"/>
      <c r="E66" s="80"/>
      <c r="F66" s="80"/>
      <c r="G66" s="80"/>
      <c r="H66" s="80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>
      <c r="A67" s="80"/>
      <c r="B67" s="80"/>
      <c r="C67" s="80"/>
      <c r="D67" s="80"/>
      <c r="E67" s="80"/>
      <c r="F67" s="80"/>
      <c r="G67" s="80"/>
      <c r="H67" s="80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>
      <c r="A68" s="80"/>
      <c r="B68" s="80"/>
      <c r="C68" s="80"/>
      <c r="D68" s="80"/>
      <c r="E68" s="80"/>
      <c r="F68" s="80"/>
      <c r="G68" s="80"/>
      <c r="H68" s="80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>
      <c r="A69" s="80"/>
      <c r="B69" s="80"/>
      <c r="C69" s="80"/>
      <c r="D69" s="80"/>
      <c r="E69" s="80"/>
      <c r="F69" s="80"/>
      <c r="G69" s="80"/>
      <c r="H69" s="80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>
      <c r="A70" s="80"/>
      <c r="B70" s="80"/>
      <c r="C70" s="80"/>
      <c r="D70" s="80"/>
      <c r="E70" s="80"/>
      <c r="F70" s="80"/>
      <c r="G70" s="80"/>
      <c r="H70" s="80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>
      <c r="A71" s="80"/>
      <c r="B71" s="80"/>
      <c r="C71" s="80"/>
      <c r="D71" s="80"/>
      <c r="E71" s="80"/>
      <c r="F71" s="80"/>
      <c r="G71" s="80"/>
      <c r="H71" s="80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>
      <c r="A72" s="80"/>
      <c r="B72" s="80"/>
      <c r="C72" s="80"/>
      <c r="D72" s="80"/>
      <c r="E72" s="80"/>
      <c r="F72" s="80"/>
      <c r="G72" s="80"/>
      <c r="H72" s="80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>
      <c r="A73" s="80"/>
      <c r="B73" s="80"/>
      <c r="C73" s="80"/>
      <c r="D73" s="80"/>
      <c r="E73" s="80"/>
      <c r="F73" s="80"/>
      <c r="G73" s="80"/>
      <c r="H73" s="80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>
      <c r="A74" s="80"/>
      <c r="B74" s="80"/>
      <c r="C74" s="80"/>
      <c r="D74" s="80"/>
      <c r="E74" s="80"/>
      <c r="F74" s="80"/>
      <c r="G74" s="80"/>
      <c r="H74" s="80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>
      <c r="A75" s="80"/>
      <c r="B75" s="80"/>
      <c r="C75" s="80"/>
      <c r="D75" s="80"/>
      <c r="E75" s="80"/>
      <c r="F75" s="80"/>
      <c r="G75" s="80"/>
      <c r="H75" s="80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>
      <c r="A76" s="80"/>
      <c r="B76" s="80"/>
      <c r="C76" s="80"/>
      <c r="D76" s="80"/>
      <c r="E76" s="80"/>
      <c r="F76" s="80"/>
      <c r="G76" s="80"/>
      <c r="H76" s="80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>
      <c r="A77" s="80"/>
      <c r="B77" s="80"/>
      <c r="C77" s="80"/>
      <c r="D77" s="80"/>
      <c r="E77" s="80"/>
      <c r="F77" s="80"/>
      <c r="G77" s="80"/>
      <c r="H77" s="80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>
      <c r="A78" s="80"/>
      <c r="B78" s="80"/>
      <c r="C78" s="80"/>
      <c r="D78" s="80"/>
      <c r="E78" s="80"/>
      <c r="F78" s="80"/>
      <c r="G78" s="80"/>
      <c r="H78" s="80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>
      <c r="A79" s="80"/>
      <c r="B79" s="80"/>
      <c r="C79" s="80"/>
      <c r="D79" s="80"/>
      <c r="E79" s="80"/>
      <c r="F79" s="80"/>
      <c r="G79" s="80"/>
      <c r="H79" s="80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>
      <c r="A80" s="80"/>
      <c r="B80" s="80"/>
      <c r="C80" s="80"/>
      <c r="D80" s="80"/>
      <c r="E80" s="80"/>
      <c r="F80" s="80"/>
      <c r="G80" s="80"/>
      <c r="H80" s="80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>
      <c r="A81" s="80"/>
      <c r="B81" s="80"/>
      <c r="C81" s="80"/>
      <c r="D81" s="80"/>
      <c r="E81" s="80"/>
      <c r="F81" s="80"/>
      <c r="G81" s="80"/>
      <c r="H81" s="80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>
      <c r="A82" s="80"/>
      <c r="B82" s="80"/>
      <c r="C82" s="80"/>
      <c r="D82" s="80"/>
      <c r="E82" s="80"/>
      <c r="F82" s="80"/>
      <c r="G82" s="80"/>
      <c r="H82" s="80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>
      <c r="A83" s="80"/>
      <c r="B83" s="80"/>
      <c r="C83" s="80"/>
      <c r="D83" s="80"/>
      <c r="E83" s="80"/>
      <c r="F83" s="80"/>
      <c r="G83" s="80"/>
      <c r="H83" s="80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>
      <c r="A84" s="80"/>
      <c r="B84" s="80"/>
      <c r="C84" s="80"/>
      <c r="D84" s="80"/>
      <c r="E84" s="80"/>
      <c r="F84" s="80"/>
      <c r="G84" s="80"/>
      <c r="H84" s="80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>
      <c r="A85" s="80"/>
      <c r="B85" s="80"/>
      <c r="C85" s="80"/>
      <c r="D85" s="80"/>
      <c r="E85" s="80"/>
      <c r="F85" s="80"/>
      <c r="G85" s="80"/>
      <c r="H85" s="80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>
      <c r="A86" s="80"/>
      <c r="B86" s="80"/>
      <c r="C86" s="80"/>
      <c r="D86" s="80"/>
      <c r="E86" s="80"/>
      <c r="F86" s="80"/>
      <c r="G86" s="80"/>
      <c r="H86" s="80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>
      <c r="A87" s="80"/>
      <c r="B87" s="80"/>
      <c r="C87" s="80"/>
      <c r="D87" s="80"/>
      <c r="E87" s="80"/>
      <c r="F87" s="80"/>
      <c r="G87" s="80"/>
      <c r="H87" s="80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>
      <c r="A88" s="80"/>
      <c r="B88" s="80"/>
      <c r="C88" s="80"/>
      <c r="D88" s="80"/>
      <c r="E88" s="80"/>
      <c r="F88" s="80"/>
      <c r="G88" s="80"/>
      <c r="H88" s="80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>
      <c r="A89" s="80"/>
      <c r="B89" s="80"/>
      <c r="C89" s="80"/>
      <c r="D89" s="80"/>
      <c r="E89" s="80"/>
      <c r="F89" s="80"/>
      <c r="G89" s="80"/>
      <c r="H89" s="80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>
      <c r="A90" s="80"/>
      <c r="B90" s="80"/>
      <c r="C90" s="80"/>
      <c r="D90" s="80"/>
      <c r="E90" s="80"/>
      <c r="F90" s="80"/>
      <c r="G90" s="80"/>
      <c r="H90" s="80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>
      <c r="A91" s="80"/>
      <c r="B91" s="80"/>
      <c r="C91" s="80"/>
      <c r="D91" s="80"/>
      <c r="E91" s="80"/>
      <c r="F91" s="80"/>
      <c r="G91" s="80"/>
      <c r="H91" s="80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>
      <c r="A92" s="80"/>
      <c r="B92" s="80"/>
      <c r="C92" s="80"/>
      <c r="D92" s="80"/>
      <c r="E92" s="80"/>
      <c r="F92" s="80"/>
      <c r="G92" s="80"/>
      <c r="H92" s="80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>
      <c r="A93" s="80"/>
      <c r="B93" s="80"/>
      <c r="C93" s="80"/>
      <c r="D93" s="80"/>
      <c r="E93" s="80"/>
      <c r="F93" s="80"/>
      <c r="G93" s="80"/>
      <c r="H93" s="80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>
      <c r="A94" s="80"/>
      <c r="B94" s="80"/>
      <c r="C94" s="80"/>
      <c r="D94" s="80"/>
      <c r="E94" s="80"/>
      <c r="F94" s="80"/>
      <c r="G94" s="80"/>
      <c r="H94" s="80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>
      <c r="A95" s="80"/>
      <c r="B95" s="80"/>
      <c r="C95" s="80"/>
      <c r="D95" s="80"/>
      <c r="E95" s="80"/>
      <c r="F95" s="80"/>
      <c r="G95" s="80"/>
      <c r="H95" s="80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>
      <c r="A96" s="80"/>
      <c r="B96" s="80"/>
      <c r="C96" s="80"/>
      <c r="D96" s="80"/>
      <c r="E96" s="80"/>
      <c r="F96" s="80"/>
      <c r="G96" s="80"/>
      <c r="H96" s="80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>
      <c r="A97" s="80"/>
      <c r="B97" s="80"/>
      <c r="C97" s="80"/>
      <c r="D97" s="80"/>
      <c r="E97" s="80"/>
      <c r="F97" s="80"/>
      <c r="G97" s="80"/>
      <c r="H97" s="80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>
      <c r="A98" s="80"/>
      <c r="B98" s="80"/>
      <c r="C98" s="80"/>
      <c r="D98" s="80"/>
      <c r="E98" s="80"/>
      <c r="F98" s="80"/>
      <c r="G98" s="80"/>
      <c r="H98" s="80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>
      <c r="A99" s="80"/>
      <c r="B99" s="80"/>
      <c r="C99" s="80"/>
      <c r="D99" s="80"/>
      <c r="E99" s="80"/>
      <c r="F99" s="80"/>
      <c r="G99" s="80"/>
      <c r="H99" s="80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>
      <c r="A100" s="80"/>
      <c r="B100" s="80"/>
      <c r="C100" s="80"/>
      <c r="D100" s="80"/>
      <c r="E100" s="80"/>
      <c r="F100" s="80"/>
      <c r="G100" s="80"/>
      <c r="H100" s="80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>
      <c r="A101" s="80"/>
      <c r="B101" s="80"/>
      <c r="C101" s="80"/>
      <c r="D101" s="80"/>
      <c r="E101" s="80"/>
      <c r="F101" s="80"/>
      <c r="G101" s="80"/>
      <c r="H101" s="80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>
      <c r="A102" s="80"/>
      <c r="B102" s="80"/>
      <c r="C102" s="80"/>
      <c r="D102" s="80"/>
      <c r="E102" s="80"/>
      <c r="F102" s="80"/>
      <c r="G102" s="80"/>
      <c r="H102" s="80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80"/>
      <c r="B103" s="80"/>
      <c r="C103" s="80"/>
      <c r="D103" s="80"/>
      <c r="E103" s="80"/>
      <c r="F103" s="80"/>
      <c r="G103" s="80"/>
      <c r="H103" s="80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80"/>
      <c r="B104" s="80"/>
      <c r="C104" s="80"/>
      <c r="D104" s="80"/>
      <c r="E104" s="80"/>
      <c r="F104" s="80"/>
      <c r="G104" s="80"/>
      <c r="H104" s="80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80"/>
      <c r="B105" s="80"/>
      <c r="C105" s="80"/>
      <c r="D105" s="80"/>
      <c r="E105" s="80"/>
      <c r="F105" s="80"/>
      <c r="G105" s="80"/>
      <c r="H105" s="80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80"/>
      <c r="B106" s="80"/>
      <c r="C106" s="80"/>
      <c r="D106" s="80"/>
      <c r="E106" s="80"/>
      <c r="F106" s="80"/>
      <c r="G106" s="80"/>
      <c r="H106" s="80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80"/>
      <c r="B107" s="80"/>
      <c r="C107" s="80"/>
      <c r="D107" s="80"/>
      <c r="E107" s="80"/>
      <c r="F107" s="80"/>
      <c r="G107" s="80"/>
      <c r="H107" s="80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80"/>
      <c r="B108" s="80"/>
      <c r="C108" s="80"/>
      <c r="D108" s="80"/>
      <c r="E108" s="80"/>
      <c r="F108" s="80"/>
      <c r="G108" s="80"/>
      <c r="H108" s="80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80"/>
      <c r="B109" s="80"/>
      <c r="C109" s="80"/>
      <c r="D109" s="80"/>
      <c r="E109" s="80"/>
      <c r="F109" s="80"/>
      <c r="G109" s="80"/>
      <c r="H109" s="80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80"/>
      <c r="B110" s="80"/>
      <c r="C110" s="80"/>
      <c r="D110" s="80"/>
      <c r="E110" s="80"/>
      <c r="F110" s="80"/>
      <c r="G110" s="80"/>
      <c r="H110" s="80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80"/>
      <c r="B111" s="80"/>
      <c r="C111" s="80"/>
      <c r="D111" s="80"/>
      <c r="E111" s="80"/>
      <c r="F111" s="80"/>
      <c r="G111" s="80"/>
      <c r="H111" s="80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80"/>
      <c r="B112" s="80"/>
      <c r="C112" s="80"/>
      <c r="D112" s="80"/>
      <c r="E112" s="80"/>
      <c r="F112" s="80"/>
      <c r="G112" s="80"/>
      <c r="H112" s="80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80"/>
      <c r="B113" s="80"/>
      <c r="C113" s="80"/>
      <c r="D113" s="80"/>
      <c r="E113" s="80"/>
      <c r="F113" s="80"/>
      <c r="G113" s="80"/>
      <c r="H113" s="80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80"/>
      <c r="B114" s="80"/>
      <c r="C114" s="80"/>
      <c r="D114" s="80"/>
      <c r="E114" s="80"/>
      <c r="F114" s="80"/>
      <c r="G114" s="80"/>
      <c r="H114" s="80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80"/>
      <c r="B115" s="80"/>
      <c r="C115" s="80"/>
      <c r="D115" s="80"/>
      <c r="E115" s="80"/>
      <c r="F115" s="80"/>
      <c r="G115" s="80"/>
      <c r="H115" s="80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80"/>
      <c r="B116" s="80"/>
      <c r="C116" s="80"/>
      <c r="D116" s="80"/>
      <c r="E116" s="80"/>
      <c r="F116" s="80"/>
      <c r="G116" s="80"/>
      <c r="H116" s="80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80"/>
      <c r="B117" s="80"/>
      <c r="C117" s="80"/>
      <c r="D117" s="80"/>
      <c r="E117" s="80"/>
      <c r="F117" s="80"/>
      <c r="G117" s="80"/>
      <c r="H117" s="80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80"/>
      <c r="B118" s="80"/>
      <c r="C118" s="80"/>
      <c r="D118" s="80"/>
      <c r="E118" s="80"/>
      <c r="F118" s="80"/>
      <c r="G118" s="80"/>
      <c r="H118" s="80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80"/>
      <c r="B119" s="80"/>
      <c r="C119" s="80"/>
      <c r="D119" s="80"/>
      <c r="E119" s="80"/>
      <c r="F119" s="80"/>
      <c r="G119" s="80"/>
      <c r="H119" s="80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80"/>
      <c r="B120" s="80"/>
      <c r="C120" s="80"/>
      <c r="D120" s="80"/>
      <c r="E120" s="80"/>
      <c r="F120" s="80"/>
      <c r="G120" s="80"/>
      <c r="H120" s="80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80"/>
      <c r="B121" s="80"/>
      <c r="C121" s="80"/>
      <c r="D121" s="80"/>
      <c r="E121" s="80"/>
      <c r="F121" s="80"/>
      <c r="G121" s="80"/>
      <c r="H121" s="80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80"/>
      <c r="B122" s="80"/>
      <c r="C122" s="80"/>
      <c r="D122" s="80"/>
      <c r="E122" s="80"/>
      <c r="F122" s="80"/>
      <c r="G122" s="80"/>
      <c r="H122" s="80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80"/>
      <c r="B123" s="80"/>
      <c r="C123" s="80"/>
      <c r="D123" s="80"/>
      <c r="E123" s="80"/>
      <c r="F123" s="80"/>
      <c r="G123" s="80"/>
      <c r="H123" s="80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80"/>
      <c r="B124" s="80"/>
      <c r="C124" s="80"/>
      <c r="D124" s="80"/>
      <c r="E124" s="80"/>
      <c r="F124" s="80"/>
      <c r="G124" s="80"/>
      <c r="H124" s="80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80"/>
      <c r="B125" s="80"/>
      <c r="C125" s="80"/>
      <c r="D125" s="80"/>
      <c r="E125" s="80"/>
      <c r="F125" s="80"/>
      <c r="G125" s="80"/>
      <c r="H125" s="80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80"/>
      <c r="B126" s="80"/>
      <c r="C126" s="80"/>
      <c r="D126" s="80"/>
      <c r="E126" s="80"/>
      <c r="F126" s="80"/>
      <c r="G126" s="80"/>
      <c r="H126" s="80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80"/>
      <c r="B127" s="80"/>
      <c r="C127" s="80"/>
      <c r="D127" s="80"/>
      <c r="E127" s="80"/>
      <c r="F127" s="80"/>
      <c r="G127" s="80"/>
      <c r="H127" s="80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80"/>
      <c r="B128" s="80"/>
      <c r="C128" s="80"/>
      <c r="D128" s="80"/>
      <c r="E128" s="80"/>
      <c r="F128" s="80"/>
      <c r="G128" s="80"/>
      <c r="H128" s="80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80"/>
      <c r="B129" s="80"/>
      <c r="C129" s="80"/>
      <c r="D129" s="80"/>
      <c r="E129" s="80"/>
      <c r="F129" s="80"/>
      <c r="G129" s="80"/>
      <c r="H129" s="80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/>
    <row r="131" spans="1:34" ht="15.75" customHeight="1"/>
    <row r="132" spans="1:34" ht="15.75" customHeight="1"/>
    <row r="133" spans="1:34" ht="15.75" customHeight="1"/>
    <row r="134" spans="1:34" ht="15.75" customHeight="1"/>
    <row r="135" spans="1:34" ht="15.75" customHeight="1"/>
    <row r="136" spans="1:34" ht="15.75" customHeight="1"/>
    <row r="137" spans="1:34" ht="15.75" customHeight="1"/>
    <row r="138" spans="1:34" ht="15.75" customHeight="1"/>
    <row r="139" spans="1:34" ht="15.75" customHeight="1"/>
    <row r="140" spans="1:34" ht="15.75" customHeight="1"/>
    <row r="141" spans="1:34" ht="15.75" customHeight="1"/>
    <row r="142" spans="1:34" ht="15.75" customHeight="1"/>
    <row r="143" spans="1:34" ht="15.75" customHeight="1"/>
    <row r="144" spans="1:3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70"/>
  <sheetViews>
    <sheetView topLeftCell="D1" zoomScale="90" zoomScaleNormal="90" workbookViewId="0">
      <selection activeCell="M3" sqref="M3:M6"/>
    </sheetView>
  </sheetViews>
  <sheetFormatPr defaultColWidth="11.25" defaultRowHeight="15" customHeight="1"/>
  <cols>
    <col min="1" max="1" width="11.25" style="59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189" t="s">
        <v>63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60"/>
      <c r="Z1" s="60"/>
      <c r="AA1" s="60"/>
      <c r="AB1" s="60"/>
      <c r="AC1" s="60"/>
      <c r="AD1" s="60"/>
      <c r="AE1" s="60"/>
      <c r="AF1" s="61"/>
    </row>
    <row r="2" spans="1:32" ht="15.75" customHeight="1" thickBot="1">
      <c r="A2" s="65" t="s">
        <v>47</v>
      </c>
      <c r="B2" s="75" t="s">
        <v>0</v>
      </c>
      <c r="C2" s="76" t="s">
        <v>8</v>
      </c>
      <c r="D2" s="76" t="s">
        <v>35</v>
      </c>
      <c r="E2" s="77" t="s">
        <v>10</v>
      </c>
      <c r="F2" s="78" t="s">
        <v>36</v>
      </c>
      <c r="G2" s="62" t="s">
        <v>11</v>
      </c>
      <c r="H2" s="78" t="s">
        <v>37</v>
      </c>
      <c r="I2" s="79" t="s">
        <v>12</v>
      </c>
      <c r="J2" s="78" t="s">
        <v>38</v>
      </c>
      <c r="K2" s="62" t="s">
        <v>13</v>
      </c>
      <c r="L2" s="78" t="s">
        <v>39</v>
      </c>
      <c r="M2" s="62" t="s">
        <v>14</v>
      </c>
      <c r="N2" s="78" t="s">
        <v>40</v>
      </c>
      <c r="O2" s="77" t="s">
        <v>50</v>
      </c>
      <c r="P2" s="77" t="s">
        <v>51</v>
      </c>
      <c r="Q2" s="77" t="s">
        <v>42</v>
      </c>
      <c r="R2" s="62" t="s">
        <v>1</v>
      </c>
      <c r="S2" s="62" t="s">
        <v>2</v>
      </c>
      <c r="T2" s="62" t="s">
        <v>3</v>
      </c>
      <c r="U2" s="62" t="s">
        <v>4</v>
      </c>
      <c r="V2" s="62" t="s">
        <v>5</v>
      </c>
      <c r="W2" s="62" t="s">
        <v>6</v>
      </c>
      <c r="X2" s="63" t="s">
        <v>7</v>
      </c>
      <c r="Y2" s="61"/>
      <c r="Z2" s="61"/>
      <c r="AA2" s="61"/>
      <c r="AB2" s="61"/>
      <c r="AC2" s="61"/>
      <c r="AD2" s="61"/>
      <c r="AE2" s="61"/>
      <c r="AF2" s="61"/>
    </row>
    <row r="3" spans="1:32" ht="15.75" customHeight="1">
      <c r="A3" s="144">
        <v>45711</v>
      </c>
      <c r="B3" s="38" t="str">
        <f>'非偏鄉計劃學校(葷)國中'!A3</f>
        <v>A1</v>
      </c>
      <c r="C3" s="39" t="str">
        <f>'非偏鄉計劃學校(葷)國中'!I3</f>
        <v>白米飯</v>
      </c>
      <c r="D3" s="40" t="str">
        <f>'非偏鄉計劃學校(葷)國中'!I4&amp;'非偏鄉計劃學校(葷)國中'!I5&amp;'非偏鄉計劃學校(葷)國中'!I6&amp;'非偏鄉計劃學校(葷)國中'!I7&amp;'非偏鄉計劃學校(葷)國中'!I8&amp;'非偏鄉計劃學校(葷)國中'!I9</f>
        <v>米</v>
      </c>
      <c r="E3" s="39" t="str">
        <f>'非偏鄉計劃學校(葷)國中'!K3</f>
        <v>黑椒豬柳</v>
      </c>
      <c r="F3" s="156" t="str">
        <f>'非偏鄉計劃學校(葷)國中'!K4&amp;'非偏鄉計劃學校(葷)國中'!K5&amp;'非偏鄉計劃學校(葷)國中'!K6&amp;'非偏鄉計劃學校(葷)國中'!K7&amp;'非偏鄉計劃學校(葷)國中'!K8&amp;'非偏鄉計劃學校(葷)國中'!K9</f>
        <v>豬後腿肉洋蔥胡蘿蔔黑胡椒粒</v>
      </c>
      <c r="G3" s="39" t="str">
        <f>'非偏鄉計劃學校(葷)國中'!M3</f>
        <v>韭香豆芽</v>
      </c>
      <c r="H3" s="40" t="str">
        <f>'非偏鄉計劃學校(葷)國中'!M4&amp;'非偏鄉計劃學校(葷)國中'!M5&amp;'非偏鄉計劃學校(葷)國中'!M6&amp;'非偏鄉計劃學校(葷)國中'!M7&amp;'非偏鄉計劃學校(葷)國中'!M8&amp;'非偏鄉計劃學校(葷)國中'!M9</f>
        <v>綠豆芽胡蘿蔔韭菜大蒜黑輪</v>
      </c>
      <c r="I3" s="39" t="str">
        <f>'非偏鄉計劃學校(葷)國中'!O3</f>
        <v>蛋燴時瓜</v>
      </c>
      <c r="J3" s="40" t="str">
        <f>'非偏鄉計劃學校(葷)國中'!O4&amp;'非偏鄉計劃學校(葷)國中'!O5&amp;'非偏鄉計劃學校(葷)國中'!O6&amp;'非偏鄉計劃學校(葷)國中'!O7&amp;'非偏鄉計劃學校(葷)國中'!O8&amp;'非偏鄉計劃學校(葷)國中'!O9</f>
        <v>雞蛋時瓜胡蘿蔔乾木耳大蒜</v>
      </c>
      <c r="K3" s="39" t="str">
        <f>'非偏鄉計劃學校(葷)國中'!Q3</f>
        <v>時蔬</v>
      </c>
      <c r="L3" s="40" t="str">
        <f>'非偏鄉計劃學校(葷)國中'!Q4&amp;'非偏鄉計劃學校(葷)國中'!Q5&amp;'非偏鄉計劃學校(葷)國中'!Q6&amp;'非偏鄉計劃學校(葷)國中'!Q7&amp;'非偏鄉計劃學校(葷)國中'!Q8&amp;'非偏鄉計劃學校(葷)國中'!Q9</f>
        <v>蔬菜大蒜</v>
      </c>
      <c r="M3" s="39" t="str">
        <f>'非偏鄉計劃學校(葷)國中'!S3</f>
        <v>金針湯</v>
      </c>
      <c r="N3" s="40" t="str">
        <f>'非偏鄉計劃學校(葷)國中'!S4&amp;'非偏鄉計劃學校(葷)國中'!S5&amp;'非偏鄉計劃學校(葷)國中'!S6&amp;'非偏鄉計劃學校(葷)國中'!S7&amp;'非偏鄉計劃學校(葷)國中'!S8&amp;'非偏鄉計劃學校(葷)國中'!S9</f>
        <v>金針菜乾大骨冬粉薑</v>
      </c>
      <c r="O3" s="39" t="str">
        <f>'非偏鄉計劃學校(葷)國中'!U3</f>
        <v>旺仔小饅頭</v>
      </c>
      <c r="P3" s="39">
        <f>'非偏鄉計劃學校(葷)國中'!W4</f>
        <v>0</v>
      </c>
      <c r="Q3" s="39" t="str">
        <f>'非偏鄉計劃學校(葷)國中'!AH3</f>
        <v xml:space="preserve">123     </v>
      </c>
      <c r="R3" s="176">
        <f>'非偏鄉計劃學校(葷)國中'!B3</f>
        <v>6.3</v>
      </c>
      <c r="S3" s="176">
        <f>'非偏鄉計劃學校(葷)國中'!C3</f>
        <v>2</v>
      </c>
      <c r="T3" s="176">
        <f>'非偏鄉計劃學校(葷)國中'!D3</f>
        <v>2.7</v>
      </c>
      <c r="U3" s="176">
        <f>'非偏鄉計劃學校(葷)國中'!E3</f>
        <v>2.8</v>
      </c>
      <c r="V3" s="41">
        <f>'非偏鄉計劃學校(葷)國中'!F3</f>
        <v>0</v>
      </c>
      <c r="W3" s="41">
        <f>'非偏鄉計劃學校(葷)國中'!G3</f>
        <v>0</v>
      </c>
      <c r="X3" s="42">
        <f>'非偏鄉計劃學校(葷)國中'!H3</f>
        <v>784.5</v>
      </c>
      <c r="Y3" s="61"/>
      <c r="Z3" s="61"/>
      <c r="AA3" s="61"/>
      <c r="AB3" s="61"/>
      <c r="AC3" s="61"/>
      <c r="AD3" s="61"/>
      <c r="AE3" s="61"/>
      <c r="AF3" s="61"/>
    </row>
    <row r="4" spans="1:32" ht="15.75" customHeight="1">
      <c r="A4" s="144">
        <v>45712</v>
      </c>
      <c r="B4" s="33" t="str">
        <f>'非偏鄉計劃學校(葷)國中'!A10</f>
        <v>A2</v>
      </c>
      <c r="C4" s="34" t="str">
        <f>'非偏鄉計劃學校(葷)國中'!I10</f>
        <v>糙米飯</v>
      </c>
      <c r="D4" s="35" t="str">
        <f>'非偏鄉計劃學校(葷)國中'!I11&amp;'非偏鄉計劃學校(葷)國中'!I12&amp;'非偏鄉計劃學校(葷)國中'!I13&amp;'非偏鄉計劃學校(葷)國中'!I14&amp;'非偏鄉計劃學校(葷)國中'!I15&amp;'非偏鄉計劃學校(葷)國中'!I16</f>
        <v>米糙米</v>
      </c>
      <c r="E4" s="34" t="str">
        <f>'非偏鄉計劃學校(葷)國中'!K10</f>
        <v>三杯雞</v>
      </c>
      <c r="F4" s="156" t="str">
        <f>'非偏鄉計劃學校(葷)國中'!K11&amp;'非偏鄉計劃學校(葷)國中'!K12&amp;'非偏鄉計劃學校(葷)國中'!K13&amp;'非偏鄉計劃學校(葷)國中'!K14&amp;'非偏鄉計劃學校(葷)國中'!K15&amp;'非偏鄉計劃學校(葷)國中'!K16</f>
        <v>肉雞杏鮑菇胡蘿蔔九層塔大蒜</v>
      </c>
      <c r="G4" s="34" t="str">
        <f>'非偏鄉計劃學校(葷)國中'!M10</f>
        <v>西滷菜</v>
      </c>
      <c r="H4" s="35" t="str">
        <f>'非偏鄉計劃學校(葷)國中'!M11&amp;'非偏鄉計劃學校(葷)國中'!M12&amp;'非偏鄉計劃學校(葷)國中'!M13&amp;'非偏鄉計劃學校(葷)國中'!M14&amp;'非偏鄉計劃學校(葷)國中'!M15&amp;'非偏鄉計劃學校(葷)國中'!M16</f>
        <v>豬絞肉結球白菜乾木耳胡蘿蔔大蒜</v>
      </c>
      <c r="I4" s="34" t="str">
        <f>'非偏鄉計劃學校(葷)國中'!O10</f>
        <v>蜜汁豆干</v>
      </c>
      <c r="J4" s="35" t="str">
        <f>'非偏鄉計劃學校(葷)國中'!O11&amp;'非偏鄉計劃學校(葷)國中'!O12&amp;'非偏鄉計劃學校(葷)國中'!O13&amp;'非偏鄉計劃學校(葷)國中'!O14&amp;'非偏鄉計劃學校(葷)國中'!O15&amp;'非偏鄉計劃學校(葷)國中'!O16</f>
        <v>豆干二砂糖醬油</v>
      </c>
      <c r="K4" s="34" t="str">
        <f>'非偏鄉計劃學校(葷)國中'!Q10</f>
        <v>時蔬</v>
      </c>
      <c r="L4" s="35" t="str">
        <f>'非偏鄉計劃學校(葷)國中'!Q11&amp;'非偏鄉計劃學校(葷)國中'!Q12&amp;'非偏鄉計劃學校(葷)國中'!Q13&amp;'非偏鄉計劃學校(葷)國中'!Q14&amp;'非偏鄉計劃學校(葷)國中'!Q15&amp;'非偏鄉計劃學校(葷)國中'!Q16</f>
        <v>蔬菜大蒜</v>
      </c>
      <c r="M4" s="34" t="str">
        <f>'非偏鄉計劃學校(葷)國中'!S10</f>
        <v>蘿蔔大骨湯</v>
      </c>
      <c r="N4" s="35" t="str">
        <f>'非偏鄉計劃學校(葷)國中'!S11&amp;'非偏鄉計劃學校(葷)國中'!S12&amp;'非偏鄉計劃學校(葷)國中'!S13&amp;'非偏鄉計劃學校(葷)國中'!S14&amp;'非偏鄉計劃學校(葷)國中'!S15&amp;'非偏鄉計劃學校(葷)國中'!S16</f>
        <v>白蘿蔔胡蘿蔔大骨</v>
      </c>
      <c r="O4" s="34" t="str">
        <f>'非偏鄉計劃學校(葷)國中'!U10</f>
        <v>水果</v>
      </c>
      <c r="P4" s="34">
        <f>'非偏鄉計劃學校(葷)國中'!W11</f>
        <v>0</v>
      </c>
      <c r="Q4" s="34" t="str">
        <f>'非偏鄉計劃學校(葷)國中'!AH10</f>
        <v xml:space="preserve">     </v>
      </c>
      <c r="R4" s="177">
        <f>'非偏鄉計劃學校(葷)國中'!B10</f>
        <v>5</v>
      </c>
      <c r="S4" s="177">
        <f>'非偏鄉計劃學校(葷)國中'!C10</f>
        <v>3.6</v>
      </c>
      <c r="T4" s="177">
        <f>'非偏鄉計劃學校(葷)國中'!D10</f>
        <v>2</v>
      </c>
      <c r="U4" s="177">
        <f>'非偏鄉計劃學校(葷)國中'!E10</f>
        <v>2.9</v>
      </c>
      <c r="V4" s="36">
        <f>'非偏鄉計劃學校(葷)國中'!F10</f>
        <v>0</v>
      </c>
      <c r="W4" s="36">
        <f>'非偏鄉計劃學校(葷)國中'!G10</f>
        <v>0</v>
      </c>
      <c r="X4" s="37">
        <f>'非偏鄉計劃學校(葷)國中'!H10</f>
        <v>800.5</v>
      </c>
      <c r="Y4" s="61"/>
      <c r="Z4" s="61"/>
      <c r="AA4" s="61"/>
      <c r="AB4" s="61"/>
      <c r="AC4" s="61"/>
      <c r="AD4" s="61"/>
      <c r="AE4" s="61"/>
      <c r="AF4" s="61"/>
    </row>
    <row r="5" spans="1:32" ht="15.75" customHeight="1">
      <c r="A5" s="144">
        <v>45713</v>
      </c>
      <c r="B5" s="33" t="str">
        <f>'非偏鄉計劃學校(葷)國中'!A17</f>
        <v>A3</v>
      </c>
      <c r="C5" s="34" t="str">
        <f>'非偏鄉計劃學校(葷)國中'!I17</f>
        <v>西式特餐</v>
      </c>
      <c r="D5" s="35" t="str">
        <f>'非偏鄉計劃學校(葷)國中'!I18&amp;'非偏鄉計劃學校(葷)國中'!I19&amp;'非偏鄉計劃學校(葷)國中'!I20&amp;'非偏鄉計劃學校(葷)國中'!I21&amp;'非偏鄉計劃學校(葷)國中'!I22&amp;'非偏鄉計劃學校(葷)國中'!I23</f>
        <v>通心麵</v>
      </c>
      <c r="E5" s="34" t="str">
        <f>'非偏鄉計劃學校(葷)國中'!K17</f>
        <v>茄汁肉醬</v>
      </c>
      <c r="F5" s="156" t="str">
        <f>'非偏鄉計劃學校(葷)國中'!K18&amp;'非偏鄉計劃學校(葷)國中'!K19&amp;'非偏鄉計劃學校(葷)國中'!K20&amp;'非偏鄉計劃學校(葷)國中'!K21&amp;'非偏鄉計劃學校(葷)國中'!K22&amp;'非偏鄉計劃學校(葷)國中'!K23</f>
        <v>豬絞肉馬鈴薯洋蔥番茄醬</v>
      </c>
      <c r="G5" s="34" t="str">
        <f>'非偏鄉計劃學校(葷)國中'!M17</f>
        <v>絞肉甘藍</v>
      </c>
      <c r="H5" s="35" t="str">
        <f>'非偏鄉計劃學校(葷)國中'!M18&amp;'非偏鄉計劃學校(葷)國中'!M19&amp;'非偏鄉計劃學校(葷)國中'!M20&amp;'非偏鄉計劃學校(葷)國中'!M21&amp;'非偏鄉計劃學校(葷)國中'!M22&amp;'非偏鄉計劃學校(葷)國中'!M23</f>
        <v>甘藍豬絞肉胡蘿蔔大蒜</v>
      </c>
      <c r="I5" s="34" t="str">
        <f>'非偏鄉計劃學校(葷)國中'!O17</f>
        <v>炸物雙拼</v>
      </c>
      <c r="J5" s="35" t="str">
        <f>'非偏鄉計劃學校(葷)國中'!O18&amp;'非偏鄉計劃學校(葷)國中'!O19&amp;'非偏鄉計劃學校(葷)國中'!O20&amp;'非偏鄉計劃學校(葷)國中'!O21&amp;'非偏鄉計劃學校(葷)國中'!O22&amp;'非偏鄉計劃學校(葷)國中'!O23</f>
        <v>杏鮑菇甜不辣</v>
      </c>
      <c r="K5" s="34" t="str">
        <f>'非偏鄉計劃學校(葷)國中'!Q17</f>
        <v>時蔬</v>
      </c>
      <c r="L5" s="35" t="str">
        <f>'非偏鄉計劃學校(葷)國中'!Q18&amp;'非偏鄉計劃學校(葷)國中'!Q19&amp;'非偏鄉計劃學校(葷)國中'!Q20&amp;'非偏鄉計劃學校(葷)國中'!Q21&amp;'非偏鄉計劃學校(葷)國中'!Q22&amp;'非偏鄉計劃學校(葷)國中'!Q23</f>
        <v>蔬菜大蒜</v>
      </c>
      <c r="M5" s="34" t="str">
        <f>'非偏鄉計劃學校(葷)國中'!S17</f>
        <v>玉米濃湯</v>
      </c>
      <c r="N5" s="35" t="str">
        <f>'非偏鄉計劃學校(葷)國中'!S18&amp;'非偏鄉計劃學校(葷)國中'!S19&amp;'非偏鄉計劃學校(葷)國中'!S20&amp;'非偏鄉計劃學校(葷)國中'!S21&amp;'非偏鄉計劃學校(葷)國中'!S22&amp;'非偏鄉計劃學校(葷)國中'!S23</f>
        <v>雞蛋冷凍玉米粒玉米濃湯調理包</v>
      </c>
      <c r="O5" s="34" t="str">
        <f>'非偏鄉計劃學校(葷)國中'!U17</f>
        <v>奶油餐包</v>
      </c>
      <c r="P5" s="34">
        <f>'非偏鄉計劃學校(葷)國中'!W18</f>
        <v>0</v>
      </c>
      <c r="Q5" s="34" t="str">
        <f>'非偏鄉計劃學校(葷)國中'!AH17</f>
        <v xml:space="preserve">     </v>
      </c>
      <c r="R5" s="177">
        <f>'非偏鄉計劃學校(葷)國中'!B17</f>
        <v>3.6</v>
      </c>
      <c r="S5" s="177">
        <f>'非偏鄉計劃學校(葷)國中'!C17</f>
        <v>2.2000000000000002</v>
      </c>
      <c r="T5" s="177">
        <f>'非偏鄉計劃學校(葷)國中'!D17</f>
        <v>1.7</v>
      </c>
      <c r="U5" s="177">
        <f>'非偏鄉計劃學校(葷)國中'!E17</f>
        <v>2.9</v>
      </c>
      <c r="V5" s="36">
        <f>'非偏鄉計劃學校(葷)國中'!F17</f>
        <v>0</v>
      </c>
      <c r="W5" s="36">
        <f>'非偏鄉計劃學校(葷)國中'!G17</f>
        <v>0</v>
      </c>
      <c r="X5" s="37">
        <f>'非偏鄉計劃學校(葷)國中'!H17</f>
        <v>590</v>
      </c>
    </row>
    <row r="6" spans="1:32" ht="15.75" customHeight="1">
      <c r="A6" s="144">
        <v>45714</v>
      </c>
      <c r="B6" s="33" t="str">
        <f>'非偏鄉計劃學校(葷)國中'!A24</f>
        <v>A4</v>
      </c>
      <c r="C6" s="34" t="str">
        <f>'非偏鄉計劃學校(葷)國中'!I24</f>
        <v>糙米飯</v>
      </c>
      <c r="D6" s="35" t="str">
        <f>'非偏鄉計劃學校(葷)國中'!I25&amp;'非偏鄉計劃學校(葷)國中'!I26&amp;'非偏鄉計劃學校(葷)國中'!I27&amp;'非偏鄉計劃學校(葷)國中'!I28&amp;'非偏鄉計劃學校(葷)國中'!I29&amp;'非偏鄉計劃學校(葷)國中'!I30</f>
        <v>米糙米</v>
      </c>
      <c r="E6" s="34" t="str">
        <f>'非偏鄉計劃學校(葷)國中'!K24</f>
        <v>香酥魚片</v>
      </c>
      <c r="F6" s="156" t="str">
        <f>'非偏鄉計劃學校(葷)國中'!K25&amp;'非偏鄉計劃學校(葷)國中'!K26&amp;'非偏鄉計劃學校(葷)國中'!K27&amp;'非偏鄉計劃學校(葷)國中'!K28&amp;'非偏鄉計劃學校(葷)國中'!K29&amp;'非偏鄉計劃學校(葷)國中'!K30</f>
        <v>鯊魚片</v>
      </c>
      <c r="G6" s="34" t="str">
        <f>'非偏鄉計劃學校(葷)國中'!M24</f>
        <v>田園玉米</v>
      </c>
      <c r="H6" s="35" t="str">
        <f>'非偏鄉計劃學校(葷)國中'!M25&amp;'非偏鄉計劃學校(葷)國中'!M26&amp;'非偏鄉計劃學校(葷)國中'!M27&amp;'非偏鄉計劃學校(葷)國中'!M28&amp;'非偏鄉計劃學校(葷)國中'!M29&amp;'非偏鄉計劃學校(葷)國中'!M30</f>
        <v>豬絞肉冷凍玉米粒冷凍毛豆仁胡蘿蔔大蒜</v>
      </c>
      <c r="I6" s="34" t="str">
        <f>'非偏鄉計劃學校(葷)國中'!O24</f>
        <v>香滷油腐</v>
      </c>
      <c r="J6" s="35" t="str">
        <f>'非偏鄉計劃學校(葷)國中'!O25&amp;'非偏鄉計劃學校(葷)國中'!O26&amp;'非偏鄉計劃學校(葷)國中'!O27&amp;'非偏鄉計劃學校(葷)國中'!O28&amp;'非偏鄉計劃學校(葷)國中'!O29&amp;'非偏鄉計劃學校(葷)國中'!O30</f>
        <v>四角油豆腐麻竹筍干 大蒜滷包</v>
      </c>
      <c r="K6" s="34" t="str">
        <f>'非偏鄉計劃學校(葷)國中'!Q24</f>
        <v>時蔬</v>
      </c>
      <c r="L6" s="35" t="str">
        <f>'非偏鄉計劃學校(葷)國中'!Q25&amp;'非偏鄉計劃學校(葷)國中'!Q26&amp;'非偏鄉計劃學校(葷)國中'!Q27&amp;'非偏鄉計劃學校(葷)國中'!Q28&amp;'非偏鄉計劃學校(葷)國中'!Q29&amp;'非偏鄉計劃學校(葷)國中'!Q30</f>
        <v>蔬菜大蒜</v>
      </c>
      <c r="M6" s="34" t="str">
        <f>'非偏鄉計劃學校(葷)國中'!S24</f>
        <v>綠豆湯</v>
      </c>
      <c r="N6" s="35" t="str">
        <f>'非偏鄉計劃學校(葷)國中'!S25&amp;'非偏鄉計劃學校(葷)國中'!S26&amp;'非偏鄉計劃學校(葷)國中'!S27&amp;'非偏鄉計劃學校(葷)國中'!S28&amp;'非偏鄉計劃學校(葷)國中'!S29&amp;'非偏鄉計劃學校(葷)國中'!S30</f>
        <v>綠豆二砂糖</v>
      </c>
      <c r="O6" s="34" t="str">
        <f>'非偏鄉計劃學校(葷)國中'!U24</f>
        <v>芋頭饅頭</v>
      </c>
      <c r="P6" s="34">
        <f>'非偏鄉計劃學校(葷)國中'!W25</f>
        <v>0</v>
      </c>
      <c r="Q6" s="34" t="str">
        <f>'非偏鄉計劃學校(葷)國中'!AH24</f>
        <v xml:space="preserve">     </v>
      </c>
      <c r="R6" s="177">
        <f>'非偏鄉計劃學校(葷)國中'!B24</f>
        <v>6.5</v>
      </c>
      <c r="S6" s="177">
        <f>'非偏鄉計劃學校(葷)國中'!C24</f>
        <v>3</v>
      </c>
      <c r="T6" s="177">
        <f>'非偏鄉計劃學校(葷)國中'!D24</f>
        <v>1.5</v>
      </c>
      <c r="U6" s="177">
        <f>'非偏鄉計劃學校(葷)國中'!E24</f>
        <v>2.9</v>
      </c>
      <c r="V6" s="36">
        <f>'非偏鄉計劃學校(葷)國中'!F24</f>
        <v>0</v>
      </c>
      <c r="W6" s="36">
        <f>'非偏鄉計劃學校(葷)國中'!G24</f>
        <v>0</v>
      </c>
      <c r="X6" s="37">
        <f>'非偏鄉計劃學校(葷)國中'!H24</f>
        <v>848</v>
      </c>
    </row>
    <row r="7" spans="1:32" ht="15.75" customHeight="1">
      <c r="B7" s="9"/>
      <c r="C7" s="9"/>
      <c r="D7" s="11"/>
      <c r="E7" s="9"/>
      <c r="F7" s="9"/>
      <c r="G7" s="9"/>
      <c r="H7" s="12"/>
      <c r="I7" s="9"/>
      <c r="J7" s="12"/>
      <c r="K7" s="9"/>
      <c r="L7" s="12"/>
      <c r="M7" s="9"/>
      <c r="N7" s="12"/>
      <c r="O7" s="9"/>
      <c r="P7" s="9"/>
      <c r="Q7" s="9"/>
      <c r="R7" s="1"/>
      <c r="S7" s="1"/>
      <c r="T7" s="1"/>
      <c r="U7" s="1"/>
      <c r="V7" s="1"/>
      <c r="W7" s="1"/>
      <c r="X7" s="13"/>
      <c r="Z7" s="9"/>
    </row>
    <row r="8" spans="1:32" ht="15.75" customHeight="1">
      <c r="A8" s="179" t="s">
        <v>60</v>
      </c>
      <c r="B8" s="9"/>
      <c r="C8" s="9"/>
      <c r="D8" s="11"/>
      <c r="E8" s="9"/>
      <c r="F8" s="9"/>
      <c r="G8" s="9"/>
      <c r="H8" s="12"/>
      <c r="I8" s="9"/>
      <c r="J8" s="12"/>
      <c r="K8" s="9"/>
      <c r="L8" s="12"/>
      <c r="M8" s="9"/>
      <c r="N8" s="12"/>
      <c r="O8" s="9"/>
      <c r="P8" s="9"/>
      <c r="Q8" s="9"/>
      <c r="R8" s="1"/>
      <c r="S8" s="1"/>
      <c r="T8" s="1"/>
      <c r="U8" s="1"/>
      <c r="V8" s="1"/>
      <c r="W8" s="1"/>
      <c r="X8" s="13"/>
      <c r="Z8" s="9"/>
    </row>
    <row r="9" spans="1:32" ht="15.75" customHeight="1">
      <c r="A9" s="180" t="s">
        <v>123</v>
      </c>
      <c r="B9" s="9"/>
      <c r="C9" s="9"/>
      <c r="D9" s="11"/>
      <c r="E9" s="9"/>
      <c r="F9" s="9"/>
      <c r="G9" s="9"/>
      <c r="H9" s="12"/>
      <c r="I9" s="9"/>
      <c r="J9" s="12"/>
      <c r="K9" s="9"/>
      <c r="L9" s="12"/>
      <c r="M9" s="9"/>
      <c r="N9" s="12"/>
      <c r="O9" s="9"/>
      <c r="P9" s="9"/>
      <c r="Q9" s="9"/>
      <c r="R9" s="1"/>
      <c r="S9" s="1"/>
      <c r="T9" s="1"/>
      <c r="U9" s="1"/>
      <c r="V9" s="1"/>
      <c r="W9" s="1"/>
      <c r="X9" s="13"/>
      <c r="Z9" s="9"/>
    </row>
    <row r="10" spans="1:32" ht="15.75" customHeight="1">
      <c r="A10" s="184" t="s">
        <v>61</v>
      </c>
      <c r="B10" s="9"/>
      <c r="C10" s="9"/>
      <c r="D10" s="11"/>
      <c r="E10" s="9"/>
      <c r="F10" s="9"/>
      <c r="G10" s="9"/>
      <c r="H10" s="12"/>
      <c r="I10" s="9"/>
      <c r="J10" s="12"/>
      <c r="K10" s="9"/>
      <c r="L10" s="12"/>
      <c r="M10" s="9"/>
      <c r="N10" s="12"/>
      <c r="O10" s="9"/>
      <c r="P10" s="9"/>
      <c r="Q10" s="9"/>
      <c r="R10" s="1"/>
      <c r="S10" s="1"/>
      <c r="T10" s="1"/>
      <c r="U10" s="1"/>
      <c r="V10" s="1"/>
      <c r="W10" s="1"/>
      <c r="X10" s="13"/>
      <c r="Z10" s="9"/>
    </row>
    <row r="11" spans="1:32" ht="15.75" customHeight="1">
      <c r="A11" s="184" t="s">
        <v>124</v>
      </c>
      <c r="B11" s="9"/>
      <c r="C11" s="9"/>
      <c r="D11" s="11"/>
      <c r="E11" s="9"/>
      <c r="F11" s="9"/>
      <c r="G11" s="9"/>
      <c r="H11" s="12"/>
      <c r="I11" s="9"/>
      <c r="J11" s="12"/>
      <c r="K11" s="9"/>
      <c r="L11" s="12"/>
      <c r="M11" s="9"/>
      <c r="N11" s="12"/>
      <c r="O11" s="9"/>
      <c r="P11" s="9"/>
      <c r="Q11" s="9"/>
      <c r="R11" s="1"/>
      <c r="S11" s="1"/>
      <c r="T11" s="1"/>
      <c r="U11" s="1"/>
      <c r="V11" s="1"/>
      <c r="W11" s="1"/>
      <c r="X11" s="13"/>
      <c r="Z11" s="9"/>
    </row>
    <row r="12" spans="1:32" ht="15.75" customHeight="1">
      <c r="A12" s="185" t="s">
        <v>125</v>
      </c>
      <c r="B12" s="9"/>
      <c r="C12" s="9"/>
      <c r="D12" s="11"/>
      <c r="E12" s="9"/>
      <c r="F12" s="9"/>
      <c r="G12" s="9"/>
      <c r="H12" s="12"/>
      <c r="I12" s="9"/>
      <c r="J12" s="12"/>
      <c r="K12" s="9"/>
      <c r="L12" s="12"/>
      <c r="M12" s="9"/>
      <c r="N12" s="12"/>
      <c r="O12" s="9"/>
      <c r="P12" s="9"/>
      <c r="Q12" s="9"/>
      <c r="R12" s="1"/>
      <c r="S12" s="1"/>
      <c r="T12" s="1"/>
      <c r="U12" s="1"/>
      <c r="V12" s="1"/>
      <c r="W12" s="1"/>
      <c r="X12" s="13"/>
      <c r="Z12" s="9"/>
    </row>
    <row r="13" spans="1:32" ht="15.75" customHeight="1">
      <c r="A13" s="185" t="s">
        <v>126</v>
      </c>
      <c r="B13" s="9"/>
      <c r="C13" s="9"/>
      <c r="D13" s="11"/>
      <c r="E13" s="9"/>
      <c r="F13" s="9"/>
      <c r="G13" s="9"/>
      <c r="H13" s="12"/>
      <c r="I13" s="9"/>
      <c r="J13" s="12"/>
      <c r="K13" s="9"/>
      <c r="L13" s="12"/>
      <c r="M13" s="9"/>
      <c r="N13" s="12"/>
      <c r="O13" s="9"/>
      <c r="P13" s="9"/>
      <c r="Q13" s="9"/>
      <c r="R13" s="1"/>
      <c r="S13" s="1"/>
      <c r="T13" s="1"/>
      <c r="U13" s="1"/>
      <c r="V13" s="1"/>
      <c r="W13" s="1"/>
      <c r="X13" s="13"/>
      <c r="Z13" s="9"/>
    </row>
    <row r="14" spans="1:32" ht="15.75" customHeight="1">
      <c r="A14" s="186"/>
      <c r="B14" s="183"/>
      <c r="C14" s="183"/>
      <c r="D14" s="183"/>
      <c r="E14" s="183"/>
      <c r="F14" s="14"/>
      <c r="G14" s="183"/>
      <c r="H14" s="14"/>
      <c r="I14" s="183"/>
      <c r="J14" s="14"/>
      <c r="K14" s="183"/>
      <c r="L14" s="14"/>
      <c r="M14" s="183"/>
      <c r="N14" s="14"/>
      <c r="O14" s="15"/>
      <c r="P14" s="15"/>
      <c r="Q14" s="15"/>
      <c r="Z14" s="9"/>
    </row>
    <row r="15" spans="1:32" ht="15.75" customHeight="1">
      <c r="A15" s="185"/>
      <c r="F15" s="14"/>
      <c r="H15" s="14"/>
      <c r="J15" s="14"/>
      <c r="L15" s="14"/>
      <c r="N15" s="14"/>
      <c r="O15" s="15"/>
      <c r="P15" s="15"/>
      <c r="Q15" s="15"/>
      <c r="Z15" s="9"/>
    </row>
    <row r="16" spans="1:32" ht="15.75" customHeight="1">
      <c r="F16" s="14"/>
      <c r="H16" s="14"/>
      <c r="J16" s="14"/>
      <c r="L16" s="14"/>
      <c r="N16" s="14"/>
      <c r="O16" s="15"/>
      <c r="P16" s="15"/>
      <c r="Q16" s="15"/>
      <c r="Z16" s="9"/>
    </row>
    <row r="17" spans="6:26" ht="15.75" customHeight="1">
      <c r="F17" s="14"/>
      <c r="H17" s="14"/>
      <c r="J17" s="14"/>
      <c r="L17" s="14"/>
      <c r="N17" s="14"/>
      <c r="O17" s="15"/>
      <c r="P17" s="15"/>
      <c r="Q17" s="15"/>
      <c r="Z17" s="9"/>
    </row>
    <row r="18" spans="6:26" ht="15.75" customHeight="1">
      <c r="F18" s="14"/>
      <c r="H18" s="14"/>
      <c r="J18" s="14"/>
      <c r="L18" s="14"/>
      <c r="N18" s="14"/>
      <c r="O18" s="15"/>
      <c r="P18" s="15"/>
      <c r="Q18" s="15"/>
      <c r="Z18" s="9"/>
    </row>
    <row r="19" spans="6:26" ht="15.75" customHeight="1">
      <c r="F19" s="14"/>
      <c r="H19" s="14"/>
      <c r="J19" s="14"/>
      <c r="L19" s="14"/>
      <c r="N19" s="14"/>
      <c r="O19" s="15"/>
      <c r="P19" s="15"/>
      <c r="Q19" s="15"/>
      <c r="Z19" s="9"/>
    </row>
    <row r="20" spans="6:26" ht="15.75" customHeight="1">
      <c r="F20" s="14"/>
      <c r="H20" s="14"/>
      <c r="J20" s="14"/>
      <c r="L20" s="14"/>
      <c r="N20" s="14"/>
      <c r="O20" s="15"/>
      <c r="P20" s="15"/>
      <c r="Q20" s="15"/>
      <c r="Z20" s="9"/>
    </row>
    <row r="21" spans="6:26" ht="15.75" customHeight="1">
      <c r="F21" s="14"/>
      <c r="H21" s="14"/>
      <c r="J21" s="14"/>
      <c r="L21" s="14"/>
      <c r="N21" s="14"/>
      <c r="O21" s="15"/>
      <c r="P21" s="15"/>
      <c r="Q21" s="15"/>
      <c r="Z21" s="9"/>
    </row>
    <row r="22" spans="6:26" ht="15.75" customHeight="1">
      <c r="F22" s="14"/>
      <c r="H22" s="14"/>
      <c r="J22" s="14"/>
      <c r="L22" s="14"/>
      <c r="N22" s="14"/>
      <c r="O22" s="15"/>
      <c r="P22" s="15"/>
      <c r="Q22" s="15"/>
      <c r="Z22" s="9"/>
    </row>
    <row r="23" spans="6:26" ht="15.75" customHeight="1">
      <c r="F23" s="14"/>
      <c r="H23" s="14"/>
      <c r="J23" s="14"/>
      <c r="L23" s="14"/>
      <c r="N23" s="14"/>
      <c r="O23" s="15"/>
      <c r="P23" s="15"/>
      <c r="Q23" s="15"/>
      <c r="Z23" s="9"/>
    </row>
    <row r="24" spans="6:26" ht="15.75" customHeight="1">
      <c r="F24" s="14"/>
      <c r="H24" s="14"/>
      <c r="J24" s="14"/>
      <c r="L24" s="14"/>
      <c r="N24" s="14"/>
      <c r="O24" s="15"/>
      <c r="P24" s="15"/>
      <c r="Q24" s="15"/>
      <c r="Z24" s="9"/>
    </row>
    <row r="25" spans="6:26" ht="15.75" customHeight="1">
      <c r="F25" s="14"/>
      <c r="H25" s="14"/>
      <c r="J25" s="14"/>
      <c r="L25" s="14"/>
      <c r="N25" s="14"/>
      <c r="O25" s="15"/>
      <c r="P25" s="15"/>
      <c r="Q25" s="15"/>
      <c r="Z25" s="9"/>
    </row>
    <row r="26" spans="6:26" ht="15.75" customHeight="1">
      <c r="F26" s="14"/>
      <c r="H26" s="14"/>
      <c r="J26" s="14"/>
      <c r="L26" s="14"/>
      <c r="N26" s="14"/>
      <c r="O26" s="15"/>
      <c r="P26" s="15"/>
      <c r="Q26" s="15"/>
      <c r="Z26" s="9"/>
    </row>
    <row r="27" spans="6:26" ht="15.75" customHeight="1">
      <c r="F27" s="14"/>
      <c r="H27" s="14"/>
      <c r="J27" s="14"/>
      <c r="L27" s="14"/>
      <c r="N27" s="14"/>
      <c r="O27" s="15"/>
      <c r="P27" s="15"/>
      <c r="Q27" s="15"/>
    </row>
    <row r="28" spans="6:26" ht="15.75" customHeight="1">
      <c r="F28" s="14"/>
      <c r="H28" s="14"/>
      <c r="J28" s="14"/>
      <c r="L28" s="14"/>
      <c r="N28" s="14"/>
      <c r="O28" s="15"/>
      <c r="P28" s="15"/>
      <c r="Q28" s="15"/>
    </row>
    <row r="29" spans="6:26" ht="15.75" customHeight="1">
      <c r="F29" s="14"/>
      <c r="H29" s="14"/>
      <c r="J29" s="14"/>
      <c r="L29" s="14"/>
      <c r="N29" s="14"/>
      <c r="O29" s="15"/>
      <c r="P29" s="15"/>
      <c r="Q29" s="15"/>
    </row>
    <row r="30" spans="6:26" ht="15.75" customHeight="1">
      <c r="F30" s="14"/>
      <c r="H30" s="14"/>
      <c r="J30" s="14"/>
      <c r="L30" s="14"/>
      <c r="N30" s="14"/>
      <c r="O30" s="15"/>
      <c r="P30" s="15"/>
      <c r="Q30" s="15"/>
    </row>
    <row r="31" spans="6:26" ht="15.75" customHeight="1">
      <c r="F31" s="14"/>
      <c r="H31" s="14"/>
      <c r="J31" s="14"/>
      <c r="L31" s="14"/>
      <c r="N31" s="14"/>
      <c r="O31" s="15"/>
      <c r="P31" s="15"/>
      <c r="Q31" s="15"/>
    </row>
    <row r="32" spans="6:26" ht="15.75" customHeight="1">
      <c r="F32" s="14"/>
      <c r="H32" s="14"/>
      <c r="J32" s="14"/>
      <c r="L32" s="14"/>
      <c r="N32" s="14"/>
      <c r="O32" s="15"/>
      <c r="P32" s="15"/>
      <c r="Q32" s="15"/>
    </row>
    <row r="33" spans="6:17" ht="15.75" customHeight="1">
      <c r="F33" s="14"/>
      <c r="H33" s="14"/>
      <c r="J33" s="14"/>
      <c r="L33" s="14"/>
      <c r="N33" s="14"/>
      <c r="O33" s="15"/>
      <c r="P33" s="15"/>
      <c r="Q33" s="15"/>
    </row>
    <row r="34" spans="6:17" ht="15.75" customHeight="1">
      <c r="F34" s="14"/>
      <c r="H34" s="14"/>
      <c r="J34" s="14"/>
      <c r="L34" s="14"/>
      <c r="N34" s="14"/>
      <c r="O34" s="15"/>
      <c r="P34" s="15"/>
      <c r="Q34" s="15"/>
    </row>
    <row r="35" spans="6:17" ht="15.75" customHeight="1">
      <c r="F35" s="14"/>
      <c r="H35" s="14"/>
      <c r="J35" s="14"/>
      <c r="L35" s="14"/>
      <c r="N35" s="14"/>
      <c r="O35" s="15"/>
      <c r="P35" s="15"/>
      <c r="Q35" s="15"/>
    </row>
    <row r="36" spans="6:17" ht="15.75" customHeight="1">
      <c r="F36" s="14"/>
      <c r="H36" s="14"/>
      <c r="J36" s="14"/>
      <c r="L36" s="14"/>
      <c r="N36" s="14"/>
      <c r="O36" s="15"/>
      <c r="P36" s="15"/>
      <c r="Q36" s="15"/>
    </row>
    <row r="37" spans="6:17" ht="15.75" customHeight="1">
      <c r="F37" s="14"/>
      <c r="H37" s="14"/>
      <c r="J37" s="14"/>
      <c r="L37" s="14"/>
      <c r="N37" s="14"/>
      <c r="O37" s="15"/>
      <c r="P37" s="15"/>
      <c r="Q37" s="15"/>
    </row>
    <row r="38" spans="6:17" ht="15.75" customHeight="1">
      <c r="F38" s="14"/>
      <c r="H38" s="14"/>
      <c r="J38" s="14"/>
      <c r="L38" s="14"/>
      <c r="N38" s="14"/>
      <c r="O38" s="15"/>
      <c r="P38" s="15"/>
      <c r="Q38" s="15"/>
    </row>
    <row r="39" spans="6:17" ht="15.75" customHeight="1">
      <c r="F39" s="14"/>
      <c r="H39" s="14"/>
      <c r="J39" s="14"/>
      <c r="L39" s="14"/>
      <c r="N39" s="14"/>
      <c r="O39" s="15"/>
      <c r="P39" s="15"/>
      <c r="Q39" s="15"/>
    </row>
    <row r="40" spans="6:17" ht="15.75" customHeight="1">
      <c r="F40" s="14"/>
      <c r="H40" s="14"/>
      <c r="J40" s="14"/>
      <c r="L40" s="14"/>
      <c r="N40" s="14"/>
      <c r="O40" s="15"/>
      <c r="P40" s="15"/>
      <c r="Q40" s="15"/>
    </row>
    <row r="41" spans="6:17" ht="15.75" customHeight="1">
      <c r="F41" s="14"/>
      <c r="H41" s="14"/>
      <c r="J41" s="14"/>
      <c r="L41" s="14"/>
      <c r="N41" s="14"/>
      <c r="O41" s="15"/>
      <c r="P41" s="15"/>
      <c r="Q41" s="15"/>
    </row>
    <row r="42" spans="6:17" ht="15.75" customHeight="1">
      <c r="F42" s="14"/>
      <c r="H42" s="14"/>
      <c r="J42" s="14"/>
      <c r="L42" s="14"/>
      <c r="N42" s="14"/>
      <c r="O42" s="15"/>
      <c r="P42" s="15"/>
      <c r="Q42" s="15"/>
    </row>
    <row r="43" spans="6:17" ht="15.75" customHeight="1">
      <c r="F43" s="14"/>
      <c r="H43" s="14"/>
      <c r="J43" s="14"/>
      <c r="L43" s="14"/>
      <c r="N43" s="14"/>
      <c r="O43" s="15"/>
      <c r="P43" s="15"/>
      <c r="Q43" s="15"/>
    </row>
    <row r="44" spans="6:17" ht="15.75" customHeight="1">
      <c r="F44" s="14"/>
      <c r="H44" s="14"/>
      <c r="J44" s="14"/>
      <c r="L44" s="14"/>
      <c r="N44" s="14"/>
      <c r="O44" s="15"/>
      <c r="P44" s="15"/>
      <c r="Q44" s="15"/>
    </row>
    <row r="45" spans="6:17" ht="15.75" customHeight="1">
      <c r="F45" s="14"/>
      <c r="H45" s="14"/>
      <c r="J45" s="14"/>
      <c r="L45" s="14"/>
      <c r="N45" s="14"/>
      <c r="O45" s="15"/>
      <c r="P45" s="15"/>
      <c r="Q45" s="15"/>
    </row>
    <row r="46" spans="6:17" ht="15.75" customHeight="1">
      <c r="F46" s="14"/>
      <c r="H46" s="14"/>
      <c r="J46" s="14"/>
      <c r="L46" s="14"/>
      <c r="N46" s="14"/>
      <c r="O46" s="15"/>
      <c r="P46" s="15"/>
      <c r="Q46" s="15"/>
    </row>
    <row r="47" spans="6:17" ht="15.75" customHeight="1">
      <c r="F47" s="14"/>
      <c r="H47" s="14"/>
      <c r="J47" s="14"/>
      <c r="L47" s="14"/>
      <c r="N47" s="14"/>
      <c r="O47" s="15"/>
      <c r="P47" s="15"/>
      <c r="Q47" s="15"/>
    </row>
    <row r="48" spans="6:17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O109" s="16"/>
      <c r="P109" s="16"/>
      <c r="Q109" s="16"/>
    </row>
    <row r="110" spans="6:17" ht="15.75" customHeight="1">
      <c r="O110" s="16"/>
      <c r="P110" s="16"/>
      <c r="Q110" s="16"/>
    </row>
    <row r="111" spans="6:17" ht="15.75" customHeight="1">
      <c r="O111" s="16"/>
      <c r="P111" s="16"/>
      <c r="Q111" s="16"/>
    </row>
    <row r="112" spans="6:17" ht="15.75" customHeight="1">
      <c r="O112" s="16"/>
      <c r="P112" s="16"/>
      <c r="Q112" s="16"/>
    </row>
    <row r="113" spans="15:17" ht="15.75" customHeight="1">
      <c r="O113" s="16"/>
      <c r="P113" s="16"/>
      <c r="Q113" s="16"/>
    </row>
    <row r="114" spans="15:17" ht="15.75" customHeight="1">
      <c r="O114" s="16"/>
      <c r="P114" s="16"/>
      <c r="Q114" s="16"/>
    </row>
    <row r="115" spans="15:17" ht="15.75" customHeight="1">
      <c r="O115" s="16"/>
      <c r="P115" s="16"/>
      <c r="Q115" s="16"/>
    </row>
    <row r="116" spans="15:17" ht="15.75" customHeight="1">
      <c r="O116" s="16"/>
      <c r="P116" s="16"/>
      <c r="Q116" s="16"/>
    </row>
    <row r="117" spans="15:17" ht="15.75" customHeight="1">
      <c r="O117" s="16"/>
      <c r="P117" s="16"/>
      <c r="Q117" s="16"/>
    </row>
    <row r="118" spans="15:17" ht="15.75" customHeight="1">
      <c r="O118" s="16"/>
      <c r="P118" s="16"/>
      <c r="Q118" s="16"/>
    </row>
    <row r="119" spans="15:17" ht="15.75" customHeight="1">
      <c r="O119" s="16"/>
      <c r="P119" s="16"/>
      <c r="Q119" s="16"/>
    </row>
    <row r="120" spans="15:17" ht="15.75" customHeight="1">
      <c r="O120" s="16"/>
      <c r="P120" s="16"/>
      <c r="Q120" s="16"/>
    </row>
    <row r="121" spans="15:17" ht="15.75" customHeight="1">
      <c r="O121" s="16"/>
      <c r="P121" s="16"/>
      <c r="Q121" s="16"/>
    </row>
    <row r="122" spans="15:17" ht="15.75" customHeight="1">
      <c r="O122" s="16"/>
      <c r="P122" s="16"/>
      <c r="Q122" s="16"/>
    </row>
    <row r="123" spans="15:17" ht="15.75" customHeight="1">
      <c r="O123" s="16"/>
      <c r="P123" s="16"/>
      <c r="Q123" s="16"/>
    </row>
    <row r="124" spans="15:17" ht="15.75" customHeight="1">
      <c r="O124" s="16"/>
      <c r="P124" s="16"/>
      <c r="Q124" s="16"/>
    </row>
    <row r="125" spans="15:17" ht="15.75" customHeight="1">
      <c r="O125" s="16"/>
      <c r="P125" s="16"/>
      <c r="Q125" s="16"/>
    </row>
    <row r="126" spans="15:17" ht="15.75" customHeight="1">
      <c r="O126" s="16"/>
      <c r="P126" s="16"/>
      <c r="Q126" s="16"/>
    </row>
    <row r="127" spans="15:17" ht="15.75" customHeight="1">
      <c r="O127" s="16"/>
      <c r="P127" s="16"/>
      <c r="Q127" s="16"/>
    </row>
    <row r="128" spans="15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>
      <c r="O200" s="16"/>
      <c r="P200" s="16"/>
      <c r="Q200" s="16"/>
    </row>
    <row r="201" spans="15:17" ht="15.75">
      <c r="O201" s="16"/>
      <c r="P201" s="16"/>
      <c r="Q201" s="16"/>
    </row>
    <row r="202" spans="15:17" ht="15.75">
      <c r="O202" s="16"/>
      <c r="P202" s="16"/>
      <c r="Q202" s="16"/>
    </row>
    <row r="203" spans="15:17" ht="15.75">
      <c r="O203" s="16"/>
      <c r="P203" s="16"/>
      <c r="Q203" s="16"/>
    </row>
    <row r="204" spans="15:17" ht="15.75">
      <c r="O204" s="16"/>
      <c r="P204" s="16"/>
      <c r="Q204" s="16"/>
    </row>
    <row r="205" spans="15:17" ht="15.75">
      <c r="O205" s="16"/>
      <c r="P205" s="16"/>
      <c r="Q205" s="16"/>
    </row>
    <row r="206" spans="15:17" ht="15.75">
      <c r="O206" s="16"/>
      <c r="P206" s="16"/>
      <c r="Q206" s="16"/>
    </row>
    <row r="207" spans="15:17" ht="15.75">
      <c r="O207" s="16"/>
      <c r="P207" s="16"/>
      <c r="Q207" s="16"/>
    </row>
    <row r="208" spans="15:17" ht="15.75">
      <c r="O208" s="16"/>
      <c r="P208" s="16"/>
      <c r="Q208" s="16"/>
    </row>
    <row r="209" spans="15:17" ht="15.75">
      <c r="O209" s="16"/>
      <c r="P209" s="16"/>
      <c r="Q209" s="16"/>
    </row>
    <row r="210" spans="15:17" ht="15.75">
      <c r="O210" s="16"/>
      <c r="P210" s="16"/>
      <c r="Q210" s="16"/>
    </row>
    <row r="211" spans="15:17" ht="15.75">
      <c r="O211" s="16"/>
      <c r="P211" s="16"/>
      <c r="Q211" s="16"/>
    </row>
    <row r="212" spans="15:17" ht="15.75">
      <c r="O212" s="16"/>
      <c r="P212" s="16"/>
      <c r="Q212" s="16"/>
    </row>
    <row r="213" spans="15:17" ht="15.75">
      <c r="O213" s="16"/>
      <c r="P213" s="16"/>
      <c r="Q213" s="16"/>
    </row>
    <row r="214" spans="15:17" ht="15.75">
      <c r="O214" s="16"/>
      <c r="P214" s="16"/>
      <c r="Q214" s="16"/>
    </row>
    <row r="215" spans="15:17" ht="15.75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/>
    <row r="942" spans="15:17" ht="15.75"/>
    <row r="943" spans="15:17" ht="15.75"/>
    <row r="944" spans="15:17" ht="15.75"/>
    <row r="945" ht="15.75"/>
    <row r="946" ht="15.75"/>
    <row r="947" ht="15.75"/>
    <row r="948" ht="15.75"/>
    <row r="949" ht="15.75"/>
    <row r="950" ht="15.75"/>
    <row r="951" ht="15.75"/>
    <row r="952" ht="15.75"/>
    <row r="953" ht="15.75"/>
    <row r="954" ht="15.75"/>
    <row r="955" ht="15.75"/>
    <row r="956" ht="15.75"/>
    <row r="957" ht="15.75"/>
    <row r="958" ht="15.75"/>
    <row r="959" ht="15.75"/>
    <row r="960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</sheetData>
  <mergeCells count="1">
    <mergeCell ref="A1:X1"/>
  </mergeCells>
  <phoneticPr fontId="7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E160"/>
  <sheetViews>
    <sheetView tabSelected="1" workbookViewId="0">
      <pane ySplit="2" topLeftCell="A3" activePane="bottomLeft" state="frozen"/>
      <selection pane="bottomLeft" activeCell="H14" sqref="H14"/>
    </sheetView>
  </sheetViews>
  <sheetFormatPr defaultColWidth="11.25" defaultRowHeight="15" customHeight="1"/>
  <cols>
    <col min="1" max="1" width="2.75" style="61" customWidth="1"/>
    <col min="2" max="5" width="3.75" style="61" customWidth="1"/>
    <col min="6" max="7" width="2.375" style="61" customWidth="1"/>
    <col min="8" max="8" width="4.75" style="61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6" customFormat="1" ht="29.45" customHeight="1" thickBot="1">
      <c r="A1" s="188" t="s">
        <v>68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7"/>
      <c r="Z1" s="17"/>
      <c r="AA1" s="17"/>
      <c r="AB1" s="17"/>
      <c r="AC1" s="17"/>
      <c r="AD1" s="17"/>
      <c r="AE1" s="17"/>
    </row>
    <row r="2" spans="1:31" s="56" customFormat="1" ht="15" customHeight="1" thickBot="1">
      <c r="A2" s="66" t="s">
        <v>0</v>
      </c>
      <c r="B2" s="52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62" t="s">
        <v>8</v>
      </c>
      <c r="J2" s="62" t="s">
        <v>9</v>
      </c>
      <c r="K2" s="62" t="s">
        <v>10</v>
      </c>
      <c r="L2" s="62" t="s">
        <v>9</v>
      </c>
      <c r="M2" s="62" t="s">
        <v>48</v>
      </c>
      <c r="N2" s="62" t="s">
        <v>9</v>
      </c>
      <c r="O2" s="62" t="s">
        <v>13</v>
      </c>
      <c r="P2" s="62" t="s">
        <v>9</v>
      </c>
      <c r="Q2" s="62" t="s">
        <v>14</v>
      </c>
      <c r="R2" s="62" t="s">
        <v>9</v>
      </c>
      <c r="S2" s="62" t="s">
        <v>50</v>
      </c>
      <c r="T2" s="62" t="s">
        <v>9</v>
      </c>
      <c r="U2" s="62" t="s">
        <v>51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46</v>
      </c>
      <c r="AC2" s="3" t="s">
        <v>46</v>
      </c>
      <c r="AD2" s="3" t="s">
        <v>46</v>
      </c>
    </row>
    <row r="3" spans="1:31" ht="15" customHeight="1">
      <c r="A3" s="81" t="s">
        <v>64</v>
      </c>
      <c r="B3" s="86">
        <v>6.3</v>
      </c>
      <c r="C3" s="86">
        <v>1.9</v>
      </c>
      <c r="D3" s="86">
        <v>2.2000000000000002</v>
      </c>
      <c r="E3" s="86">
        <v>2.4</v>
      </c>
      <c r="F3" s="86">
        <v>0</v>
      </c>
      <c r="G3" s="86">
        <v>0</v>
      </c>
      <c r="H3" s="87">
        <f>B3*70+C3*75+D3*25+E3*45</f>
        <v>746.5</v>
      </c>
      <c r="I3" s="84" t="s">
        <v>15</v>
      </c>
      <c r="J3" s="84"/>
      <c r="K3" s="172" t="s">
        <v>73</v>
      </c>
      <c r="L3" s="84"/>
      <c r="M3" s="84" t="s">
        <v>84</v>
      </c>
      <c r="N3" s="84"/>
      <c r="O3" s="18" t="s">
        <v>16</v>
      </c>
      <c r="P3" s="18"/>
      <c r="Q3" s="118" t="s">
        <v>100</v>
      </c>
      <c r="R3" s="120"/>
      <c r="S3" s="19" t="s">
        <v>55</v>
      </c>
      <c r="T3" s="74"/>
      <c r="U3" s="54"/>
      <c r="V3" s="43" t="str">
        <f>A3</f>
        <v>A1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豬後腿肉 洋蔥 胡蘿蔔 黑胡椒粒  </v>
      </c>
      <c r="Y3" s="44" t="str">
        <f>M4&amp;" "&amp;M5&amp;" "&amp;M6&amp;" "&amp;M7&amp;" "&amp;M8&amp;" "&amp;M9</f>
        <v xml:space="preserve">綠豆芽 胡蘿蔔 韭菜 大蒜 黑輪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金針菜乾 大骨 冬粉 薑  </v>
      </c>
      <c r="AB3" s="44" t="str">
        <f>S4&amp;" "&amp;S5&amp;" "&amp;S6&amp;" "&amp;S7&amp;" "&amp;S8&amp;" "&amp;S9</f>
        <v xml:space="preserve">旺仔小饅頭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5"/>
      <c r="B4" s="86"/>
      <c r="C4" s="86"/>
      <c r="D4" s="86"/>
      <c r="E4" s="86"/>
      <c r="F4" s="86"/>
      <c r="G4" s="86"/>
      <c r="H4" s="87"/>
      <c r="I4" s="88" t="s">
        <v>17</v>
      </c>
      <c r="J4" s="88">
        <v>10</v>
      </c>
      <c r="K4" s="88" t="s">
        <v>21</v>
      </c>
      <c r="L4" s="88">
        <v>6</v>
      </c>
      <c r="M4" s="111" t="s">
        <v>85</v>
      </c>
      <c r="N4" s="115">
        <v>5</v>
      </c>
      <c r="O4" s="6" t="s">
        <v>13</v>
      </c>
      <c r="P4" s="6">
        <v>7</v>
      </c>
      <c r="Q4" s="113" t="s">
        <v>101</v>
      </c>
      <c r="R4" s="121">
        <v>0.4</v>
      </c>
      <c r="S4" s="19" t="s">
        <v>55</v>
      </c>
      <c r="T4" s="19">
        <v>2</v>
      </c>
      <c r="U4" s="54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5"/>
      <c r="B5" s="86"/>
      <c r="C5" s="86"/>
      <c r="D5" s="86"/>
      <c r="E5" s="86"/>
      <c r="F5" s="86"/>
      <c r="G5" s="86"/>
      <c r="H5" s="87"/>
      <c r="I5" s="88"/>
      <c r="J5" s="88"/>
      <c r="K5" s="88" t="s">
        <v>22</v>
      </c>
      <c r="L5" s="88">
        <v>3</v>
      </c>
      <c r="M5" s="88" t="s">
        <v>19</v>
      </c>
      <c r="N5" s="115">
        <v>0.5</v>
      </c>
      <c r="O5" s="4" t="s">
        <v>20</v>
      </c>
      <c r="P5" s="4">
        <v>0.05</v>
      </c>
      <c r="Q5" s="110" t="s">
        <v>102</v>
      </c>
      <c r="R5" s="122">
        <v>1</v>
      </c>
      <c r="S5" s="19"/>
      <c r="T5" s="19"/>
      <c r="U5" s="54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5"/>
      <c r="B6" s="86"/>
      <c r="C6" s="86"/>
      <c r="D6" s="86"/>
      <c r="E6" s="86"/>
      <c r="F6" s="86"/>
      <c r="G6" s="86"/>
      <c r="H6" s="87"/>
      <c r="I6" s="88"/>
      <c r="J6" s="88"/>
      <c r="K6" s="88" t="s">
        <v>19</v>
      </c>
      <c r="L6" s="88">
        <v>1</v>
      </c>
      <c r="M6" s="161" t="s">
        <v>86</v>
      </c>
      <c r="N6" s="161">
        <v>0.5</v>
      </c>
      <c r="O6" s="4"/>
      <c r="P6" s="4"/>
      <c r="Q6" s="111" t="s">
        <v>103</v>
      </c>
      <c r="R6" s="121">
        <v>1</v>
      </c>
      <c r="S6" s="19"/>
      <c r="T6" s="19"/>
      <c r="U6" s="54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5"/>
      <c r="B7" s="86"/>
      <c r="C7" s="86"/>
      <c r="D7" s="86"/>
      <c r="E7" s="86"/>
      <c r="F7" s="86"/>
      <c r="G7" s="86"/>
      <c r="H7" s="87"/>
      <c r="I7" s="88"/>
      <c r="J7" s="88"/>
      <c r="K7" s="88" t="s">
        <v>74</v>
      </c>
      <c r="L7" s="88"/>
      <c r="M7" s="168" t="s">
        <v>20</v>
      </c>
      <c r="N7" s="161">
        <v>0.05</v>
      </c>
      <c r="O7" s="4"/>
      <c r="P7" s="4"/>
      <c r="Q7" s="111" t="s">
        <v>23</v>
      </c>
      <c r="R7" s="121">
        <v>0.05</v>
      </c>
      <c r="S7" s="19"/>
      <c r="T7" s="19"/>
      <c r="U7" s="54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5"/>
      <c r="B8" s="86"/>
      <c r="C8" s="86"/>
      <c r="D8" s="86"/>
      <c r="E8" s="86"/>
      <c r="F8" s="86"/>
      <c r="G8" s="86"/>
      <c r="H8" s="87"/>
      <c r="I8" s="88"/>
      <c r="J8" s="88"/>
      <c r="K8" s="88"/>
      <c r="L8" s="88"/>
      <c r="M8" s="88" t="s">
        <v>52</v>
      </c>
      <c r="N8" s="88">
        <v>1</v>
      </c>
      <c r="O8" s="4"/>
      <c r="P8" s="4"/>
      <c r="Q8" s="111"/>
      <c r="R8" s="121"/>
      <c r="S8" s="19"/>
      <c r="T8" s="19"/>
      <c r="U8" s="54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89"/>
      <c r="B9" s="90"/>
      <c r="C9" s="90"/>
      <c r="D9" s="90"/>
      <c r="E9" s="90"/>
      <c r="F9" s="90"/>
      <c r="G9" s="90"/>
      <c r="H9" s="91"/>
      <c r="I9" s="92"/>
      <c r="J9" s="92"/>
      <c r="K9" s="92"/>
      <c r="L9" s="92"/>
      <c r="M9" s="117"/>
      <c r="N9" s="117"/>
      <c r="O9" s="7"/>
      <c r="P9" s="7"/>
      <c r="Q9" s="123"/>
      <c r="R9" s="124"/>
      <c r="S9" s="24"/>
      <c r="T9" s="24"/>
      <c r="U9" s="55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5" t="s">
        <v>65</v>
      </c>
      <c r="B10" s="86">
        <v>5</v>
      </c>
      <c r="C10" s="86">
        <v>2.6</v>
      </c>
      <c r="D10" s="86">
        <v>2</v>
      </c>
      <c r="E10" s="93">
        <v>2.5</v>
      </c>
      <c r="F10" s="86">
        <v>0</v>
      </c>
      <c r="G10" s="86">
        <v>0</v>
      </c>
      <c r="H10" s="94">
        <f t="shared" ref="H10:H24" si="0">B10*70+C10*75+D10*25+E10*45</f>
        <v>707.5</v>
      </c>
      <c r="I10" s="95" t="s">
        <v>24</v>
      </c>
      <c r="J10" s="95"/>
      <c r="K10" s="95" t="s">
        <v>75</v>
      </c>
      <c r="L10" s="95"/>
      <c r="M10" s="164" t="s">
        <v>87</v>
      </c>
      <c r="N10" s="164"/>
      <c r="O10" s="18" t="s">
        <v>16</v>
      </c>
      <c r="P10" s="18"/>
      <c r="Q10" s="156" t="s">
        <v>54</v>
      </c>
      <c r="R10" s="169"/>
      <c r="S10" s="22" t="s">
        <v>117</v>
      </c>
      <c r="T10" s="22"/>
      <c r="U10" s="54"/>
      <c r="V10" s="43" t="str">
        <f>A10</f>
        <v>A2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肉雞 杏鮑菇 胡蘿蔔 九層塔 大蒜 </v>
      </c>
      <c r="Y10" s="44" t="str">
        <f>M11&amp;" "&amp;M12&amp;" "&amp;M13&amp;" "&amp;M14&amp;" "&amp;M15&amp;" "&amp;M16</f>
        <v xml:space="preserve">豬絞肉 結球白菜 乾木耳 胡蘿蔔 大蒜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白蘿蔔 胡蘿蔔 大骨   </v>
      </c>
      <c r="AB10" s="44" t="str">
        <f>S11&amp;" "&amp;S12&amp;" "&amp;S13&amp;" "&amp;S14&amp;" "&amp;S15&amp;" "&amp;S16</f>
        <v xml:space="preserve">水果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5"/>
      <c r="B11" s="86"/>
      <c r="C11" s="86"/>
      <c r="D11" s="86"/>
      <c r="E11" s="93"/>
      <c r="F11" s="86"/>
      <c r="G11" s="86"/>
      <c r="H11" s="94"/>
      <c r="I11" s="88" t="s">
        <v>17</v>
      </c>
      <c r="J11" s="88">
        <v>7</v>
      </c>
      <c r="K11" s="88" t="s">
        <v>76</v>
      </c>
      <c r="L11" s="88">
        <v>9</v>
      </c>
      <c r="M11" s="161" t="s">
        <v>18</v>
      </c>
      <c r="N11" s="161">
        <v>0.6</v>
      </c>
      <c r="O11" s="6" t="s">
        <v>13</v>
      </c>
      <c r="P11" s="6">
        <v>7</v>
      </c>
      <c r="Q11" s="157" t="s">
        <v>31</v>
      </c>
      <c r="R11" s="163">
        <v>3</v>
      </c>
      <c r="S11" s="19" t="s">
        <v>117</v>
      </c>
      <c r="T11" s="74">
        <v>12</v>
      </c>
      <c r="U11" s="54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5"/>
      <c r="B12" s="86"/>
      <c r="C12" s="86"/>
      <c r="D12" s="86"/>
      <c r="E12" s="93"/>
      <c r="F12" s="86"/>
      <c r="G12" s="86"/>
      <c r="H12" s="94"/>
      <c r="I12" s="88" t="s">
        <v>26</v>
      </c>
      <c r="J12" s="88">
        <v>3</v>
      </c>
      <c r="K12" s="88" t="s">
        <v>77</v>
      </c>
      <c r="L12" s="88">
        <v>2</v>
      </c>
      <c r="M12" s="161" t="s">
        <v>27</v>
      </c>
      <c r="N12" s="161">
        <v>5</v>
      </c>
      <c r="O12" s="4" t="s">
        <v>20</v>
      </c>
      <c r="P12" s="4">
        <v>0.05</v>
      </c>
      <c r="Q12" s="157" t="s">
        <v>19</v>
      </c>
      <c r="R12" s="163">
        <v>0.5</v>
      </c>
      <c r="S12" s="19"/>
      <c r="T12" s="19"/>
      <c r="U12" s="54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5"/>
      <c r="B13" s="86"/>
      <c r="C13" s="86"/>
      <c r="D13" s="86"/>
      <c r="E13" s="93"/>
      <c r="F13" s="86"/>
      <c r="G13" s="86"/>
      <c r="H13" s="94"/>
      <c r="I13" s="88"/>
      <c r="J13" s="88"/>
      <c r="K13" s="88" t="s">
        <v>19</v>
      </c>
      <c r="L13" s="88">
        <v>1</v>
      </c>
      <c r="M13" s="161" t="s">
        <v>28</v>
      </c>
      <c r="N13" s="161">
        <v>0.01</v>
      </c>
      <c r="O13" s="4"/>
      <c r="P13" s="4"/>
      <c r="Q13" s="157" t="s">
        <v>132</v>
      </c>
      <c r="R13" s="163">
        <v>1</v>
      </c>
      <c r="S13" s="19"/>
      <c r="T13" s="19"/>
      <c r="U13" s="54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5"/>
      <c r="B14" s="86"/>
      <c r="C14" s="86"/>
      <c r="D14" s="86"/>
      <c r="E14" s="93"/>
      <c r="F14" s="86"/>
      <c r="G14" s="86"/>
      <c r="H14" s="94"/>
      <c r="I14" s="88"/>
      <c r="J14" s="88"/>
      <c r="K14" s="88" t="s">
        <v>78</v>
      </c>
      <c r="L14" s="88">
        <v>0.1</v>
      </c>
      <c r="M14" s="161" t="s">
        <v>19</v>
      </c>
      <c r="N14" s="167">
        <v>0.5</v>
      </c>
      <c r="O14" s="4"/>
      <c r="P14" s="4"/>
      <c r="Q14" s="111"/>
      <c r="R14" s="121"/>
      <c r="S14" s="19"/>
      <c r="T14" s="19"/>
      <c r="U14" s="54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5"/>
      <c r="B15" s="86"/>
      <c r="C15" s="86"/>
      <c r="D15" s="86"/>
      <c r="E15" s="93"/>
      <c r="F15" s="86"/>
      <c r="G15" s="86"/>
      <c r="H15" s="94"/>
      <c r="I15" s="88"/>
      <c r="J15" s="88"/>
      <c r="K15" s="108" t="s">
        <v>20</v>
      </c>
      <c r="L15" s="108">
        <v>0.05</v>
      </c>
      <c r="M15" s="161" t="s">
        <v>20</v>
      </c>
      <c r="N15" s="167">
        <v>0.05</v>
      </c>
      <c r="O15" s="4"/>
      <c r="P15" s="4"/>
      <c r="Q15" s="111"/>
      <c r="R15" s="121"/>
      <c r="S15" s="19"/>
      <c r="T15" s="19"/>
      <c r="U15" s="54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5"/>
      <c r="B16" s="86"/>
      <c r="C16" s="86"/>
      <c r="D16" s="86"/>
      <c r="E16" s="93"/>
      <c r="F16" s="86"/>
      <c r="G16" s="86"/>
      <c r="H16" s="94"/>
      <c r="I16" s="96"/>
      <c r="J16" s="96"/>
      <c r="K16" s="96"/>
      <c r="L16" s="96"/>
      <c r="M16" s="99"/>
      <c r="N16" s="96"/>
      <c r="O16" s="147"/>
      <c r="P16" s="147"/>
      <c r="Q16" s="112"/>
      <c r="R16" s="127"/>
      <c r="S16" s="24"/>
      <c r="T16" s="24"/>
      <c r="U16" s="55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1" t="s">
        <v>66</v>
      </c>
      <c r="B17" s="104">
        <v>3.6</v>
      </c>
      <c r="C17" s="104">
        <v>2.1</v>
      </c>
      <c r="D17" s="104">
        <v>1.5</v>
      </c>
      <c r="E17" s="104">
        <v>2.5</v>
      </c>
      <c r="F17" s="104">
        <v>0</v>
      </c>
      <c r="G17" s="104">
        <v>0</v>
      </c>
      <c r="H17" s="150">
        <f t="shared" si="0"/>
        <v>559.5</v>
      </c>
      <c r="I17" s="84" t="s">
        <v>71</v>
      </c>
      <c r="J17" s="84"/>
      <c r="K17" s="84" t="s">
        <v>79</v>
      </c>
      <c r="L17" s="84"/>
      <c r="M17" s="84" t="s">
        <v>88</v>
      </c>
      <c r="N17" s="84"/>
      <c r="O17" s="148" t="s">
        <v>16</v>
      </c>
      <c r="P17" s="148"/>
      <c r="Q17" s="128" t="s">
        <v>104</v>
      </c>
      <c r="R17" s="129"/>
      <c r="S17" s="22" t="s">
        <v>119</v>
      </c>
      <c r="T17" s="22"/>
      <c r="U17" s="54"/>
      <c r="V17" s="43" t="str">
        <f>A17</f>
        <v>A3</v>
      </c>
      <c r="W17" s="44" t="str">
        <f>I18&amp;" "&amp;I19&amp;" "&amp;I20&amp;" "&amp;I21&amp;" "&amp;I22&amp;" "&amp;I23</f>
        <v xml:space="preserve">通心麵     </v>
      </c>
      <c r="X17" s="44" t="str">
        <f>K18&amp;" "&amp;K19&amp;" "&amp;K20&amp;" "&amp;K21&amp;" "&amp;K22&amp;" "&amp;K23</f>
        <v xml:space="preserve">豬絞肉 馬鈴薯 洋蔥 番茄醬  </v>
      </c>
      <c r="Y17" s="44" t="str">
        <f>M18&amp;" "&amp;M19&amp;" "&amp;M20&amp;" "&amp;M21&amp;" "&amp;M22&amp;" "&amp;M23</f>
        <v xml:space="preserve">甘藍 豬絞肉 胡蘿蔔 大蒜 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雞蛋 冷凍玉米粒 玉米濃湯調理包   </v>
      </c>
      <c r="AB17" s="44" t="str">
        <f>S18&amp;" "&amp;S19&amp;" "&amp;S20&amp;" "&amp;S21&amp;" "&amp;S22&amp;" "&amp;S23</f>
        <v xml:space="preserve">奶油餐包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5"/>
      <c r="B18" s="86"/>
      <c r="C18" s="86"/>
      <c r="D18" s="86"/>
      <c r="E18" s="86"/>
      <c r="F18" s="86"/>
      <c r="G18" s="86"/>
      <c r="H18" s="87"/>
      <c r="I18" s="88" t="s">
        <v>72</v>
      </c>
      <c r="J18" s="88">
        <v>6</v>
      </c>
      <c r="K18" s="88" t="s">
        <v>18</v>
      </c>
      <c r="L18" s="88">
        <v>6</v>
      </c>
      <c r="M18" s="88" t="s">
        <v>89</v>
      </c>
      <c r="N18" s="88">
        <v>5</v>
      </c>
      <c r="O18" s="6" t="s">
        <v>13</v>
      </c>
      <c r="P18" s="6">
        <v>7</v>
      </c>
      <c r="Q18" s="130" t="s">
        <v>25</v>
      </c>
      <c r="R18" s="131">
        <v>1</v>
      </c>
      <c r="S18" s="19" t="s">
        <v>119</v>
      </c>
      <c r="T18" s="19">
        <v>2.5</v>
      </c>
      <c r="U18" s="54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5"/>
      <c r="B19" s="86"/>
      <c r="C19" s="86"/>
      <c r="D19" s="86"/>
      <c r="E19" s="86"/>
      <c r="F19" s="86"/>
      <c r="G19" s="86"/>
      <c r="H19" s="87"/>
      <c r="I19" s="88"/>
      <c r="J19" s="88"/>
      <c r="K19" s="88" t="s">
        <v>80</v>
      </c>
      <c r="L19" s="88">
        <v>2</v>
      </c>
      <c r="M19" s="88" t="s">
        <v>18</v>
      </c>
      <c r="N19" s="88">
        <v>0.6</v>
      </c>
      <c r="O19" s="4" t="s">
        <v>20</v>
      </c>
      <c r="P19" s="4">
        <v>0.05</v>
      </c>
      <c r="Q19" s="130" t="s">
        <v>32</v>
      </c>
      <c r="R19" s="131">
        <v>3</v>
      </c>
      <c r="S19" s="19"/>
      <c r="T19" s="74"/>
      <c r="U19" s="54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5"/>
      <c r="B20" s="86"/>
      <c r="C20" s="86"/>
      <c r="D20" s="86"/>
      <c r="E20" s="86"/>
      <c r="F20" s="86"/>
      <c r="G20" s="86"/>
      <c r="H20" s="87"/>
      <c r="I20" s="88"/>
      <c r="J20" s="88"/>
      <c r="K20" s="88" t="s">
        <v>22</v>
      </c>
      <c r="L20" s="88">
        <v>2</v>
      </c>
      <c r="M20" s="110" t="s">
        <v>19</v>
      </c>
      <c r="N20" s="88">
        <v>0.5</v>
      </c>
      <c r="O20" s="4"/>
      <c r="P20" s="4"/>
      <c r="Q20" s="113" t="s">
        <v>133</v>
      </c>
      <c r="R20" s="131"/>
      <c r="S20" s="19"/>
      <c r="T20" s="19"/>
      <c r="U20" s="54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5"/>
      <c r="B21" s="86"/>
      <c r="C21" s="86"/>
      <c r="D21" s="86"/>
      <c r="E21" s="86"/>
      <c r="F21" s="86"/>
      <c r="G21" s="86"/>
      <c r="H21" s="87"/>
      <c r="I21" s="88"/>
      <c r="J21" s="88"/>
      <c r="K21" s="88" t="s">
        <v>81</v>
      </c>
      <c r="L21" s="88"/>
      <c r="M21" s="191" t="s">
        <v>20</v>
      </c>
      <c r="N21" s="88">
        <v>0.05</v>
      </c>
      <c r="O21" s="4"/>
      <c r="P21" s="4"/>
      <c r="Q21" s="113"/>
      <c r="R21" s="131"/>
      <c r="S21" s="19"/>
      <c r="T21" s="19"/>
      <c r="U21" s="54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5"/>
      <c r="B22" s="86"/>
      <c r="C22" s="86"/>
      <c r="D22" s="86"/>
      <c r="E22" s="86"/>
      <c r="F22" s="86"/>
      <c r="G22" s="86"/>
      <c r="H22" s="87"/>
      <c r="I22" s="88"/>
      <c r="J22" s="88"/>
      <c r="K22" s="88"/>
      <c r="L22" s="88"/>
      <c r="M22" s="88"/>
      <c r="N22" s="88"/>
      <c r="O22" s="4"/>
      <c r="P22" s="4"/>
      <c r="Q22" s="113"/>
      <c r="R22" s="131"/>
      <c r="S22" s="19"/>
      <c r="T22" s="19"/>
      <c r="U22" s="54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9"/>
      <c r="B23" s="90"/>
      <c r="C23" s="90"/>
      <c r="D23" s="90"/>
      <c r="E23" s="90"/>
      <c r="F23" s="90"/>
      <c r="G23" s="90"/>
      <c r="H23" s="91"/>
      <c r="I23" s="92"/>
      <c r="J23" s="92"/>
      <c r="K23" s="92"/>
      <c r="L23" s="92"/>
      <c r="M23" s="92"/>
      <c r="N23" s="92"/>
      <c r="O23" s="149"/>
      <c r="P23" s="149"/>
      <c r="Q23" s="132"/>
      <c r="R23" s="133"/>
      <c r="S23" s="24"/>
      <c r="T23" s="24"/>
      <c r="U23" s="55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5" t="s">
        <v>67</v>
      </c>
      <c r="B24" s="86">
        <v>6.5</v>
      </c>
      <c r="C24" s="86">
        <v>2.2000000000000002</v>
      </c>
      <c r="D24" s="86">
        <v>1.5</v>
      </c>
      <c r="E24" s="93">
        <v>2.5</v>
      </c>
      <c r="F24" s="86">
        <v>0</v>
      </c>
      <c r="G24" s="86">
        <v>0</v>
      </c>
      <c r="H24" s="94">
        <f t="shared" si="0"/>
        <v>770</v>
      </c>
      <c r="I24" s="95" t="s">
        <v>24</v>
      </c>
      <c r="J24" s="95"/>
      <c r="K24" s="164" t="s">
        <v>82</v>
      </c>
      <c r="L24" s="95"/>
      <c r="M24" s="95" t="s">
        <v>90</v>
      </c>
      <c r="N24" s="95"/>
      <c r="O24" s="18" t="s">
        <v>16</v>
      </c>
      <c r="P24" s="18"/>
      <c r="Q24" s="130" t="s">
        <v>106</v>
      </c>
      <c r="R24" s="134"/>
      <c r="S24" s="22" t="s">
        <v>121</v>
      </c>
      <c r="T24" s="22"/>
      <c r="U24" s="54"/>
      <c r="V24" s="43" t="str">
        <f>A24</f>
        <v>A4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鯊魚片     </v>
      </c>
      <c r="Y24" s="44" t="str">
        <f>M25&amp;" "&amp;M26&amp;" "&amp;M27&amp;" "&amp;M28&amp;" "&amp;M29&amp;" "&amp;M30</f>
        <v xml:space="preserve">豬絞肉 冷凍玉米粒 冷凍毛豆仁 胡蘿蔔 大蒜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綠豆 二砂糖    </v>
      </c>
      <c r="AB24" s="44" t="str">
        <f>S25&amp;" "&amp;S26&amp;" "&amp;S27&amp;" "&amp;S28&amp;" "&amp;S29&amp;" "&amp;S30</f>
        <v xml:space="preserve">芋頭饅頭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5"/>
      <c r="B25" s="86"/>
      <c r="C25" s="86"/>
      <c r="D25" s="86"/>
      <c r="E25" s="93"/>
      <c r="F25" s="86"/>
      <c r="G25" s="86"/>
      <c r="H25" s="98"/>
      <c r="I25" s="88" t="s">
        <v>17</v>
      </c>
      <c r="J25" s="88">
        <v>7</v>
      </c>
      <c r="K25" s="88" t="s">
        <v>83</v>
      </c>
      <c r="L25" s="88">
        <v>6.5</v>
      </c>
      <c r="M25" s="116" t="s">
        <v>18</v>
      </c>
      <c r="N25" s="88">
        <v>0.6</v>
      </c>
      <c r="O25" s="6" t="s">
        <v>13</v>
      </c>
      <c r="P25" s="6">
        <v>7</v>
      </c>
      <c r="Q25" s="113" t="s">
        <v>107</v>
      </c>
      <c r="R25" s="131">
        <v>3</v>
      </c>
      <c r="S25" s="19" t="s">
        <v>121</v>
      </c>
      <c r="T25" s="19">
        <v>2.5</v>
      </c>
      <c r="U25" s="54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5"/>
      <c r="B26" s="86"/>
      <c r="C26" s="86"/>
      <c r="D26" s="86"/>
      <c r="E26" s="93"/>
      <c r="F26" s="86"/>
      <c r="G26" s="86"/>
      <c r="H26" s="98"/>
      <c r="I26" s="88" t="s">
        <v>26</v>
      </c>
      <c r="J26" s="88">
        <v>3</v>
      </c>
      <c r="K26" s="88"/>
      <c r="L26" s="88"/>
      <c r="M26" s="88" t="s">
        <v>32</v>
      </c>
      <c r="N26" s="88">
        <v>4</v>
      </c>
      <c r="O26" s="4" t="s">
        <v>20</v>
      </c>
      <c r="P26" s="4">
        <v>0.05</v>
      </c>
      <c r="Q26" s="113" t="s">
        <v>30</v>
      </c>
      <c r="R26" s="131">
        <v>1</v>
      </c>
      <c r="S26" s="19"/>
      <c r="T26" s="74"/>
      <c r="U26" s="54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5"/>
      <c r="B27" s="86"/>
      <c r="C27" s="86"/>
      <c r="D27" s="86"/>
      <c r="E27" s="93"/>
      <c r="F27" s="86"/>
      <c r="G27" s="86"/>
      <c r="H27" s="94"/>
      <c r="I27" s="88"/>
      <c r="J27" s="88"/>
      <c r="K27" s="88"/>
      <c r="L27" s="88"/>
      <c r="M27" s="88" t="s">
        <v>91</v>
      </c>
      <c r="N27" s="88">
        <v>0.5</v>
      </c>
      <c r="O27" s="4"/>
      <c r="P27" s="4"/>
      <c r="Q27" s="113"/>
      <c r="R27" s="131"/>
      <c r="S27" s="19"/>
      <c r="T27" s="19"/>
      <c r="U27" s="54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5"/>
      <c r="B28" s="86"/>
      <c r="C28" s="86"/>
      <c r="D28" s="86"/>
      <c r="E28" s="93"/>
      <c r="F28" s="86"/>
      <c r="G28" s="86"/>
      <c r="H28" s="98"/>
      <c r="I28" s="88"/>
      <c r="J28" s="88"/>
      <c r="K28" s="88"/>
      <c r="L28" s="88"/>
      <c r="M28" s="88" t="s">
        <v>19</v>
      </c>
      <c r="N28" s="88">
        <v>0.5</v>
      </c>
      <c r="O28" s="4"/>
      <c r="P28" s="4"/>
      <c r="Q28" s="88"/>
      <c r="R28" s="131"/>
      <c r="S28" s="19"/>
      <c r="T28" s="19"/>
      <c r="U28" s="54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5"/>
      <c r="B29" s="86"/>
      <c r="C29" s="86"/>
      <c r="D29" s="86"/>
      <c r="E29" s="93"/>
      <c r="F29" s="86"/>
      <c r="G29" s="86"/>
      <c r="H29" s="98"/>
      <c r="I29" s="88"/>
      <c r="J29" s="88"/>
      <c r="K29" s="109"/>
      <c r="L29" s="88"/>
      <c r="M29" s="88" t="s">
        <v>20</v>
      </c>
      <c r="N29" s="88">
        <v>0.05</v>
      </c>
      <c r="O29" s="4"/>
      <c r="P29" s="4"/>
      <c r="Q29" s="113"/>
      <c r="R29" s="131"/>
      <c r="S29" s="19"/>
      <c r="T29" s="19"/>
      <c r="U29" s="54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9"/>
      <c r="B30" s="90"/>
      <c r="C30" s="90"/>
      <c r="D30" s="90"/>
      <c r="E30" s="101"/>
      <c r="F30" s="90"/>
      <c r="G30" s="90"/>
      <c r="H30" s="102"/>
      <c r="I30" s="92"/>
      <c r="J30" s="92"/>
      <c r="K30" s="114"/>
      <c r="L30" s="114"/>
      <c r="M30" s="114"/>
      <c r="N30" s="114"/>
      <c r="O30" s="149"/>
      <c r="P30" s="149"/>
      <c r="Q30" s="132"/>
      <c r="R30" s="133"/>
      <c r="S30" s="24"/>
      <c r="T30" s="24"/>
      <c r="U30" s="55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.75" customHeight="1">
      <c r="A31" s="80"/>
      <c r="B31" s="80"/>
      <c r="C31" s="80"/>
      <c r="D31" s="80"/>
      <c r="E31" s="80"/>
      <c r="F31" s="80"/>
      <c r="G31" s="80"/>
      <c r="H31" s="80"/>
      <c r="I31" s="9"/>
      <c r="J31" s="9"/>
      <c r="K31" s="10"/>
      <c r="L31" s="9"/>
      <c r="M31" s="9"/>
      <c r="N31" s="9"/>
      <c r="O31" s="9"/>
      <c r="P31" s="9"/>
      <c r="Q31" s="9"/>
      <c r="R31" s="9"/>
      <c r="S31" s="9"/>
      <c r="T31" s="9"/>
      <c r="U31" s="9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80"/>
      <c r="B32" s="80"/>
      <c r="C32" s="80"/>
      <c r="D32" s="80"/>
      <c r="E32" s="80"/>
      <c r="F32" s="80"/>
      <c r="G32" s="80"/>
      <c r="H32" s="80"/>
      <c r="I32" s="9"/>
      <c r="J32" s="9"/>
      <c r="K32" s="10"/>
      <c r="L32" s="9"/>
      <c r="M32" s="9"/>
      <c r="N32" s="9"/>
      <c r="O32" s="9"/>
      <c r="P32" s="9"/>
      <c r="Q32" s="9"/>
      <c r="R32" s="9"/>
      <c r="S32" s="9"/>
      <c r="T32" s="9"/>
      <c r="U32" s="9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80"/>
      <c r="B33" s="80"/>
      <c r="C33" s="80"/>
      <c r="D33" s="80"/>
      <c r="E33" s="80"/>
      <c r="F33" s="80"/>
      <c r="G33" s="80"/>
      <c r="H33" s="80"/>
      <c r="I33" s="9"/>
      <c r="J33" s="9"/>
      <c r="K33" s="10"/>
      <c r="L33" s="9"/>
      <c r="M33" s="9"/>
      <c r="N33" s="9"/>
      <c r="O33" s="9"/>
      <c r="P33" s="9"/>
      <c r="Q33" s="9"/>
      <c r="R33" s="9"/>
      <c r="S33" s="9"/>
      <c r="T33" s="9"/>
      <c r="U33" s="9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80"/>
      <c r="B34" s="80"/>
      <c r="C34" s="80"/>
      <c r="D34" s="80"/>
      <c r="E34" s="80"/>
      <c r="F34" s="80"/>
      <c r="G34" s="80"/>
      <c r="H34" s="80"/>
      <c r="I34" s="9"/>
      <c r="J34" s="9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80"/>
      <c r="B35" s="80"/>
      <c r="C35" s="80"/>
      <c r="D35" s="80"/>
      <c r="E35" s="80"/>
      <c r="F35" s="80"/>
      <c r="G35" s="80"/>
      <c r="H35" s="80"/>
      <c r="I35" s="9"/>
      <c r="J35" s="9"/>
      <c r="K35" s="10"/>
      <c r="L35" s="9"/>
      <c r="M35" s="9"/>
      <c r="N35" s="9"/>
      <c r="O35" s="9"/>
      <c r="P35" s="9"/>
      <c r="Q35" s="9"/>
      <c r="R35" s="9"/>
      <c r="S35" s="9"/>
      <c r="T35" s="9"/>
      <c r="U35" s="9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80"/>
      <c r="B36" s="80"/>
      <c r="C36" s="80"/>
      <c r="D36" s="80"/>
      <c r="E36" s="80"/>
      <c r="F36" s="80"/>
      <c r="G36" s="80"/>
      <c r="H36" s="80"/>
      <c r="I36" s="9"/>
      <c r="J36" s="9"/>
      <c r="K36" s="10"/>
      <c r="L36" s="9"/>
      <c r="M36" s="9"/>
      <c r="N36" s="9"/>
      <c r="O36" s="9"/>
      <c r="P36" s="9"/>
      <c r="Q36" s="9"/>
      <c r="R36" s="9"/>
      <c r="S36" s="9"/>
      <c r="T36" s="9"/>
      <c r="U36" s="9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80"/>
      <c r="B37" s="80"/>
      <c r="C37" s="80"/>
      <c r="D37" s="80"/>
      <c r="E37" s="80"/>
      <c r="F37" s="80"/>
      <c r="G37" s="80"/>
      <c r="H37" s="80"/>
      <c r="I37" s="9"/>
      <c r="J37" s="9"/>
      <c r="K37" s="10"/>
      <c r="L37" s="9"/>
      <c r="M37" s="9"/>
      <c r="N37" s="9"/>
      <c r="O37" s="9"/>
      <c r="P37" s="9"/>
      <c r="Q37" s="9"/>
      <c r="R37" s="9"/>
      <c r="S37" s="9"/>
      <c r="T37" s="9"/>
      <c r="U37" s="9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80"/>
      <c r="B38" s="80"/>
      <c r="C38" s="80"/>
      <c r="D38" s="80"/>
      <c r="E38" s="80"/>
      <c r="F38" s="80"/>
      <c r="G38" s="80"/>
      <c r="H38" s="80"/>
      <c r="I38" s="9"/>
      <c r="J38" s="9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80"/>
      <c r="B39" s="80"/>
      <c r="C39" s="80"/>
      <c r="D39" s="80"/>
      <c r="E39" s="80"/>
      <c r="F39" s="80"/>
      <c r="G39" s="80"/>
      <c r="H39" s="80"/>
      <c r="I39" s="9"/>
      <c r="J39" s="9"/>
      <c r="K39" s="10"/>
      <c r="L39" s="9"/>
      <c r="M39" s="9"/>
      <c r="N39" s="9"/>
      <c r="O39" s="9"/>
      <c r="P39" s="9"/>
      <c r="Q39" s="9"/>
      <c r="R39" s="9"/>
      <c r="S39" s="9"/>
      <c r="T39" s="9"/>
      <c r="U39" s="9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80"/>
      <c r="B40" s="80"/>
      <c r="C40" s="80"/>
      <c r="D40" s="80"/>
      <c r="E40" s="80"/>
      <c r="F40" s="80"/>
      <c r="G40" s="80"/>
      <c r="H40" s="80"/>
      <c r="I40" s="9"/>
      <c r="J40" s="9"/>
      <c r="K40" s="10"/>
      <c r="L40" s="9"/>
      <c r="M40" s="9"/>
      <c r="N40" s="9"/>
      <c r="O40" s="9"/>
      <c r="P40" s="9"/>
      <c r="Q40" s="9"/>
      <c r="R40" s="9"/>
      <c r="S40" s="9"/>
      <c r="T40" s="9"/>
      <c r="U40" s="9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80"/>
      <c r="B41" s="80"/>
      <c r="C41" s="80"/>
      <c r="D41" s="80"/>
      <c r="E41" s="80"/>
      <c r="F41" s="80"/>
      <c r="G41" s="80"/>
      <c r="H41" s="80"/>
      <c r="I41" s="9"/>
      <c r="J41" s="9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80"/>
      <c r="B42" s="80"/>
      <c r="C42" s="80"/>
      <c r="D42" s="80"/>
      <c r="E42" s="80"/>
      <c r="F42" s="80"/>
      <c r="G42" s="80"/>
      <c r="H42" s="80"/>
      <c r="I42" s="9"/>
      <c r="J42" s="9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80"/>
      <c r="B43" s="80"/>
      <c r="C43" s="80"/>
      <c r="D43" s="80"/>
      <c r="E43" s="80"/>
      <c r="F43" s="80"/>
      <c r="G43" s="80"/>
      <c r="H43" s="80"/>
      <c r="I43" s="9"/>
      <c r="J43" s="9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80"/>
      <c r="B44" s="80"/>
      <c r="C44" s="80"/>
      <c r="D44" s="80"/>
      <c r="E44" s="80"/>
      <c r="F44" s="80"/>
      <c r="G44" s="80"/>
      <c r="H44" s="80"/>
      <c r="I44" s="9"/>
      <c r="J44" s="9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80"/>
      <c r="B45" s="80"/>
      <c r="C45" s="80"/>
      <c r="D45" s="80"/>
      <c r="E45" s="80"/>
      <c r="F45" s="80"/>
      <c r="G45" s="80"/>
      <c r="H45" s="80"/>
      <c r="I45" s="9"/>
      <c r="J45" s="9"/>
      <c r="K45" s="10"/>
      <c r="L45" s="9"/>
      <c r="M45" s="9"/>
      <c r="N45" s="9"/>
      <c r="O45" s="9"/>
      <c r="P45" s="9"/>
      <c r="Q45" s="9"/>
      <c r="R45" s="9"/>
      <c r="S45" s="9"/>
      <c r="T45" s="9"/>
      <c r="U45" s="9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80"/>
      <c r="B46" s="80"/>
      <c r="C46" s="80"/>
      <c r="D46" s="80"/>
      <c r="E46" s="80"/>
      <c r="F46" s="80"/>
      <c r="G46" s="80"/>
      <c r="H46" s="80"/>
      <c r="I46" s="9"/>
      <c r="J46" s="9"/>
      <c r="K46" s="10"/>
      <c r="L46" s="9"/>
      <c r="M46" s="9"/>
      <c r="N46" s="9"/>
      <c r="O46" s="9"/>
      <c r="P46" s="9"/>
      <c r="Q46" s="9"/>
      <c r="R46" s="9"/>
      <c r="S46" s="9"/>
      <c r="T46" s="9"/>
      <c r="U46" s="9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80"/>
      <c r="B47" s="80"/>
      <c r="C47" s="80"/>
      <c r="D47" s="80"/>
      <c r="E47" s="80"/>
      <c r="F47" s="80"/>
      <c r="G47" s="80"/>
      <c r="H47" s="80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80"/>
      <c r="B48" s="80"/>
      <c r="C48" s="80"/>
      <c r="D48" s="80"/>
      <c r="E48" s="80"/>
      <c r="F48" s="80"/>
      <c r="G48" s="80"/>
      <c r="H48" s="80"/>
      <c r="I48" s="9"/>
      <c r="J48" s="9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80"/>
      <c r="B49" s="80"/>
      <c r="C49" s="80"/>
      <c r="D49" s="80"/>
      <c r="E49" s="80"/>
      <c r="F49" s="80"/>
      <c r="G49" s="80"/>
      <c r="H49" s="80"/>
      <c r="I49" s="9"/>
      <c r="J49" s="9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80"/>
      <c r="B50" s="80"/>
      <c r="C50" s="80"/>
      <c r="D50" s="80"/>
      <c r="E50" s="80"/>
      <c r="F50" s="80"/>
      <c r="G50" s="80"/>
      <c r="H50" s="80"/>
      <c r="I50" s="9"/>
      <c r="J50" s="9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80"/>
      <c r="B51" s="80"/>
      <c r="C51" s="80"/>
      <c r="D51" s="80"/>
      <c r="E51" s="80"/>
      <c r="F51" s="80"/>
      <c r="G51" s="80"/>
      <c r="H51" s="80"/>
      <c r="I51" s="9"/>
      <c r="J51" s="9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80"/>
      <c r="B52" s="80"/>
      <c r="C52" s="80"/>
      <c r="D52" s="80"/>
      <c r="E52" s="80"/>
      <c r="F52" s="80"/>
      <c r="G52" s="80"/>
      <c r="H52" s="80"/>
      <c r="I52" s="9"/>
      <c r="J52" s="9"/>
      <c r="K52" s="10"/>
      <c r="L52" s="9"/>
      <c r="M52" s="9"/>
      <c r="N52" s="9"/>
      <c r="O52" s="9"/>
      <c r="P52" s="9"/>
      <c r="Q52" s="9"/>
      <c r="R52" s="9"/>
      <c r="S52" s="9"/>
      <c r="T52" s="9"/>
      <c r="U52" s="9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80"/>
      <c r="B53" s="80"/>
      <c r="C53" s="80"/>
      <c r="D53" s="80"/>
      <c r="E53" s="80"/>
      <c r="F53" s="80"/>
      <c r="G53" s="80"/>
      <c r="H53" s="80"/>
      <c r="I53" s="9"/>
      <c r="J53" s="9"/>
      <c r="K53" s="10"/>
      <c r="L53" s="9"/>
      <c r="M53" s="9"/>
      <c r="N53" s="9"/>
      <c r="O53" s="9"/>
      <c r="P53" s="9"/>
      <c r="Q53" s="9"/>
      <c r="R53" s="9"/>
      <c r="S53" s="9"/>
      <c r="T53" s="9"/>
      <c r="U53" s="9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80"/>
      <c r="B54" s="80"/>
      <c r="C54" s="80"/>
      <c r="D54" s="80"/>
      <c r="E54" s="80"/>
      <c r="F54" s="80"/>
      <c r="G54" s="80"/>
      <c r="H54" s="80"/>
      <c r="I54" s="9"/>
      <c r="J54" s="9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80"/>
      <c r="B55" s="80"/>
      <c r="C55" s="80"/>
      <c r="D55" s="80"/>
      <c r="E55" s="80"/>
      <c r="F55" s="80"/>
      <c r="G55" s="80"/>
      <c r="H55" s="80"/>
      <c r="I55" s="9"/>
      <c r="J55" s="9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80"/>
      <c r="B56" s="80"/>
      <c r="C56" s="80"/>
      <c r="D56" s="80"/>
      <c r="E56" s="80"/>
      <c r="F56" s="80"/>
      <c r="G56" s="80"/>
      <c r="H56" s="80"/>
      <c r="I56" s="9"/>
      <c r="J56" s="9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80"/>
      <c r="B57" s="80"/>
      <c r="C57" s="80"/>
      <c r="D57" s="80"/>
      <c r="E57" s="80"/>
      <c r="F57" s="80"/>
      <c r="G57" s="80"/>
      <c r="H57" s="80"/>
      <c r="I57" s="9"/>
      <c r="J57" s="9"/>
      <c r="K57" s="10"/>
      <c r="L57" s="9"/>
      <c r="M57" s="9"/>
      <c r="N57" s="9"/>
      <c r="O57" s="9"/>
      <c r="P57" s="9"/>
      <c r="Q57" s="9"/>
      <c r="R57" s="9"/>
      <c r="S57" s="9"/>
      <c r="T57" s="9"/>
      <c r="U57" s="9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80"/>
      <c r="B58" s="80"/>
      <c r="C58" s="80"/>
      <c r="D58" s="80"/>
      <c r="E58" s="80"/>
      <c r="F58" s="80"/>
      <c r="G58" s="80"/>
      <c r="H58" s="80"/>
      <c r="I58" s="9"/>
      <c r="J58" s="9"/>
      <c r="K58" s="10"/>
      <c r="L58" s="9"/>
      <c r="M58" s="9"/>
      <c r="N58" s="9"/>
      <c r="O58" s="9"/>
      <c r="P58" s="9"/>
      <c r="Q58" s="9"/>
      <c r="R58" s="9"/>
      <c r="S58" s="9"/>
      <c r="T58" s="9"/>
      <c r="U58" s="9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80"/>
      <c r="B59" s="80"/>
      <c r="C59" s="80"/>
      <c r="D59" s="80"/>
      <c r="E59" s="80"/>
      <c r="F59" s="80"/>
      <c r="G59" s="80"/>
      <c r="H59" s="80"/>
      <c r="I59" s="9"/>
      <c r="J59" s="9"/>
      <c r="K59" s="10"/>
      <c r="L59" s="9"/>
      <c r="M59" s="9"/>
      <c r="N59" s="9"/>
      <c r="O59" s="9"/>
      <c r="P59" s="9"/>
      <c r="Q59" s="9"/>
      <c r="R59" s="9"/>
      <c r="S59" s="9"/>
      <c r="T59" s="9"/>
      <c r="U59" s="9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80"/>
      <c r="B60" s="80"/>
      <c r="C60" s="80"/>
      <c r="D60" s="80"/>
      <c r="E60" s="80"/>
      <c r="F60" s="80"/>
      <c r="G60" s="80"/>
      <c r="H60" s="80"/>
      <c r="I60" s="9"/>
      <c r="J60" s="9"/>
      <c r="K60" s="10"/>
      <c r="L60" s="9"/>
      <c r="M60" s="9"/>
      <c r="N60" s="9"/>
      <c r="O60" s="9"/>
      <c r="P60" s="9"/>
      <c r="Q60" s="9"/>
      <c r="R60" s="9"/>
      <c r="S60" s="9"/>
      <c r="T60" s="9"/>
      <c r="U60" s="9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80"/>
      <c r="B61" s="80"/>
      <c r="C61" s="80"/>
      <c r="D61" s="80"/>
      <c r="E61" s="80"/>
      <c r="F61" s="80"/>
      <c r="G61" s="80"/>
      <c r="H61" s="80"/>
      <c r="I61" s="9"/>
      <c r="J61" s="9"/>
      <c r="K61" s="10"/>
      <c r="L61" s="9"/>
      <c r="M61" s="9"/>
      <c r="N61" s="9"/>
      <c r="O61" s="9"/>
      <c r="P61" s="9"/>
      <c r="Q61" s="9"/>
      <c r="R61" s="9"/>
      <c r="S61" s="9"/>
      <c r="T61" s="9"/>
      <c r="U61" s="9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80"/>
      <c r="B62" s="80"/>
      <c r="C62" s="80"/>
      <c r="D62" s="80"/>
      <c r="E62" s="80"/>
      <c r="F62" s="80"/>
      <c r="G62" s="80"/>
      <c r="H62" s="80"/>
      <c r="I62" s="9"/>
      <c r="J62" s="9"/>
      <c r="K62" s="10"/>
      <c r="L62" s="9"/>
      <c r="M62" s="9"/>
      <c r="N62" s="9"/>
      <c r="O62" s="9"/>
      <c r="P62" s="9"/>
      <c r="Q62" s="9"/>
      <c r="R62" s="9"/>
      <c r="S62" s="9"/>
      <c r="T62" s="9"/>
      <c r="U62" s="9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80"/>
      <c r="B63" s="80"/>
      <c r="C63" s="80"/>
      <c r="D63" s="80"/>
      <c r="E63" s="80"/>
      <c r="F63" s="80"/>
      <c r="G63" s="80"/>
      <c r="H63" s="80"/>
      <c r="I63" s="9"/>
      <c r="J63" s="9"/>
      <c r="K63" s="10"/>
      <c r="L63" s="9"/>
      <c r="M63" s="9"/>
      <c r="N63" s="9"/>
      <c r="O63" s="9"/>
      <c r="P63" s="9"/>
      <c r="Q63" s="9"/>
      <c r="R63" s="9"/>
      <c r="S63" s="9"/>
      <c r="T63" s="9"/>
      <c r="U63" s="9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80"/>
      <c r="B64" s="80"/>
      <c r="C64" s="80"/>
      <c r="D64" s="80"/>
      <c r="E64" s="80"/>
      <c r="F64" s="80"/>
      <c r="G64" s="80"/>
      <c r="H64" s="80"/>
      <c r="I64" s="9"/>
      <c r="J64" s="9"/>
      <c r="K64" s="10"/>
      <c r="L64" s="9"/>
      <c r="M64" s="9"/>
      <c r="N64" s="9"/>
      <c r="O64" s="9"/>
      <c r="P64" s="9"/>
      <c r="Q64" s="9"/>
      <c r="R64" s="9"/>
      <c r="S64" s="9"/>
      <c r="T64" s="9"/>
      <c r="U64" s="9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80"/>
      <c r="B65" s="80"/>
      <c r="C65" s="80"/>
      <c r="D65" s="80"/>
      <c r="E65" s="80"/>
      <c r="F65" s="80"/>
      <c r="G65" s="80"/>
      <c r="H65" s="80"/>
      <c r="I65" s="9"/>
      <c r="J65" s="9"/>
      <c r="K65" s="10"/>
      <c r="L65" s="9"/>
      <c r="M65" s="9"/>
      <c r="N65" s="9"/>
      <c r="O65" s="9"/>
      <c r="P65" s="9"/>
      <c r="Q65" s="9"/>
      <c r="R65" s="9"/>
      <c r="S65" s="9"/>
      <c r="T65" s="9"/>
      <c r="U65" s="9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80"/>
      <c r="B66" s="80"/>
      <c r="C66" s="80"/>
      <c r="D66" s="80"/>
      <c r="E66" s="80"/>
      <c r="F66" s="80"/>
      <c r="G66" s="80"/>
      <c r="H66" s="80"/>
      <c r="I66" s="9"/>
      <c r="J66" s="9"/>
      <c r="K66" s="10"/>
      <c r="L66" s="9"/>
      <c r="M66" s="9"/>
      <c r="N66" s="9"/>
      <c r="O66" s="9"/>
      <c r="P66" s="9"/>
      <c r="Q66" s="9"/>
      <c r="R66" s="9"/>
      <c r="S66" s="9"/>
      <c r="T66" s="9"/>
      <c r="U66" s="9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80"/>
      <c r="B67" s="80"/>
      <c r="C67" s="80"/>
      <c r="D67" s="80"/>
      <c r="E67" s="80"/>
      <c r="F67" s="80"/>
      <c r="G67" s="80"/>
      <c r="H67" s="80"/>
      <c r="I67" s="9"/>
      <c r="J67" s="9"/>
      <c r="K67" s="10"/>
      <c r="L67" s="9"/>
      <c r="M67" s="9"/>
      <c r="N67" s="9"/>
      <c r="O67" s="9"/>
      <c r="P67" s="9"/>
      <c r="Q67" s="9"/>
      <c r="R67" s="9"/>
      <c r="S67" s="9"/>
      <c r="T67" s="9"/>
      <c r="U67" s="9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80"/>
      <c r="B68" s="80"/>
      <c r="C68" s="80"/>
      <c r="D68" s="80"/>
      <c r="E68" s="80"/>
      <c r="F68" s="80"/>
      <c r="G68" s="80"/>
      <c r="H68" s="80"/>
      <c r="I68" s="9"/>
      <c r="J68" s="9"/>
      <c r="K68" s="10"/>
      <c r="L68" s="9"/>
      <c r="M68" s="9"/>
      <c r="N68" s="9"/>
      <c r="O68" s="9"/>
      <c r="P68" s="9"/>
      <c r="Q68" s="9"/>
      <c r="R68" s="9"/>
      <c r="S68" s="9"/>
      <c r="T68" s="9"/>
      <c r="U68" s="9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80"/>
      <c r="B69" s="80"/>
      <c r="C69" s="80"/>
      <c r="D69" s="80"/>
      <c r="E69" s="80"/>
      <c r="F69" s="80"/>
      <c r="G69" s="80"/>
      <c r="H69" s="80"/>
      <c r="I69" s="9"/>
      <c r="J69" s="9"/>
      <c r="K69" s="10"/>
      <c r="L69" s="9"/>
      <c r="M69" s="9"/>
      <c r="N69" s="9"/>
      <c r="O69" s="9"/>
      <c r="P69" s="9"/>
      <c r="Q69" s="9"/>
      <c r="R69" s="9"/>
      <c r="S69" s="9"/>
      <c r="T69" s="9"/>
      <c r="U69" s="9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80"/>
      <c r="B70" s="80"/>
      <c r="C70" s="80"/>
      <c r="D70" s="80"/>
      <c r="E70" s="80"/>
      <c r="F70" s="80"/>
      <c r="G70" s="80"/>
      <c r="H70" s="80"/>
      <c r="I70" s="9"/>
      <c r="J70" s="9"/>
      <c r="K70" s="10"/>
      <c r="L70" s="9"/>
      <c r="M70" s="9"/>
      <c r="N70" s="9"/>
      <c r="O70" s="9"/>
      <c r="P70" s="9"/>
      <c r="Q70" s="9"/>
      <c r="R70" s="9"/>
      <c r="S70" s="9"/>
      <c r="T70" s="9"/>
      <c r="U70" s="9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80"/>
      <c r="B71" s="80"/>
      <c r="C71" s="80"/>
      <c r="D71" s="80"/>
      <c r="E71" s="80"/>
      <c r="F71" s="80"/>
      <c r="G71" s="80"/>
      <c r="H71" s="80"/>
      <c r="I71" s="9"/>
      <c r="J71" s="9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80"/>
      <c r="B72" s="80"/>
      <c r="C72" s="80"/>
      <c r="D72" s="80"/>
      <c r="E72" s="80"/>
      <c r="F72" s="80"/>
      <c r="G72" s="80"/>
      <c r="H72" s="80"/>
      <c r="I72" s="9"/>
      <c r="J72" s="9"/>
      <c r="K72" s="10"/>
      <c r="L72" s="9"/>
      <c r="M72" s="9"/>
      <c r="N72" s="9"/>
      <c r="O72" s="9"/>
      <c r="P72" s="9"/>
      <c r="Q72" s="9"/>
      <c r="R72" s="9"/>
      <c r="S72" s="9"/>
      <c r="T72" s="9"/>
      <c r="U72" s="9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80"/>
      <c r="B73" s="80"/>
      <c r="C73" s="80"/>
      <c r="D73" s="80"/>
      <c r="E73" s="80"/>
      <c r="F73" s="80"/>
      <c r="G73" s="80"/>
      <c r="H73" s="80"/>
      <c r="I73" s="9"/>
      <c r="J73" s="9"/>
      <c r="K73" s="10"/>
      <c r="L73" s="9"/>
      <c r="M73" s="9"/>
      <c r="N73" s="9"/>
      <c r="O73" s="9"/>
      <c r="P73" s="9"/>
      <c r="Q73" s="9"/>
      <c r="R73" s="9"/>
      <c r="S73" s="9"/>
      <c r="T73" s="9"/>
      <c r="U73" s="9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80"/>
      <c r="B74" s="80"/>
      <c r="C74" s="80"/>
      <c r="D74" s="80"/>
      <c r="E74" s="80"/>
      <c r="F74" s="80"/>
      <c r="G74" s="80"/>
      <c r="H74" s="80"/>
      <c r="I74" s="9"/>
      <c r="J74" s="9"/>
      <c r="K74" s="10"/>
      <c r="L74" s="9"/>
      <c r="M74" s="9"/>
      <c r="N74" s="9"/>
      <c r="O74" s="9"/>
      <c r="P74" s="9"/>
      <c r="Q74" s="9"/>
      <c r="R74" s="9"/>
      <c r="S74" s="9"/>
      <c r="T74" s="9"/>
      <c r="U74" s="9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80"/>
      <c r="B75" s="80"/>
      <c r="C75" s="80"/>
      <c r="D75" s="80"/>
      <c r="E75" s="80"/>
      <c r="F75" s="80"/>
      <c r="G75" s="80"/>
      <c r="H75" s="80"/>
      <c r="I75" s="9"/>
      <c r="J75" s="9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80"/>
      <c r="B76" s="80"/>
      <c r="C76" s="80"/>
      <c r="D76" s="80"/>
      <c r="E76" s="80"/>
      <c r="F76" s="80"/>
      <c r="G76" s="80"/>
      <c r="H76" s="80"/>
      <c r="I76" s="9"/>
      <c r="J76" s="9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80"/>
      <c r="B77" s="80"/>
      <c r="C77" s="80"/>
      <c r="D77" s="80"/>
      <c r="E77" s="80"/>
      <c r="F77" s="80"/>
      <c r="G77" s="80"/>
      <c r="H77" s="80"/>
      <c r="I77" s="9"/>
      <c r="J77" s="9"/>
      <c r="K77" s="10"/>
      <c r="L77" s="9"/>
      <c r="M77" s="9"/>
      <c r="N77" s="9"/>
      <c r="O77" s="9"/>
      <c r="P77" s="9"/>
      <c r="Q77" s="9"/>
      <c r="R77" s="9"/>
      <c r="S77" s="9"/>
      <c r="T77" s="9"/>
      <c r="U77" s="9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80"/>
      <c r="B78" s="80"/>
      <c r="C78" s="80"/>
      <c r="D78" s="80"/>
      <c r="E78" s="80"/>
      <c r="F78" s="80"/>
      <c r="G78" s="80"/>
      <c r="H78" s="80"/>
      <c r="I78" s="9"/>
      <c r="J78" s="9"/>
      <c r="K78" s="10"/>
      <c r="L78" s="9"/>
      <c r="M78" s="9"/>
      <c r="N78" s="9"/>
      <c r="O78" s="9"/>
      <c r="P78" s="9"/>
      <c r="Q78" s="9"/>
      <c r="R78" s="9"/>
      <c r="S78" s="9"/>
      <c r="T78" s="9"/>
      <c r="U78" s="9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80"/>
      <c r="B79" s="80"/>
      <c r="C79" s="80"/>
      <c r="D79" s="80"/>
      <c r="E79" s="80"/>
      <c r="F79" s="80"/>
      <c r="G79" s="80"/>
      <c r="H79" s="80"/>
      <c r="I79" s="9"/>
      <c r="J79" s="9"/>
      <c r="K79" s="10"/>
      <c r="L79" s="9"/>
      <c r="M79" s="9"/>
      <c r="N79" s="9"/>
      <c r="O79" s="9"/>
      <c r="P79" s="9"/>
      <c r="Q79" s="9"/>
      <c r="R79" s="9"/>
      <c r="S79" s="9"/>
      <c r="T79" s="9"/>
      <c r="U79" s="9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80"/>
      <c r="B80" s="80"/>
      <c r="C80" s="80"/>
      <c r="D80" s="80"/>
      <c r="E80" s="80"/>
      <c r="F80" s="80"/>
      <c r="G80" s="80"/>
      <c r="H80" s="80"/>
      <c r="I80" s="9"/>
      <c r="J80" s="9"/>
      <c r="K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80"/>
      <c r="B81" s="80"/>
      <c r="C81" s="80"/>
      <c r="D81" s="80"/>
      <c r="E81" s="80"/>
      <c r="F81" s="80"/>
      <c r="G81" s="80"/>
      <c r="H81" s="80"/>
      <c r="I81" s="9"/>
      <c r="J81" s="9"/>
      <c r="K81" s="10"/>
      <c r="L81" s="9"/>
      <c r="M81" s="9"/>
      <c r="N81" s="9"/>
      <c r="O81" s="9"/>
      <c r="P81" s="9"/>
      <c r="Q81" s="9"/>
      <c r="R81" s="9"/>
      <c r="S81" s="9"/>
      <c r="T81" s="9"/>
      <c r="U81" s="9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80"/>
      <c r="B82" s="80"/>
      <c r="C82" s="80"/>
      <c r="D82" s="80"/>
      <c r="E82" s="80"/>
      <c r="F82" s="80"/>
      <c r="G82" s="80"/>
      <c r="H82" s="80"/>
      <c r="I82" s="9"/>
      <c r="J82" s="9"/>
      <c r="K82" s="10"/>
      <c r="L82" s="9"/>
      <c r="M82" s="9"/>
      <c r="N82" s="9"/>
      <c r="O82" s="9"/>
      <c r="P82" s="9"/>
      <c r="Q82" s="9"/>
      <c r="R82" s="9"/>
      <c r="S82" s="9"/>
      <c r="T82" s="9"/>
      <c r="U82" s="9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80"/>
      <c r="B83" s="80"/>
      <c r="C83" s="80"/>
      <c r="D83" s="80"/>
      <c r="E83" s="80"/>
      <c r="F83" s="80"/>
      <c r="G83" s="80"/>
      <c r="H83" s="80"/>
      <c r="I83" s="9"/>
      <c r="J83" s="9"/>
      <c r="K83" s="10"/>
      <c r="L83" s="9"/>
      <c r="M83" s="9"/>
      <c r="N83" s="9"/>
      <c r="O83" s="9"/>
      <c r="P83" s="9"/>
      <c r="Q83" s="9"/>
      <c r="R83" s="9"/>
      <c r="S83" s="9"/>
      <c r="T83" s="9"/>
      <c r="U83" s="9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80"/>
      <c r="B84" s="80"/>
      <c r="C84" s="80"/>
      <c r="D84" s="80"/>
      <c r="E84" s="80"/>
      <c r="F84" s="80"/>
      <c r="G84" s="80"/>
      <c r="H84" s="80"/>
      <c r="I84" s="9"/>
      <c r="J84" s="9"/>
      <c r="K84" s="10"/>
      <c r="L84" s="9"/>
      <c r="M84" s="9"/>
      <c r="N84" s="9"/>
      <c r="O84" s="9"/>
      <c r="P84" s="9"/>
      <c r="Q84" s="9"/>
      <c r="R84" s="9"/>
      <c r="S84" s="9"/>
      <c r="T84" s="9"/>
      <c r="U84" s="9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80"/>
      <c r="B85" s="80"/>
      <c r="C85" s="80"/>
      <c r="D85" s="80"/>
      <c r="E85" s="80"/>
      <c r="F85" s="80"/>
      <c r="G85" s="80"/>
      <c r="H85" s="80"/>
      <c r="I85" s="9"/>
      <c r="J85" s="9"/>
      <c r="K85" s="10"/>
      <c r="L85" s="9"/>
      <c r="M85" s="9"/>
      <c r="N85" s="9"/>
      <c r="O85" s="9"/>
      <c r="P85" s="9"/>
      <c r="Q85" s="9"/>
      <c r="R85" s="9"/>
      <c r="S85" s="9"/>
      <c r="T85" s="9"/>
      <c r="U85" s="9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80"/>
      <c r="B86" s="80"/>
      <c r="C86" s="80"/>
      <c r="D86" s="80"/>
      <c r="E86" s="80"/>
      <c r="F86" s="80"/>
      <c r="G86" s="80"/>
      <c r="H86" s="80"/>
      <c r="I86" s="9"/>
      <c r="J86" s="9"/>
      <c r="K86" s="10"/>
      <c r="L86" s="9"/>
      <c r="M86" s="9"/>
      <c r="N86" s="9"/>
      <c r="O86" s="9"/>
      <c r="P86" s="9"/>
      <c r="Q86" s="9"/>
      <c r="R86" s="9"/>
      <c r="S86" s="9"/>
      <c r="T86" s="9"/>
      <c r="U86" s="9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80"/>
      <c r="B87" s="80"/>
      <c r="C87" s="80"/>
      <c r="D87" s="80"/>
      <c r="E87" s="80"/>
      <c r="F87" s="80"/>
      <c r="G87" s="80"/>
      <c r="H87" s="80"/>
      <c r="I87" s="9"/>
      <c r="J87" s="9"/>
      <c r="K87" s="10"/>
      <c r="L87" s="9"/>
      <c r="M87" s="9"/>
      <c r="N87" s="9"/>
      <c r="O87" s="9"/>
      <c r="P87" s="9"/>
      <c r="Q87" s="9"/>
      <c r="R87" s="9"/>
      <c r="S87" s="9"/>
      <c r="T87" s="9"/>
      <c r="U87" s="9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80"/>
      <c r="B88" s="80"/>
      <c r="C88" s="80"/>
      <c r="D88" s="80"/>
      <c r="E88" s="80"/>
      <c r="F88" s="80"/>
      <c r="G88" s="80"/>
      <c r="H88" s="80"/>
      <c r="I88" s="9"/>
      <c r="J88" s="9"/>
      <c r="K88" s="10"/>
      <c r="L88" s="9"/>
      <c r="M88" s="9"/>
      <c r="N88" s="9"/>
      <c r="O88" s="9"/>
      <c r="P88" s="9"/>
      <c r="Q88" s="9"/>
      <c r="R88" s="9"/>
      <c r="S88" s="9"/>
      <c r="T88" s="9"/>
      <c r="U88" s="9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80"/>
      <c r="B89" s="80"/>
      <c r="C89" s="80"/>
      <c r="D89" s="80"/>
      <c r="E89" s="80"/>
      <c r="F89" s="80"/>
      <c r="G89" s="80"/>
      <c r="H89" s="80"/>
      <c r="I89" s="9"/>
      <c r="J89" s="9"/>
      <c r="K89" s="10"/>
      <c r="L89" s="9"/>
      <c r="M89" s="9"/>
      <c r="N89" s="9"/>
      <c r="O89" s="9"/>
      <c r="P89" s="9"/>
      <c r="Q89" s="9"/>
      <c r="R89" s="9"/>
      <c r="S89" s="9"/>
      <c r="T89" s="9"/>
      <c r="U89" s="9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80"/>
      <c r="B90" s="80"/>
      <c r="C90" s="80"/>
      <c r="D90" s="80"/>
      <c r="E90" s="80"/>
      <c r="F90" s="80"/>
      <c r="G90" s="80"/>
      <c r="H90" s="80"/>
      <c r="I90" s="9"/>
      <c r="J90" s="9"/>
      <c r="K90" s="10"/>
      <c r="L90" s="9"/>
      <c r="M90" s="9"/>
      <c r="N90" s="9"/>
      <c r="O90" s="9"/>
      <c r="P90" s="9"/>
      <c r="Q90" s="9"/>
      <c r="R90" s="9"/>
      <c r="S90" s="9"/>
      <c r="T90" s="9"/>
      <c r="U90" s="9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80"/>
      <c r="B91" s="80"/>
      <c r="C91" s="80"/>
      <c r="D91" s="80"/>
      <c r="E91" s="80"/>
      <c r="F91" s="80"/>
      <c r="G91" s="80"/>
      <c r="H91" s="80"/>
      <c r="I91" s="9"/>
      <c r="J91" s="9"/>
      <c r="K91" s="10"/>
      <c r="L91" s="9"/>
      <c r="M91" s="9"/>
      <c r="N91" s="9"/>
      <c r="O91" s="9"/>
      <c r="P91" s="9"/>
      <c r="Q91" s="9"/>
      <c r="R91" s="9"/>
      <c r="S91" s="9"/>
      <c r="T91" s="9"/>
      <c r="U91" s="9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80"/>
      <c r="B92" s="80"/>
      <c r="C92" s="80"/>
      <c r="D92" s="80"/>
      <c r="E92" s="80"/>
      <c r="F92" s="80"/>
      <c r="G92" s="80"/>
      <c r="H92" s="80"/>
      <c r="I92" s="9"/>
      <c r="J92" s="9"/>
      <c r="K92" s="10"/>
      <c r="L92" s="9"/>
      <c r="M92" s="9"/>
      <c r="N92" s="9"/>
      <c r="O92" s="9"/>
      <c r="P92" s="9"/>
      <c r="Q92" s="9"/>
      <c r="R92" s="9"/>
      <c r="S92" s="9"/>
      <c r="T92" s="9"/>
      <c r="U92" s="9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80"/>
      <c r="B93" s="80"/>
      <c r="C93" s="80"/>
      <c r="D93" s="80"/>
      <c r="E93" s="80"/>
      <c r="F93" s="80"/>
      <c r="G93" s="80"/>
      <c r="H93" s="80"/>
      <c r="I93" s="9"/>
      <c r="J93" s="9"/>
      <c r="K93" s="10"/>
      <c r="L93" s="9"/>
      <c r="M93" s="9"/>
      <c r="N93" s="9"/>
      <c r="O93" s="9"/>
      <c r="P93" s="9"/>
      <c r="Q93" s="9"/>
      <c r="R93" s="9"/>
      <c r="S93" s="9"/>
      <c r="T93" s="9"/>
      <c r="U93" s="9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80"/>
      <c r="B94" s="80"/>
      <c r="C94" s="80"/>
      <c r="D94" s="80"/>
      <c r="E94" s="80"/>
      <c r="F94" s="80"/>
      <c r="G94" s="80"/>
      <c r="H94" s="80"/>
      <c r="I94" s="9"/>
      <c r="J94" s="9"/>
      <c r="K94" s="10"/>
      <c r="L94" s="9"/>
      <c r="M94" s="9"/>
      <c r="N94" s="9"/>
      <c r="O94" s="9"/>
      <c r="P94" s="9"/>
      <c r="Q94" s="9"/>
      <c r="R94" s="9"/>
      <c r="S94" s="9"/>
      <c r="T94" s="9"/>
      <c r="U94" s="9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80"/>
      <c r="B95" s="80"/>
      <c r="C95" s="80"/>
      <c r="D95" s="80"/>
      <c r="E95" s="80"/>
      <c r="F95" s="80"/>
      <c r="G95" s="80"/>
      <c r="H95" s="80"/>
      <c r="I95" s="9"/>
      <c r="J95" s="9"/>
      <c r="K95" s="10"/>
      <c r="L95" s="9"/>
      <c r="M95" s="9"/>
      <c r="N95" s="9"/>
      <c r="O95" s="9"/>
      <c r="P95" s="9"/>
      <c r="Q95" s="9"/>
      <c r="R95" s="9"/>
      <c r="S95" s="9"/>
      <c r="T95" s="9"/>
      <c r="U95" s="9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80"/>
      <c r="B96" s="80"/>
      <c r="C96" s="80"/>
      <c r="D96" s="80"/>
      <c r="E96" s="80"/>
      <c r="F96" s="80"/>
      <c r="G96" s="80"/>
      <c r="H96" s="80"/>
      <c r="I96" s="9"/>
      <c r="J96" s="9"/>
      <c r="K96" s="10"/>
      <c r="L96" s="9"/>
      <c r="M96" s="9"/>
      <c r="N96" s="9"/>
      <c r="O96" s="9"/>
      <c r="P96" s="9"/>
      <c r="Q96" s="9"/>
      <c r="R96" s="9"/>
      <c r="S96" s="9"/>
      <c r="T96" s="9"/>
      <c r="U96" s="9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80"/>
      <c r="B97" s="80"/>
      <c r="C97" s="80"/>
      <c r="D97" s="80"/>
      <c r="E97" s="80"/>
      <c r="F97" s="80"/>
      <c r="G97" s="80"/>
      <c r="H97" s="80"/>
      <c r="I97" s="9"/>
      <c r="J97" s="9"/>
      <c r="K97" s="10"/>
      <c r="L97" s="9"/>
      <c r="M97" s="9"/>
      <c r="N97" s="9"/>
      <c r="O97" s="9"/>
      <c r="P97" s="9"/>
      <c r="Q97" s="9"/>
      <c r="R97" s="9"/>
      <c r="S97" s="9"/>
      <c r="T97" s="9"/>
      <c r="U97" s="9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80"/>
      <c r="B98" s="80"/>
      <c r="C98" s="80"/>
      <c r="D98" s="80"/>
      <c r="E98" s="80"/>
      <c r="F98" s="80"/>
      <c r="G98" s="80"/>
      <c r="H98" s="80"/>
      <c r="I98" s="9"/>
      <c r="J98" s="9"/>
      <c r="K98" s="10"/>
      <c r="L98" s="9"/>
      <c r="M98" s="9"/>
      <c r="N98" s="9"/>
      <c r="O98" s="9"/>
      <c r="P98" s="9"/>
      <c r="Q98" s="9"/>
      <c r="R98" s="9"/>
      <c r="S98" s="9"/>
      <c r="T98" s="9"/>
      <c r="U98" s="9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80"/>
      <c r="B99" s="80"/>
      <c r="C99" s="80"/>
      <c r="D99" s="80"/>
      <c r="E99" s="80"/>
      <c r="F99" s="80"/>
      <c r="G99" s="80"/>
      <c r="H99" s="80"/>
      <c r="I99" s="9"/>
      <c r="J99" s="9"/>
      <c r="K99" s="10"/>
      <c r="L99" s="9"/>
      <c r="M99" s="9"/>
      <c r="N99" s="9"/>
      <c r="O99" s="9"/>
      <c r="P99" s="9"/>
      <c r="Q99" s="9"/>
      <c r="R99" s="9"/>
      <c r="S99" s="9"/>
      <c r="T99" s="9"/>
      <c r="U99" s="9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80"/>
      <c r="B100" s="80"/>
      <c r="C100" s="80"/>
      <c r="D100" s="80"/>
      <c r="E100" s="80"/>
      <c r="F100" s="80"/>
      <c r="G100" s="80"/>
      <c r="H100" s="80"/>
      <c r="I100" s="9"/>
      <c r="J100" s="9"/>
      <c r="K100" s="1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80"/>
      <c r="B101" s="80"/>
      <c r="C101" s="80"/>
      <c r="D101" s="80"/>
      <c r="E101" s="80"/>
      <c r="F101" s="80"/>
      <c r="G101" s="80"/>
      <c r="H101" s="80"/>
      <c r="I101" s="9"/>
      <c r="J101" s="9"/>
      <c r="K101" s="1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80"/>
      <c r="B102" s="80"/>
      <c r="C102" s="80"/>
      <c r="D102" s="80"/>
      <c r="E102" s="80"/>
      <c r="F102" s="80"/>
      <c r="G102" s="80"/>
      <c r="H102" s="80"/>
      <c r="I102" s="9"/>
      <c r="J102" s="9"/>
      <c r="K102" s="1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80"/>
      <c r="B103" s="80"/>
      <c r="C103" s="80"/>
      <c r="D103" s="80"/>
      <c r="E103" s="80"/>
      <c r="F103" s="80"/>
      <c r="G103" s="80"/>
      <c r="H103" s="80"/>
      <c r="I103" s="9"/>
      <c r="J103" s="9"/>
      <c r="K103" s="1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80"/>
      <c r="B104" s="80"/>
      <c r="C104" s="80"/>
      <c r="D104" s="80"/>
      <c r="E104" s="80"/>
      <c r="F104" s="80"/>
      <c r="G104" s="80"/>
      <c r="H104" s="80"/>
      <c r="I104" s="9"/>
      <c r="J104" s="9"/>
      <c r="K104" s="1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80"/>
      <c r="B105" s="80"/>
      <c r="C105" s="80"/>
      <c r="D105" s="80"/>
      <c r="E105" s="80"/>
      <c r="F105" s="80"/>
      <c r="G105" s="80"/>
      <c r="H105" s="80"/>
      <c r="I105" s="9"/>
      <c r="J105" s="9"/>
      <c r="K105" s="10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80"/>
      <c r="B106" s="80"/>
      <c r="C106" s="80"/>
      <c r="D106" s="80"/>
      <c r="E106" s="80"/>
      <c r="F106" s="80"/>
      <c r="G106" s="80"/>
      <c r="H106" s="80"/>
      <c r="I106" s="9"/>
      <c r="J106" s="9"/>
      <c r="K106" s="1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80"/>
      <c r="B107" s="80"/>
      <c r="C107" s="80"/>
      <c r="D107" s="80"/>
      <c r="E107" s="80"/>
      <c r="F107" s="80"/>
      <c r="G107" s="80"/>
      <c r="H107" s="80"/>
      <c r="I107" s="9"/>
      <c r="J107" s="9"/>
      <c r="K107" s="1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80"/>
      <c r="B108" s="80"/>
      <c r="C108" s="80"/>
      <c r="D108" s="80"/>
      <c r="E108" s="80"/>
      <c r="F108" s="80"/>
      <c r="G108" s="80"/>
      <c r="H108" s="80"/>
      <c r="I108" s="9"/>
      <c r="J108" s="9"/>
      <c r="K108" s="1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80"/>
      <c r="B109" s="80"/>
      <c r="C109" s="80"/>
      <c r="D109" s="80"/>
      <c r="E109" s="80"/>
      <c r="F109" s="80"/>
      <c r="G109" s="80"/>
      <c r="H109" s="80"/>
      <c r="I109" s="9"/>
      <c r="J109" s="9"/>
      <c r="K109" s="1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80"/>
      <c r="B110" s="80"/>
      <c r="C110" s="80"/>
      <c r="D110" s="80"/>
      <c r="E110" s="80"/>
      <c r="F110" s="80"/>
      <c r="G110" s="80"/>
      <c r="H110" s="80"/>
      <c r="I110" s="9"/>
      <c r="J110" s="9"/>
      <c r="K110" s="1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80"/>
      <c r="B111" s="80"/>
      <c r="C111" s="80"/>
      <c r="D111" s="80"/>
      <c r="E111" s="80"/>
      <c r="F111" s="80"/>
      <c r="G111" s="80"/>
      <c r="H111" s="80"/>
      <c r="I111" s="9"/>
      <c r="J111" s="9"/>
      <c r="K111" s="1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80"/>
      <c r="B112" s="80"/>
      <c r="C112" s="80"/>
      <c r="D112" s="80"/>
      <c r="E112" s="80"/>
      <c r="F112" s="80"/>
      <c r="G112" s="80"/>
      <c r="H112" s="80"/>
      <c r="I112" s="9"/>
      <c r="J112" s="9"/>
      <c r="K112" s="1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80"/>
      <c r="B113" s="80"/>
      <c r="C113" s="80"/>
      <c r="D113" s="80"/>
      <c r="E113" s="80"/>
      <c r="F113" s="80"/>
      <c r="G113" s="80"/>
      <c r="H113" s="80"/>
      <c r="I113" s="9"/>
      <c r="J113" s="9"/>
      <c r="K113" s="1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80"/>
      <c r="B114" s="80"/>
      <c r="C114" s="80"/>
      <c r="D114" s="80"/>
      <c r="E114" s="80"/>
      <c r="F114" s="80"/>
      <c r="G114" s="80"/>
      <c r="H114" s="80"/>
      <c r="I114" s="9"/>
      <c r="J114" s="9"/>
      <c r="K114" s="10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80"/>
      <c r="B115" s="80"/>
      <c r="C115" s="80"/>
      <c r="D115" s="80"/>
      <c r="E115" s="80"/>
      <c r="F115" s="80"/>
      <c r="G115" s="80"/>
      <c r="H115" s="80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80"/>
      <c r="B116" s="80"/>
      <c r="C116" s="80"/>
      <c r="D116" s="80"/>
      <c r="E116" s="80"/>
      <c r="F116" s="80"/>
      <c r="G116" s="80"/>
      <c r="H116" s="80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80"/>
      <c r="B117" s="80"/>
      <c r="C117" s="80"/>
      <c r="D117" s="80"/>
      <c r="E117" s="80"/>
      <c r="F117" s="80"/>
      <c r="G117" s="80"/>
      <c r="H117" s="80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80"/>
      <c r="B118" s="80"/>
      <c r="C118" s="80"/>
      <c r="D118" s="80"/>
      <c r="E118" s="80"/>
      <c r="F118" s="80"/>
      <c r="G118" s="80"/>
      <c r="H118" s="80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80"/>
      <c r="B119" s="80"/>
      <c r="C119" s="80"/>
      <c r="D119" s="80"/>
      <c r="E119" s="80"/>
      <c r="F119" s="80"/>
      <c r="G119" s="80"/>
      <c r="H119" s="80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80"/>
      <c r="B120" s="80"/>
      <c r="C120" s="80"/>
      <c r="D120" s="80"/>
      <c r="E120" s="80"/>
      <c r="F120" s="80"/>
      <c r="G120" s="80"/>
      <c r="H120" s="80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80"/>
      <c r="B121" s="80"/>
      <c r="C121" s="80"/>
      <c r="D121" s="80"/>
      <c r="E121" s="80"/>
      <c r="F121" s="80"/>
      <c r="G121" s="80"/>
      <c r="H121" s="80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80"/>
      <c r="B122" s="80"/>
      <c r="C122" s="80"/>
      <c r="D122" s="80"/>
      <c r="E122" s="80"/>
      <c r="F122" s="80"/>
      <c r="G122" s="80"/>
      <c r="H122" s="80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80"/>
      <c r="B123" s="80"/>
      <c r="C123" s="80"/>
      <c r="D123" s="80"/>
      <c r="E123" s="80"/>
      <c r="F123" s="80"/>
      <c r="G123" s="80"/>
      <c r="H123" s="80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80"/>
      <c r="B124" s="80"/>
      <c r="C124" s="80"/>
      <c r="D124" s="80"/>
      <c r="E124" s="80"/>
      <c r="F124" s="80"/>
      <c r="G124" s="80"/>
      <c r="H124" s="80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80"/>
      <c r="B125" s="80"/>
      <c r="C125" s="80"/>
      <c r="D125" s="80"/>
      <c r="E125" s="80"/>
      <c r="F125" s="80"/>
      <c r="G125" s="80"/>
      <c r="H125" s="80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80"/>
      <c r="B126" s="80"/>
      <c r="C126" s="80"/>
      <c r="D126" s="80"/>
      <c r="E126" s="80"/>
      <c r="F126" s="80"/>
      <c r="G126" s="80"/>
      <c r="H126" s="80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80"/>
      <c r="B127" s="80"/>
      <c r="C127" s="80"/>
      <c r="D127" s="80"/>
      <c r="E127" s="80"/>
      <c r="F127" s="80"/>
      <c r="G127" s="80"/>
      <c r="H127" s="80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80"/>
      <c r="B128" s="80"/>
      <c r="C128" s="80"/>
      <c r="D128" s="80"/>
      <c r="E128" s="80"/>
      <c r="F128" s="80"/>
      <c r="G128" s="80"/>
      <c r="H128" s="80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80"/>
      <c r="B129" s="80"/>
      <c r="C129" s="80"/>
      <c r="D129" s="80"/>
      <c r="E129" s="80"/>
      <c r="F129" s="80"/>
      <c r="G129" s="80"/>
      <c r="H129" s="80"/>
      <c r="I129" s="9"/>
      <c r="J129" s="9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80"/>
      <c r="B130" s="80"/>
      <c r="C130" s="80"/>
      <c r="D130" s="80"/>
      <c r="E130" s="80"/>
      <c r="F130" s="80"/>
      <c r="G130" s="80"/>
      <c r="H130" s="80"/>
      <c r="I130" s="9"/>
      <c r="J130" s="9"/>
      <c r="K130" s="10"/>
      <c r="L130" s="9"/>
      <c r="M130" s="9"/>
      <c r="N130" s="9"/>
      <c r="O130" s="9"/>
      <c r="P130" s="9"/>
      <c r="Q130" s="9"/>
      <c r="R130" s="9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/>
    <row r="132" spans="1:30" ht="15.75" customHeight="1"/>
    <row r="133" spans="1:30" ht="15.75" customHeight="1"/>
    <row r="134" spans="1:30" ht="15.75" customHeight="1"/>
    <row r="135" spans="1:30" ht="15.75" customHeight="1"/>
    <row r="136" spans="1:30" ht="15.75" customHeight="1"/>
    <row r="137" spans="1:30" ht="15.75" customHeight="1"/>
    <row r="138" spans="1:30" ht="15.75" customHeight="1"/>
    <row r="139" spans="1:30" ht="15.75" customHeight="1"/>
    <row r="140" spans="1:30" ht="15.75" customHeight="1"/>
    <row r="141" spans="1:30" ht="15.75" customHeight="1"/>
    <row r="142" spans="1:30" ht="15.75" customHeight="1"/>
    <row r="143" spans="1:30" ht="15.75" customHeight="1"/>
    <row r="144" spans="1:30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68"/>
  <sheetViews>
    <sheetView workbookViewId="0">
      <selection activeCell="G25" sqref="G25"/>
    </sheetView>
  </sheetViews>
  <sheetFormatPr defaultColWidth="11.25" defaultRowHeight="15" customHeight="1"/>
  <cols>
    <col min="1" max="1" width="11.25" style="59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190" t="s">
        <v>68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60"/>
      <c r="X1" s="60"/>
    </row>
    <row r="2" spans="1:24" ht="15.75" customHeight="1" thickBot="1">
      <c r="A2" s="65" t="s">
        <v>47</v>
      </c>
      <c r="B2" s="75" t="s">
        <v>0</v>
      </c>
      <c r="C2" s="76" t="s">
        <v>8</v>
      </c>
      <c r="D2" s="76" t="s">
        <v>35</v>
      </c>
      <c r="E2" s="77" t="s">
        <v>10</v>
      </c>
      <c r="F2" s="78" t="s">
        <v>36</v>
      </c>
      <c r="G2" s="62" t="s">
        <v>11</v>
      </c>
      <c r="H2" s="78" t="s">
        <v>37</v>
      </c>
      <c r="I2" s="62" t="s">
        <v>13</v>
      </c>
      <c r="J2" s="78" t="s">
        <v>39</v>
      </c>
      <c r="K2" s="62" t="s">
        <v>14</v>
      </c>
      <c r="L2" s="78" t="s">
        <v>40</v>
      </c>
      <c r="M2" s="77" t="s">
        <v>50</v>
      </c>
      <c r="N2" s="77" t="s">
        <v>51</v>
      </c>
      <c r="O2" s="77" t="s">
        <v>42</v>
      </c>
      <c r="P2" s="62" t="s">
        <v>1</v>
      </c>
      <c r="Q2" s="62" t="s">
        <v>2</v>
      </c>
      <c r="R2" s="62" t="s">
        <v>3</v>
      </c>
      <c r="S2" s="62" t="s">
        <v>4</v>
      </c>
      <c r="T2" s="62" t="s">
        <v>5</v>
      </c>
      <c r="U2" s="62" t="s">
        <v>6</v>
      </c>
      <c r="V2" s="63" t="s">
        <v>7</v>
      </c>
    </row>
    <row r="3" spans="1:24" ht="15.75" customHeight="1">
      <c r="A3" s="144">
        <v>46076</v>
      </c>
      <c r="B3" s="39" t="str">
        <f>'非偏鄉計劃學校(葷)國小'!A3</f>
        <v>A1</v>
      </c>
      <c r="C3" s="39" t="str">
        <f>'非偏鄉計劃學校(葷)國小'!I3</f>
        <v>白米飯</v>
      </c>
      <c r="D3" s="40" t="str">
        <f>'非偏鄉計劃學校(葷)國小'!I4&amp;'非偏鄉計劃學校(葷)國小'!I5&amp;'非偏鄉計劃學校(葷)國小'!I6&amp;'非偏鄉計劃學校(葷)國小'!I7&amp;'非偏鄉計劃學校(葷)國小'!I8&amp;'非偏鄉計劃學校(葷)國小'!I9</f>
        <v>米</v>
      </c>
      <c r="E3" s="39" t="str">
        <f>'非偏鄉計劃學校(葷)國小'!K3</f>
        <v>黑椒豬柳</v>
      </c>
      <c r="F3" s="156" t="str">
        <f>'非偏鄉計劃學校(葷)國小'!K4&amp;'非偏鄉計劃學校(葷)國小'!K5&amp;'非偏鄉計劃學校(葷)國小'!K6&amp;'非偏鄉計劃學校(葷)國小'!K7&amp;'非偏鄉計劃學校(葷)國小'!K8&amp;'非偏鄉計劃學校(葷)國小'!K9</f>
        <v>豬後腿肉洋蔥胡蘿蔔黑胡椒粒</v>
      </c>
      <c r="G3" s="39" t="str">
        <f>'非偏鄉計劃學校(葷)國小'!M3</f>
        <v>韭香豆芽</v>
      </c>
      <c r="H3" s="40" t="str">
        <f>'非偏鄉計劃學校(葷)國小'!M4&amp;'非偏鄉計劃學校(葷)國小'!M5&amp;'非偏鄉計劃學校(葷)國小'!M6&amp;'非偏鄉計劃學校(葷)國小'!M7&amp;'非偏鄉計劃學校(葷)國小'!M8&amp;'非偏鄉計劃學校(葷)國小'!M9</f>
        <v>綠豆芽胡蘿蔔韭菜大蒜黑輪</v>
      </c>
      <c r="I3" s="39" t="str">
        <f>'非偏鄉計劃學校(葷)國小'!O3</f>
        <v>時蔬</v>
      </c>
      <c r="J3" s="40" t="str">
        <f>'非偏鄉計劃學校(葷)國小'!O4&amp;'非偏鄉計劃學校(葷)國小'!O5&amp;'非偏鄉計劃學校(葷)國小'!O6&amp;'非偏鄉計劃學校(葷)國小'!O7&amp;'非偏鄉計劃學校(葷)國小'!O8&amp;'非偏鄉計劃學校(葷)國小'!O9</f>
        <v>蔬菜大蒜</v>
      </c>
      <c r="K3" s="39" t="str">
        <f>'非偏鄉計劃學校(葷)國小'!Q3</f>
        <v>金針湯</v>
      </c>
      <c r="L3" s="40" t="str">
        <f>'非偏鄉計劃學校(葷)國小'!Q4&amp;'非偏鄉計劃學校(葷)國小'!Q5&amp;'非偏鄉計劃學校(葷)國小'!Q6&amp;'非偏鄉計劃學校(葷)國小'!Q7&amp;'非偏鄉計劃學校(葷)國小'!Q8&amp;'非偏鄉計劃學校(葷)國小'!Q9</f>
        <v>金針菜乾大骨冬粉薑</v>
      </c>
      <c r="M3" s="156" t="str">
        <f>'非偏鄉計劃學校(葷)國小'!S3</f>
        <v>旺仔小饅頭</v>
      </c>
      <c r="N3" s="39">
        <f>'非偏鄉計劃學校(葷)國小'!U4</f>
        <v>0</v>
      </c>
      <c r="O3" s="39" t="e">
        <f>'非偏鄉計劃學校(葷)國小'!AD3</f>
        <v>#REF!</v>
      </c>
      <c r="P3" s="176">
        <f>'非偏鄉計劃學校(葷)國小'!B3</f>
        <v>6.3</v>
      </c>
      <c r="Q3" s="176">
        <f>'非偏鄉計劃學校(葷)國小'!C3</f>
        <v>1.9</v>
      </c>
      <c r="R3" s="176">
        <f>'非偏鄉計劃學校(葷)國小'!D3</f>
        <v>2.2000000000000002</v>
      </c>
      <c r="S3" s="176">
        <f>'非偏鄉計劃學校(葷)國小'!E3</f>
        <v>2.4</v>
      </c>
      <c r="T3" s="41">
        <f>'非偏鄉計劃學校(葷)國小'!F3</f>
        <v>0</v>
      </c>
      <c r="U3" s="41">
        <f>'非偏鄉計劃學校(葷)國小'!G3</f>
        <v>0</v>
      </c>
      <c r="V3" s="48">
        <f>'非偏鄉計劃學校(葷)國小'!H3</f>
        <v>746.5</v>
      </c>
    </row>
    <row r="4" spans="1:24" ht="15.75" customHeight="1">
      <c r="A4" s="144">
        <v>46077</v>
      </c>
      <c r="B4" s="34" t="str">
        <f>'非偏鄉計劃學校(葷)國小'!A10</f>
        <v>A2</v>
      </c>
      <c r="C4" s="34" t="str">
        <f>'非偏鄉計劃學校(葷)國小'!I10</f>
        <v>糙米飯</v>
      </c>
      <c r="D4" s="35" t="str">
        <f>'非偏鄉計劃學校(葷)國小'!I11&amp;'非偏鄉計劃學校(葷)國小'!I12&amp;'非偏鄉計劃學校(葷)國小'!I13&amp;'非偏鄉計劃學校(葷)國小'!I14&amp;'非偏鄉計劃學校(葷)國小'!I15&amp;'非偏鄉計劃學校(葷)國小'!I16</f>
        <v>米糙米</v>
      </c>
      <c r="E4" s="34" t="str">
        <f>'非偏鄉計劃學校(葷)國小'!K10</f>
        <v>三杯雞</v>
      </c>
      <c r="F4" s="157" t="str">
        <f>'非偏鄉計劃學校(葷)國小'!K11&amp;'非偏鄉計劃學校(葷)國小'!K12&amp;'非偏鄉計劃學校(葷)國小'!K13&amp;'非偏鄉計劃學校(葷)國小'!K14&amp;'非偏鄉計劃學校(葷)國小'!K15&amp;'非偏鄉計劃學校(葷)國小'!K16</f>
        <v>肉雞杏鮑菇胡蘿蔔九層塔大蒜</v>
      </c>
      <c r="G4" s="34" t="str">
        <f>'非偏鄉計劃學校(葷)國小'!M10</f>
        <v>西滷菜</v>
      </c>
      <c r="H4" s="35" t="str">
        <f>'非偏鄉計劃學校(葷)國小'!M11&amp;'非偏鄉計劃學校(葷)國小'!M12&amp;'非偏鄉計劃學校(葷)國小'!M13&amp;'非偏鄉計劃學校(葷)國小'!M14&amp;'非偏鄉計劃學校(葷)國小'!M15&amp;'非偏鄉計劃學校(葷)國小'!M16</f>
        <v>豬絞肉結球白菜乾木耳胡蘿蔔大蒜</v>
      </c>
      <c r="I4" s="34" t="str">
        <f>'非偏鄉計劃學校(葷)國小'!O10</f>
        <v>時蔬</v>
      </c>
      <c r="J4" s="35" t="str">
        <f>'非偏鄉計劃學校(葷)國小'!O11&amp;'非偏鄉計劃學校(葷)國小'!O12&amp;'非偏鄉計劃學校(葷)國小'!O13&amp;'非偏鄉計劃學校(葷)國小'!O14&amp;'非偏鄉計劃學校(葷)國小'!O15&amp;'非偏鄉計劃學校(葷)國小'!O16</f>
        <v>蔬菜大蒜</v>
      </c>
      <c r="K4" s="34" t="str">
        <f>'非偏鄉計劃學校(葷)國小'!Q10</f>
        <v>蘿蔔大骨湯</v>
      </c>
      <c r="L4" s="35" t="str">
        <f>'非偏鄉計劃學校(葷)國小'!Q11&amp;'非偏鄉計劃學校(葷)國小'!Q12&amp;'非偏鄉計劃學校(葷)國小'!Q13&amp;'非偏鄉計劃學校(葷)國小'!Q14&amp;'非偏鄉計劃學校(葷)國小'!Q15&amp;'非偏鄉計劃學校(葷)國小'!Q16</f>
        <v>白蘿蔔胡蘿蔔大骨</v>
      </c>
      <c r="M4" s="157" t="str">
        <f>'非偏鄉計劃學校(葷)國小'!S10</f>
        <v>水果</v>
      </c>
      <c r="N4" s="34">
        <f>'非偏鄉計劃學校(葷)國小'!U11</f>
        <v>0</v>
      </c>
      <c r="O4" s="34" t="e">
        <f>'非偏鄉計劃學校(葷)國小'!AD10</f>
        <v>#REF!</v>
      </c>
      <c r="P4" s="177">
        <f>'非偏鄉計劃學校(葷)國小'!B10</f>
        <v>5</v>
      </c>
      <c r="Q4" s="177">
        <f>'非偏鄉計劃學校(葷)國小'!C10</f>
        <v>2.6</v>
      </c>
      <c r="R4" s="177">
        <f>'非偏鄉計劃學校(葷)國小'!D10</f>
        <v>2</v>
      </c>
      <c r="S4" s="177">
        <f>'非偏鄉計劃學校(葷)國小'!E10</f>
        <v>2.5</v>
      </c>
      <c r="T4" s="36">
        <f>'非偏鄉計劃學校(葷)國小'!F10</f>
        <v>0</v>
      </c>
      <c r="U4" s="36">
        <f>'非偏鄉計劃學校(葷)國小'!G10</f>
        <v>0</v>
      </c>
      <c r="V4" s="47">
        <f>'非偏鄉計劃學校(葷)國小'!H10</f>
        <v>707.5</v>
      </c>
    </row>
    <row r="5" spans="1:24" ht="15.75" customHeight="1">
      <c r="A5" s="144">
        <v>46078</v>
      </c>
      <c r="B5" s="34" t="str">
        <f>'非偏鄉計劃學校(葷)國小'!A17</f>
        <v>A3</v>
      </c>
      <c r="C5" s="34" t="str">
        <f>'非偏鄉計劃學校(葷)國小'!I17</f>
        <v>西式特餐</v>
      </c>
      <c r="D5" s="35" t="str">
        <f>'非偏鄉計劃學校(葷)國小'!I18&amp;'非偏鄉計劃學校(葷)國小'!I19&amp;'非偏鄉計劃學校(葷)國小'!I20&amp;'非偏鄉計劃學校(葷)國小'!I21&amp;'非偏鄉計劃學校(葷)國小'!I22&amp;'非偏鄉計劃學校(葷)國小'!I23</f>
        <v>通心麵</v>
      </c>
      <c r="E5" s="34" t="str">
        <f>'非偏鄉計劃學校(葷)國小'!K17</f>
        <v>茄汁肉醬</v>
      </c>
      <c r="F5" s="157" t="str">
        <f>'非偏鄉計劃學校(葷)國小'!K18&amp;'非偏鄉計劃學校(葷)國小'!K19&amp;'非偏鄉計劃學校(葷)國小'!K20&amp;'非偏鄉計劃學校(葷)國小'!K21&amp;'非偏鄉計劃學校(葷)國小'!K22&amp;'非偏鄉計劃學校(葷)國小'!K23</f>
        <v>豬絞肉馬鈴薯洋蔥番茄醬</v>
      </c>
      <c r="G5" s="34" t="str">
        <f>'非偏鄉計劃學校(葷)國小'!M17</f>
        <v>絞肉甘藍</v>
      </c>
      <c r="H5" s="35" t="str">
        <f>'非偏鄉計劃學校(葷)國小'!M18&amp;'非偏鄉計劃學校(葷)國小'!M19&amp;'非偏鄉計劃學校(葷)國小'!M20&amp;'非偏鄉計劃學校(葷)國小'!M21&amp;'非偏鄉計劃學校(葷)國小'!M22&amp;'非偏鄉計劃學校(葷)國小'!M23</f>
        <v>甘藍豬絞肉胡蘿蔔大蒜</v>
      </c>
      <c r="I5" s="34" t="str">
        <f>'非偏鄉計劃學校(葷)國小'!O17</f>
        <v>時蔬</v>
      </c>
      <c r="J5" s="35" t="str">
        <f>'非偏鄉計劃學校(葷)國小'!O18&amp;'非偏鄉計劃學校(葷)國小'!O19&amp;'非偏鄉計劃學校(葷)國小'!O20&amp;'非偏鄉計劃學校(葷)國小'!O21&amp;'非偏鄉計劃學校(葷)國小'!O22&amp;'非偏鄉計劃學校(葷)國小'!O23</f>
        <v>蔬菜大蒜</v>
      </c>
      <c r="K5" s="34" t="str">
        <f>'非偏鄉計劃學校(葷)國小'!Q17</f>
        <v>玉米濃湯</v>
      </c>
      <c r="L5" s="35" t="str">
        <f>'非偏鄉計劃學校(葷)國小'!Q18&amp;'非偏鄉計劃學校(葷)國小'!Q19&amp;'非偏鄉計劃學校(葷)國小'!Q20&amp;'非偏鄉計劃學校(葷)國小'!Q21&amp;'非偏鄉計劃學校(葷)國小'!Q22&amp;'非偏鄉計劃學校(葷)國小'!Q23</f>
        <v>雞蛋冷凍玉米粒玉米濃湯調理包</v>
      </c>
      <c r="M5" s="157" t="str">
        <f>'非偏鄉計劃學校(葷)國小'!S17</f>
        <v>奶油餐包</v>
      </c>
      <c r="N5" s="34">
        <f>'非偏鄉計劃學校(葷)國小'!U18</f>
        <v>0</v>
      </c>
      <c r="O5" s="34" t="e">
        <f>'非偏鄉計劃學校(葷)國小'!AD17</f>
        <v>#REF!</v>
      </c>
      <c r="P5" s="177">
        <f>'非偏鄉計劃學校(葷)國小'!B17</f>
        <v>3.6</v>
      </c>
      <c r="Q5" s="177">
        <f>'非偏鄉計劃學校(葷)國小'!C17</f>
        <v>2.1</v>
      </c>
      <c r="R5" s="177">
        <f>'非偏鄉計劃學校(葷)國小'!D17</f>
        <v>1.5</v>
      </c>
      <c r="S5" s="177">
        <f>'非偏鄉計劃學校(葷)國小'!E17</f>
        <v>2.5</v>
      </c>
      <c r="T5" s="36">
        <f>'非偏鄉計劃學校(葷)國小'!F17</f>
        <v>0</v>
      </c>
      <c r="U5" s="36">
        <f>'非偏鄉計劃學校(葷)國小'!G17</f>
        <v>0</v>
      </c>
      <c r="V5" s="47">
        <f>'非偏鄉計劃學校(葷)國小'!H17</f>
        <v>559.5</v>
      </c>
    </row>
    <row r="6" spans="1:24" ht="15.75" customHeight="1">
      <c r="A6" s="144">
        <v>46079</v>
      </c>
      <c r="B6" s="34" t="str">
        <f>'非偏鄉計劃學校(葷)國小'!A24</f>
        <v>A4</v>
      </c>
      <c r="C6" s="34" t="str">
        <f>'非偏鄉計劃學校(葷)國小'!I24</f>
        <v>糙米飯</v>
      </c>
      <c r="D6" s="35" t="str">
        <f>'非偏鄉計劃學校(葷)國小'!I25&amp;'非偏鄉計劃學校(葷)國小'!I26&amp;'非偏鄉計劃學校(葷)國小'!I27&amp;'非偏鄉計劃學校(葷)國小'!I28&amp;'非偏鄉計劃學校(葷)國小'!I29&amp;'非偏鄉計劃學校(葷)國中'!I30</f>
        <v>米糙米</v>
      </c>
      <c r="E6" s="34" t="str">
        <f>'非偏鄉計劃學校(葷)國小'!K24</f>
        <v>香酥魚片</v>
      </c>
      <c r="F6" s="157" t="str">
        <f>'非偏鄉計劃學校(葷)國小'!K25&amp;'非偏鄉計劃學校(葷)國小'!K26&amp;'非偏鄉計劃學校(葷)國小'!K27&amp;'非偏鄉計劃學校(葷)國小'!K28&amp;'非偏鄉計劃學校(葷)國小'!K29&amp;'非偏鄉計劃學校(葷)國中'!K30</f>
        <v>鯊魚片</v>
      </c>
      <c r="G6" s="34" t="str">
        <f>'非偏鄉計劃學校(葷)國小'!M24</f>
        <v>田園玉米</v>
      </c>
      <c r="H6" s="35" t="str">
        <f>'非偏鄉計劃學校(葷)國小'!M25&amp;'非偏鄉計劃學校(葷)國小'!M26&amp;'非偏鄉計劃學校(葷)國小'!M27&amp;'非偏鄉計劃學校(葷)國小'!M28&amp;'非偏鄉計劃學校(葷)國小'!M29&amp;'非偏鄉計劃學校(葷)國中'!M30</f>
        <v>豬絞肉冷凍玉米粒冷凍毛豆仁胡蘿蔔大蒜</v>
      </c>
      <c r="I6" s="34" t="str">
        <f>'非偏鄉計劃學校(葷)國小'!O24</f>
        <v>時蔬</v>
      </c>
      <c r="J6" s="35" t="str">
        <f>'非偏鄉計劃學校(葷)國小'!O25&amp;'非偏鄉計劃學校(葷)國小'!O26&amp;'非偏鄉計劃學校(葷)國小'!O27&amp;'非偏鄉計劃學校(葷)國小'!O28&amp;'非偏鄉計劃學校(葷)國小'!O29&amp;'非偏鄉計劃學校(葷)國中'!O30</f>
        <v>蔬菜大蒜</v>
      </c>
      <c r="K6" s="34" t="str">
        <f>'非偏鄉計劃學校(葷)國小'!Q24</f>
        <v>綠豆湯</v>
      </c>
      <c r="L6" s="35" t="str">
        <f>'非偏鄉計劃學校(葷)國小'!Q25&amp;'非偏鄉計劃學校(葷)國小'!Q26&amp;'非偏鄉計劃學校(葷)國小'!Q27&amp;'非偏鄉計劃學校(葷)國小'!Q28&amp;'非偏鄉計劃學校(葷)國小'!Q29&amp;'非偏鄉計劃學校(葷)國中'!Q30</f>
        <v>綠豆二砂糖</v>
      </c>
      <c r="M6" s="157" t="str">
        <f>'非偏鄉計劃學校(葷)國小'!S24</f>
        <v>芋頭饅頭</v>
      </c>
      <c r="N6" s="34">
        <f>'非偏鄉計劃學校(葷)國小'!U25</f>
        <v>0</v>
      </c>
      <c r="O6" s="34" t="e">
        <f>'非偏鄉計劃學校(葷)國小'!AD24</f>
        <v>#REF!</v>
      </c>
      <c r="P6" s="177">
        <f>'非偏鄉計劃學校(葷)國小'!B24</f>
        <v>6.5</v>
      </c>
      <c r="Q6" s="177">
        <f>'非偏鄉計劃學校(葷)國小'!C24</f>
        <v>2.2000000000000002</v>
      </c>
      <c r="R6" s="177">
        <f>'非偏鄉計劃學校(葷)國小'!D24</f>
        <v>1.5</v>
      </c>
      <c r="S6" s="177">
        <f>'非偏鄉計劃學校(葷)國小'!E24</f>
        <v>2.5</v>
      </c>
      <c r="T6" s="36">
        <f>'非偏鄉計劃學校(葷)國小'!F24</f>
        <v>0</v>
      </c>
      <c r="U6" s="36">
        <f>'非偏鄉計劃學校(葷)國小'!G24</f>
        <v>0</v>
      </c>
      <c r="V6" s="47">
        <f>'非偏鄉計劃學校(葷)國小'!H24</f>
        <v>770</v>
      </c>
    </row>
    <row r="7" spans="1:24" ht="15.75" customHeight="1">
      <c r="B7" s="9"/>
      <c r="C7" s="9"/>
      <c r="D7" s="11"/>
      <c r="E7" s="9"/>
      <c r="F7" s="9"/>
      <c r="G7" s="9"/>
      <c r="H7" s="12"/>
      <c r="I7" s="9"/>
      <c r="J7" s="12"/>
      <c r="K7" s="9"/>
      <c r="L7" s="12"/>
      <c r="M7" s="9"/>
      <c r="N7" s="9"/>
      <c r="O7" s="9"/>
      <c r="P7" s="1"/>
      <c r="Q7" s="1"/>
      <c r="R7" s="1"/>
      <c r="S7" s="1"/>
      <c r="T7" s="1"/>
      <c r="U7" s="1"/>
      <c r="V7" s="13"/>
    </row>
    <row r="8" spans="1:24" ht="15.75" customHeight="1">
      <c r="A8" s="179" t="s">
        <v>60</v>
      </c>
      <c r="B8" s="9"/>
      <c r="C8" s="9"/>
      <c r="D8" s="11"/>
      <c r="E8" s="9"/>
      <c r="F8" s="9"/>
      <c r="G8" s="9"/>
      <c r="H8" s="12"/>
      <c r="I8" s="9"/>
      <c r="J8" s="12"/>
      <c r="K8" s="9"/>
      <c r="L8" s="12"/>
      <c r="M8" s="9"/>
      <c r="N8" s="9"/>
      <c r="O8" s="9"/>
      <c r="P8" s="1"/>
      <c r="Q8" s="1"/>
      <c r="R8" s="1"/>
      <c r="S8" s="1"/>
      <c r="T8" s="1"/>
      <c r="U8" s="1"/>
      <c r="V8" s="13"/>
    </row>
    <row r="9" spans="1:24" ht="15.75" customHeight="1">
      <c r="A9" s="180" t="s">
        <v>123</v>
      </c>
      <c r="B9" s="9"/>
      <c r="C9" s="9"/>
      <c r="D9" s="11"/>
      <c r="E9" s="9"/>
      <c r="F9" s="9"/>
      <c r="G9" s="9"/>
      <c r="H9" s="12"/>
      <c r="I9" s="9"/>
      <c r="J9" s="12"/>
      <c r="K9" s="9"/>
      <c r="L9" s="12"/>
      <c r="M9" s="9"/>
      <c r="N9" s="9"/>
      <c r="O9" s="9"/>
      <c r="P9" s="1"/>
      <c r="Q9" s="1"/>
      <c r="R9" s="1"/>
      <c r="S9" s="1"/>
      <c r="T9" s="1"/>
      <c r="U9" s="1"/>
      <c r="V9" s="13"/>
    </row>
    <row r="10" spans="1:24" ht="15.75" customHeight="1">
      <c r="A10" s="180" t="s">
        <v>61</v>
      </c>
      <c r="B10" s="9"/>
      <c r="C10" s="9"/>
      <c r="D10" s="11"/>
      <c r="E10" s="9"/>
      <c r="F10" s="9"/>
      <c r="G10" s="9"/>
      <c r="H10" s="12"/>
      <c r="I10" s="9"/>
      <c r="J10" s="12"/>
      <c r="K10" s="9"/>
      <c r="L10" s="12"/>
      <c r="M10" s="9"/>
      <c r="N10" s="9"/>
      <c r="O10" s="9"/>
      <c r="P10" s="1"/>
      <c r="Q10" s="1"/>
      <c r="R10" s="1"/>
      <c r="S10" s="1"/>
      <c r="T10" s="1"/>
      <c r="U10" s="1"/>
      <c r="V10" s="13"/>
    </row>
    <row r="11" spans="1:24" ht="15.75" customHeight="1">
      <c r="A11" s="180" t="s">
        <v>124</v>
      </c>
      <c r="B11" s="9"/>
      <c r="C11" s="9"/>
      <c r="D11" s="11"/>
      <c r="E11" s="9"/>
      <c r="F11" s="9"/>
      <c r="G11" s="9"/>
      <c r="H11" s="12"/>
      <c r="I11" s="9"/>
      <c r="J11" s="12"/>
      <c r="K11" s="9"/>
      <c r="L11" s="12"/>
      <c r="M11" s="9"/>
      <c r="N11" s="9"/>
      <c r="O11" s="9"/>
      <c r="P11" s="1"/>
      <c r="Q11" s="1"/>
      <c r="R11" s="1"/>
      <c r="S11" s="1"/>
      <c r="T11" s="1"/>
      <c r="U11" s="1"/>
      <c r="V11" s="13"/>
    </row>
    <row r="12" spans="1:24" ht="15.75" customHeight="1">
      <c r="A12" s="181" t="s">
        <v>125</v>
      </c>
      <c r="B12" s="9"/>
      <c r="C12" s="9"/>
      <c r="D12" s="11"/>
      <c r="E12" s="9"/>
      <c r="F12" s="9"/>
      <c r="G12" s="9"/>
      <c r="H12" s="12"/>
      <c r="I12" s="9"/>
      <c r="J12" s="12"/>
      <c r="K12" s="9"/>
      <c r="L12" s="12"/>
      <c r="M12" s="9"/>
      <c r="N12" s="9"/>
      <c r="O12" s="9"/>
      <c r="P12" s="1"/>
      <c r="Q12" s="1"/>
      <c r="R12" s="1"/>
      <c r="S12" s="1"/>
      <c r="T12" s="1"/>
      <c r="U12" s="1"/>
      <c r="V12" s="13"/>
    </row>
    <row r="13" spans="1:24" ht="15.75" customHeight="1">
      <c r="A13" s="181" t="s">
        <v>127</v>
      </c>
      <c r="B13" s="9"/>
      <c r="C13" s="9"/>
      <c r="D13" s="11"/>
      <c r="E13" s="9"/>
      <c r="F13" s="9"/>
      <c r="G13" s="9"/>
      <c r="H13" s="12"/>
      <c r="I13" s="9"/>
      <c r="J13" s="12"/>
      <c r="K13" s="9"/>
      <c r="L13" s="12"/>
      <c r="M13" s="9"/>
      <c r="N13" s="9"/>
      <c r="O13" s="9"/>
      <c r="P13" s="1"/>
      <c r="Q13" s="1"/>
      <c r="R13" s="1"/>
      <c r="S13" s="1"/>
      <c r="T13" s="1"/>
      <c r="U13" s="1"/>
      <c r="V13" s="13"/>
    </row>
    <row r="14" spans="1:24" ht="15.75" customHeight="1">
      <c r="A14" s="182"/>
      <c r="B14" s="9"/>
      <c r="C14" s="9"/>
      <c r="D14" s="11"/>
      <c r="E14" s="9"/>
      <c r="F14" s="9"/>
      <c r="G14" s="9"/>
      <c r="H14" s="12"/>
      <c r="I14" s="9"/>
      <c r="J14" s="12"/>
      <c r="K14" s="9"/>
      <c r="L14" s="12"/>
      <c r="M14" s="9"/>
      <c r="N14" s="9"/>
      <c r="O14" s="9"/>
      <c r="P14" s="1"/>
      <c r="Q14" s="1"/>
      <c r="R14" s="1"/>
      <c r="S14" s="1"/>
      <c r="T14" s="1"/>
      <c r="U14" s="1"/>
      <c r="V14" s="13"/>
    </row>
    <row r="15" spans="1:24" ht="15.75" customHeight="1">
      <c r="A15" s="181"/>
      <c r="B15" s="9"/>
      <c r="C15" s="9"/>
      <c r="D15" s="11"/>
      <c r="E15" s="9"/>
      <c r="F15" s="9"/>
      <c r="G15" s="9"/>
      <c r="H15" s="12"/>
      <c r="I15" s="9"/>
      <c r="J15" s="12"/>
      <c r="K15" s="9"/>
      <c r="L15" s="12"/>
      <c r="M15" s="9"/>
      <c r="N15" s="9"/>
      <c r="O15" s="9"/>
      <c r="P15" s="1"/>
      <c r="Q15" s="1"/>
      <c r="R15" s="1"/>
      <c r="S15" s="1"/>
      <c r="T15" s="1"/>
      <c r="U15" s="1"/>
      <c r="V15" s="13"/>
    </row>
    <row r="16" spans="1:24" ht="15.75" customHeight="1">
      <c r="A16" s="187"/>
      <c r="B16" s="9"/>
      <c r="C16" s="9"/>
      <c r="D16" s="11"/>
      <c r="E16" s="9"/>
      <c r="F16" s="9"/>
      <c r="G16" s="9"/>
      <c r="H16" s="12"/>
      <c r="I16" s="9"/>
      <c r="J16" s="12"/>
      <c r="K16" s="9"/>
      <c r="L16" s="12"/>
      <c r="M16" s="9"/>
      <c r="N16" s="9"/>
      <c r="O16" s="9"/>
      <c r="P16" s="1"/>
      <c r="Q16" s="1"/>
      <c r="R16" s="1"/>
      <c r="S16" s="1"/>
      <c r="T16" s="1"/>
      <c r="U16" s="1"/>
      <c r="V16" s="13"/>
    </row>
    <row r="17" spans="2:22" ht="15.75" customHeight="1">
      <c r="B17" s="9"/>
      <c r="C17" s="9"/>
      <c r="D17" s="11"/>
      <c r="E17" s="9"/>
      <c r="F17" s="9"/>
      <c r="G17" s="9"/>
      <c r="H17" s="12"/>
      <c r="I17" s="9"/>
      <c r="J17" s="12"/>
      <c r="K17" s="9"/>
      <c r="L17" s="12"/>
      <c r="M17" s="9"/>
      <c r="N17" s="9"/>
      <c r="O17" s="9"/>
      <c r="P17" s="1"/>
      <c r="Q17" s="1"/>
      <c r="R17" s="1"/>
      <c r="S17" s="1"/>
      <c r="T17" s="1"/>
      <c r="U17" s="1"/>
      <c r="V17" s="13"/>
    </row>
    <row r="18" spans="2:22" ht="15.75" customHeight="1">
      <c r="B18" s="9"/>
      <c r="C18" s="9"/>
      <c r="D18" s="11"/>
      <c r="E18" s="9"/>
      <c r="F18" s="9"/>
      <c r="G18" s="9"/>
      <c r="H18" s="12"/>
      <c r="I18" s="9"/>
      <c r="J18" s="12"/>
      <c r="K18" s="9"/>
      <c r="L18" s="12"/>
      <c r="M18" s="9"/>
      <c r="N18" s="9"/>
      <c r="O18" s="9"/>
      <c r="P18" s="1"/>
      <c r="Q18" s="1"/>
      <c r="R18" s="1"/>
      <c r="S18" s="1"/>
      <c r="T18" s="1"/>
      <c r="U18" s="1"/>
      <c r="V18" s="13"/>
    </row>
    <row r="19" spans="2:22" ht="15.75" customHeight="1">
      <c r="B19" s="9"/>
      <c r="C19" s="9"/>
      <c r="D19" s="11"/>
      <c r="E19" s="9"/>
      <c r="F19" s="9"/>
      <c r="G19" s="9"/>
      <c r="H19" s="12"/>
      <c r="I19" s="9"/>
      <c r="J19" s="12"/>
      <c r="K19" s="9"/>
      <c r="L19" s="12"/>
      <c r="M19" s="9"/>
      <c r="N19" s="9"/>
      <c r="O19" s="9"/>
      <c r="P19" s="1"/>
      <c r="Q19" s="1"/>
      <c r="R19" s="1"/>
      <c r="S19" s="1"/>
      <c r="T19" s="1"/>
      <c r="U19" s="1"/>
      <c r="V19" s="13"/>
    </row>
    <row r="20" spans="2:22" ht="15.75" customHeight="1">
      <c r="B20" s="9"/>
      <c r="C20" s="9"/>
      <c r="D20" s="11"/>
      <c r="E20" s="9"/>
      <c r="F20" s="9"/>
      <c r="G20" s="9"/>
      <c r="H20" s="12"/>
      <c r="I20" s="9"/>
      <c r="J20" s="12"/>
      <c r="K20" s="9"/>
      <c r="L20" s="12"/>
      <c r="M20" s="9"/>
      <c r="N20" s="9"/>
      <c r="O20" s="9"/>
      <c r="P20" s="1"/>
      <c r="Q20" s="1"/>
      <c r="R20" s="1"/>
      <c r="S20" s="1"/>
      <c r="T20" s="1"/>
      <c r="U20" s="1"/>
      <c r="V20" s="13"/>
    </row>
    <row r="21" spans="2:22" ht="15.75" customHeight="1">
      <c r="B21" s="9"/>
      <c r="C21" s="9"/>
      <c r="D21" s="11"/>
      <c r="E21" s="9"/>
      <c r="F21" s="9"/>
      <c r="G21" s="9"/>
      <c r="H21" s="12"/>
      <c r="I21" s="9"/>
      <c r="J21" s="12"/>
      <c r="K21" s="9"/>
      <c r="L21" s="12"/>
      <c r="M21" s="9"/>
      <c r="N21" s="9"/>
      <c r="O21" s="9"/>
      <c r="P21" s="1"/>
      <c r="Q21" s="1"/>
      <c r="R21" s="1"/>
      <c r="S21" s="1"/>
      <c r="T21" s="1"/>
      <c r="U21" s="1"/>
      <c r="V21" s="13"/>
    </row>
    <row r="22" spans="2:22" ht="15.75" customHeight="1">
      <c r="B22" s="9"/>
      <c r="C22" s="9"/>
      <c r="D22" s="11"/>
      <c r="E22" s="9"/>
      <c r="F22" s="9"/>
      <c r="G22" s="9"/>
      <c r="H22" s="12"/>
      <c r="I22" s="9"/>
      <c r="J22" s="12"/>
      <c r="K22" s="9"/>
      <c r="L22" s="12"/>
      <c r="M22" s="9"/>
      <c r="N22" s="9"/>
      <c r="O22" s="9"/>
      <c r="P22" s="1"/>
      <c r="Q22" s="1"/>
      <c r="R22" s="1"/>
      <c r="S22" s="1"/>
      <c r="T22" s="1"/>
      <c r="U22" s="1"/>
      <c r="V22" s="13"/>
    </row>
    <row r="23" spans="2:22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2:22" ht="15.75" customHeight="1"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9"/>
      <c r="O24" s="9"/>
      <c r="P24" s="1"/>
      <c r="Q24" s="1"/>
      <c r="R24" s="1"/>
      <c r="S24" s="1"/>
      <c r="T24" s="1"/>
      <c r="U24" s="1"/>
      <c r="V24" s="13"/>
    </row>
    <row r="25" spans="2:22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</row>
    <row r="26" spans="2:22" ht="15.75" customHeight="1"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</row>
    <row r="27" spans="2:22" ht="15.75" customHeight="1"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</row>
    <row r="28" spans="2:22" ht="15.75" customHeight="1"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</row>
    <row r="29" spans="2:22" ht="15.75" customHeight="1"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</row>
    <row r="30" spans="2:22" ht="15.75" customHeight="1"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</row>
    <row r="31" spans="2:22" ht="15.75" customHeight="1"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2:22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M40" s="15"/>
      <c r="N40" s="15"/>
      <c r="O40" s="15"/>
    </row>
    <row r="41" spans="2:22" ht="15.75" customHeight="1">
      <c r="M41" s="15"/>
      <c r="N41" s="15"/>
      <c r="O41" s="15"/>
    </row>
    <row r="42" spans="2:22" ht="15.75" customHeight="1">
      <c r="M42" s="15"/>
      <c r="N42" s="15"/>
      <c r="O42" s="15"/>
    </row>
    <row r="43" spans="2:22" ht="15.75" customHeight="1">
      <c r="M43" s="15"/>
      <c r="N43" s="15"/>
      <c r="O43" s="15"/>
    </row>
    <row r="44" spans="2:22" ht="15.75" customHeight="1">
      <c r="M44" s="15"/>
      <c r="N44" s="15"/>
      <c r="O44" s="15"/>
    </row>
    <row r="45" spans="2:22" ht="15.75" customHeight="1">
      <c r="M45" s="15"/>
      <c r="N45" s="15"/>
      <c r="O45" s="15"/>
    </row>
    <row r="46" spans="2:22" ht="15.75" customHeight="1">
      <c r="M46" s="15"/>
      <c r="N46" s="15"/>
      <c r="O46" s="15"/>
    </row>
    <row r="47" spans="2:22" ht="15.75" customHeight="1">
      <c r="M47" s="15"/>
      <c r="N47" s="15"/>
      <c r="O47" s="15"/>
    </row>
    <row r="48" spans="2:22" ht="15.75" customHeight="1">
      <c r="M48" s="15"/>
      <c r="N48" s="15"/>
      <c r="O48" s="15"/>
    </row>
    <row r="49" spans="13:15" ht="15.75" customHeight="1">
      <c r="M49" s="15"/>
      <c r="N49" s="15"/>
      <c r="O49" s="15"/>
    </row>
    <row r="50" spans="13:15" ht="15.75" customHeight="1">
      <c r="M50" s="15"/>
      <c r="N50" s="15"/>
      <c r="O50" s="15"/>
    </row>
    <row r="51" spans="13:15" ht="15.75" customHeight="1">
      <c r="M51" s="15"/>
      <c r="N51" s="15"/>
      <c r="O51" s="15"/>
    </row>
    <row r="52" spans="13:15" ht="15.75" customHeight="1">
      <c r="M52" s="15"/>
      <c r="N52" s="15"/>
      <c r="O52" s="15"/>
    </row>
    <row r="53" spans="13:15" ht="15.75" customHeight="1">
      <c r="M53" s="15"/>
      <c r="N53" s="15"/>
      <c r="O53" s="15"/>
    </row>
    <row r="54" spans="13:15" ht="15.75" customHeight="1">
      <c r="M54" s="15"/>
      <c r="N54" s="15"/>
      <c r="O54" s="15"/>
    </row>
    <row r="55" spans="13:15" ht="15.75" customHeight="1">
      <c r="M55" s="15"/>
      <c r="N55" s="15"/>
      <c r="O55" s="15"/>
    </row>
    <row r="56" spans="13:15" ht="15.75" customHeight="1">
      <c r="M56" s="15"/>
      <c r="N56" s="15"/>
      <c r="O56" s="15"/>
    </row>
    <row r="57" spans="13:15" ht="15.75" customHeight="1">
      <c r="M57" s="15"/>
      <c r="N57" s="15"/>
      <c r="O57" s="15"/>
    </row>
    <row r="58" spans="13:15" ht="15.75" customHeight="1">
      <c r="M58" s="15"/>
      <c r="N58" s="15"/>
      <c r="O58" s="15"/>
    </row>
    <row r="59" spans="13:15" ht="15.75" customHeight="1">
      <c r="M59" s="15"/>
      <c r="N59" s="15"/>
      <c r="O59" s="15"/>
    </row>
    <row r="60" spans="13:15" ht="15.75" customHeight="1">
      <c r="M60" s="15"/>
      <c r="N60" s="15"/>
      <c r="O60" s="15"/>
    </row>
    <row r="61" spans="13:15" ht="15.75" customHeight="1">
      <c r="M61" s="15"/>
      <c r="N61" s="15"/>
      <c r="O61" s="15"/>
    </row>
    <row r="62" spans="13:15" ht="15.75" customHeight="1">
      <c r="M62" s="15"/>
      <c r="N62" s="15"/>
      <c r="O62" s="15"/>
    </row>
    <row r="63" spans="13:15" ht="15.75" customHeight="1">
      <c r="M63" s="15"/>
      <c r="N63" s="15"/>
      <c r="O63" s="15"/>
    </row>
    <row r="64" spans="13:15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6"/>
      <c r="N137" s="16"/>
      <c r="O137" s="16"/>
    </row>
    <row r="138" spans="13:15" ht="15.75" customHeight="1">
      <c r="M138" s="16"/>
      <c r="N138" s="16"/>
      <c r="O138" s="16"/>
    </row>
    <row r="139" spans="13:15" ht="15.75" customHeight="1">
      <c r="M139" s="16"/>
      <c r="N139" s="16"/>
      <c r="O139" s="16"/>
    </row>
    <row r="140" spans="13:15" ht="15.75" customHeight="1">
      <c r="M140" s="16"/>
      <c r="N140" s="16"/>
      <c r="O140" s="16"/>
    </row>
    <row r="141" spans="13:15" ht="15.75" customHeight="1">
      <c r="M141" s="16"/>
      <c r="N141" s="16"/>
      <c r="O141" s="16"/>
    </row>
    <row r="142" spans="13:15" ht="15.75" customHeight="1">
      <c r="M142" s="16"/>
      <c r="N142" s="16"/>
      <c r="O142" s="16"/>
    </row>
    <row r="143" spans="13:15" ht="15.75" customHeight="1">
      <c r="M143" s="16"/>
      <c r="N143" s="16"/>
      <c r="O143" s="16"/>
    </row>
    <row r="144" spans="13:15" ht="15.75" customHeight="1">
      <c r="M144" s="16"/>
      <c r="N144" s="16"/>
      <c r="O144" s="16"/>
    </row>
    <row r="145" spans="13:15" ht="15.75" customHeight="1">
      <c r="M145" s="16"/>
      <c r="N145" s="16"/>
      <c r="O145" s="16"/>
    </row>
    <row r="146" spans="13:15" ht="15.75" customHeight="1">
      <c r="M146" s="16"/>
      <c r="N146" s="16"/>
      <c r="O146" s="16"/>
    </row>
    <row r="147" spans="13:15" ht="15.75" customHeight="1">
      <c r="M147" s="16"/>
      <c r="N147" s="16"/>
      <c r="O147" s="16"/>
    </row>
    <row r="148" spans="13:15" ht="15.75" customHeight="1">
      <c r="M148" s="16"/>
      <c r="N148" s="16"/>
      <c r="O148" s="16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>
      <c r="M199" s="16"/>
      <c r="N199" s="16"/>
      <c r="O199" s="16"/>
    </row>
    <row r="200" spans="13:15" ht="15.75">
      <c r="M200" s="16"/>
      <c r="N200" s="16"/>
      <c r="O200" s="16"/>
    </row>
    <row r="201" spans="13:15" ht="15.75">
      <c r="M201" s="16"/>
      <c r="N201" s="16"/>
      <c r="O201" s="16"/>
    </row>
    <row r="202" spans="13:15" ht="15.75">
      <c r="M202" s="16"/>
      <c r="N202" s="16"/>
      <c r="O202" s="16"/>
    </row>
    <row r="203" spans="13:15" ht="15.75">
      <c r="M203" s="16"/>
      <c r="N203" s="16"/>
      <c r="O203" s="16"/>
    </row>
    <row r="204" spans="13:15" ht="15.75">
      <c r="M204" s="16"/>
      <c r="N204" s="16"/>
      <c r="O204" s="16"/>
    </row>
    <row r="205" spans="13:15" ht="15.75">
      <c r="M205" s="16"/>
      <c r="N205" s="16"/>
      <c r="O205" s="16"/>
    </row>
    <row r="206" spans="13:15" ht="15.75">
      <c r="M206" s="16"/>
      <c r="N206" s="16"/>
      <c r="O206" s="16"/>
    </row>
    <row r="207" spans="13:15" ht="15.75">
      <c r="M207" s="16"/>
      <c r="N207" s="16"/>
      <c r="O207" s="16"/>
    </row>
    <row r="208" spans="13:15" ht="15.75">
      <c r="M208" s="16"/>
      <c r="N208" s="16"/>
      <c r="O208" s="16"/>
    </row>
    <row r="209" spans="13:15" ht="15.75">
      <c r="M209" s="16"/>
      <c r="N209" s="16"/>
      <c r="O209" s="16"/>
    </row>
    <row r="210" spans="13:15" ht="15.75">
      <c r="M210" s="16"/>
      <c r="N210" s="16"/>
      <c r="O210" s="16"/>
    </row>
    <row r="211" spans="13:15" ht="15.75">
      <c r="M211" s="16"/>
      <c r="N211" s="16"/>
      <c r="O211" s="16"/>
    </row>
    <row r="212" spans="13:15" ht="15.75">
      <c r="M212" s="16"/>
      <c r="N212" s="16"/>
      <c r="O212" s="16"/>
    </row>
    <row r="213" spans="13:15" ht="15.75">
      <c r="M213" s="16"/>
      <c r="N213" s="16"/>
      <c r="O213" s="16"/>
    </row>
    <row r="214" spans="13:15" ht="15.75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</sheetData>
  <sortState xmlns:xlrd2="http://schemas.microsoft.com/office/spreadsheetml/2017/richdata2" ref="B7:T39">
    <sortCondition ref="B7:B39"/>
  </sortState>
  <mergeCells count="1">
    <mergeCell ref="A1:V1"/>
  </mergeCells>
  <phoneticPr fontId="7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158"/>
  <sheetViews>
    <sheetView zoomScale="85" zoomScaleNormal="85" workbookViewId="0">
      <pane ySplit="2" topLeftCell="A3" activePane="bottomLeft" state="frozen"/>
      <selection pane="bottomLeft" activeCell="B24" sqref="B24:E24"/>
    </sheetView>
  </sheetViews>
  <sheetFormatPr defaultColWidth="11.25" defaultRowHeight="15" customHeight="1"/>
  <cols>
    <col min="1" max="1" width="3.25" style="61" customWidth="1"/>
    <col min="2" max="5" width="4.75" style="61" customWidth="1"/>
    <col min="6" max="7" width="2.375" style="61" customWidth="1"/>
    <col min="8" max="8" width="5.75" style="61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188" t="s">
        <v>69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</row>
    <row r="2" spans="1:34" ht="15" customHeight="1" thickBot="1">
      <c r="A2" s="57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62" t="s">
        <v>8</v>
      </c>
      <c r="J2" s="62" t="s">
        <v>9</v>
      </c>
      <c r="K2" s="64" t="s">
        <v>10</v>
      </c>
      <c r="L2" s="62" t="s">
        <v>9</v>
      </c>
      <c r="M2" s="62" t="s">
        <v>45</v>
      </c>
      <c r="N2" s="62" t="s">
        <v>9</v>
      </c>
      <c r="O2" s="62" t="s">
        <v>12</v>
      </c>
      <c r="P2" s="62" t="s">
        <v>9</v>
      </c>
      <c r="Q2" s="62" t="s">
        <v>13</v>
      </c>
      <c r="R2" s="62" t="s">
        <v>9</v>
      </c>
      <c r="S2" s="62" t="s">
        <v>14</v>
      </c>
      <c r="T2" s="62" t="s">
        <v>9</v>
      </c>
      <c r="U2" s="62" t="s">
        <v>50</v>
      </c>
      <c r="V2" s="62" t="s">
        <v>9</v>
      </c>
      <c r="W2" s="63" t="s">
        <v>51</v>
      </c>
      <c r="X2" s="49" t="s">
        <v>42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44</v>
      </c>
      <c r="AG2" s="3" t="s">
        <v>44</v>
      </c>
      <c r="AH2" s="3" t="s">
        <v>44</v>
      </c>
    </row>
    <row r="3" spans="1:34" ht="15" customHeight="1">
      <c r="A3" s="81" t="s">
        <v>64</v>
      </c>
      <c r="B3" s="100">
        <v>6.3</v>
      </c>
      <c r="C3" s="100">
        <v>1.9</v>
      </c>
      <c r="D3" s="100">
        <v>2.7</v>
      </c>
      <c r="E3" s="100">
        <v>2.7</v>
      </c>
      <c r="F3" s="100">
        <v>0</v>
      </c>
      <c r="G3" s="100">
        <v>0</v>
      </c>
      <c r="H3" s="107">
        <f>B3*70+C3*75+D3*25+E3*45</f>
        <v>772.5</v>
      </c>
      <c r="I3" s="84" t="s">
        <v>15</v>
      </c>
      <c r="J3" s="84"/>
      <c r="K3" s="172" t="s">
        <v>108</v>
      </c>
      <c r="L3" s="84"/>
      <c r="M3" s="172" t="s">
        <v>113</v>
      </c>
      <c r="N3" s="172"/>
      <c r="O3" s="84" t="s">
        <v>92</v>
      </c>
      <c r="P3" s="84"/>
      <c r="Q3" s="84" t="s">
        <v>16</v>
      </c>
      <c r="R3" s="84"/>
      <c r="S3" s="118" t="s">
        <v>100</v>
      </c>
      <c r="T3" s="120"/>
      <c r="U3" s="19" t="s">
        <v>55</v>
      </c>
      <c r="V3" s="74"/>
      <c r="W3" s="70"/>
      <c r="X3" s="67"/>
      <c r="Y3" s="5" t="str">
        <f>A3</f>
        <v>A1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百頁豆腐 甜椒(青皮) 胡蘿蔔 黑胡椒粒  </v>
      </c>
      <c r="AB3" s="5" t="str">
        <f>M4&amp;" "&amp;M5&amp;" "&amp;M6&amp;" "&amp;M7&amp;" "&amp;M8&amp;" "&amp;M9</f>
        <v xml:space="preserve">綠豆芽 胡蘿蔔 薑 素黑輪  </v>
      </c>
      <c r="AC3" s="5" t="str">
        <f>O4&amp;" "&amp;O5&amp;" "&amp;O6&amp;" "&amp;O7&amp;" "&amp;O8&amp;" "&amp;O9</f>
        <v xml:space="preserve">雞蛋 時瓜 胡蘿蔔 乾木耳 薑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金針菜乾 冬粉 薑   </v>
      </c>
      <c r="AF3" s="5" t="str">
        <f>U4&amp;" "&amp;U5&amp;" "&amp;U6&amp;" "&amp;U7&amp;" "&amp;U8&amp;" "&amp;U9</f>
        <v xml:space="preserve">旺仔小饅頭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5"/>
      <c r="B4" s="93"/>
      <c r="C4" s="93"/>
      <c r="D4" s="93"/>
      <c r="E4" s="93"/>
      <c r="F4" s="93"/>
      <c r="G4" s="93"/>
      <c r="H4" s="103"/>
      <c r="I4" s="88" t="s">
        <v>17</v>
      </c>
      <c r="J4" s="88">
        <v>10</v>
      </c>
      <c r="K4" s="88" t="s">
        <v>109</v>
      </c>
      <c r="L4" s="88">
        <v>7</v>
      </c>
      <c r="M4" s="161" t="s">
        <v>85</v>
      </c>
      <c r="N4" s="166">
        <v>5</v>
      </c>
      <c r="O4" s="88" t="s">
        <v>25</v>
      </c>
      <c r="P4" s="88">
        <v>1.5</v>
      </c>
      <c r="Q4" s="88" t="s">
        <v>13</v>
      </c>
      <c r="R4" s="88">
        <v>7</v>
      </c>
      <c r="S4" s="113" t="s">
        <v>101</v>
      </c>
      <c r="T4" s="121">
        <v>0.6</v>
      </c>
      <c r="U4" s="19" t="s">
        <v>55</v>
      </c>
      <c r="V4" s="19">
        <v>2</v>
      </c>
      <c r="W4" s="71"/>
      <c r="X4" s="68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5"/>
      <c r="B5" s="93"/>
      <c r="C5" s="93"/>
      <c r="D5" s="93"/>
      <c r="E5" s="93"/>
      <c r="F5" s="93"/>
      <c r="G5" s="93"/>
      <c r="H5" s="103"/>
      <c r="I5" s="88"/>
      <c r="J5" s="88"/>
      <c r="K5" s="88" t="s">
        <v>110</v>
      </c>
      <c r="L5" s="88">
        <v>3</v>
      </c>
      <c r="M5" s="161" t="s">
        <v>19</v>
      </c>
      <c r="N5" s="161">
        <v>0.5</v>
      </c>
      <c r="O5" s="88" t="s">
        <v>93</v>
      </c>
      <c r="P5" s="88">
        <v>5</v>
      </c>
      <c r="Q5" s="88" t="s">
        <v>23</v>
      </c>
      <c r="R5" s="88">
        <v>0.05</v>
      </c>
      <c r="S5" s="110" t="s">
        <v>103</v>
      </c>
      <c r="T5" s="122">
        <v>1</v>
      </c>
      <c r="U5" s="19"/>
      <c r="V5" s="19"/>
      <c r="W5" s="71"/>
      <c r="X5" s="68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5"/>
      <c r="B6" s="93"/>
      <c r="C6" s="93"/>
      <c r="D6" s="93"/>
      <c r="E6" s="93"/>
      <c r="F6" s="93"/>
      <c r="G6" s="93"/>
      <c r="H6" s="103"/>
      <c r="I6" s="88"/>
      <c r="J6" s="88"/>
      <c r="K6" s="88" t="s">
        <v>19</v>
      </c>
      <c r="L6" s="88">
        <v>1</v>
      </c>
      <c r="M6" s="168" t="s">
        <v>23</v>
      </c>
      <c r="N6" s="161">
        <v>0.05</v>
      </c>
      <c r="O6" s="88" t="s">
        <v>19</v>
      </c>
      <c r="P6" s="88">
        <v>0.5</v>
      </c>
      <c r="Q6" s="88"/>
      <c r="R6" s="88"/>
      <c r="S6" s="111" t="s">
        <v>23</v>
      </c>
      <c r="T6" s="121">
        <v>0.05</v>
      </c>
      <c r="U6" s="19"/>
      <c r="V6" s="19"/>
      <c r="W6" s="71"/>
      <c r="X6" s="68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5"/>
      <c r="B7" s="93"/>
      <c r="C7" s="93"/>
      <c r="D7" s="93"/>
      <c r="E7" s="93"/>
      <c r="F7" s="93"/>
      <c r="G7" s="93"/>
      <c r="H7" s="103"/>
      <c r="I7" s="88"/>
      <c r="J7" s="88"/>
      <c r="K7" s="88" t="s">
        <v>74</v>
      </c>
      <c r="L7" s="88"/>
      <c r="M7" s="161" t="s">
        <v>58</v>
      </c>
      <c r="N7" s="161">
        <v>1.5</v>
      </c>
      <c r="O7" s="88" t="s">
        <v>28</v>
      </c>
      <c r="P7" s="88">
        <v>0.01</v>
      </c>
      <c r="Q7" s="88"/>
      <c r="R7" s="88"/>
      <c r="S7" s="111"/>
      <c r="T7" s="121"/>
      <c r="U7" s="19"/>
      <c r="V7" s="19"/>
      <c r="W7" s="71"/>
      <c r="X7" s="68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5"/>
      <c r="B8" s="93"/>
      <c r="C8" s="93"/>
      <c r="D8" s="93"/>
      <c r="E8" s="93"/>
      <c r="F8" s="93"/>
      <c r="G8" s="93"/>
      <c r="H8" s="103"/>
      <c r="I8" s="88"/>
      <c r="J8" s="88"/>
      <c r="K8" s="88"/>
      <c r="L8" s="88"/>
      <c r="M8" s="167"/>
      <c r="N8" s="167"/>
      <c r="O8" s="108" t="s">
        <v>23</v>
      </c>
      <c r="P8" s="108">
        <v>0.05</v>
      </c>
      <c r="Q8" s="88"/>
      <c r="R8" s="88"/>
      <c r="S8" s="111"/>
      <c r="T8" s="121"/>
      <c r="U8" s="19"/>
      <c r="V8" s="19"/>
      <c r="W8" s="71"/>
      <c r="X8" s="68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9"/>
      <c r="B9" s="101"/>
      <c r="C9" s="101"/>
      <c r="D9" s="101"/>
      <c r="E9" s="101"/>
      <c r="F9" s="101"/>
      <c r="G9" s="101"/>
      <c r="H9" s="139"/>
      <c r="I9" s="92"/>
      <c r="J9" s="92"/>
      <c r="K9" s="92"/>
      <c r="L9" s="92"/>
      <c r="M9" s="173"/>
      <c r="N9" s="173"/>
      <c r="O9" s="114"/>
      <c r="P9" s="114"/>
      <c r="Q9" s="92"/>
      <c r="R9" s="92"/>
      <c r="S9" s="123"/>
      <c r="T9" s="124"/>
      <c r="U9" s="24"/>
      <c r="V9" s="24"/>
      <c r="W9" s="72"/>
      <c r="X9" s="69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5" t="s">
        <v>65</v>
      </c>
      <c r="B10" s="86">
        <v>5</v>
      </c>
      <c r="C10" s="86">
        <v>3</v>
      </c>
      <c r="D10" s="86">
        <v>2</v>
      </c>
      <c r="E10" s="93">
        <v>2.8</v>
      </c>
      <c r="F10" s="86">
        <v>0</v>
      </c>
      <c r="G10" s="86">
        <v>0</v>
      </c>
      <c r="H10" s="94">
        <f t="shared" ref="H10:H24" si="0">B10*70+C10*75+D10*25+E10*45</f>
        <v>751</v>
      </c>
      <c r="I10" s="95" t="s">
        <v>24</v>
      </c>
      <c r="J10" s="95"/>
      <c r="K10" s="137" t="s">
        <v>111</v>
      </c>
      <c r="L10" s="138"/>
      <c r="M10" s="164" t="s">
        <v>87</v>
      </c>
      <c r="N10" s="164"/>
      <c r="O10" s="95" t="s">
        <v>33</v>
      </c>
      <c r="P10" s="95"/>
      <c r="Q10" s="95" t="s">
        <v>16</v>
      </c>
      <c r="R10" s="95"/>
      <c r="S10" s="125" t="s">
        <v>59</v>
      </c>
      <c r="T10" s="126"/>
      <c r="U10" s="22" t="s">
        <v>118</v>
      </c>
      <c r="V10" s="22"/>
      <c r="W10" s="50"/>
      <c r="X10" s="50"/>
      <c r="Y10" s="27" t="str">
        <f>A10</f>
        <v>A2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麵腸 杏鮑菇 胡蘿蔔 九層塔 薑 </v>
      </c>
      <c r="AB10" s="28" t="str">
        <f>M11&amp;" "&amp;M12&amp;" "&amp;M13&amp;" "&amp;M14&amp;" "&amp;M15&amp;" "&amp;M16</f>
        <v xml:space="preserve">素絞肉 結球白菜 乾木耳 胡蘿蔔 薑 </v>
      </c>
      <c r="AC10" s="28" t="str">
        <f>O11&amp;" "&amp;O12&amp;" "&amp;O13&amp;" "&amp;O14&amp;" "&amp;O15&amp;" "&amp;O16</f>
        <v xml:space="preserve">豆干 二砂糖 醬油  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白蘿蔔 胡蘿蔔    </v>
      </c>
      <c r="AF10" s="28" t="str">
        <f>U11&amp;" "&amp;U12&amp;" "&amp;U13&amp;" "&amp;U14&amp;" "&amp;U15&amp;" "&amp;U16</f>
        <v xml:space="preserve">水果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5"/>
      <c r="B11" s="86"/>
      <c r="C11" s="86"/>
      <c r="D11" s="86"/>
      <c r="E11" s="93"/>
      <c r="F11" s="86"/>
      <c r="G11" s="86"/>
      <c r="H11" s="94"/>
      <c r="I11" s="88" t="s">
        <v>17</v>
      </c>
      <c r="J11" s="88">
        <v>7</v>
      </c>
      <c r="K11" s="119" t="s">
        <v>41</v>
      </c>
      <c r="L11" s="119">
        <v>6</v>
      </c>
      <c r="M11" s="161" t="s">
        <v>57</v>
      </c>
      <c r="N11" s="161">
        <v>0.6</v>
      </c>
      <c r="O11" s="88" t="s">
        <v>34</v>
      </c>
      <c r="P11" s="88">
        <v>4</v>
      </c>
      <c r="Q11" s="88" t="s">
        <v>13</v>
      </c>
      <c r="R11" s="88">
        <v>7</v>
      </c>
      <c r="S11" s="111" t="s">
        <v>31</v>
      </c>
      <c r="T11" s="121">
        <v>3</v>
      </c>
      <c r="U11" s="19" t="s">
        <v>118</v>
      </c>
      <c r="V11" s="74">
        <v>12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5"/>
      <c r="B12" s="86"/>
      <c r="C12" s="86"/>
      <c r="D12" s="86"/>
      <c r="E12" s="93"/>
      <c r="F12" s="86"/>
      <c r="G12" s="86"/>
      <c r="H12" s="94"/>
      <c r="I12" s="88" t="s">
        <v>26</v>
      </c>
      <c r="J12" s="88">
        <v>3</v>
      </c>
      <c r="K12" s="88" t="s">
        <v>77</v>
      </c>
      <c r="L12" s="119">
        <v>2</v>
      </c>
      <c r="M12" s="161" t="s">
        <v>27</v>
      </c>
      <c r="N12" s="161">
        <v>5</v>
      </c>
      <c r="O12" s="116" t="s">
        <v>30</v>
      </c>
      <c r="P12" s="88"/>
      <c r="Q12" s="88" t="s">
        <v>23</v>
      </c>
      <c r="R12" s="88">
        <v>0.05</v>
      </c>
      <c r="S12" s="110" t="s">
        <v>19</v>
      </c>
      <c r="T12" s="122">
        <v>1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5"/>
      <c r="B13" s="86"/>
      <c r="C13" s="86"/>
      <c r="D13" s="86"/>
      <c r="E13" s="93"/>
      <c r="F13" s="86"/>
      <c r="G13" s="86"/>
      <c r="H13" s="94"/>
      <c r="I13" s="88"/>
      <c r="J13" s="88"/>
      <c r="K13" s="88" t="s">
        <v>19</v>
      </c>
      <c r="L13" s="113">
        <v>1</v>
      </c>
      <c r="M13" s="161" t="s">
        <v>28</v>
      </c>
      <c r="N13" s="161">
        <v>0.01</v>
      </c>
      <c r="O13" s="88" t="s">
        <v>49</v>
      </c>
      <c r="P13" s="88"/>
      <c r="Q13" s="88"/>
      <c r="R13" s="88"/>
      <c r="S13" s="111"/>
      <c r="T13" s="121"/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5"/>
      <c r="B14" s="86"/>
      <c r="C14" s="86"/>
      <c r="D14" s="86"/>
      <c r="E14" s="93"/>
      <c r="F14" s="86"/>
      <c r="G14" s="86"/>
      <c r="H14" s="94"/>
      <c r="I14" s="88"/>
      <c r="J14" s="88"/>
      <c r="K14" s="119" t="s">
        <v>78</v>
      </c>
      <c r="L14" s="119">
        <v>0.1</v>
      </c>
      <c r="M14" s="161" t="s">
        <v>19</v>
      </c>
      <c r="N14" s="167">
        <v>0.5</v>
      </c>
      <c r="O14" s="88"/>
      <c r="P14" s="88"/>
      <c r="Q14" s="88"/>
      <c r="R14" s="88"/>
      <c r="S14" s="111"/>
      <c r="T14" s="121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5"/>
      <c r="B15" s="86"/>
      <c r="C15" s="86"/>
      <c r="D15" s="86"/>
      <c r="E15" s="93"/>
      <c r="F15" s="86"/>
      <c r="G15" s="86"/>
      <c r="H15" s="94"/>
      <c r="I15" s="88"/>
      <c r="J15" s="88"/>
      <c r="K15" s="88" t="s">
        <v>23</v>
      </c>
      <c r="L15" s="88">
        <v>0.05</v>
      </c>
      <c r="M15" s="161" t="s">
        <v>23</v>
      </c>
      <c r="N15" s="167">
        <v>0.05</v>
      </c>
      <c r="O15" s="108"/>
      <c r="P15" s="108"/>
      <c r="Q15" s="88"/>
      <c r="R15" s="88"/>
      <c r="S15" s="111"/>
      <c r="T15" s="121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5"/>
      <c r="B16" s="86"/>
      <c r="C16" s="86"/>
      <c r="D16" s="86"/>
      <c r="E16" s="93"/>
      <c r="F16" s="86"/>
      <c r="G16" s="86"/>
      <c r="H16" s="94"/>
      <c r="I16" s="96"/>
      <c r="J16" s="96"/>
      <c r="K16" s="99"/>
      <c r="L16" s="99"/>
      <c r="M16" s="99"/>
      <c r="N16" s="96"/>
      <c r="O16" s="96"/>
      <c r="P16" s="96"/>
      <c r="Q16" s="99"/>
      <c r="R16" s="99"/>
      <c r="S16" s="112"/>
      <c r="T16" s="127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1" t="s">
        <v>66</v>
      </c>
      <c r="B17" s="104">
        <v>3.6</v>
      </c>
      <c r="C17" s="104">
        <v>2</v>
      </c>
      <c r="D17" s="104">
        <v>1.7</v>
      </c>
      <c r="E17" s="100">
        <v>2.9</v>
      </c>
      <c r="F17" s="104">
        <v>0.2</v>
      </c>
      <c r="G17" s="141">
        <v>0</v>
      </c>
      <c r="H17" s="107">
        <f t="shared" si="0"/>
        <v>575</v>
      </c>
      <c r="I17" s="84" t="s">
        <v>71</v>
      </c>
      <c r="J17" s="84"/>
      <c r="K17" s="84" t="s">
        <v>112</v>
      </c>
      <c r="L17" s="84"/>
      <c r="M17" s="84" t="s">
        <v>114</v>
      </c>
      <c r="N17" s="136"/>
      <c r="O17" s="84" t="s">
        <v>94</v>
      </c>
      <c r="P17" s="84"/>
      <c r="Q17" s="84" t="s">
        <v>16</v>
      </c>
      <c r="R17" s="84"/>
      <c r="S17" s="128" t="s">
        <v>104</v>
      </c>
      <c r="T17" s="129"/>
      <c r="U17" s="22" t="s">
        <v>120</v>
      </c>
      <c r="V17" s="22"/>
      <c r="W17" s="50"/>
      <c r="X17" s="50"/>
      <c r="Y17" s="27" t="str">
        <f>A17</f>
        <v>A3</v>
      </c>
      <c r="Z17" s="28" t="str">
        <f>I18&amp;" "&amp;I19&amp;" "&amp;I20&amp;" "&amp;I21&amp;" "&amp;I22&amp;" "&amp;I23</f>
        <v xml:space="preserve">通心麵     </v>
      </c>
      <c r="AA17" s="28" t="str">
        <f>K18&amp;" "&amp;K19&amp;" "&amp;K20&amp;" "&amp;K21&amp;" "&amp;K22&amp;" "&amp;K23</f>
        <v xml:space="preserve">素絞肉 馬鈴薯 芹菜 番茄醬  </v>
      </c>
      <c r="AB17" s="28" t="str">
        <f>M18&amp;" "&amp;M19&amp;" "&amp;M20&amp;" "&amp;M21&amp;" "&amp;M22&amp;" "&amp;M23</f>
        <v xml:space="preserve">甘藍 素絞肉 胡蘿蔔 薑  </v>
      </c>
      <c r="AC17" s="28" t="str">
        <f>O18&amp;" "&amp;O19&amp;" "&amp;O20&amp;" "&amp;O21&amp;" "&amp;O22&amp;" "&amp;O23</f>
        <v xml:space="preserve">杏鮑菇 素甜不辣 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雞蛋 冷凍玉米粒 素玉米濃湯調理包   </v>
      </c>
      <c r="AF17" s="28" t="str">
        <f>U18&amp;" "&amp;U19&amp;" "&amp;U20&amp;" "&amp;U21&amp;" "&amp;U22&amp;" "&amp;U23</f>
        <v xml:space="preserve">奶油餐包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5"/>
      <c r="B18" s="86"/>
      <c r="C18" s="86"/>
      <c r="D18" s="86"/>
      <c r="E18" s="93"/>
      <c r="F18" s="86"/>
      <c r="G18" s="105"/>
      <c r="H18" s="103"/>
      <c r="I18" s="88" t="s">
        <v>72</v>
      </c>
      <c r="J18" s="88">
        <v>6</v>
      </c>
      <c r="K18" s="88" t="s">
        <v>57</v>
      </c>
      <c r="L18" s="88">
        <v>1.2</v>
      </c>
      <c r="M18" s="88" t="s">
        <v>89</v>
      </c>
      <c r="N18" s="88">
        <v>5</v>
      </c>
      <c r="O18" s="88" t="s">
        <v>77</v>
      </c>
      <c r="P18" s="88">
        <v>2</v>
      </c>
      <c r="Q18" s="88" t="s">
        <v>13</v>
      </c>
      <c r="R18" s="88">
        <v>7</v>
      </c>
      <c r="S18" s="130" t="s">
        <v>25</v>
      </c>
      <c r="T18" s="131">
        <v>1</v>
      </c>
      <c r="U18" s="19" t="s">
        <v>120</v>
      </c>
      <c r="V18" s="19">
        <v>2.5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5"/>
      <c r="B19" s="86"/>
      <c r="C19" s="86"/>
      <c r="D19" s="86"/>
      <c r="E19" s="93"/>
      <c r="F19" s="86"/>
      <c r="G19" s="105"/>
      <c r="H19" s="103"/>
      <c r="I19" s="88"/>
      <c r="J19" s="88"/>
      <c r="K19" s="88" t="s">
        <v>80</v>
      </c>
      <c r="L19" s="88">
        <v>2</v>
      </c>
      <c r="M19" s="88" t="s">
        <v>57</v>
      </c>
      <c r="N19" s="88">
        <v>0.6</v>
      </c>
      <c r="O19" s="110" t="s">
        <v>115</v>
      </c>
      <c r="P19" s="88">
        <v>3</v>
      </c>
      <c r="Q19" s="88" t="s">
        <v>23</v>
      </c>
      <c r="R19" s="88">
        <v>0.05</v>
      </c>
      <c r="S19" s="130" t="s">
        <v>32</v>
      </c>
      <c r="T19" s="131">
        <v>3</v>
      </c>
      <c r="U19" s="19"/>
      <c r="V19" s="74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5"/>
      <c r="B20" s="86"/>
      <c r="C20" s="86"/>
      <c r="D20" s="86"/>
      <c r="E20" s="93"/>
      <c r="F20" s="86"/>
      <c r="G20" s="105"/>
      <c r="H20" s="103"/>
      <c r="I20" s="88"/>
      <c r="J20" s="88"/>
      <c r="K20" s="88" t="s">
        <v>53</v>
      </c>
      <c r="L20" s="88">
        <v>2</v>
      </c>
      <c r="M20" s="88" t="s">
        <v>19</v>
      </c>
      <c r="N20" s="88">
        <v>0.5</v>
      </c>
      <c r="O20" s="88"/>
      <c r="P20" s="88"/>
      <c r="Q20" s="88"/>
      <c r="R20" s="88"/>
      <c r="S20" s="113" t="s">
        <v>116</v>
      </c>
      <c r="T20" s="131"/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5"/>
      <c r="B21" s="86"/>
      <c r="C21" s="86"/>
      <c r="D21" s="86"/>
      <c r="E21" s="93"/>
      <c r="F21" s="86"/>
      <c r="G21" s="142"/>
      <c r="H21" s="106"/>
      <c r="I21" s="88"/>
      <c r="J21" s="88"/>
      <c r="K21" s="88" t="s">
        <v>81</v>
      </c>
      <c r="L21" s="88"/>
      <c r="M21" s="88" t="s">
        <v>23</v>
      </c>
      <c r="N21" s="88">
        <v>0.05</v>
      </c>
      <c r="O21" s="88"/>
      <c r="P21" s="88"/>
      <c r="Q21" s="88"/>
      <c r="R21" s="88"/>
      <c r="S21" s="88"/>
      <c r="T21" s="131"/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5"/>
      <c r="B22" s="86"/>
      <c r="C22" s="86"/>
      <c r="D22" s="86"/>
      <c r="E22" s="93"/>
      <c r="F22" s="86"/>
      <c r="G22" s="105"/>
      <c r="H22" s="103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113"/>
      <c r="T22" s="131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9"/>
      <c r="B23" s="90"/>
      <c r="C23" s="90"/>
      <c r="D23" s="90"/>
      <c r="E23" s="101"/>
      <c r="F23" s="90"/>
      <c r="G23" s="143"/>
      <c r="H23" s="139"/>
      <c r="I23" s="92"/>
      <c r="J23" s="92"/>
      <c r="K23" s="92"/>
      <c r="L23" s="92"/>
      <c r="M23" s="117"/>
      <c r="N23" s="117"/>
      <c r="O23" s="92"/>
      <c r="P23" s="92"/>
      <c r="Q23" s="117"/>
      <c r="R23" s="117"/>
      <c r="S23" s="132"/>
      <c r="T23" s="133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5" t="s">
        <v>67</v>
      </c>
      <c r="B24" s="97">
        <v>6.5</v>
      </c>
      <c r="C24" s="97">
        <v>3.5</v>
      </c>
      <c r="D24" s="178">
        <v>1.5</v>
      </c>
      <c r="E24" s="93">
        <v>2.9</v>
      </c>
      <c r="F24" s="97">
        <v>0</v>
      </c>
      <c r="G24" s="97">
        <v>0</v>
      </c>
      <c r="H24" s="17">
        <f t="shared" si="0"/>
        <v>885.5</v>
      </c>
      <c r="I24" s="95" t="s">
        <v>24</v>
      </c>
      <c r="J24" s="95"/>
      <c r="K24" s="164" t="s">
        <v>56</v>
      </c>
      <c r="L24" s="135"/>
      <c r="M24" s="95" t="s">
        <v>90</v>
      </c>
      <c r="N24" s="95"/>
      <c r="O24" s="95" t="s">
        <v>96</v>
      </c>
      <c r="P24" s="95"/>
      <c r="Q24" s="95" t="s">
        <v>16</v>
      </c>
      <c r="R24" s="140"/>
      <c r="S24" s="130" t="s">
        <v>106</v>
      </c>
      <c r="T24" s="134"/>
      <c r="U24" s="22" t="s">
        <v>122</v>
      </c>
      <c r="V24" s="22"/>
      <c r="W24" s="50"/>
      <c r="X24" s="50"/>
      <c r="Y24" s="27" t="str">
        <f>A24</f>
        <v>A4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豆包     </v>
      </c>
      <c r="AB24" s="28" t="str">
        <f>M25&amp;" "&amp;M26&amp;" "&amp;M27&amp;" "&amp;M28&amp;" "&amp;M29&amp;" "&amp;M30</f>
        <v xml:space="preserve">素絞肉 冷凍玉米粒 冷凍毛豆仁 胡蘿蔔 薑 </v>
      </c>
      <c r="AC24" s="28" t="str">
        <f>O25&amp;" "&amp;O26&amp;" "&amp;O27&amp;" "&amp;O28&amp;" "&amp;O29&amp;" "&amp;O30</f>
        <v xml:space="preserve">四角油豆腐 麻竹筍干  薑 滷包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綠豆 二砂糖    </v>
      </c>
      <c r="AF24" s="28" t="str">
        <f>U25&amp;" "&amp;U26&amp;" "&amp;U27&amp;" "&amp;U28&amp;" "&amp;U29&amp;" "&amp;U30</f>
        <v xml:space="preserve">芋頭饅頭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5"/>
      <c r="B25" s="86"/>
      <c r="C25" s="86"/>
      <c r="D25" s="86"/>
      <c r="E25" s="93"/>
      <c r="F25" s="86"/>
      <c r="G25" s="86"/>
      <c r="H25" s="98"/>
      <c r="I25" s="88" t="s">
        <v>17</v>
      </c>
      <c r="J25" s="88">
        <v>7</v>
      </c>
      <c r="K25" s="88" t="s">
        <v>29</v>
      </c>
      <c r="L25" s="161">
        <v>6</v>
      </c>
      <c r="M25" s="168" t="s">
        <v>57</v>
      </c>
      <c r="N25" s="161">
        <v>0.6</v>
      </c>
      <c r="O25" s="161" t="s">
        <v>97</v>
      </c>
      <c r="P25" s="88">
        <v>3</v>
      </c>
      <c r="Q25" s="88" t="s">
        <v>13</v>
      </c>
      <c r="R25" s="88">
        <v>7</v>
      </c>
      <c r="S25" s="113" t="s">
        <v>107</v>
      </c>
      <c r="T25" s="131">
        <v>3</v>
      </c>
      <c r="U25" s="19" t="s">
        <v>122</v>
      </c>
      <c r="V25" s="19">
        <v>2.5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5"/>
      <c r="B26" s="86"/>
      <c r="C26" s="86"/>
      <c r="D26" s="86"/>
      <c r="E26" s="93"/>
      <c r="F26" s="86"/>
      <c r="G26" s="86"/>
      <c r="H26" s="98"/>
      <c r="I26" s="88" t="s">
        <v>26</v>
      </c>
      <c r="J26" s="88">
        <v>3</v>
      </c>
      <c r="K26" s="161"/>
      <c r="L26" s="161"/>
      <c r="M26" s="161" t="s">
        <v>32</v>
      </c>
      <c r="N26" s="161">
        <v>4</v>
      </c>
      <c r="O26" s="161" t="s">
        <v>98</v>
      </c>
      <c r="P26" s="88">
        <v>2</v>
      </c>
      <c r="Q26" s="88" t="s">
        <v>23</v>
      </c>
      <c r="R26" s="88">
        <v>0.05</v>
      </c>
      <c r="S26" s="113" t="s">
        <v>30</v>
      </c>
      <c r="T26" s="131">
        <v>1</v>
      </c>
      <c r="U26" s="19"/>
      <c r="V26" s="74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5"/>
      <c r="B27" s="86"/>
      <c r="C27" s="86"/>
      <c r="D27" s="86"/>
      <c r="E27" s="93"/>
      <c r="F27" s="86"/>
      <c r="G27" s="86"/>
      <c r="H27" s="94"/>
      <c r="I27" s="88"/>
      <c r="J27" s="88"/>
      <c r="K27" s="88"/>
      <c r="L27" s="161"/>
      <c r="M27" s="161" t="s">
        <v>91</v>
      </c>
      <c r="N27" s="161">
        <v>0.5</v>
      </c>
      <c r="O27" s="161" t="s">
        <v>23</v>
      </c>
      <c r="P27" s="88">
        <v>0.05</v>
      </c>
      <c r="Q27" s="88"/>
      <c r="R27" s="88"/>
      <c r="S27" s="113"/>
      <c r="T27" s="131"/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5"/>
      <c r="B28" s="86"/>
      <c r="C28" s="86"/>
      <c r="D28" s="86"/>
      <c r="E28" s="93"/>
      <c r="F28" s="86"/>
      <c r="G28" s="86"/>
      <c r="H28" s="98"/>
      <c r="I28" s="88"/>
      <c r="J28" s="88"/>
      <c r="K28" s="88"/>
      <c r="L28" s="161"/>
      <c r="M28" s="161" t="s">
        <v>19</v>
      </c>
      <c r="N28" s="161">
        <v>0.5</v>
      </c>
      <c r="O28" s="161" t="s">
        <v>99</v>
      </c>
      <c r="P28" s="88"/>
      <c r="Q28" s="88"/>
      <c r="R28" s="88"/>
      <c r="S28" s="116"/>
      <c r="T28" s="131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5"/>
      <c r="B29" s="86"/>
      <c r="C29" s="86"/>
      <c r="D29" s="86"/>
      <c r="E29" s="93"/>
      <c r="F29" s="86"/>
      <c r="G29" s="86"/>
      <c r="H29" s="98"/>
      <c r="I29" s="88"/>
      <c r="J29" s="88"/>
      <c r="K29" s="108"/>
      <c r="L29" s="167"/>
      <c r="M29" s="161" t="s">
        <v>23</v>
      </c>
      <c r="N29" s="161">
        <v>0.05</v>
      </c>
      <c r="O29" s="161"/>
      <c r="P29" s="88"/>
      <c r="Q29" s="88"/>
      <c r="R29" s="88"/>
      <c r="S29" s="113"/>
      <c r="T29" s="131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9"/>
      <c r="B30" s="90"/>
      <c r="C30" s="90"/>
      <c r="D30" s="90"/>
      <c r="E30" s="101"/>
      <c r="F30" s="90"/>
      <c r="G30" s="90"/>
      <c r="H30" s="102"/>
      <c r="I30" s="92"/>
      <c r="J30" s="92"/>
      <c r="K30" s="92"/>
      <c r="L30" s="170"/>
      <c r="M30" s="171"/>
      <c r="N30" s="171"/>
      <c r="O30" s="170"/>
      <c r="P30" s="92"/>
      <c r="Q30" s="92"/>
      <c r="R30" s="92"/>
      <c r="S30" s="132"/>
      <c r="T30" s="133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.75" customHeight="1">
      <c r="A31" s="80"/>
      <c r="B31" s="80"/>
      <c r="C31" s="80"/>
      <c r="D31" s="80"/>
      <c r="E31" s="80"/>
      <c r="F31" s="80"/>
      <c r="G31" s="80"/>
      <c r="H31" s="80"/>
      <c r="I31" s="9"/>
      <c r="J31" s="9"/>
      <c r="K31" s="1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>
      <c r="A32" s="80"/>
      <c r="B32" s="80"/>
      <c r="C32" s="80"/>
      <c r="D32" s="80"/>
      <c r="E32" s="80"/>
      <c r="F32" s="80"/>
      <c r="G32" s="80"/>
      <c r="H32" s="80"/>
      <c r="I32" s="9"/>
      <c r="J32" s="9"/>
      <c r="K32" s="1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>
      <c r="A33" s="80"/>
      <c r="B33" s="80"/>
      <c r="C33" s="80"/>
      <c r="D33" s="80"/>
      <c r="E33" s="80"/>
      <c r="F33" s="80"/>
      <c r="G33" s="80"/>
      <c r="H33" s="80"/>
      <c r="I33" s="9"/>
      <c r="J33" s="9"/>
      <c r="K33" s="1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>
      <c r="A34" s="80"/>
      <c r="B34" s="80"/>
      <c r="C34" s="80"/>
      <c r="D34" s="80"/>
      <c r="E34" s="80"/>
      <c r="F34" s="80"/>
      <c r="G34" s="80"/>
      <c r="H34" s="80"/>
      <c r="I34" s="9"/>
      <c r="J34" s="9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>
      <c r="A35" s="80"/>
      <c r="B35" s="80"/>
      <c r="C35" s="80"/>
      <c r="D35" s="80"/>
      <c r="E35" s="80"/>
      <c r="F35" s="80"/>
      <c r="G35" s="80"/>
      <c r="H35" s="80"/>
      <c r="I35" s="9"/>
      <c r="J35" s="9"/>
      <c r="K35" s="10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>
      <c r="A36" s="80"/>
      <c r="B36" s="80"/>
      <c r="C36" s="80"/>
      <c r="D36" s="80"/>
      <c r="E36" s="80"/>
      <c r="F36" s="80"/>
      <c r="G36" s="80"/>
      <c r="H36" s="80"/>
      <c r="I36" s="9"/>
      <c r="J36" s="9"/>
      <c r="K36" s="10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>
      <c r="A37" s="80"/>
      <c r="B37" s="80"/>
      <c r="C37" s="80"/>
      <c r="D37" s="80"/>
      <c r="E37" s="80"/>
      <c r="F37" s="80"/>
      <c r="G37" s="80"/>
      <c r="H37" s="80"/>
      <c r="I37" s="9"/>
      <c r="J37" s="9"/>
      <c r="K37" s="10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A38" s="80"/>
      <c r="B38" s="80"/>
      <c r="C38" s="80"/>
      <c r="D38" s="80"/>
      <c r="E38" s="80"/>
      <c r="F38" s="80"/>
      <c r="G38" s="80"/>
      <c r="H38" s="80"/>
      <c r="I38" s="9"/>
      <c r="J38" s="9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80"/>
      <c r="B39" s="80"/>
      <c r="C39" s="80"/>
      <c r="D39" s="80"/>
      <c r="E39" s="80"/>
      <c r="F39" s="80"/>
      <c r="G39" s="80"/>
      <c r="H39" s="80"/>
      <c r="I39" s="9"/>
      <c r="J39" s="9"/>
      <c r="K39" s="10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80"/>
      <c r="B40" s="80"/>
      <c r="C40" s="80"/>
      <c r="D40" s="80"/>
      <c r="E40" s="80"/>
      <c r="F40" s="80"/>
      <c r="G40" s="80"/>
      <c r="H40" s="80"/>
      <c r="I40" s="9"/>
      <c r="J40" s="9"/>
      <c r="K40" s="1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A41" s="80"/>
      <c r="B41" s="80"/>
      <c r="C41" s="80"/>
      <c r="D41" s="80"/>
      <c r="E41" s="80"/>
      <c r="F41" s="80"/>
      <c r="G41" s="80"/>
      <c r="H41" s="80"/>
      <c r="I41" s="9"/>
      <c r="J41" s="9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80"/>
      <c r="B42" s="80"/>
      <c r="C42" s="80"/>
      <c r="D42" s="80"/>
      <c r="E42" s="80"/>
      <c r="F42" s="80"/>
      <c r="G42" s="80"/>
      <c r="H42" s="80"/>
      <c r="I42" s="9"/>
      <c r="J42" s="9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80"/>
      <c r="B43" s="80"/>
      <c r="C43" s="80"/>
      <c r="D43" s="80"/>
      <c r="E43" s="80"/>
      <c r="F43" s="80"/>
      <c r="G43" s="80"/>
      <c r="H43" s="80"/>
      <c r="I43" s="9"/>
      <c r="J43" s="9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80"/>
      <c r="B44" s="80"/>
      <c r="C44" s="80"/>
      <c r="D44" s="80"/>
      <c r="E44" s="80"/>
      <c r="F44" s="80"/>
      <c r="G44" s="80"/>
      <c r="H44" s="80"/>
      <c r="I44" s="9"/>
      <c r="J44" s="9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80"/>
      <c r="B45" s="80"/>
      <c r="C45" s="80"/>
      <c r="D45" s="80"/>
      <c r="E45" s="80"/>
      <c r="F45" s="80"/>
      <c r="G45" s="80"/>
      <c r="H45" s="80"/>
      <c r="I45" s="9"/>
      <c r="J45" s="9"/>
      <c r="K45" s="10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80"/>
      <c r="B46" s="80"/>
      <c r="C46" s="80"/>
      <c r="D46" s="80"/>
      <c r="E46" s="80"/>
      <c r="F46" s="80"/>
      <c r="G46" s="80"/>
      <c r="H46" s="80"/>
      <c r="I46" s="9"/>
      <c r="J46" s="9"/>
      <c r="K46" s="1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80"/>
      <c r="B47" s="80"/>
      <c r="C47" s="80"/>
      <c r="D47" s="80"/>
      <c r="E47" s="80"/>
      <c r="F47" s="80"/>
      <c r="G47" s="80"/>
      <c r="H47" s="80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80"/>
      <c r="B48" s="80"/>
      <c r="C48" s="80"/>
      <c r="D48" s="80"/>
      <c r="E48" s="80"/>
      <c r="F48" s="80"/>
      <c r="G48" s="80"/>
      <c r="H48" s="80"/>
      <c r="I48" s="9"/>
      <c r="J48" s="9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80"/>
      <c r="B49" s="80"/>
      <c r="C49" s="80"/>
      <c r="D49" s="80"/>
      <c r="E49" s="80"/>
      <c r="F49" s="80"/>
      <c r="G49" s="80"/>
      <c r="H49" s="80"/>
      <c r="I49" s="9"/>
      <c r="J49" s="9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80"/>
      <c r="B50" s="80"/>
      <c r="C50" s="80"/>
      <c r="D50" s="80"/>
      <c r="E50" s="80"/>
      <c r="F50" s="80"/>
      <c r="G50" s="80"/>
      <c r="H50" s="80"/>
      <c r="I50" s="9"/>
      <c r="J50" s="9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80"/>
      <c r="B51" s="80"/>
      <c r="C51" s="80"/>
      <c r="D51" s="80"/>
      <c r="E51" s="80"/>
      <c r="F51" s="80"/>
      <c r="G51" s="80"/>
      <c r="H51" s="80"/>
      <c r="I51" s="9"/>
      <c r="J51" s="9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80"/>
      <c r="B52" s="80"/>
      <c r="C52" s="80"/>
      <c r="D52" s="80"/>
      <c r="E52" s="80"/>
      <c r="F52" s="80"/>
      <c r="G52" s="80"/>
      <c r="H52" s="80"/>
      <c r="I52" s="9"/>
      <c r="J52" s="9"/>
      <c r="K52" s="1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80"/>
      <c r="B53" s="80"/>
      <c r="C53" s="80"/>
      <c r="D53" s="80"/>
      <c r="E53" s="80"/>
      <c r="F53" s="80"/>
      <c r="G53" s="80"/>
      <c r="H53" s="80"/>
      <c r="I53" s="9"/>
      <c r="J53" s="9"/>
      <c r="K53" s="10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>
      <c r="A54" s="80"/>
      <c r="B54" s="80"/>
      <c r="C54" s="80"/>
      <c r="D54" s="80"/>
      <c r="E54" s="80"/>
      <c r="F54" s="80"/>
      <c r="G54" s="80"/>
      <c r="H54" s="80"/>
      <c r="I54" s="9"/>
      <c r="J54" s="9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>
      <c r="A55" s="80"/>
      <c r="B55" s="80"/>
      <c r="C55" s="80"/>
      <c r="D55" s="80"/>
      <c r="E55" s="80"/>
      <c r="F55" s="80"/>
      <c r="G55" s="80"/>
      <c r="H55" s="80"/>
      <c r="I55" s="9"/>
      <c r="J55" s="9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>
      <c r="A56" s="80"/>
      <c r="B56" s="80"/>
      <c r="C56" s="80"/>
      <c r="D56" s="80"/>
      <c r="E56" s="80"/>
      <c r="F56" s="80"/>
      <c r="G56" s="80"/>
      <c r="H56" s="80"/>
      <c r="I56" s="9"/>
      <c r="J56" s="9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>
      <c r="A57" s="80"/>
      <c r="B57" s="80"/>
      <c r="C57" s="80"/>
      <c r="D57" s="80"/>
      <c r="E57" s="80"/>
      <c r="F57" s="80"/>
      <c r="G57" s="80"/>
      <c r="H57" s="80"/>
      <c r="I57" s="9"/>
      <c r="J57" s="9"/>
      <c r="K57" s="10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>
      <c r="A58" s="80"/>
      <c r="B58" s="80"/>
      <c r="C58" s="80"/>
      <c r="D58" s="80"/>
      <c r="E58" s="80"/>
      <c r="F58" s="80"/>
      <c r="G58" s="80"/>
      <c r="H58" s="80"/>
      <c r="I58" s="9"/>
      <c r="J58" s="9"/>
      <c r="K58" s="10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80"/>
      <c r="B59" s="80"/>
      <c r="C59" s="80"/>
      <c r="D59" s="80"/>
      <c r="E59" s="80"/>
      <c r="F59" s="80"/>
      <c r="G59" s="80"/>
      <c r="H59" s="80"/>
      <c r="I59" s="9"/>
      <c r="J59" s="9"/>
      <c r="K59" s="10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>
      <c r="A60" s="80"/>
      <c r="B60" s="80"/>
      <c r="C60" s="80"/>
      <c r="D60" s="80"/>
      <c r="E60" s="80"/>
      <c r="F60" s="80"/>
      <c r="G60" s="80"/>
      <c r="H60" s="80"/>
      <c r="I60" s="9"/>
      <c r="J60" s="9"/>
      <c r="K60" s="10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>
      <c r="A61" s="80"/>
      <c r="B61" s="80"/>
      <c r="C61" s="80"/>
      <c r="D61" s="80"/>
      <c r="E61" s="80"/>
      <c r="F61" s="80"/>
      <c r="G61" s="80"/>
      <c r="H61" s="80"/>
      <c r="I61" s="9"/>
      <c r="J61" s="9"/>
      <c r="K61" s="10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>
      <c r="A62" s="80"/>
      <c r="B62" s="80"/>
      <c r="C62" s="80"/>
      <c r="D62" s="80"/>
      <c r="E62" s="80"/>
      <c r="F62" s="80"/>
      <c r="G62" s="80"/>
      <c r="H62" s="80"/>
      <c r="I62" s="9"/>
      <c r="J62" s="9"/>
      <c r="K62" s="10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>
      <c r="A63" s="80"/>
      <c r="B63" s="80"/>
      <c r="C63" s="80"/>
      <c r="D63" s="80"/>
      <c r="E63" s="80"/>
      <c r="F63" s="80"/>
      <c r="G63" s="80"/>
      <c r="H63" s="80"/>
      <c r="I63" s="9"/>
      <c r="J63" s="9"/>
      <c r="K63" s="1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>
      <c r="A64" s="80"/>
      <c r="B64" s="80"/>
      <c r="C64" s="80"/>
      <c r="D64" s="80"/>
      <c r="E64" s="80"/>
      <c r="F64" s="80"/>
      <c r="G64" s="80"/>
      <c r="H64" s="80"/>
      <c r="I64" s="9"/>
      <c r="J64" s="9"/>
      <c r="K64" s="10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>
      <c r="A65" s="80"/>
      <c r="B65" s="80"/>
      <c r="C65" s="80"/>
      <c r="D65" s="80"/>
      <c r="E65" s="80"/>
      <c r="F65" s="80"/>
      <c r="G65" s="80"/>
      <c r="H65" s="80"/>
      <c r="I65" s="9"/>
      <c r="J65" s="9"/>
      <c r="K65" s="10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>
      <c r="A66" s="80"/>
      <c r="B66" s="80"/>
      <c r="C66" s="80"/>
      <c r="D66" s="80"/>
      <c r="E66" s="80"/>
      <c r="F66" s="80"/>
      <c r="G66" s="80"/>
      <c r="H66" s="80"/>
      <c r="I66" s="9"/>
      <c r="J66" s="9"/>
      <c r="K66" s="10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>
      <c r="A67" s="80"/>
      <c r="B67" s="80"/>
      <c r="C67" s="80"/>
      <c r="D67" s="80"/>
      <c r="E67" s="80"/>
      <c r="F67" s="80"/>
      <c r="G67" s="80"/>
      <c r="H67" s="80"/>
      <c r="I67" s="9"/>
      <c r="J67" s="9"/>
      <c r="K67" s="10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>
      <c r="A68" s="80"/>
      <c r="B68" s="80"/>
      <c r="C68" s="80"/>
      <c r="D68" s="80"/>
      <c r="E68" s="80"/>
      <c r="F68" s="80"/>
      <c r="G68" s="80"/>
      <c r="H68" s="80"/>
      <c r="I68" s="9"/>
      <c r="J68" s="9"/>
      <c r="K68" s="10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>
      <c r="A69" s="80"/>
      <c r="B69" s="80"/>
      <c r="C69" s="80"/>
      <c r="D69" s="80"/>
      <c r="E69" s="80"/>
      <c r="F69" s="80"/>
      <c r="G69" s="80"/>
      <c r="H69" s="80"/>
      <c r="I69" s="9"/>
      <c r="J69" s="9"/>
      <c r="K69" s="10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>
      <c r="A70" s="80"/>
      <c r="B70" s="80"/>
      <c r="C70" s="80"/>
      <c r="D70" s="80"/>
      <c r="E70" s="80"/>
      <c r="F70" s="80"/>
      <c r="G70" s="80"/>
      <c r="H70" s="80"/>
      <c r="I70" s="9"/>
      <c r="J70" s="9"/>
      <c r="K70" s="10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>
      <c r="A71" s="80"/>
      <c r="B71" s="80"/>
      <c r="C71" s="80"/>
      <c r="D71" s="80"/>
      <c r="E71" s="80"/>
      <c r="F71" s="80"/>
      <c r="G71" s="80"/>
      <c r="H71" s="80"/>
      <c r="I71" s="9"/>
      <c r="J71" s="9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>
      <c r="A72" s="80"/>
      <c r="B72" s="80"/>
      <c r="C72" s="80"/>
      <c r="D72" s="80"/>
      <c r="E72" s="80"/>
      <c r="F72" s="80"/>
      <c r="G72" s="80"/>
      <c r="H72" s="80"/>
      <c r="I72" s="9"/>
      <c r="J72" s="9"/>
      <c r="K72" s="10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>
      <c r="A73" s="80"/>
      <c r="B73" s="80"/>
      <c r="C73" s="80"/>
      <c r="D73" s="80"/>
      <c r="E73" s="80"/>
      <c r="F73" s="80"/>
      <c r="G73" s="80"/>
      <c r="H73" s="80"/>
      <c r="I73" s="9"/>
      <c r="J73" s="9"/>
      <c r="K73" s="10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>
      <c r="A74" s="80"/>
      <c r="B74" s="80"/>
      <c r="C74" s="80"/>
      <c r="D74" s="80"/>
      <c r="E74" s="80"/>
      <c r="F74" s="80"/>
      <c r="G74" s="80"/>
      <c r="H74" s="80"/>
      <c r="I74" s="9"/>
      <c r="J74" s="9"/>
      <c r="K74" s="10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>
      <c r="A75" s="80"/>
      <c r="B75" s="80"/>
      <c r="C75" s="80"/>
      <c r="D75" s="80"/>
      <c r="E75" s="80"/>
      <c r="F75" s="80"/>
      <c r="G75" s="80"/>
      <c r="H75" s="80"/>
      <c r="I75" s="9"/>
      <c r="J75" s="9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>
      <c r="A76" s="80"/>
      <c r="B76" s="80"/>
      <c r="C76" s="80"/>
      <c r="D76" s="80"/>
      <c r="E76" s="80"/>
      <c r="F76" s="80"/>
      <c r="G76" s="80"/>
      <c r="H76" s="80"/>
      <c r="I76" s="9"/>
      <c r="J76" s="9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>
      <c r="A77" s="80"/>
      <c r="B77" s="80"/>
      <c r="C77" s="80"/>
      <c r="D77" s="80"/>
      <c r="E77" s="80"/>
      <c r="F77" s="80"/>
      <c r="G77" s="80"/>
      <c r="H77" s="80"/>
      <c r="I77" s="9"/>
      <c r="J77" s="9"/>
      <c r="K77" s="10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>
      <c r="A78" s="80"/>
      <c r="B78" s="80"/>
      <c r="C78" s="80"/>
      <c r="D78" s="80"/>
      <c r="E78" s="80"/>
      <c r="F78" s="80"/>
      <c r="G78" s="80"/>
      <c r="H78" s="80"/>
      <c r="I78" s="9"/>
      <c r="J78" s="9"/>
      <c r="K78" s="10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>
      <c r="A79" s="80"/>
      <c r="B79" s="80"/>
      <c r="C79" s="80"/>
      <c r="D79" s="80"/>
      <c r="E79" s="80"/>
      <c r="F79" s="80"/>
      <c r="G79" s="80"/>
      <c r="H79" s="80"/>
      <c r="I79" s="9"/>
      <c r="J79" s="9"/>
      <c r="K79" s="10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>
      <c r="A80" s="80"/>
      <c r="B80" s="80"/>
      <c r="C80" s="80"/>
      <c r="D80" s="80"/>
      <c r="E80" s="80"/>
      <c r="F80" s="80"/>
      <c r="G80" s="80"/>
      <c r="H80" s="80"/>
      <c r="I80" s="9"/>
      <c r="J80" s="9"/>
      <c r="K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>
      <c r="A81" s="80"/>
      <c r="B81" s="80"/>
      <c r="C81" s="80"/>
      <c r="D81" s="80"/>
      <c r="E81" s="80"/>
      <c r="F81" s="80"/>
      <c r="G81" s="80"/>
      <c r="H81" s="80"/>
      <c r="I81" s="9"/>
      <c r="J81" s="9"/>
      <c r="K81" s="10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>
      <c r="A82" s="80"/>
      <c r="B82" s="80"/>
      <c r="C82" s="80"/>
      <c r="D82" s="80"/>
      <c r="E82" s="80"/>
      <c r="F82" s="80"/>
      <c r="G82" s="80"/>
      <c r="H82" s="80"/>
      <c r="I82" s="9"/>
      <c r="J82" s="9"/>
      <c r="K82" s="10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>
      <c r="A83" s="80"/>
      <c r="B83" s="80"/>
      <c r="C83" s="80"/>
      <c r="D83" s="80"/>
      <c r="E83" s="80"/>
      <c r="F83" s="80"/>
      <c r="G83" s="80"/>
      <c r="H83" s="80"/>
      <c r="I83" s="9"/>
      <c r="J83" s="9"/>
      <c r="K83" s="10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>
      <c r="A84" s="80"/>
      <c r="B84" s="80"/>
      <c r="C84" s="80"/>
      <c r="D84" s="80"/>
      <c r="E84" s="80"/>
      <c r="F84" s="80"/>
      <c r="G84" s="80"/>
      <c r="H84" s="80"/>
      <c r="I84" s="9"/>
      <c r="J84" s="9"/>
      <c r="K84" s="10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>
      <c r="A85" s="80"/>
      <c r="B85" s="80"/>
      <c r="C85" s="80"/>
      <c r="D85" s="80"/>
      <c r="E85" s="80"/>
      <c r="F85" s="80"/>
      <c r="G85" s="80"/>
      <c r="H85" s="80"/>
      <c r="I85" s="9"/>
      <c r="J85" s="9"/>
      <c r="K85" s="10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>
      <c r="A86" s="80"/>
      <c r="B86" s="80"/>
      <c r="C86" s="80"/>
      <c r="D86" s="80"/>
      <c r="E86" s="80"/>
      <c r="F86" s="80"/>
      <c r="G86" s="80"/>
      <c r="H86" s="80"/>
      <c r="I86" s="9"/>
      <c r="J86" s="9"/>
      <c r="K86" s="10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>
      <c r="A87" s="80"/>
      <c r="B87" s="80"/>
      <c r="C87" s="80"/>
      <c r="D87" s="80"/>
      <c r="E87" s="80"/>
      <c r="F87" s="80"/>
      <c r="G87" s="80"/>
      <c r="H87" s="80"/>
      <c r="I87" s="9"/>
      <c r="J87" s="9"/>
      <c r="K87" s="10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>
      <c r="A88" s="80"/>
      <c r="B88" s="80"/>
      <c r="C88" s="80"/>
      <c r="D88" s="80"/>
      <c r="E88" s="80"/>
      <c r="F88" s="80"/>
      <c r="G88" s="80"/>
      <c r="H88" s="80"/>
      <c r="I88" s="9"/>
      <c r="J88" s="9"/>
      <c r="K88" s="10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>
      <c r="A89" s="80"/>
      <c r="B89" s="80"/>
      <c r="C89" s="80"/>
      <c r="D89" s="80"/>
      <c r="E89" s="80"/>
      <c r="F89" s="80"/>
      <c r="G89" s="80"/>
      <c r="H89" s="80"/>
      <c r="I89" s="9"/>
      <c r="J89" s="9"/>
      <c r="K89" s="10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>
      <c r="A90" s="80"/>
      <c r="B90" s="80"/>
      <c r="C90" s="80"/>
      <c r="D90" s="80"/>
      <c r="E90" s="80"/>
      <c r="F90" s="80"/>
      <c r="G90" s="80"/>
      <c r="H90" s="80"/>
      <c r="I90" s="9"/>
      <c r="J90" s="9"/>
      <c r="K90" s="10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>
      <c r="A91" s="80"/>
      <c r="B91" s="80"/>
      <c r="C91" s="80"/>
      <c r="D91" s="80"/>
      <c r="E91" s="80"/>
      <c r="F91" s="80"/>
      <c r="G91" s="80"/>
      <c r="H91" s="80"/>
      <c r="I91" s="9"/>
      <c r="J91" s="9"/>
      <c r="K91" s="10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>
      <c r="A92" s="80"/>
      <c r="B92" s="80"/>
      <c r="C92" s="80"/>
      <c r="D92" s="80"/>
      <c r="E92" s="80"/>
      <c r="F92" s="80"/>
      <c r="G92" s="80"/>
      <c r="H92" s="80"/>
      <c r="I92" s="9"/>
      <c r="J92" s="9"/>
      <c r="K92" s="10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>
      <c r="A93" s="80"/>
      <c r="B93" s="80"/>
      <c r="C93" s="80"/>
      <c r="D93" s="80"/>
      <c r="E93" s="80"/>
      <c r="F93" s="80"/>
      <c r="G93" s="80"/>
      <c r="H93" s="80"/>
      <c r="I93" s="9"/>
      <c r="J93" s="9"/>
      <c r="K93" s="10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>
      <c r="A94" s="80"/>
      <c r="B94" s="80"/>
      <c r="C94" s="80"/>
      <c r="D94" s="80"/>
      <c r="E94" s="80"/>
      <c r="F94" s="80"/>
      <c r="G94" s="80"/>
      <c r="H94" s="80"/>
      <c r="I94" s="9"/>
      <c r="J94" s="9"/>
      <c r="K94" s="10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>
      <c r="A95" s="80"/>
      <c r="B95" s="80"/>
      <c r="C95" s="80"/>
      <c r="D95" s="80"/>
      <c r="E95" s="80"/>
      <c r="F95" s="80"/>
      <c r="G95" s="80"/>
      <c r="H95" s="80"/>
      <c r="I95" s="9"/>
      <c r="J95" s="9"/>
      <c r="K95" s="10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>
      <c r="A96" s="80"/>
      <c r="B96" s="80"/>
      <c r="C96" s="80"/>
      <c r="D96" s="80"/>
      <c r="E96" s="80"/>
      <c r="F96" s="80"/>
      <c r="G96" s="80"/>
      <c r="H96" s="80"/>
      <c r="I96" s="9"/>
      <c r="J96" s="9"/>
      <c r="K96" s="10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>
      <c r="A97" s="80"/>
      <c r="B97" s="80"/>
      <c r="C97" s="80"/>
      <c r="D97" s="80"/>
      <c r="E97" s="80"/>
      <c r="F97" s="80"/>
      <c r="G97" s="80"/>
      <c r="H97" s="80"/>
      <c r="I97" s="9"/>
      <c r="J97" s="9"/>
      <c r="K97" s="10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>
      <c r="A98" s="80"/>
      <c r="B98" s="80"/>
      <c r="C98" s="80"/>
      <c r="D98" s="80"/>
      <c r="E98" s="80"/>
      <c r="F98" s="80"/>
      <c r="G98" s="80"/>
      <c r="H98" s="80"/>
      <c r="I98" s="9"/>
      <c r="J98" s="9"/>
      <c r="K98" s="10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>
      <c r="A99" s="80"/>
      <c r="B99" s="80"/>
      <c r="C99" s="80"/>
      <c r="D99" s="80"/>
      <c r="E99" s="80"/>
      <c r="F99" s="80"/>
      <c r="G99" s="80"/>
      <c r="H99" s="80"/>
      <c r="I99" s="9"/>
      <c r="J99" s="9"/>
      <c r="K99" s="10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>
      <c r="A100" s="80"/>
      <c r="B100" s="80"/>
      <c r="C100" s="80"/>
      <c r="D100" s="80"/>
      <c r="E100" s="80"/>
      <c r="F100" s="80"/>
      <c r="G100" s="80"/>
      <c r="H100" s="80"/>
      <c r="I100" s="9"/>
      <c r="J100" s="9"/>
      <c r="K100" s="1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>
      <c r="A101" s="80"/>
      <c r="B101" s="80"/>
      <c r="C101" s="80"/>
      <c r="D101" s="80"/>
      <c r="E101" s="80"/>
      <c r="F101" s="80"/>
      <c r="G101" s="80"/>
      <c r="H101" s="80"/>
      <c r="I101" s="9"/>
      <c r="J101" s="9"/>
      <c r="K101" s="1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>
      <c r="A102" s="80"/>
      <c r="B102" s="80"/>
      <c r="C102" s="80"/>
      <c r="D102" s="80"/>
      <c r="E102" s="80"/>
      <c r="F102" s="80"/>
      <c r="G102" s="80"/>
      <c r="H102" s="80"/>
      <c r="I102" s="9"/>
      <c r="J102" s="9"/>
      <c r="K102" s="1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80"/>
      <c r="B103" s="80"/>
      <c r="C103" s="80"/>
      <c r="D103" s="80"/>
      <c r="E103" s="80"/>
      <c r="F103" s="80"/>
      <c r="G103" s="80"/>
      <c r="H103" s="80"/>
      <c r="I103" s="9"/>
      <c r="J103" s="9"/>
      <c r="K103" s="1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80"/>
      <c r="B104" s="80"/>
      <c r="C104" s="80"/>
      <c r="D104" s="80"/>
      <c r="E104" s="80"/>
      <c r="F104" s="80"/>
      <c r="G104" s="80"/>
      <c r="H104" s="80"/>
      <c r="I104" s="9"/>
      <c r="J104" s="9"/>
      <c r="K104" s="1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80"/>
      <c r="B105" s="80"/>
      <c r="C105" s="80"/>
      <c r="D105" s="80"/>
      <c r="E105" s="80"/>
      <c r="F105" s="80"/>
      <c r="G105" s="80"/>
      <c r="H105" s="80"/>
      <c r="I105" s="9"/>
      <c r="J105" s="9"/>
      <c r="K105" s="10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80"/>
      <c r="B106" s="80"/>
      <c r="C106" s="80"/>
      <c r="D106" s="80"/>
      <c r="E106" s="80"/>
      <c r="F106" s="80"/>
      <c r="G106" s="80"/>
      <c r="H106" s="80"/>
      <c r="I106" s="9"/>
      <c r="J106" s="9"/>
      <c r="K106" s="1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80"/>
      <c r="B107" s="80"/>
      <c r="C107" s="80"/>
      <c r="D107" s="80"/>
      <c r="E107" s="80"/>
      <c r="F107" s="80"/>
      <c r="G107" s="80"/>
      <c r="H107" s="80"/>
      <c r="I107" s="9"/>
      <c r="J107" s="9"/>
      <c r="K107" s="1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80"/>
      <c r="B108" s="80"/>
      <c r="C108" s="80"/>
      <c r="D108" s="80"/>
      <c r="E108" s="80"/>
      <c r="F108" s="80"/>
      <c r="G108" s="80"/>
      <c r="H108" s="80"/>
      <c r="I108" s="9"/>
      <c r="J108" s="9"/>
      <c r="K108" s="1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80"/>
      <c r="B109" s="80"/>
      <c r="C109" s="80"/>
      <c r="D109" s="80"/>
      <c r="E109" s="80"/>
      <c r="F109" s="80"/>
      <c r="G109" s="80"/>
      <c r="H109" s="80"/>
      <c r="I109" s="9"/>
      <c r="J109" s="9"/>
      <c r="K109" s="1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80"/>
      <c r="B110" s="80"/>
      <c r="C110" s="80"/>
      <c r="D110" s="80"/>
      <c r="E110" s="80"/>
      <c r="F110" s="80"/>
      <c r="G110" s="80"/>
      <c r="H110" s="80"/>
      <c r="I110" s="9"/>
      <c r="J110" s="9"/>
      <c r="K110" s="1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80"/>
      <c r="B111" s="80"/>
      <c r="C111" s="80"/>
      <c r="D111" s="80"/>
      <c r="E111" s="80"/>
      <c r="F111" s="80"/>
      <c r="G111" s="80"/>
      <c r="H111" s="80"/>
      <c r="I111" s="9"/>
      <c r="J111" s="9"/>
      <c r="K111" s="1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80"/>
      <c r="B112" s="80"/>
      <c r="C112" s="80"/>
      <c r="D112" s="80"/>
      <c r="E112" s="80"/>
      <c r="F112" s="80"/>
      <c r="G112" s="80"/>
      <c r="H112" s="80"/>
      <c r="I112" s="9"/>
      <c r="J112" s="9"/>
      <c r="K112" s="1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80"/>
      <c r="B113" s="80"/>
      <c r="C113" s="80"/>
      <c r="D113" s="80"/>
      <c r="E113" s="80"/>
      <c r="F113" s="80"/>
      <c r="G113" s="80"/>
      <c r="H113" s="80"/>
      <c r="I113" s="9"/>
      <c r="J113" s="9"/>
      <c r="K113" s="1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80"/>
      <c r="B114" s="80"/>
      <c r="C114" s="80"/>
      <c r="D114" s="80"/>
      <c r="E114" s="80"/>
      <c r="F114" s="80"/>
      <c r="G114" s="80"/>
      <c r="H114" s="80"/>
      <c r="I114" s="9"/>
      <c r="J114" s="9"/>
      <c r="K114" s="10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80"/>
      <c r="B115" s="80"/>
      <c r="C115" s="80"/>
      <c r="D115" s="80"/>
      <c r="E115" s="80"/>
      <c r="F115" s="80"/>
      <c r="G115" s="80"/>
      <c r="H115" s="80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80"/>
      <c r="B116" s="80"/>
      <c r="C116" s="80"/>
      <c r="D116" s="80"/>
      <c r="E116" s="80"/>
      <c r="F116" s="80"/>
      <c r="G116" s="80"/>
      <c r="H116" s="80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80"/>
      <c r="B117" s="80"/>
      <c r="C117" s="80"/>
      <c r="D117" s="80"/>
      <c r="E117" s="80"/>
      <c r="F117" s="80"/>
      <c r="G117" s="80"/>
      <c r="H117" s="80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80"/>
      <c r="B118" s="80"/>
      <c r="C118" s="80"/>
      <c r="D118" s="80"/>
      <c r="E118" s="80"/>
      <c r="F118" s="80"/>
      <c r="G118" s="80"/>
      <c r="H118" s="80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80"/>
      <c r="B119" s="80"/>
      <c r="C119" s="80"/>
      <c r="D119" s="80"/>
      <c r="E119" s="80"/>
      <c r="F119" s="80"/>
      <c r="G119" s="80"/>
      <c r="H119" s="80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80"/>
      <c r="B120" s="80"/>
      <c r="C120" s="80"/>
      <c r="D120" s="80"/>
      <c r="E120" s="80"/>
      <c r="F120" s="80"/>
      <c r="G120" s="80"/>
      <c r="H120" s="80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80"/>
      <c r="B121" s="80"/>
      <c r="C121" s="80"/>
      <c r="D121" s="80"/>
      <c r="E121" s="80"/>
      <c r="F121" s="80"/>
      <c r="G121" s="80"/>
      <c r="H121" s="80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80"/>
      <c r="B122" s="80"/>
      <c r="C122" s="80"/>
      <c r="D122" s="80"/>
      <c r="E122" s="80"/>
      <c r="F122" s="80"/>
      <c r="G122" s="80"/>
      <c r="H122" s="80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80"/>
      <c r="B123" s="80"/>
      <c r="C123" s="80"/>
      <c r="D123" s="80"/>
      <c r="E123" s="80"/>
      <c r="F123" s="80"/>
      <c r="G123" s="80"/>
      <c r="H123" s="80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80"/>
      <c r="B124" s="80"/>
      <c r="C124" s="80"/>
      <c r="D124" s="80"/>
      <c r="E124" s="80"/>
      <c r="F124" s="80"/>
      <c r="G124" s="80"/>
      <c r="H124" s="80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80"/>
      <c r="B125" s="80"/>
      <c r="C125" s="80"/>
      <c r="D125" s="80"/>
      <c r="E125" s="80"/>
      <c r="F125" s="80"/>
      <c r="G125" s="80"/>
      <c r="H125" s="80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80"/>
      <c r="B126" s="80"/>
      <c r="C126" s="80"/>
      <c r="D126" s="80"/>
      <c r="E126" s="80"/>
      <c r="F126" s="80"/>
      <c r="G126" s="80"/>
      <c r="H126" s="80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80"/>
      <c r="B127" s="80"/>
      <c r="C127" s="80"/>
      <c r="D127" s="80"/>
      <c r="E127" s="80"/>
      <c r="F127" s="80"/>
      <c r="G127" s="80"/>
      <c r="H127" s="80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80"/>
      <c r="B128" s="80"/>
      <c r="C128" s="80"/>
      <c r="D128" s="80"/>
      <c r="E128" s="80"/>
      <c r="F128" s="80"/>
      <c r="G128" s="80"/>
      <c r="H128" s="80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Y969"/>
  <sheetViews>
    <sheetView topLeftCell="E1" workbookViewId="0">
      <selection activeCell="M3" sqref="M3:M6"/>
    </sheetView>
  </sheetViews>
  <sheetFormatPr defaultColWidth="11.25" defaultRowHeight="15" customHeight="1"/>
  <cols>
    <col min="1" max="1" width="11.25" style="59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5" ht="30.6" customHeight="1" thickBot="1">
      <c r="A1" s="189" t="s">
        <v>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2" spans="1:25" ht="15.75" customHeight="1" thickBot="1">
      <c r="A2" s="65" t="s">
        <v>47</v>
      </c>
      <c r="B2" s="75" t="s">
        <v>0</v>
      </c>
      <c r="C2" s="76" t="s">
        <v>8</v>
      </c>
      <c r="D2" s="76" t="s">
        <v>35</v>
      </c>
      <c r="E2" s="77" t="s">
        <v>10</v>
      </c>
      <c r="F2" s="78" t="s">
        <v>36</v>
      </c>
      <c r="G2" s="62" t="s">
        <v>11</v>
      </c>
      <c r="H2" s="78" t="s">
        <v>37</v>
      </c>
      <c r="I2" s="79" t="s">
        <v>12</v>
      </c>
      <c r="J2" s="78" t="s">
        <v>38</v>
      </c>
      <c r="K2" s="62" t="s">
        <v>13</v>
      </c>
      <c r="L2" s="78" t="s">
        <v>39</v>
      </c>
      <c r="M2" s="62" t="s">
        <v>14</v>
      </c>
      <c r="N2" s="78" t="s">
        <v>40</v>
      </c>
      <c r="O2" s="77" t="s">
        <v>50</v>
      </c>
      <c r="P2" s="77" t="s">
        <v>51</v>
      </c>
      <c r="Q2" s="62" t="s">
        <v>1</v>
      </c>
      <c r="R2" s="62" t="s">
        <v>2</v>
      </c>
      <c r="S2" s="62" t="s">
        <v>3</v>
      </c>
      <c r="T2" s="62" t="s">
        <v>4</v>
      </c>
      <c r="U2" s="62" t="s">
        <v>5</v>
      </c>
      <c r="V2" s="62" t="s">
        <v>6</v>
      </c>
      <c r="W2" s="63" t="s">
        <v>7</v>
      </c>
    </row>
    <row r="3" spans="1:25" ht="15.75" customHeight="1">
      <c r="A3" s="144">
        <v>46076</v>
      </c>
      <c r="B3" s="38" t="str">
        <f>'非偏鄉計劃學校(素)國中'!A3</f>
        <v>A1</v>
      </c>
      <c r="C3" s="39" t="str">
        <f>'非偏鄉計劃學校(素)國中'!I3</f>
        <v>白米飯</v>
      </c>
      <c r="D3" s="40" t="str">
        <f>'非偏鄉計劃學校(素)國中'!I4&amp;'非偏鄉計劃學校(素)國中'!I5&amp;'非偏鄉計劃學校(素)國中'!I6&amp;'非偏鄉計劃學校(素)國中'!I7&amp;'非偏鄉計劃學校(素)國中'!I8&amp;'非偏鄉計劃學校(素)國中'!I9</f>
        <v>米</v>
      </c>
      <c r="E3" s="39" t="str">
        <f>'非偏鄉計劃學校(素)國中'!K3</f>
        <v>黑椒百頁</v>
      </c>
      <c r="F3" s="156" t="str">
        <f>'非偏鄉計劃學校(素)國中'!K4&amp;'非偏鄉計劃學校(素)國中'!K5&amp;'非偏鄉計劃學校(素)國中'!K6&amp;'非偏鄉計劃學校(素)國中'!K7&amp;'非偏鄉計劃學校(素)國中'!K8&amp;'非偏鄉計劃學校(素)國中'!K9</f>
        <v>百頁豆腐甜椒(青皮)胡蘿蔔黑胡椒粒</v>
      </c>
      <c r="G3" s="39" t="str">
        <f>'非偏鄉計劃學校(素)國中'!M3</f>
        <v>素炒豆芽</v>
      </c>
      <c r="H3" s="40" t="str">
        <f>'非偏鄉計劃學校(素)國中'!M4&amp;'非偏鄉計劃學校(素)國中'!M5&amp;'非偏鄉計劃學校(素)國中'!M6&amp;'非偏鄉計劃學校(素)國中'!M7&amp;'非偏鄉計劃學校(素)國中'!M8&amp;'非偏鄉計劃學校(素)國中'!M9</f>
        <v>綠豆芽胡蘿蔔薑素黑輪</v>
      </c>
      <c r="I3" s="39" t="str">
        <f>'非偏鄉計劃學校(素)國中'!O3</f>
        <v>蛋燴時瓜</v>
      </c>
      <c r="J3" s="40" t="str">
        <f>'非偏鄉計劃學校(素)國中'!O4&amp;'非偏鄉計劃學校(素)國中'!O5&amp;'非偏鄉計劃學校(素)國中'!O6&amp;'非偏鄉計劃學校(素)國中'!O7&amp;'非偏鄉計劃學校(素)國中'!O8&amp;'非偏鄉計劃學校(素)國中'!O9</f>
        <v>雞蛋時瓜胡蘿蔔乾木耳薑</v>
      </c>
      <c r="K3" s="39" t="str">
        <f>'非偏鄉計劃學校(素)國中'!Q3</f>
        <v>時蔬</v>
      </c>
      <c r="L3" s="40" t="str">
        <f>'非偏鄉計劃學校(素)國中'!AD3</f>
        <v xml:space="preserve">蔬菜 薑    </v>
      </c>
      <c r="M3" s="39" t="str">
        <f>'非偏鄉計劃學校(素)國中'!S3</f>
        <v>金針湯</v>
      </c>
      <c r="N3" s="40" t="str">
        <f>'非偏鄉計劃學校(素)國中'!S4&amp;'非偏鄉計劃學校(素)國中'!S5&amp;'非偏鄉計劃學校(素)國中'!S6&amp;'非偏鄉計劃學校(素)國中'!S7&amp;'非偏鄉計劃學校(素)國中'!S8&amp;'非偏鄉計劃學校(素)國中'!S9</f>
        <v>金針菜乾冬粉薑</v>
      </c>
      <c r="O3" s="39" t="str">
        <f>'非偏鄉計劃學校(素)國中'!U3</f>
        <v>旺仔小饅頭</v>
      </c>
      <c r="P3" s="39">
        <f>'非偏鄉計劃學校(素)國中'!W4</f>
        <v>0</v>
      </c>
      <c r="Q3" s="176">
        <f>'非偏鄉計劃學校(素)國中'!B3</f>
        <v>6.3</v>
      </c>
      <c r="R3" s="176">
        <f>'非偏鄉計劃學校(素)國中'!C3</f>
        <v>1.9</v>
      </c>
      <c r="S3" s="176">
        <f>'非偏鄉計劃學校(素)國中'!D3</f>
        <v>2.7</v>
      </c>
      <c r="T3" s="176">
        <f>'非偏鄉計劃學校(素)國中'!E3</f>
        <v>2.7</v>
      </c>
      <c r="U3" s="41">
        <f>'非偏鄉計劃學校(素)國中'!F3</f>
        <v>0</v>
      </c>
      <c r="V3" s="41">
        <f>'非偏鄉計劃學校(素)國中'!G3</f>
        <v>0</v>
      </c>
      <c r="W3" s="42">
        <f>'非偏鄉計劃學校(素)國中'!H3</f>
        <v>772.5</v>
      </c>
    </row>
    <row r="4" spans="1:25" ht="15.75" customHeight="1">
      <c r="A4" s="144">
        <v>46077</v>
      </c>
      <c r="B4" s="38" t="str">
        <f>'非偏鄉計劃學校(素)國中'!A10</f>
        <v>A2</v>
      </c>
      <c r="C4" s="34" t="str">
        <f>'非偏鄉計劃學校(素)國中'!I10</f>
        <v>糙米飯</v>
      </c>
      <c r="D4" s="35" t="str">
        <f>'非偏鄉計劃學校(素)國中'!I11&amp;'非偏鄉計劃學校(素)國中'!I12&amp;'非偏鄉計劃學校(素)國中'!I13&amp;'非偏鄉計劃學校(素)國中'!I14&amp;'非偏鄉計劃學校(素)國中'!I15&amp;'非偏鄉計劃學校(素)國中'!I16</f>
        <v>米糙米</v>
      </c>
      <c r="E4" s="34" t="str">
        <f>'非偏鄉計劃學校(素)國中'!K10</f>
        <v>三杯麵腸</v>
      </c>
      <c r="F4" s="157" t="str">
        <f>'非偏鄉計劃學校(素)國中'!K11&amp;'非偏鄉計劃學校(素)國中'!K12&amp;'非偏鄉計劃學校(素)國中'!K13&amp;'非偏鄉計劃學校(素)國中'!K14&amp;'非偏鄉計劃學校(素)國中'!K15&amp;'非偏鄉計劃學校(素)國中'!K16</f>
        <v>麵腸杏鮑菇胡蘿蔔九層塔薑</v>
      </c>
      <c r="G4" s="34" t="str">
        <f>'非偏鄉計劃學校(素)國中'!M10</f>
        <v>西滷菜</v>
      </c>
      <c r="H4" s="35" t="str">
        <f>'非偏鄉計劃學校(素)國中'!M11&amp;'非偏鄉計劃學校(素)國中'!M12&amp;'非偏鄉計劃學校(素)國中'!M13&amp;'非偏鄉計劃學校(素)國中'!M14&amp;'非偏鄉計劃學校(素)國中'!M15&amp;'非偏鄉計劃學校(素)國中'!M16</f>
        <v>素絞肉結球白菜乾木耳胡蘿蔔薑</v>
      </c>
      <c r="I4" s="34" t="str">
        <f>'非偏鄉計劃學校(素)國中'!O10</f>
        <v>蜜汁豆干</v>
      </c>
      <c r="J4" s="35" t="str">
        <f>'非偏鄉計劃學校(素)國中'!O11&amp;'非偏鄉計劃學校(素)國中'!O12&amp;'非偏鄉計劃學校(素)國中'!O13&amp;'非偏鄉計劃學校(素)國中'!O14&amp;'非偏鄉計劃學校(素)國中'!O15&amp;'非偏鄉計劃學校(素)國中'!O16</f>
        <v>豆干二砂糖醬油</v>
      </c>
      <c r="K4" s="34" t="str">
        <f>'非偏鄉計劃學校(素)國中'!Q10</f>
        <v>時蔬</v>
      </c>
      <c r="L4" s="35" t="str">
        <f>'非偏鄉計劃學校(素)國中'!AD10</f>
        <v xml:space="preserve">蔬菜 薑    </v>
      </c>
      <c r="M4" s="34" t="str">
        <f>'非偏鄉計劃學校(素)國中'!S10</f>
        <v>蘿蔔湯</v>
      </c>
      <c r="N4" s="35" t="str">
        <f>'非偏鄉計劃學校(素)國中'!S11&amp;'非偏鄉計劃學校(素)國中'!S12&amp;'非偏鄉計劃學校(素)國中'!S13&amp;'非偏鄉計劃學校(素)國中'!S14&amp;'非偏鄉計劃學校(素)國中'!S15&amp;'非偏鄉計劃學校(素)國中'!S16</f>
        <v>白蘿蔔胡蘿蔔</v>
      </c>
      <c r="O4" s="34" t="str">
        <f>'非偏鄉計劃學校(素)國中'!U10</f>
        <v>水果</v>
      </c>
      <c r="P4" s="34">
        <f>'非偏鄉計劃學校(素)國中'!W11</f>
        <v>0</v>
      </c>
      <c r="Q4" s="177">
        <f>'非偏鄉計劃學校(素)國中'!B10</f>
        <v>5</v>
      </c>
      <c r="R4" s="177">
        <f>'非偏鄉計劃學校(素)國中'!C10</f>
        <v>3</v>
      </c>
      <c r="S4" s="177">
        <f>'非偏鄉計劃學校(素)國中'!D10</f>
        <v>2</v>
      </c>
      <c r="T4" s="177">
        <f>'非偏鄉計劃學校(素)國中'!E10</f>
        <v>2.8</v>
      </c>
      <c r="U4" s="36">
        <f>'非偏鄉計劃學校(素)國中'!F10</f>
        <v>0</v>
      </c>
      <c r="V4" s="36">
        <f>'非偏鄉計劃學校(素)國中'!G10</f>
        <v>0</v>
      </c>
      <c r="W4" s="37">
        <f>'非偏鄉計劃學校(素)國中'!H10</f>
        <v>751</v>
      </c>
    </row>
    <row r="5" spans="1:25" ht="15.75" customHeight="1">
      <c r="A5" s="144">
        <v>46078</v>
      </c>
      <c r="B5" s="38" t="str">
        <f>'非偏鄉計劃學校(素)國中'!A17</f>
        <v>A3</v>
      </c>
      <c r="C5" s="34" t="str">
        <f>'非偏鄉計劃學校(素)國中'!I17</f>
        <v>西式特餐</v>
      </c>
      <c r="D5" s="35" t="str">
        <f>'非偏鄉計劃學校(素)國中'!I18&amp;'非偏鄉計劃學校(素)國中'!I19&amp;'非偏鄉計劃學校(素)國中'!I20&amp;'非偏鄉計劃學校(素)國中'!I21&amp;'非偏鄉計劃學校(素)國中'!I22&amp;'非偏鄉計劃學校(素)國中'!I23</f>
        <v>通心麵</v>
      </c>
      <c r="E5" s="34" t="str">
        <f>'非偏鄉計劃學校(素)國中'!K17</f>
        <v>茄汁若醬</v>
      </c>
      <c r="F5" s="157" t="str">
        <f>'非偏鄉計劃學校(素)國中'!K18&amp;'非偏鄉計劃學校(素)國中'!K19&amp;'非偏鄉計劃學校(素)國中'!K20&amp;'非偏鄉計劃學校(素)國中'!K21&amp;'非偏鄉計劃學校(素)國中'!K22&amp;'非偏鄉計劃學校(素)國中'!K23</f>
        <v>素絞肉馬鈴薯芹菜番茄醬</v>
      </c>
      <c r="G5" s="34" t="str">
        <f>'非偏鄉計劃學校(素)國中'!M17</f>
        <v>絞若甘藍</v>
      </c>
      <c r="H5" s="35" t="str">
        <f>'非偏鄉計劃學校(素)國中'!M18&amp;'非偏鄉計劃學校(素)國中'!M19&amp;'非偏鄉計劃學校(素)國中'!M20&amp;'非偏鄉計劃學校(素)國中'!M21&amp;'非偏鄉計劃學校(素)國中'!M22&amp;'非偏鄉計劃學校(素)國中'!M23</f>
        <v>甘藍素絞肉胡蘿蔔薑</v>
      </c>
      <c r="I5" s="34" t="str">
        <f>'非偏鄉計劃學校(素)國中'!O17</f>
        <v>炸物雙拼</v>
      </c>
      <c r="J5" s="35" t="str">
        <f>'非偏鄉計劃學校(素)國中'!O18&amp;'非偏鄉計劃學校(素)國中'!O19&amp;'非偏鄉計劃學校(素)國中'!O20&amp;'非偏鄉計劃學校(素)國中'!O21&amp;'非偏鄉計劃學校(素)國中'!O22&amp;'非偏鄉計劃學校(素)國中'!O23</f>
        <v>杏鮑菇素甜不辣</v>
      </c>
      <c r="K5" s="34" t="str">
        <f>'非偏鄉計劃學校(素)國中'!Q17</f>
        <v>時蔬</v>
      </c>
      <c r="L5" s="35" t="str">
        <f>'非偏鄉計劃學校(素)國中'!AD17</f>
        <v xml:space="preserve">蔬菜 薑    </v>
      </c>
      <c r="M5" s="34" t="str">
        <f>'非偏鄉計劃學校(素)國中'!S17</f>
        <v>玉米濃湯</v>
      </c>
      <c r="N5" s="35" t="str">
        <f>'非偏鄉計劃學校(素)國中'!S18&amp;'非偏鄉計劃學校(素)國中'!S19&amp;'非偏鄉計劃學校(素)國中'!S20&amp;'非偏鄉計劃學校(素)國中'!S21&amp;'非偏鄉計劃學校(素)國中'!S22&amp;'非偏鄉計劃學校(素)國中'!S23</f>
        <v>雞蛋冷凍玉米粒素玉米濃湯調理包</v>
      </c>
      <c r="O5" s="34" t="str">
        <f>'非偏鄉計劃學校(素)國中'!U17</f>
        <v>奶油餐包</v>
      </c>
      <c r="P5" s="34">
        <f>'非偏鄉計劃學校(素)國中'!W18</f>
        <v>0</v>
      </c>
      <c r="Q5" s="177">
        <f>'非偏鄉計劃學校(素)國中'!B17</f>
        <v>3.6</v>
      </c>
      <c r="R5" s="177">
        <f>'非偏鄉計劃學校(素)國中'!C17</f>
        <v>2</v>
      </c>
      <c r="S5" s="177">
        <f>'非偏鄉計劃學校(素)國中'!D17</f>
        <v>1.7</v>
      </c>
      <c r="T5" s="177">
        <f>'非偏鄉計劃學校(素)國中'!E17</f>
        <v>2.9</v>
      </c>
      <c r="U5" s="36">
        <f>'非偏鄉計劃學校(素)國中'!F17</f>
        <v>0.2</v>
      </c>
      <c r="V5" s="36">
        <f>'非偏鄉計劃學校(素)國中'!G17</f>
        <v>0</v>
      </c>
      <c r="W5" s="37">
        <f>'非偏鄉計劃學校(素)國中'!H17</f>
        <v>575</v>
      </c>
    </row>
    <row r="6" spans="1:25" ht="15.75" customHeight="1">
      <c r="A6" s="144">
        <v>46079</v>
      </c>
      <c r="B6" s="38" t="str">
        <f>'非偏鄉計劃學校(素)國中'!A24</f>
        <v>A4</v>
      </c>
      <c r="C6" s="34" t="str">
        <f>'非偏鄉計劃學校(素)國中'!I24</f>
        <v>糙米飯</v>
      </c>
      <c r="D6" s="35" t="str">
        <f>'非偏鄉計劃學校(素)國中'!I25&amp;'非偏鄉計劃學校(素)國中'!I26&amp;'非偏鄉計劃學校(素)國中'!I27&amp;'非偏鄉計劃學校(素)國中'!I28&amp;'非偏鄉計劃學校(素)國中'!I29&amp;'非偏鄉計劃學校(素)國中'!I30</f>
        <v>米糙米</v>
      </c>
      <c r="E6" s="34" t="str">
        <f>'非偏鄉計劃學校(素)國中'!K24</f>
        <v>香酥豆包</v>
      </c>
      <c r="F6" s="157" t="str">
        <f>'非偏鄉計劃學校(素)國中'!K25&amp;'非偏鄉計劃學校(素)國中'!K26&amp;'非偏鄉計劃學校(素)國中'!K27&amp;'非偏鄉計劃學校(素)國中'!K28&amp;'非偏鄉計劃學校(素)國中'!K29&amp;'非偏鄉計劃學校(素)國中'!K30</f>
        <v>豆包</v>
      </c>
      <c r="G6" s="34" t="str">
        <f>'非偏鄉計劃學校(素)國中'!M24</f>
        <v>田園玉米</v>
      </c>
      <c r="H6" s="35" t="str">
        <f>'非偏鄉計劃學校(素)國中'!M25&amp;'非偏鄉計劃學校(素)國中'!M26&amp;'非偏鄉計劃學校(素)國中'!M27&amp;'非偏鄉計劃學校(素)國中'!M28&amp;'非偏鄉計劃學校(素)國中'!M29&amp;'非偏鄉計劃學校(素)國中'!M30</f>
        <v>素絞肉冷凍玉米粒冷凍毛豆仁胡蘿蔔薑</v>
      </c>
      <c r="I6" s="34" t="str">
        <f>'非偏鄉計劃學校(素)國中'!O24</f>
        <v>香滷油腐</v>
      </c>
      <c r="J6" s="35" t="str">
        <f>'非偏鄉計劃學校(素)國中'!O25&amp;'非偏鄉計劃學校(素)國中'!O26&amp;'非偏鄉計劃學校(素)國中'!O27&amp;'非偏鄉計劃學校(素)國中'!O28&amp;'非偏鄉計劃學校(素)國中'!O29&amp;'非偏鄉計劃學校(素)國中'!O30</f>
        <v>四角油豆腐麻竹筍干 薑滷包</v>
      </c>
      <c r="K6" s="34" t="str">
        <f>'非偏鄉計劃學校(素)國中'!Q24</f>
        <v>時蔬</v>
      </c>
      <c r="L6" s="35" t="str">
        <f>'非偏鄉計劃學校(素)國中'!AD24</f>
        <v xml:space="preserve">蔬菜 薑    </v>
      </c>
      <c r="M6" s="34" t="str">
        <f>'非偏鄉計劃學校(素)國中'!S24</f>
        <v>綠豆湯</v>
      </c>
      <c r="N6" s="35" t="str">
        <f>'非偏鄉計劃學校(素)國中'!S25&amp;'非偏鄉計劃學校(素)國中'!S26&amp;'非偏鄉計劃學校(素)國中'!S27&amp;'非偏鄉計劃學校(素)國中'!S28&amp;'非偏鄉計劃學校(素)國中'!S29&amp;'非偏鄉計劃學校(素)國中'!S30</f>
        <v>綠豆二砂糖</v>
      </c>
      <c r="O6" s="34" t="str">
        <f>'非偏鄉計劃學校(素)國中'!U24</f>
        <v>芋頭饅頭</v>
      </c>
      <c r="P6" s="34">
        <f>'非偏鄉計劃學校(素)國中'!W25</f>
        <v>0</v>
      </c>
      <c r="Q6" s="177">
        <f>'非偏鄉計劃學校(素)國中'!B24</f>
        <v>6.5</v>
      </c>
      <c r="R6" s="177">
        <f>'非偏鄉計劃學校(素)國中'!C24</f>
        <v>3.5</v>
      </c>
      <c r="S6" s="177">
        <f>'非偏鄉計劃學校(素)國中'!D24</f>
        <v>1.5</v>
      </c>
      <c r="T6" s="177">
        <f>'非偏鄉計劃學校(素)國中'!E24</f>
        <v>2.9</v>
      </c>
      <c r="U6" s="36">
        <f>'非偏鄉計劃學校(素)國中'!F24</f>
        <v>0</v>
      </c>
      <c r="V6" s="36">
        <f>'非偏鄉計劃學校(素)國中'!G24</f>
        <v>0</v>
      </c>
      <c r="W6" s="37">
        <f>'非偏鄉計劃學校(素)國中'!H24</f>
        <v>885.5</v>
      </c>
    </row>
    <row r="7" spans="1:25" ht="15.75" customHeight="1">
      <c r="O7" s="16"/>
      <c r="P7" s="16"/>
    </row>
    <row r="8" spans="1:25" ht="15.75" customHeight="1">
      <c r="A8" s="179" t="s">
        <v>62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6"/>
      <c r="P8" s="16"/>
      <c r="Q8" s="183"/>
      <c r="R8" s="183"/>
      <c r="S8" s="183"/>
      <c r="T8" s="183"/>
      <c r="U8" s="183"/>
      <c r="V8" s="183"/>
      <c r="W8" s="183"/>
      <c r="X8" s="183"/>
      <c r="Y8" s="183"/>
    </row>
    <row r="9" spans="1:25" ht="15.75" customHeight="1">
      <c r="A9" s="180" t="s">
        <v>123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6"/>
      <c r="P9" s="16"/>
      <c r="Q9" s="183"/>
      <c r="R9" s="183"/>
      <c r="S9" s="183"/>
      <c r="T9" s="183"/>
      <c r="U9" s="183"/>
      <c r="V9" s="183"/>
      <c r="W9" s="183"/>
      <c r="X9" s="183"/>
      <c r="Y9" s="183"/>
    </row>
    <row r="10" spans="1:25" ht="15.75" customHeight="1">
      <c r="A10" s="180" t="s">
        <v>61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6"/>
      <c r="P10" s="16"/>
      <c r="Q10" s="183"/>
      <c r="R10" s="183"/>
      <c r="S10" s="183"/>
      <c r="T10" s="183"/>
      <c r="U10" s="183"/>
      <c r="V10" s="183"/>
      <c r="W10" s="183"/>
      <c r="X10" s="183"/>
      <c r="Y10" s="183"/>
    </row>
    <row r="11" spans="1:25" ht="15.75" customHeight="1">
      <c r="A11" s="181" t="s">
        <v>128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6"/>
      <c r="P11" s="16"/>
      <c r="Q11" s="183"/>
      <c r="R11" s="183"/>
      <c r="S11" s="183"/>
      <c r="T11" s="183"/>
      <c r="U11" s="183"/>
      <c r="V11" s="183"/>
      <c r="W11" s="183"/>
      <c r="X11" s="183"/>
      <c r="Y11" s="183"/>
    </row>
    <row r="12" spans="1:25" ht="15.75" customHeight="1">
      <c r="A12" s="182" t="s">
        <v>129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6"/>
      <c r="P12" s="16"/>
      <c r="Q12" s="183"/>
      <c r="R12" s="183"/>
      <c r="S12" s="183"/>
      <c r="T12" s="183"/>
      <c r="U12" s="183"/>
      <c r="V12" s="183"/>
      <c r="W12" s="183"/>
      <c r="X12" s="183"/>
      <c r="Y12" s="183"/>
    </row>
    <row r="13" spans="1:25" ht="15.75" customHeight="1">
      <c r="A13" s="181" t="s">
        <v>130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6"/>
      <c r="P13" s="16"/>
      <c r="Q13" s="183"/>
      <c r="R13" s="183"/>
      <c r="S13" s="183"/>
      <c r="T13" s="183"/>
      <c r="U13" s="183"/>
      <c r="V13" s="183"/>
      <c r="W13" s="183"/>
      <c r="X13" s="183"/>
      <c r="Y13" s="183"/>
    </row>
    <row r="14" spans="1:25" ht="15.75" customHeight="1">
      <c r="O14" s="16"/>
      <c r="P14" s="16"/>
    </row>
    <row r="15" spans="1:25" ht="15.75" customHeight="1">
      <c r="O15" s="16"/>
      <c r="P15" s="16"/>
    </row>
    <row r="16" spans="1:25" ht="15.75" customHeight="1">
      <c r="O16" s="16"/>
      <c r="P16" s="16"/>
    </row>
    <row r="17" spans="15:16" ht="15.75" customHeight="1">
      <c r="O17" s="16"/>
      <c r="P17" s="16"/>
    </row>
    <row r="18" spans="15:16" ht="15.75" customHeight="1">
      <c r="O18" s="16"/>
      <c r="P18" s="16"/>
    </row>
    <row r="19" spans="15:16" ht="15.75" customHeight="1">
      <c r="O19" s="16"/>
      <c r="P19" s="16"/>
    </row>
    <row r="20" spans="15:16" ht="15.75" customHeight="1">
      <c r="O20" s="16"/>
      <c r="P20" s="16"/>
    </row>
    <row r="21" spans="15:16" ht="15.75" customHeight="1">
      <c r="O21" s="16"/>
      <c r="P21" s="16"/>
    </row>
    <row r="22" spans="15:16" ht="15.75" customHeight="1">
      <c r="O22" s="16"/>
      <c r="P22" s="16"/>
    </row>
    <row r="23" spans="15:16" ht="15.75" customHeight="1">
      <c r="O23" s="16"/>
      <c r="P23" s="16"/>
    </row>
    <row r="24" spans="15:16" ht="15.75" customHeight="1">
      <c r="O24" s="16"/>
      <c r="P24" s="16"/>
    </row>
    <row r="25" spans="15:16" ht="15.75" customHeight="1">
      <c r="O25" s="16"/>
      <c r="P25" s="16"/>
    </row>
    <row r="26" spans="15:16" ht="15.75" customHeight="1">
      <c r="O26" s="16"/>
      <c r="P26" s="16"/>
    </row>
    <row r="27" spans="15:16" ht="15.75" customHeight="1">
      <c r="O27" s="16"/>
      <c r="P27" s="16"/>
    </row>
    <row r="28" spans="15:16" ht="15.75" customHeight="1">
      <c r="O28" s="16"/>
      <c r="P28" s="16"/>
    </row>
    <row r="29" spans="15:16" ht="15.75" customHeight="1">
      <c r="O29" s="16"/>
      <c r="P29" s="16"/>
    </row>
    <row r="30" spans="15:16" ht="15.75" customHeight="1">
      <c r="O30" s="16"/>
      <c r="P30" s="16"/>
    </row>
    <row r="31" spans="15:16" ht="15.75" customHeight="1">
      <c r="O31" s="16"/>
      <c r="P31" s="16"/>
    </row>
    <row r="32" spans="15:16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>
      <c r="O199" s="16"/>
      <c r="P199" s="16"/>
    </row>
    <row r="200" spans="15:16" ht="15.75">
      <c r="O200" s="16"/>
      <c r="P200" s="16"/>
    </row>
    <row r="201" spans="15:16" ht="15.75">
      <c r="O201" s="16"/>
      <c r="P201" s="16"/>
    </row>
    <row r="202" spans="15:16" ht="15.75">
      <c r="O202" s="16"/>
      <c r="P202" s="16"/>
    </row>
    <row r="203" spans="15:16" ht="15.75">
      <c r="O203" s="16"/>
      <c r="P203" s="16"/>
    </row>
    <row r="204" spans="15:16" ht="15.75">
      <c r="O204" s="16"/>
      <c r="P204" s="16"/>
    </row>
    <row r="205" spans="15:16" ht="15.75">
      <c r="O205" s="16"/>
      <c r="P205" s="16"/>
    </row>
    <row r="206" spans="15:16" ht="15.75">
      <c r="O206" s="16"/>
      <c r="P206" s="16"/>
    </row>
    <row r="207" spans="15:16" ht="15.75">
      <c r="O207" s="16"/>
      <c r="P207" s="16"/>
    </row>
    <row r="208" spans="15:16" ht="15.75">
      <c r="O208" s="16"/>
      <c r="P208" s="16"/>
    </row>
    <row r="209" spans="15:16" ht="15.75">
      <c r="O209" s="16"/>
      <c r="P209" s="16"/>
    </row>
    <row r="210" spans="15:16" ht="15.75">
      <c r="O210" s="16"/>
      <c r="P210" s="16"/>
    </row>
    <row r="211" spans="15:16" ht="15.75">
      <c r="O211" s="16"/>
      <c r="P211" s="16"/>
    </row>
    <row r="212" spans="15:16" ht="15.75">
      <c r="O212" s="16"/>
      <c r="P212" s="16"/>
    </row>
    <row r="213" spans="15:16" ht="15.75">
      <c r="O213" s="16"/>
      <c r="P213" s="16"/>
    </row>
    <row r="214" spans="15:16" ht="15.75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</sheetData>
  <mergeCells count="1">
    <mergeCell ref="A1:W1"/>
  </mergeCells>
  <phoneticPr fontId="7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159"/>
  <sheetViews>
    <sheetView zoomScale="90" zoomScaleNormal="90" workbookViewId="0">
      <pane ySplit="2" topLeftCell="A3" activePane="bottomLeft" state="frozen"/>
      <selection pane="bottomLeft" activeCell="B24" sqref="B24:E24"/>
    </sheetView>
  </sheetViews>
  <sheetFormatPr defaultColWidth="11.25" defaultRowHeight="15" customHeight="1"/>
  <cols>
    <col min="1" max="1" width="3.25" style="61" customWidth="1"/>
    <col min="2" max="5" width="3.75" style="61" customWidth="1"/>
    <col min="6" max="7" width="2.375" style="61" customWidth="1"/>
    <col min="8" max="8" width="5.125" style="61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188" t="s">
        <v>70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</row>
    <row r="2" spans="1:30" ht="15" customHeight="1" thickBot="1">
      <c r="A2" s="58" t="s">
        <v>0</v>
      </c>
      <c r="B2" s="52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62" t="s">
        <v>8</v>
      </c>
      <c r="J2" s="62" t="s">
        <v>9</v>
      </c>
      <c r="K2" s="62" t="s">
        <v>10</v>
      </c>
      <c r="L2" s="62" t="s">
        <v>9</v>
      </c>
      <c r="M2" s="62" t="s">
        <v>48</v>
      </c>
      <c r="N2" s="62" t="s">
        <v>9</v>
      </c>
      <c r="O2" s="62" t="s">
        <v>13</v>
      </c>
      <c r="P2" s="62" t="s">
        <v>9</v>
      </c>
      <c r="Q2" s="62" t="s">
        <v>14</v>
      </c>
      <c r="R2" s="62" t="s">
        <v>9</v>
      </c>
      <c r="S2" s="62" t="s">
        <v>50</v>
      </c>
      <c r="T2" s="62" t="s">
        <v>9</v>
      </c>
      <c r="U2" s="63" t="s">
        <v>51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44</v>
      </c>
      <c r="AC2" s="3" t="s">
        <v>44</v>
      </c>
      <c r="AD2" s="3" t="s">
        <v>44</v>
      </c>
    </row>
    <row r="3" spans="1:30" ht="15" customHeight="1">
      <c r="A3" s="81" t="s">
        <v>64</v>
      </c>
      <c r="B3" s="93">
        <v>6.3</v>
      </c>
      <c r="C3" s="93">
        <v>1.7</v>
      </c>
      <c r="D3" s="93">
        <v>2.2000000000000002</v>
      </c>
      <c r="E3" s="93">
        <v>2.4</v>
      </c>
      <c r="F3" s="93">
        <v>0</v>
      </c>
      <c r="G3" s="93">
        <v>0</v>
      </c>
      <c r="H3" s="103">
        <f>B3*70+C3*75+D3*25+E3*45</f>
        <v>731.5</v>
      </c>
      <c r="I3" s="172" t="s">
        <v>15</v>
      </c>
      <c r="J3" s="172"/>
      <c r="K3" s="172" t="s">
        <v>108</v>
      </c>
      <c r="L3" s="84"/>
      <c r="M3" s="172" t="s">
        <v>113</v>
      </c>
      <c r="N3" s="172"/>
      <c r="O3" s="51" t="s">
        <v>16</v>
      </c>
      <c r="P3" s="51"/>
      <c r="Q3" s="118" t="s">
        <v>100</v>
      </c>
      <c r="R3" s="120"/>
      <c r="S3" s="152" t="s">
        <v>55</v>
      </c>
      <c r="T3" s="155"/>
      <c r="U3" s="70"/>
      <c r="V3" s="44" t="str">
        <f>A3</f>
        <v>A1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百頁豆腐 甜椒(青皮) 胡蘿蔔 黑胡椒粒  </v>
      </c>
      <c r="Y3" s="44" t="str">
        <f>M4&amp;" "&amp;M5&amp;" "&amp;M6&amp;" "&amp;M7&amp;" "&amp;M8&amp;" "&amp;M9</f>
        <v xml:space="preserve">綠豆芽 胡蘿蔔 薑 素黑輪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金針菜乾 冬粉 薑   </v>
      </c>
      <c r="AB3" s="44" t="str">
        <f>S4&amp;" "&amp;S5&amp;" "&amp;S6&amp;" "&amp;S7&amp;" "&amp;S8&amp;" "&amp;S9</f>
        <v xml:space="preserve">旺仔小饅頭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5"/>
      <c r="B4" s="93"/>
      <c r="C4" s="93"/>
      <c r="D4" s="93"/>
      <c r="E4" s="93"/>
      <c r="F4" s="93"/>
      <c r="G4" s="93"/>
      <c r="H4" s="103"/>
      <c r="I4" s="161" t="s">
        <v>17</v>
      </c>
      <c r="J4" s="161">
        <v>10</v>
      </c>
      <c r="K4" s="88" t="s">
        <v>109</v>
      </c>
      <c r="L4" s="88">
        <v>7</v>
      </c>
      <c r="M4" s="161" t="s">
        <v>85</v>
      </c>
      <c r="N4" s="166">
        <v>5</v>
      </c>
      <c r="O4" s="21" t="s">
        <v>13</v>
      </c>
      <c r="P4" s="21">
        <v>7</v>
      </c>
      <c r="Q4" s="113" t="s">
        <v>101</v>
      </c>
      <c r="R4" s="121">
        <v>0.6</v>
      </c>
      <c r="S4" s="153" t="s">
        <v>55</v>
      </c>
      <c r="T4" s="19">
        <v>2</v>
      </c>
      <c r="U4" s="71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5"/>
      <c r="B5" s="93"/>
      <c r="C5" s="93"/>
      <c r="D5" s="93"/>
      <c r="E5" s="93"/>
      <c r="F5" s="93"/>
      <c r="G5" s="93"/>
      <c r="H5" s="103"/>
      <c r="I5" s="161"/>
      <c r="J5" s="161"/>
      <c r="K5" s="88" t="s">
        <v>110</v>
      </c>
      <c r="L5" s="88">
        <v>3</v>
      </c>
      <c r="M5" s="161" t="s">
        <v>19</v>
      </c>
      <c r="N5" s="161">
        <v>0.5</v>
      </c>
      <c r="O5" s="20" t="s">
        <v>23</v>
      </c>
      <c r="P5" s="20">
        <v>0.05</v>
      </c>
      <c r="Q5" s="110" t="s">
        <v>103</v>
      </c>
      <c r="R5" s="122">
        <v>1</v>
      </c>
      <c r="S5" s="153"/>
      <c r="T5" s="19"/>
      <c r="U5" s="71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5"/>
      <c r="B6" s="93"/>
      <c r="C6" s="93"/>
      <c r="D6" s="93"/>
      <c r="E6" s="93"/>
      <c r="F6" s="93"/>
      <c r="G6" s="93"/>
      <c r="H6" s="103"/>
      <c r="I6" s="161"/>
      <c r="J6" s="161"/>
      <c r="K6" s="88" t="s">
        <v>19</v>
      </c>
      <c r="L6" s="88">
        <v>1</v>
      </c>
      <c r="M6" s="168" t="s">
        <v>23</v>
      </c>
      <c r="N6" s="161">
        <v>0.05</v>
      </c>
      <c r="O6" s="20"/>
      <c r="P6" s="20"/>
      <c r="Q6" s="111" t="s">
        <v>23</v>
      </c>
      <c r="R6" s="121">
        <v>0.05</v>
      </c>
      <c r="S6" s="153"/>
      <c r="T6" s="19"/>
      <c r="U6" s="71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5"/>
      <c r="B7" s="93"/>
      <c r="C7" s="93"/>
      <c r="D7" s="93"/>
      <c r="E7" s="93"/>
      <c r="F7" s="93"/>
      <c r="G7" s="93"/>
      <c r="H7" s="103"/>
      <c r="I7" s="161"/>
      <c r="J7" s="161"/>
      <c r="K7" s="161" t="s">
        <v>74</v>
      </c>
      <c r="L7" s="161"/>
      <c r="M7" s="161" t="s">
        <v>58</v>
      </c>
      <c r="N7" s="161">
        <v>1.5</v>
      </c>
      <c r="O7" s="20"/>
      <c r="P7" s="20"/>
      <c r="Q7" s="111"/>
      <c r="R7" s="121"/>
      <c r="S7" s="153"/>
      <c r="T7" s="19"/>
      <c r="U7" s="71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5"/>
      <c r="B8" s="93"/>
      <c r="C8" s="93"/>
      <c r="D8" s="93"/>
      <c r="E8" s="93"/>
      <c r="F8" s="93"/>
      <c r="G8" s="93"/>
      <c r="H8" s="103"/>
      <c r="I8" s="161"/>
      <c r="J8" s="161"/>
      <c r="K8" s="161"/>
      <c r="L8" s="161"/>
      <c r="M8" s="167"/>
      <c r="N8" s="167"/>
      <c r="O8" s="20"/>
      <c r="P8" s="20"/>
      <c r="Q8" s="111"/>
      <c r="R8" s="121"/>
      <c r="S8" s="153"/>
      <c r="T8" s="19"/>
      <c r="U8" s="71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89"/>
      <c r="B9" s="101"/>
      <c r="C9" s="101"/>
      <c r="D9" s="101"/>
      <c r="E9" s="101"/>
      <c r="F9" s="101"/>
      <c r="G9" s="101"/>
      <c r="H9" s="139"/>
      <c r="I9" s="92"/>
      <c r="J9" s="92"/>
      <c r="K9" s="92"/>
      <c r="L9" s="92"/>
      <c r="M9" s="145"/>
      <c r="N9" s="145"/>
      <c r="O9" s="25"/>
      <c r="P9" s="25"/>
      <c r="Q9" s="123"/>
      <c r="R9" s="124"/>
      <c r="S9" s="154"/>
      <c r="T9" s="24"/>
      <c r="U9" s="72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5" t="s">
        <v>65</v>
      </c>
      <c r="B10" s="86">
        <v>5</v>
      </c>
      <c r="C10" s="86">
        <v>2</v>
      </c>
      <c r="D10" s="86">
        <v>2</v>
      </c>
      <c r="E10" s="93">
        <v>2.4</v>
      </c>
      <c r="F10" s="86">
        <v>0</v>
      </c>
      <c r="G10" s="86">
        <v>0</v>
      </c>
      <c r="H10" s="94">
        <f t="shared" ref="H10:H24" si="0">B10*70+C10*75+D10*25+E10*45</f>
        <v>658</v>
      </c>
      <c r="I10" s="164" t="s">
        <v>24</v>
      </c>
      <c r="J10" s="164"/>
      <c r="K10" s="174" t="s">
        <v>111</v>
      </c>
      <c r="L10" s="175"/>
      <c r="M10" s="164" t="s">
        <v>87</v>
      </c>
      <c r="N10" s="164"/>
      <c r="O10" s="51" t="s">
        <v>16</v>
      </c>
      <c r="P10" s="51"/>
      <c r="Q10" s="125" t="s">
        <v>59</v>
      </c>
      <c r="R10" s="126"/>
      <c r="S10" s="152" t="s">
        <v>117</v>
      </c>
      <c r="T10" s="22"/>
      <c r="U10" s="73"/>
      <c r="V10" s="44" t="str">
        <f>A10</f>
        <v>A2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麵腸 杏鮑菇 胡蘿蔔 九層塔 薑 </v>
      </c>
      <c r="Y10" s="44" t="str">
        <f>M11&amp;" "&amp;M12&amp;" "&amp;M13&amp;" "&amp;M14&amp;" "&amp;M15&amp;" "&amp;M16</f>
        <v xml:space="preserve">素絞肉 結球白菜 乾木耳 胡蘿蔔 薑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白蘿蔔 胡蘿蔔    </v>
      </c>
      <c r="AB10" s="44" t="str">
        <f>S11&amp;" "&amp;S12&amp;" "&amp;S13&amp;" "&amp;S14&amp;" "&amp;S15&amp;" "&amp;S16</f>
        <v xml:space="preserve">水果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5"/>
      <c r="B11" s="86"/>
      <c r="C11" s="86"/>
      <c r="D11" s="86"/>
      <c r="E11" s="93"/>
      <c r="F11" s="86"/>
      <c r="G11" s="86"/>
      <c r="H11" s="94"/>
      <c r="I11" s="161" t="s">
        <v>17</v>
      </c>
      <c r="J11" s="161">
        <v>7</v>
      </c>
      <c r="K11" s="166" t="s">
        <v>41</v>
      </c>
      <c r="L11" s="166">
        <v>6</v>
      </c>
      <c r="M11" s="161" t="s">
        <v>57</v>
      </c>
      <c r="N11" s="161">
        <v>0.6</v>
      </c>
      <c r="O11" s="21" t="s">
        <v>13</v>
      </c>
      <c r="P11" s="21">
        <v>7</v>
      </c>
      <c r="Q11" s="111" t="s">
        <v>31</v>
      </c>
      <c r="R11" s="121">
        <v>3</v>
      </c>
      <c r="S11" s="153" t="s">
        <v>117</v>
      </c>
      <c r="T11" s="74">
        <v>12</v>
      </c>
      <c r="U11" s="71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5"/>
      <c r="B12" s="86"/>
      <c r="C12" s="86"/>
      <c r="D12" s="86"/>
      <c r="E12" s="93"/>
      <c r="F12" s="86"/>
      <c r="G12" s="86"/>
      <c r="H12" s="94"/>
      <c r="I12" s="161" t="s">
        <v>26</v>
      </c>
      <c r="J12" s="161">
        <v>3</v>
      </c>
      <c r="K12" s="161" t="s">
        <v>77</v>
      </c>
      <c r="L12" s="166">
        <v>2</v>
      </c>
      <c r="M12" s="161" t="s">
        <v>27</v>
      </c>
      <c r="N12" s="161">
        <v>5</v>
      </c>
      <c r="O12" s="20" t="s">
        <v>23</v>
      </c>
      <c r="P12" s="20">
        <v>0.05</v>
      </c>
      <c r="Q12" s="110" t="s">
        <v>19</v>
      </c>
      <c r="R12" s="122">
        <v>1</v>
      </c>
      <c r="S12" s="153"/>
      <c r="T12" s="19"/>
      <c r="U12" s="71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5"/>
      <c r="B13" s="86"/>
      <c r="C13" s="86"/>
      <c r="D13" s="86"/>
      <c r="E13" s="93"/>
      <c r="F13" s="86"/>
      <c r="G13" s="86"/>
      <c r="H13" s="94"/>
      <c r="I13" s="161"/>
      <c r="J13" s="161"/>
      <c r="K13" s="161" t="s">
        <v>19</v>
      </c>
      <c r="L13" s="165">
        <v>1</v>
      </c>
      <c r="M13" s="161" t="s">
        <v>28</v>
      </c>
      <c r="N13" s="161">
        <v>0.01</v>
      </c>
      <c r="O13" s="20"/>
      <c r="P13" s="20"/>
      <c r="Q13" s="111"/>
      <c r="R13" s="121"/>
      <c r="S13" s="153"/>
      <c r="T13" s="19"/>
      <c r="U13" s="71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5"/>
      <c r="B14" s="86"/>
      <c r="C14" s="86"/>
      <c r="D14" s="86"/>
      <c r="E14" s="93"/>
      <c r="F14" s="86"/>
      <c r="G14" s="86"/>
      <c r="H14" s="94"/>
      <c r="I14" s="161"/>
      <c r="J14" s="161"/>
      <c r="K14" s="166" t="s">
        <v>78</v>
      </c>
      <c r="L14" s="166">
        <v>0.1</v>
      </c>
      <c r="M14" s="161" t="s">
        <v>19</v>
      </c>
      <c r="N14" s="167">
        <v>0.5</v>
      </c>
      <c r="O14" s="20"/>
      <c r="P14" s="20"/>
      <c r="Q14" s="111"/>
      <c r="R14" s="121"/>
      <c r="S14" s="153"/>
      <c r="T14" s="19"/>
      <c r="U14" s="71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5"/>
      <c r="B15" s="86"/>
      <c r="C15" s="86"/>
      <c r="D15" s="86"/>
      <c r="E15" s="93"/>
      <c r="F15" s="86"/>
      <c r="G15" s="86"/>
      <c r="H15" s="94"/>
      <c r="I15" s="161"/>
      <c r="J15" s="161"/>
      <c r="K15" s="161" t="s">
        <v>23</v>
      </c>
      <c r="L15" s="161">
        <v>0.05</v>
      </c>
      <c r="M15" s="161" t="s">
        <v>23</v>
      </c>
      <c r="N15" s="167">
        <v>0.05</v>
      </c>
      <c r="O15" s="20"/>
      <c r="P15" s="20"/>
      <c r="Q15" s="111"/>
      <c r="R15" s="121"/>
      <c r="S15" s="153"/>
      <c r="T15" s="19"/>
      <c r="U15" s="71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5"/>
      <c r="B16" s="86"/>
      <c r="C16" s="86"/>
      <c r="D16" s="86"/>
      <c r="E16" s="93"/>
      <c r="F16" s="86"/>
      <c r="G16" s="86"/>
      <c r="H16" s="94"/>
      <c r="I16" s="96"/>
      <c r="J16" s="96"/>
      <c r="K16" s="99"/>
      <c r="L16" s="99"/>
      <c r="M16" s="99"/>
      <c r="N16" s="96"/>
      <c r="O16" s="146"/>
      <c r="P16" s="146"/>
      <c r="Q16" s="112"/>
      <c r="R16" s="127"/>
      <c r="S16" s="154"/>
      <c r="T16" s="24"/>
      <c r="U16" s="72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1" t="s">
        <v>66</v>
      </c>
      <c r="B17" s="104">
        <v>3.6</v>
      </c>
      <c r="C17" s="104">
        <v>1.8</v>
      </c>
      <c r="D17" s="104">
        <v>1.7</v>
      </c>
      <c r="E17" s="100">
        <v>2.5</v>
      </c>
      <c r="F17" s="104">
        <v>0.2</v>
      </c>
      <c r="G17" s="141">
        <v>0</v>
      </c>
      <c r="H17" s="107">
        <f t="shared" si="0"/>
        <v>542</v>
      </c>
      <c r="I17" s="84" t="s">
        <v>71</v>
      </c>
      <c r="J17" s="84"/>
      <c r="K17" s="84" t="s">
        <v>112</v>
      </c>
      <c r="L17" s="84"/>
      <c r="M17" s="84" t="s">
        <v>114</v>
      </c>
      <c r="N17" s="136"/>
      <c r="O17" s="151" t="s">
        <v>16</v>
      </c>
      <c r="P17" s="151"/>
      <c r="Q17" s="128" t="s">
        <v>104</v>
      </c>
      <c r="R17" s="129"/>
      <c r="S17" s="152" t="s">
        <v>119</v>
      </c>
      <c r="T17" s="22"/>
      <c r="U17" s="73"/>
      <c r="V17" s="44" t="str">
        <f>A17</f>
        <v>A3</v>
      </c>
      <c r="W17" s="44" t="str">
        <f>I18&amp;" "&amp;I19&amp;" "&amp;I20&amp;" "&amp;I21&amp;" "&amp;I22&amp;" "&amp;I23</f>
        <v xml:space="preserve">通心麵     </v>
      </c>
      <c r="X17" s="44" t="str">
        <f>K18&amp;" "&amp;K19&amp;" "&amp;K20&amp;" "&amp;K21&amp;" "&amp;K22&amp;" "&amp;K23</f>
        <v xml:space="preserve">素絞肉 馬鈴薯 芹菜 番茄醬  </v>
      </c>
      <c r="Y17" s="44" t="str">
        <f>M18&amp;" "&amp;M19&amp;" "&amp;M20&amp;" "&amp;M21&amp;" "&amp;M22&amp;" "&amp;M23</f>
        <v xml:space="preserve">甘藍 素絞肉 胡蘿蔔 薑 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雞蛋 冷凍玉米粒 素玉米濃湯調理包   </v>
      </c>
      <c r="AB17" s="44" t="str">
        <f t="shared" ref="AB17:AB24" si="1">S18&amp;" "&amp;S19&amp;" "&amp;S20&amp;" "&amp;S21&amp;" "&amp;S22&amp;" "&amp;S23</f>
        <v xml:space="preserve">奶油餐包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5"/>
      <c r="B18" s="86"/>
      <c r="C18" s="86"/>
      <c r="D18" s="86"/>
      <c r="E18" s="93"/>
      <c r="F18" s="86"/>
      <c r="G18" s="105"/>
      <c r="H18" s="103"/>
      <c r="I18" s="88" t="s">
        <v>72</v>
      </c>
      <c r="J18" s="88">
        <v>6</v>
      </c>
      <c r="K18" s="88" t="s">
        <v>57</v>
      </c>
      <c r="L18" s="88">
        <v>1.2</v>
      </c>
      <c r="M18" s="88" t="s">
        <v>89</v>
      </c>
      <c r="N18" s="88">
        <v>5</v>
      </c>
      <c r="O18" s="21" t="s">
        <v>13</v>
      </c>
      <c r="P18" s="21">
        <v>7</v>
      </c>
      <c r="Q18" s="130" t="s">
        <v>25</v>
      </c>
      <c r="R18" s="131">
        <v>1</v>
      </c>
      <c r="S18" s="153" t="s">
        <v>119</v>
      </c>
      <c r="T18" s="19">
        <v>2.5</v>
      </c>
      <c r="U18" s="71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5"/>
      <c r="B19" s="86"/>
      <c r="C19" s="86"/>
      <c r="D19" s="86"/>
      <c r="E19" s="93"/>
      <c r="F19" s="86"/>
      <c r="G19" s="105"/>
      <c r="H19" s="103"/>
      <c r="I19" s="88"/>
      <c r="J19" s="88"/>
      <c r="K19" s="88" t="s">
        <v>80</v>
      </c>
      <c r="L19" s="88">
        <v>2</v>
      </c>
      <c r="M19" s="88" t="s">
        <v>57</v>
      </c>
      <c r="N19" s="88">
        <v>0.6</v>
      </c>
      <c r="O19" s="20" t="s">
        <v>23</v>
      </c>
      <c r="P19" s="20">
        <v>0.05</v>
      </c>
      <c r="Q19" s="130" t="s">
        <v>32</v>
      </c>
      <c r="R19" s="131">
        <v>3</v>
      </c>
      <c r="S19" s="153"/>
      <c r="T19" s="74"/>
      <c r="U19" s="71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5"/>
      <c r="B20" s="86"/>
      <c r="C20" s="86"/>
      <c r="D20" s="86"/>
      <c r="E20" s="93"/>
      <c r="F20" s="86"/>
      <c r="G20" s="105"/>
      <c r="H20" s="103"/>
      <c r="I20" s="88"/>
      <c r="J20" s="88"/>
      <c r="K20" s="88" t="s">
        <v>53</v>
      </c>
      <c r="L20" s="88">
        <v>2</v>
      </c>
      <c r="M20" s="88" t="s">
        <v>19</v>
      </c>
      <c r="N20" s="88">
        <v>0.5</v>
      </c>
      <c r="O20" s="20"/>
      <c r="P20" s="20"/>
      <c r="Q20" s="113" t="s">
        <v>116</v>
      </c>
      <c r="R20" s="131"/>
      <c r="S20" s="153"/>
      <c r="T20" s="19"/>
      <c r="U20" s="71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5"/>
      <c r="B21" s="86"/>
      <c r="C21" s="86"/>
      <c r="D21" s="86"/>
      <c r="E21" s="93"/>
      <c r="F21" s="86"/>
      <c r="G21" s="142"/>
      <c r="H21" s="106"/>
      <c r="I21" s="88"/>
      <c r="J21" s="88"/>
      <c r="K21" s="88" t="s">
        <v>81</v>
      </c>
      <c r="L21" s="88"/>
      <c r="M21" s="88" t="s">
        <v>23</v>
      </c>
      <c r="N21" s="88">
        <v>0.05</v>
      </c>
      <c r="O21" s="20"/>
      <c r="P21" s="20"/>
      <c r="Q21" s="88"/>
      <c r="R21" s="131"/>
      <c r="S21" s="153"/>
      <c r="T21" s="19"/>
      <c r="U21" s="71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5"/>
      <c r="B22" s="86"/>
      <c r="C22" s="86"/>
      <c r="D22" s="86"/>
      <c r="E22" s="93"/>
      <c r="F22" s="86"/>
      <c r="G22" s="105"/>
      <c r="H22" s="103"/>
      <c r="I22" s="88"/>
      <c r="J22" s="88"/>
      <c r="K22" s="88"/>
      <c r="L22" s="88"/>
      <c r="M22" s="88"/>
      <c r="N22" s="88"/>
      <c r="O22" s="20"/>
      <c r="P22" s="20"/>
      <c r="Q22" s="113"/>
      <c r="R22" s="131"/>
      <c r="S22" s="153"/>
      <c r="T22" s="19"/>
      <c r="U22" s="71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9"/>
      <c r="B23" s="90"/>
      <c r="C23" s="90"/>
      <c r="D23" s="90"/>
      <c r="E23" s="101"/>
      <c r="F23" s="90"/>
      <c r="G23" s="143"/>
      <c r="H23" s="139"/>
      <c r="I23" s="92"/>
      <c r="J23" s="92"/>
      <c r="K23" s="92"/>
      <c r="L23" s="92"/>
      <c r="M23" s="117"/>
      <c r="N23" s="117"/>
      <c r="O23" s="25"/>
      <c r="P23" s="25"/>
      <c r="Q23" s="132"/>
      <c r="R23" s="133"/>
      <c r="S23" s="154"/>
      <c r="T23" s="24"/>
      <c r="U23" s="72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5" t="s">
        <v>67</v>
      </c>
      <c r="B24" s="86">
        <v>6.5</v>
      </c>
      <c r="C24" s="86">
        <v>2.6</v>
      </c>
      <c r="D24" s="86">
        <v>1.5</v>
      </c>
      <c r="E24" s="93">
        <v>2.5</v>
      </c>
      <c r="F24" s="86">
        <v>0</v>
      </c>
      <c r="G24" s="86">
        <v>0</v>
      </c>
      <c r="H24" s="94">
        <f t="shared" si="0"/>
        <v>800</v>
      </c>
      <c r="I24" s="164" t="s">
        <v>24</v>
      </c>
      <c r="J24" s="164"/>
      <c r="K24" s="164" t="s">
        <v>56</v>
      </c>
      <c r="L24" s="135"/>
      <c r="M24" s="164" t="s">
        <v>90</v>
      </c>
      <c r="N24" s="164"/>
      <c r="O24" s="51" t="s">
        <v>16</v>
      </c>
      <c r="P24" s="51"/>
      <c r="Q24" s="130" t="s">
        <v>106</v>
      </c>
      <c r="R24" s="134"/>
      <c r="S24" s="152" t="s">
        <v>121</v>
      </c>
      <c r="T24" s="22"/>
      <c r="U24" s="73"/>
      <c r="V24" s="44" t="str">
        <f>A24</f>
        <v>A4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豆包     </v>
      </c>
      <c r="Y24" s="44" t="str">
        <f>M25&amp;" "&amp;M26&amp;" "&amp;M27&amp;" "&amp;M28&amp;" "&amp;M29&amp;" "&amp;M30</f>
        <v xml:space="preserve">素絞肉 冷凍玉米粒 冷凍毛豆仁 胡蘿蔔 薑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綠豆 二砂糖    </v>
      </c>
      <c r="AB24" s="44" t="str">
        <f t="shared" si="1"/>
        <v xml:space="preserve">芋頭饅頭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5"/>
      <c r="B25" s="86"/>
      <c r="C25" s="86"/>
      <c r="D25" s="86"/>
      <c r="E25" s="93"/>
      <c r="F25" s="86"/>
      <c r="G25" s="86"/>
      <c r="H25" s="98"/>
      <c r="I25" s="161" t="s">
        <v>17</v>
      </c>
      <c r="J25" s="161">
        <v>7</v>
      </c>
      <c r="K25" s="88" t="s">
        <v>29</v>
      </c>
      <c r="L25" s="161">
        <v>6</v>
      </c>
      <c r="M25" s="168" t="s">
        <v>57</v>
      </c>
      <c r="N25" s="161">
        <v>0.6</v>
      </c>
      <c r="O25" s="21" t="s">
        <v>13</v>
      </c>
      <c r="P25" s="21">
        <v>7</v>
      </c>
      <c r="Q25" s="113" t="s">
        <v>107</v>
      </c>
      <c r="R25" s="131">
        <v>3</v>
      </c>
      <c r="S25" s="153" t="s">
        <v>121</v>
      </c>
      <c r="T25" s="19">
        <v>2.5</v>
      </c>
      <c r="U25" s="71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5"/>
      <c r="B26" s="86"/>
      <c r="C26" s="86"/>
      <c r="D26" s="86"/>
      <c r="E26" s="93"/>
      <c r="F26" s="86"/>
      <c r="G26" s="86"/>
      <c r="H26" s="98"/>
      <c r="I26" s="161" t="s">
        <v>26</v>
      </c>
      <c r="J26" s="161">
        <v>3</v>
      </c>
      <c r="K26" s="161"/>
      <c r="L26" s="161"/>
      <c r="M26" s="161" t="s">
        <v>32</v>
      </c>
      <c r="N26" s="161">
        <v>4</v>
      </c>
      <c r="O26" s="20" t="s">
        <v>23</v>
      </c>
      <c r="P26" s="20">
        <v>0.05</v>
      </c>
      <c r="Q26" s="113" t="s">
        <v>30</v>
      </c>
      <c r="R26" s="131">
        <v>1</v>
      </c>
      <c r="S26" s="153"/>
      <c r="T26" s="74"/>
      <c r="U26" s="71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5"/>
      <c r="B27" s="86"/>
      <c r="C27" s="86"/>
      <c r="D27" s="86"/>
      <c r="E27" s="93"/>
      <c r="F27" s="86"/>
      <c r="G27" s="86"/>
      <c r="H27" s="94"/>
      <c r="I27" s="161"/>
      <c r="J27" s="161"/>
      <c r="K27" s="88"/>
      <c r="L27" s="161"/>
      <c r="M27" s="161" t="s">
        <v>91</v>
      </c>
      <c r="N27" s="161">
        <v>0.5</v>
      </c>
      <c r="O27" s="20"/>
      <c r="P27" s="20"/>
      <c r="Q27" s="113"/>
      <c r="R27" s="131"/>
      <c r="S27" s="153"/>
      <c r="T27" s="19"/>
      <c r="U27" s="71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5"/>
      <c r="B28" s="86"/>
      <c r="C28" s="86"/>
      <c r="D28" s="86"/>
      <c r="E28" s="93"/>
      <c r="F28" s="86"/>
      <c r="G28" s="86"/>
      <c r="H28" s="98"/>
      <c r="I28" s="161"/>
      <c r="J28" s="161"/>
      <c r="K28" s="88"/>
      <c r="L28" s="161"/>
      <c r="M28" s="161" t="s">
        <v>19</v>
      </c>
      <c r="N28" s="161">
        <v>0.5</v>
      </c>
      <c r="O28" s="20"/>
      <c r="P28" s="20"/>
      <c r="Q28" s="116"/>
      <c r="R28" s="131"/>
      <c r="S28" s="153"/>
      <c r="T28" s="19"/>
      <c r="U28" s="71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5"/>
      <c r="B29" s="86"/>
      <c r="C29" s="86"/>
      <c r="D29" s="86"/>
      <c r="E29" s="93"/>
      <c r="F29" s="86"/>
      <c r="G29" s="86"/>
      <c r="H29" s="98"/>
      <c r="I29" s="161"/>
      <c r="J29" s="161"/>
      <c r="K29" s="167"/>
      <c r="L29" s="167"/>
      <c r="M29" s="161" t="s">
        <v>23</v>
      </c>
      <c r="N29" s="161">
        <v>0.05</v>
      </c>
      <c r="O29" s="20"/>
      <c r="P29" s="20"/>
      <c r="Q29" s="113"/>
      <c r="R29" s="131"/>
      <c r="S29" s="153"/>
      <c r="T29" s="19"/>
      <c r="U29" s="71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9"/>
      <c r="B30" s="90"/>
      <c r="C30" s="90"/>
      <c r="D30" s="90"/>
      <c r="E30" s="101"/>
      <c r="F30" s="90"/>
      <c r="G30" s="90"/>
      <c r="H30" s="102"/>
      <c r="I30" s="92"/>
      <c r="J30" s="92"/>
      <c r="K30" s="92"/>
      <c r="L30" s="92"/>
      <c r="M30" s="114"/>
      <c r="N30" s="114"/>
      <c r="O30" s="25"/>
      <c r="P30" s="25"/>
      <c r="Q30" s="132"/>
      <c r="R30" s="133"/>
      <c r="S30" s="154"/>
      <c r="T30" s="24"/>
      <c r="U30" s="72"/>
      <c r="V30" s="8"/>
      <c r="W30" s="8"/>
      <c r="X30" s="8"/>
      <c r="Y30" s="8"/>
      <c r="Z30" s="8"/>
      <c r="AA30" s="8"/>
      <c r="AB30" s="8"/>
      <c r="AC30" s="8"/>
      <c r="AD30" s="8"/>
    </row>
    <row r="31" spans="1:30" ht="15.75" customHeight="1">
      <c r="A31" s="80"/>
      <c r="B31" s="80"/>
      <c r="C31" s="80"/>
      <c r="D31" s="80"/>
      <c r="E31" s="80"/>
      <c r="F31" s="80"/>
      <c r="G31" s="80"/>
      <c r="H31" s="80"/>
      <c r="I31" s="9"/>
      <c r="J31" s="9"/>
      <c r="K31" s="10"/>
      <c r="L31" s="9"/>
      <c r="M31" s="9"/>
      <c r="N31" s="9"/>
      <c r="O31" s="9"/>
      <c r="P31" s="9"/>
      <c r="Q31" s="9"/>
      <c r="R31" s="9"/>
      <c r="S31" s="9"/>
      <c r="T31" s="9"/>
      <c r="U31" s="9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80"/>
      <c r="B32" s="80"/>
      <c r="C32" s="80"/>
      <c r="D32" s="80"/>
      <c r="E32" s="80"/>
      <c r="F32" s="80"/>
      <c r="G32" s="80"/>
      <c r="H32" s="80"/>
      <c r="I32" s="9"/>
      <c r="J32" s="9"/>
      <c r="K32" s="10"/>
      <c r="L32" s="9"/>
      <c r="M32" s="9"/>
      <c r="N32" s="9"/>
      <c r="O32" s="9"/>
      <c r="P32" s="9"/>
      <c r="Q32" s="9"/>
      <c r="R32" s="9"/>
      <c r="S32" s="9"/>
      <c r="T32" s="9"/>
      <c r="U32" s="9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80"/>
      <c r="B33" s="80"/>
      <c r="C33" s="80"/>
      <c r="D33" s="80"/>
      <c r="E33" s="80"/>
      <c r="F33" s="80"/>
      <c r="G33" s="80"/>
      <c r="H33" s="80"/>
      <c r="I33" s="9"/>
      <c r="J33" s="9"/>
      <c r="K33" s="10"/>
      <c r="L33" s="9"/>
      <c r="M33" s="9"/>
      <c r="N33" s="9"/>
      <c r="O33" s="9"/>
      <c r="P33" s="9"/>
      <c r="Q33" s="9"/>
      <c r="R33" s="9"/>
      <c r="S33" s="9"/>
      <c r="T33" s="9"/>
      <c r="U33" s="9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80"/>
      <c r="B34" s="80"/>
      <c r="C34" s="80"/>
      <c r="D34" s="80"/>
      <c r="E34" s="80"/>
      <c r="F34" s="80"/>
      <c r="G34" s="80"/>
      <c r="H34" s="80"/>
      <c r="I34" s="9"/>
      <c r="J34" s="9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80"/>
      <c r="B35" s="80"/>
      <c r="C35" s="80"/>
      <c r="D35" s="80"/>
      <c r="E35" s="80"/>
      <c r="F35" s="80"/>
      <c r="G35" s="80"/>
      <c r="H35" s="80"/>
      <c r="I35" s="9"/>
      <c r="J35" s="9"/>
      <c r="K35" s="10"/>
      <c r="L35" s="9"/>
      <c r="M35" s="9"/>
      <c r="N35" s="9"/>
      <c r="O35" s="9"/>
      <c r="P35" s="9"/>
      <c r="Q35" s="9"/>
      <c r="R35" s="9"/>
      <c r="S35" s="9"/>
      <c r="T35" s="9"/>
      <c r="U35" s="9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80"/>
      <c r="B36" s="80"/>
      <c r="C36" s="80"/>
      <c r="D36" s="80"/>
      <c r="E36" s="80"/>
      <c r="F36" s="80"/>
      <c r="G36" s="80"/>
      <c r="H36" s="80"/>
      <c r="I36" s="9"/>
      <c r="J36" s="9"/>
      <c r="K36" s="10"/>
      <c r="L36" s="9"/>
      <c r="M36" s="9"/>
      <c r="N36" s="9"/>
      <c r="O36" s="9"/>
      <c r="P36" s="9"/>
      <c r="Q36" s="9"/>
      <c r="R36" s="9"/>
      <c r="S36" s="9"/>
      <c r="T36" s="9"/>
      <c r="U36" s="9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80"/>
      <c r="B37" s="80"/>
      <c r="C37" s="80"/>
      <c r="D37" s="80"/>
      <c r="E37" s="80"/>
      <c r="F37" s="80"/>
      <c r="G37" s="80"/>
      <c r="H37" s="80"/>
      <c r="I37" s="9"/>
      <c r="J37" s="9"/>
      <c r="K37" s="10"/>
      <c r="L37" s="9"/>
      <c r="M37" s="9"/>
      <c r="N37" s="9"/>
      <c r="O37" s="9"/>
      <c r="P37" s="9"/>
      <c r="Q37" s="9"/>
      <c r="R37" s="9"/>
      <c r="S37" s="9"/>
      <c r="T37" s="9"/>
      <c r="U37" s="9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80"/>
      <c r="B38" s="80"/>
      <c r="C38" s="80"/>
      <c r="D38" s="80"/>
      <c r="E38" s="80"/>
      <c r="F38" s="80"/>
      <c r="G38" s="80"/>
      <c r="H38" s="80"/>
      <c r="I38" s="9"/>
      <c r="J38" s="9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80"/>
      <c r="B39" s="80"/>
      <c r="C39" s="80"/>
      <c r="D39" s="80"/>
      <c r="E39" s="80"/>
      <c r="F39" s="80"/>
      <c r="G39" s="80"/>
      <c r="H39" s="80"/>
      <c r="I39" s="9"/>
      <c r="J39" s="9"/>
      <c r="K39" s="10"/>
      <c r="L39" s="9"/>
      <c r="M39" s="9"/>
      <c r="N39" s="9"/>
      <c r="O39" s="9"/>
      <c r="P39" s="9"/>
      <c r="Q39" s="9"/>
      <c r="R39" s="9"/>
      <c r="S39" s="9"/>
      <c r="T39" s="9"/>
      <c r="U39" s="9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80"/>
      <c r="B40" s="80"/>
      <c r="C40" s="80"/>
      <c r="D40" s="80"/>
      <c r="E40" s="80"/>
      <c r="F40" s="80"/>
      <c r="G40" s="80"/>
      <c r="H40" s="80"/>
      <c r="I40" s="9"/>
      <c r="J40" s="9"/>
      <c r="K40" s="10"/>
      <c r="L40" s="9"/>
      <c r="M40" s="9"/>
      <c r="N40" s="9"/>
      <c r="O40" s="9"/>
      <c r="P40" s="9"/>
      <c r="Q40" s="9"/>
      <c r="R40" s="9"/>
      <c r="S40" s="9"/>
      <c r="T40" s="9"/>
      <c r="U40" s="9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80"/>
      <c r="B41" s="80"/>
      <c r="C41" s="80"/>
      <c r="D41" s="80"/>
      <c r="E41" s="80"/>
      <c r="F41" s="80"/>
      <c r="G41" s="80"/>
      <c r="H41" s="80"/>
      <c r="I41" s="9"/>
      <c r="J41" s="9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80"/>
      <c r="B42" s="80"/>
      <c r="C42" s="80"/>
      <c r="D42" s="80"/>
      <c r="E42" s="80"/>
      <c r="F42" s="80"/>
      <c r="G42" s="80"/>
      <c r="H42" s="80"/>
      <c r="I42" s="9"/>
      <c r="J42" s="9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80"/>
      <c r="B43" s="80"/>
      <c r="C43" s="80"/>
      <c r="D43" s="80"/>
      <c r="E43" s="80"/>
      <c r="F43" s="80"/>
      <c r="G43" s="80"/>
      <c r="H43" s="80"/>
      <c r="I43" s="9"/>
      <c r="J43" s="9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80"/>
      <c r="B44" s="80"/>
      <c r="C44" s="80"/>
      <c r="D44" s="80"/>
      <c r="E44" s="80"/>
      <c r="F44" s="80"/>
      <c r="G44" s="80"/>
      <c r="H44" s="80"/>
      <c r="I44" s="9"/>
      <c r="J44" s="9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80"/>
      <c r="B45" s="80"/>
      <c r="C45" s="80"/>
      <c r="D45" s="80"/>
      <c r="E45" s="80"/>
      <c r="F45" s="80"/>
      <c r="G45" s="80"/>
      <c r="H45" s="80"/>
      <c r="I45" s="9"/>
      <c r="J45" s="9"/>
      <c r="K45" s="10"/>
      <c r="L45" s="9"/>
      <c r="M45" s="9"/>
      <c r="N45" s="9"/>
      <c r="O45" s="9"/>
      <c r="P45" s="9"/>
      <c r="Q45" s="9"/>
      <c r="R45" s="9"/>
      <c r="S45" s="9"/>
      <c r="T45" s="9"/>
      <c r="U45" s="9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80"/>
      <c r="B46" s="80"/>
      <c r="C46" s="80"/>
      <c r="D46" s="80"/>
      <c r="E46" s="80"/>
      <c r="F46" s="80"/>
      <c r="G46" s="80"/>
      <c r="H46" s="80"/>
      <c r="I46" s="9"/>
      <c r="J46" s="9"/>
      <c r="K46" s="10"/>
      <c r="L46" s="9"/>
      <c r="M46" s="9"/>
      <c r="N46" s="9"/>
      <c r="O46" s="9"/>
      <c r="P46" s="9"/>
      <c r="Q46" s="9"/>
      <c r="R46" s="9"/>
      <c r="S46" s="9"/>
      <c r="T46" s="9"/>
      <c r="U46" s="9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80"/>
      <c r="B47" s="80"/>
      <c r="C47" s="80"/>
      <c r="D47" s="80"/>
      <c r="E47" s="80"/>
      <c r="F47" s="80"/>
      <c r="G47" s="80"/>
      <c r="H47" s="80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80"/>
      <c r="B48" s="80"/>
      <c r="C48" s="80"/>
      <c r="D48" s="80"/>
      <c r="E48" s="80"/>
      <c r="F48" s="80"/>
      <c r="G48" s="80"/>
      <c r="H48" s="80"/>
      <c r="I48" s="9"/>
      <c r="J48" s="9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80"/>
      <c r="B49" s="80"/>
      <c r="C49" s="80"/>
      <c r="D49" s="80"/>
      <c r="E49" s="80"/>
      <c r="F49" s="80"/>
      <c r="G49" s="80"/>
      <c r="H49" s="80"/>
      <c r="I49" s="9"/>
      <c r="J49" s="9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80"/>
      <c r="B50" s="80"/>
      <c r="C50" s="80"/>
      <c r="D50" s="80"/>
      <c r="E50" s="80"/>
      <c r="F50" s="80"/>
      <c r="G50" s="80"/>
      <c r="H50" s="80"/>
      <c r="I50" s="9"/>
      <c r="J50" s="9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80"/>
      <c r="B51" s="80"/>
      <c r="C51" s="80"/>
      <c r="D51" s="80"/>
      <c r="E51" s="80"/>
      <c r="F51" s="80"/>
      <c r="G51" s="80"/>
      <c r="H51" s="80"/>
      <c r="I51" s="9"/>
      <c r="J51" s="9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80"/>
      <c r="B52" s="80"/>
      <c r="C52" s="80"/>
      <c r="D52" s="80"/>
      <c r="E52" s="80"/>
      <c r="F52" s="80"/>
      <c r="G52" s="80"/>
      <c r="H52" s="80"/>
      <c r="I52" s="9"/>
      <c r="J52" s="9"/>
      <c r="K52" s="10"/>
      <c r="L52" s="9"/>
      <c r="M52" s="9"/>
      <c r="N52" s="9"/>
      <c r="O52" s="9"/>
      <c r="P52" s="9"/>
      <c r="Q52" s="9"/>
      <c r="R52" s="9"/>
      <c r="S52" s="9"/>
      <c r="T52" s="9"/>
      <c r="U52" s="9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80"/>
      <c r="B53" s="80"/>
      <c r="C53" s="80"/>
      <c r="D53" s="80"/>
      <c r="E53" s="80"/>
      <c r="F53" s="80"/>
      <c r="G53" s="80"/>
      <c r="H53" s="80"/>
      <c r="I53" s="9"/>
      <c r="J53" s="9"/>
      <c r="K53" s="10"/>
      <c r="L53" s="9"/>
      <c r="M53" s="9"/>
      <c r="N53" s="9"/>
      <c r="O53" s="9"/>
      <c r="P53" s="9"/>
      <c r="Q53" s="9"/>
      <c r="R53" s="9"/>
      <c r="S53" s="9"/>
      <c r="T53" s="9"/>
      <c r="U53" s="9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80"/>
      <c r="B54" s="80"/>
      <c r="C54" s="80"/>
      <c r="D54" s="80"/>
      <c r="E54" s="80"/>
      <c r="F54" s="80"/>
      <c r="G54" s="80"/>
      <c r="H54" s="80"/>
      <c r="I54" s="9"/>
      <c r="J54" s="9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80"/>
      <c r="B55" s="80"/>
      <c r="C55" s="80"/>
      <c r="D55" s="80"/>
      <c r="E55" s="80"/>
      <c r="F55" s="80"/>
      <c r="G55" s="80"/>
      <c r="H55" s="80"/>
      <c r="I55" s="9"/>
      <c r="J55" s="9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80"/>
      <c r="B56" s="80"/>
      <c r="C56" s="80"/>
      <c r="D56" s="80"/>
      <c r="E56" s="80"/>
      <c r="F56" s="80"/>
      <c r="G56" s="80"/>
      <c r="H56" s="80"/>
      <c r="I56" s="9"/>
      <c r="J56" s="9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80"/>
      <c r="B57" s="80"/>
      <c r="C57" s="80"/>
      <c r="D57" s="80"/>
      <c r="E57" s="80"/>
      <c r="F57" s="80"/>
      <c r="G57" s="80"/>
      <c r="H57" s="80"/>
      <c r="I57" s="9"/>
      <c r="J57" s="9"/>
      <c r="K57" s="10"/>
      <c r="L57" s="9"/>
      <c r="M57" s="9"/>
      <c r="N57" s="9"/>
      <c r="O57" s="9"/>
      <c r="P57" s="9"/>
      <c r="Q57" s="9"/>
      <c r="R57" s="9"/>
      <c r="S57" s="9"/>
      <c r="T57" s="9"/>
      <c r="U57" s="9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80"/>
      <c r="B58" s="80"/>
      <c r="C58" s="80"/>
      <c r="D58" s="80"/>
      <c r="E58" s="80"/>
      <c r="F58" s="80"/>
      <c r="G58" s="80"/>
      <c r="H58" s="80"/>
      <c r="I58" s="9"/>
      <c r="J58" s="9"/>
      <c r="K58" s="10"/>
      <c r="L58" s="9"/>
      <c r="M58" s="9"/>
      <c r="N58" s="9"/>
      <c r="O58" s="9"/>
      <c r="P58" s="9"/>
      <c r="Q58" s="9"/>
      <c r="R58" s="9"/>
      <c r="S58" s="9"/>
      <c r="T58" s="9"/>
      <c r="U58" s="9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80"/>
      <c r="B59" s="80"/>
      <c r="C59" s="80"/>
      <c r="D59" s="80"/>
      <c r="E59" s="80"/>
      <c r="F59" s="80"/>
      <c r="G59" s="80"/>
      <c r="H59" s="80"/>
      <c r="I59" s="9"/>
      <c r="J59" s="9"/>
      <c r="K59" s="10"/>
      <c r="L59" s="9"/>
      <c r="M59" s="9"/>
      <c r="N59" s="9"/>
      <c r="O59" s="9"/>
      <c r="P59" s="9"/>
      <c r="Q59" s="9"/>
      <c r="R59" s="9"/>
      <c r="S59" s="9"/>
      <c r="T59" s="9"/>
      <c r="U59" s="9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80"/>
      <c r="B60" s="80"/>
      <c r="C60" s="80"/>
      <c r="D60" s="80"/>
      <c r="E60" s="80"/>
      <c r="F60" s="80"/>
      <c r="G60" s="80"/>
      <c r="H60" s="80"/>
      <c r="I60" s="9"/>
      <c r="J60" s="9"/>
      <c r="K60" s="10"/>
      <c r="L60" s="9"/>
      <c r="M60" s="9"/>
      <c r="N60" s="9"/>
      <c r="O60" s="9"/>
      <c r="P60" s="9"/>
      <c r="Q60" s="9"/>
      <c r="R60" s="9"/>
      <c r="S60" s="9"/>
      <c r="T60" s="9"/>
      <c r="U60" s="9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80"/>
      <c r="B61" s="80"/>
      <c r="C61" s="80"/>
      <c r="D61" s="80"/>
      <c r="E61" s="80"/>
      <c r="F61" s="80"/>
      <c r="G61" s="80"/>
      <c r="H61" s="80"/>
      <c r="I61" s="9"/>
      <c r="J61" s="9"/>
      <c r="K61" s="10"/>
      <c r="L61" s="9"/>
      <c r="M61" s="9"/>
      <c r="N61" s="9"/>
      <c r="O61" s="9"/>
      <c r="P61" s="9"/>
      <c r="Q61" s="9"/>
      <c r="R61" s="9"/>
      <c r="S61" s="9"/>
      <c r="T61" s="9"/>
      <c r="U61" s="9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80"/>
      <c r="B62" s="80"/>
      <c r="C62" s="80"/>
      <c r="D62" s="80"/>
      <c r="E62" s="80"/>
      <c r="F62" s="80"/>
      <c r="G62" s="80"/>
      <c r="H62" s="80"/>
      <c r="I62" s="9"/>
      <c r="J62" s="9"/>
      <c r="K62" s="10"/>
      <c r="L62" s="9"/>
      <c r="M62" s="9"/>
      <c r="N62" s="9"/>
      <c r="O62" s="9"/>
      <c r="P62" s="9"/>
      <c r="Q62" s="9"/>
      <c r="R62" s="9"/>
      <c r="S62" s="9"/>
      <c r="T62" s="9"/>
      <c r="U62" s="9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80"/>
      <c r="B63" s="80"/>
      <c r="C63" s="80"/>
      <c r="D63" s="80"/>
      <c r="E63" s="80"/>
      <c r="F63" s="80"/>
      <c r="G63" s="80"/>
      <c r="H63" s="80"/>
      <c r="I63" s="9"/>
      <c r="J63" s="9"/>
      <c r="K63" s="10"/>
      <c r="L63" s="9"/>
      <c r="M63" s="9"/>
      <c r="N63" s="9"/>
      <c r="O63" s="9"/>
      <c r="P63" s="9"/>
      <c r="Q63" s="9"/>
      <c r="R63" s="9"/>
      <c r="S63" s="9"/>
      <c r="T63" s="9"/>
      <c r="U63" s="9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80"/>
      <c r="B64" s="80"/>
      <c r="C64" s="80"/>
      <c r="D64" s="80"/>
      <c r="E64" s="80"/>
      <c r="F64" s="80"/>
      <c r="G64" s="80"/>
      <c r="H64" s="80"/>
      <c r="I64" s="9"/>
      <c r="J64" s="9"/>
      <c r="K64" s="10"/>
      <c r="L64" s="9"/>
      <c r="M64" s="9"/>
      <c r="N64" s="9"/>
      <c r="O64" s="9"/>
      <c r="P64" s="9"/>
      <c r="Q64" s="9"/>
      <c r="R64" s="9"/>
      <c r="S64" s="9"/>
      <c r="T64" s="9"/>
      <c r="U64" s="9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80"/>
      <c r="B65" s="80"/>
      <c r="C65" s="80"/>
      <c r="D65" s="80"/>
      <c r="E65" s="80"/>
      <c r="F65" s="80"/>
      <c r="G65" s="80"/>
      <c r="H65" s="80"/>
      <c r="I65" s="9"/>
      <c r="J65" s="9"/>
      <c r="K65" s="10"/>
      <c r="L65" s="9"/>
      <c r="M65" s="9"/>
      <c r="N65" s="9"/>
      <c r="O65" s="9"/>
      <c r="P65" s="9"/>
      <c r="Q65" s="9"/>
      <c r="R65" s="9"/>
      <c r="S65" s="9"/>
      <c r="T65" s="9"/>
      <c r="U65" s="9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80"/>
      <c r="B66" s="80"/>
      <c r="C66" s="80"/>
      <c r="D66" s="80"/>
      <c r="E66" s="80"/>
      <c r="F66" s="80"/>
      <c r="G66" s="80"/>
      <c r="H66" s="80"/>
      <c r="I66" s="9"/>
      <c r="J66" s="9"/>
      <c r="K66" s="10"/>
      <c r="L66" s="9"/>
      <c r="M66" s="9"/>
      <c r="N66" s="9"/>
      <c r="O66" s="9"/>
      <c r="P66" s="9"/>
      <c r="Q66" s="9"/>
      <c r="R66" s="9"/>
      <c r="S66" s="9"/>
      <c r="T66" s="9"/>
      <c r="U66" s="9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80"/>
      <c r="B67" s="80"/>
      <c r="C67" s="80"/>
      <c r="D67" s="80"/>
      <c r="E67" s="80"/>
      <c r="F67" s="80"/>
      <c r="G67" s="80"/>
      <c r="H67" s="80"/>
      <c r="I67" s="9"/>
      <c r="J67" s="9"/>
      <c r="K67" s="10"/>
      <c r="L67" s="9"/>
      <c r="M67" s="9"/>
      <c r="N67" s="9"/>
      <c r="O67" s="9"/>
      <c r="P67" s="9"/>
      <c r="Q67" s="9"/>
      <c r="R67" s="9"/>
      <c r="S67" s="9"/>
      <c r="T67" s="9"/>
      <c r="U67" s="9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80"/>
      <c r="B68" s="80"/>
      <c r="C68" s="80"/>
      <c r="D68" s="80"/>
      <c r="E68" s="80"/>
      <c r="F68" s="80"/>
      <c r="G68" s="80"/>
      <c r="H68" s="80"/>
      <c r="I68" s="9"/>
      <c r="J68" s="9"/>
      <c r="K68" s="10"/>
      <c r="L68" s="9"/>
      <c r="M68" s="9"/>
      <c r="N68" s="9"/>
      <c r="O68" s="9"/>
      <c r="P68" s="9"/>
      <c r="Q68" s="9"/>
      <c r="R68" s="9"/>
      <c r="S68" s="9"/>
      <c r="T68" s="9"/>
      <c r="U68" s="9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80"/>
      <c r="B69" s="80"/>
      <c r="C69" s="80"/>
      <c r="D69" s="80"/>
      <c r="E69" s="80"/>
      <c r="F69" s="80"/>
      <c r="G69" s="80"/>
      <c r="H69" s="80"/>
      <c r="I69" s="9"/>
      <c r="J69" s="9"/>
      <c r="K69" s="10"/>
      <c r="L69" s="9"/>
      <c r="M69" s="9"/>
      <c r="N69" s="9"/>
      <c r="O69" s="9"/>
      <c r="P69" s="9"/>
      <c r="Q69" s="9"/>
      <c r="R69" s="9"/>
      <c r="S69" s="9"/>
      <c r="T69" s="9"/>
      <c r="U69" s="9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80"/>
      <c r="B70" s="80"/>
      <c r="C70" s="80"/>
      <c r="D70" s="80"/>
      <c r="E70" s="80"/>
      <c r="F70" s="80"/>
      <c r="G70" s="80"/>
      <c r="H70" s="80"/>
      <c r="I70" s="9"/>
      <c r="J70" s="9"/>
      <c r="K70" s="10"/>
      <c r="L70" s="9"/>
      <c r="M70" s="9"/>
      <c r="N70" s="9"/>
      <c r="O70" s="9"/>
      <c r="P70" s="9"/>
      <c r="Q70" s="9"/>
      <c r="R70" s="9"/>
      <c r="S70" s="9"/>
      <c r="T70" s="9"/>
      <c r="U70" s="9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80"/>
      <c r="B71" s="80"/>
      <c r="C71" s="80"/>
      <c r="D71" s="80"/>
      <c r="E71" s="80"/>
      <c r="F71" s="80"/>
      <c r="G71" s="80"/>
      <c r="H71" s="80"/>
      <c r="I71" s="9"/>
      <c r="J71" s="9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80"/>
      <c r="B72" s="80"/>
      <c r="C72" s="80"/>
      <c r="D72" s="80"/>
      <c r="E72" s="80"/>
      <c r="F72" s="80"/>
      <c r="G72" s="80"/>
      <c r="H72" s="80"/>
      <c r="I72" s="9"/>
      <c r="J72" s="9"/>
      <c r="K72" s="10"/>
      <c r="L72" s="9"/>
      <c r="M72" s="9"/>
      <c r="N72" s="9"/>
      <c r="O72" s="9"/>
      <c r="P72" s="9"/>
      <c r="Q72" s="9"/>
      <c r="R72" s="9"/>
      <c r="S72" s="9"/>
      <c r="T72" s="9"/>
      <c r="U72" s="9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80"/>
      <c r="B73" s="80"/>
      <c r="C73" s="80"/>
      <c r="D73" s="80"/>
      <c r="E73" s="80"/>
      <c r="F73" s="80"/>
      <c r="G73" s="80"/>
      <c r="H73" s="80"/>
      <c r="I73" s="9"/>
      <c r="J73" s="9"/>
      <c r="K73" s="10"/>
      <c r="L73" s="9"/>
      <c r="M73" s="9"/>
      <c r="N73" s="9"/>
      <c r="O73" s="9"/>
      <c r="P73" s="9"/>
      <c r="Q73" s="9"/>
      <c r="R73" s="9"/>
      <c r="S73" s="9"/>
      <c r="T73" s="9"/>
      <c r="U73" s="9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80"/>
      <c r="B74" s="80"/>
      <c r="C74" s="80"/>
      <c r="D74" s="80"/>
      <c r="E74" s="80"/>
      <c r="F74" s="80"/>
      <c r="G74" s="80"/>
      <c r="H74" s="80"/>
      <c r="I74" s="9"/>
      <c r="J74" s="9"/>
      <c r="K74" s="10"/>
      <c r="L74" s="9"/>
      <c r="M74" s="9"/>
      <c r="N74" s="9"/>
      <c r="O74" s="9"/>
      <c r="P74" s="9"/>
      <c r="Q74" s="9"/>
      <c r="R74" s="9"/>
      <c r="S74" s="9"/>
      <c r="T74" s="9"/>
      <c r="U74" s="9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80"/>
      <c r="B75" s="80"/>
      <c r="C75" s="80"/>
      <c r="D75" s="80"/>
      <c r="E75" s="80"/>
      <c r="F75" s="80"/>
      <c r="G75" s="80"/>
      <c r="H75" s="80"/>
      <c r="I75" s="9"/>
      <c r="J75" s="9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80"/>
      <c r="B76" s="80"/>
      <c r="C76" s="80"/>
      <c r="D76" s="80"/>
      <c r="E76" s="80"/>
      <c r="F76" s="80"/>
      <c r="G76" s="80"/>
      <c r="H76" s="80"/>
      <c r="I76" s="9"/>
      <c r="J76" s="9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80"/>
      <c r="B77" s="80"/>
      <c r="C77" s="80"/>
      <c r="D77" s="80"/>
      <c r="E77" s="80"/>
      <c r="F77" s="80"/>
      <c r="G77" s="80"/>
      <c r="H77" s="80"/>
      <c r="I77" s="9"/>
      <c r="J77" s="9"/>
      <c r="K77" s="10"/>
      <c r="L77" s="9"/>
      <c r="M77" s="9"/>
      <c r="N77" s="9"/>
      <c r="O77" s="9"/>
      <c r="P77" s="9"/>
      <c r="Q77" s="9"/>
      <c r="R77" s="9"/>
      <c r="S77" s="9"/>
      <c r="T77" s="9"/>
      <c r="U77" s="9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80"/>
      <c r="B78" s="80"/>
      <c r="C78" s="80"/>
      <c r="D78" s="80"/>
      <c r="E78" s="80"/>
      <c r="F78" s="80"/>
      <c r="G78" s="80"/>
      <c r="H78" s="80"/>
      <c r="I78" s="9"/>
      <c r="J78" s="9"/>
      <c r="K78" s="10"/>
      <c r="L78" s="9"/>
      <c r="M78" s="9"/>
      <c r="N78" s="9"/>
      <c r="O78" s="9"/>
      <c r="P78" s="9"/>
      <c r="Q78" s="9"/>
      <c r="R78" s="9"/>
      <c r="S78" s="9"/>
      <c r="T78" s="9"/>
      <c r="U78" s="9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80"/>
      <c r="B79" s="80"/>
      <c r="C79" s="80"/>
      <c r="D79" s="80"/>
      <c r="E79" s="80"/>
      <c r="F79" s="80"/>
      <c r="G79" s="80"/>
      <c r="H79" s="80"/>
      <c r="I79" s="9"/>
      <c r="J79" s="9"/>
      <c r="K79" s="10"/>
      <c r="L79" s="9"/>
      <c r="M79" s="9"/>
      <c r="N79" s="9"/>
      <c r="O79" s="9"/>
      <c r="P79" s="9"/>
      <c r="Q79" s="9"/>
      <c r="R79" s="9"/>
      <c r="S79" s="9"/>
      <c r="T79" s="9"/>
      <c r="U79" s="9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80"/>
      <c r="B80" s="80"/>
      <c r="C80" s="80"/>
      <c r="D80" s="80"/>
      <c r="E80" s="80"/>
      <c r="F80" s="80"/>
      <c r="G80" s="80"/>
      <c r="H80" s="80"/>
      <c r="I80" s="9"/>
      <c r="J80" s="9"/>
      <c r="K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80"/>
      <c r="B81" s="80"/>
      <c r="C81" s="80"/>
      <c r="D81" s="80"/>
      <c r="E81" s="80"/>
      <c r="F81" s="80"/>
      <c r="G81" s="80"/>
      <c r="H81" s="80"/>
      <c r="I81" s="9"/>
      <c r="J81" s="9"/>
      <c r="K81" s="10"/>
      <c r="L81" s="9"/>
      <c r="M81" s="9"/>
      <c r="N81" s="9"/>
      <c r="O81" s="9"/>
      <c r="P81" s="9"/>
      <c r="Q81" s="9"/>
      <c r="R81" s="9"/>
      <c r="S81" s="9"/>
      <c r="T81" s="9"/>
      <c r="U81" s="9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80"/>
      <c r="B82" s="80"/>
      <c r="C82" s="80"/>
      <c r="D82" s="80"/>
      <c r="E82" s="80"/>
      <c r="F82" s="80"/>
      <c r="G82" s="80"/>
      <c r="H82" s="80"/>
      <c r="I82" s="9"/>
      <c r="J82" s="9"/>
      <c r="K82" s="10"/>
      <c r="L82" s="9"/>
      <c r="M82" s="9"/>
      <c r="N82" s="9"/>
      <c r="O82" s="9"/>
      <c r="P82" s="9"/>
      <c r="Q82" s="9"/>
      <c r="R82" s="9"/>
      <c r="S82" s="9"/>
      <c r="T82" s="9"/>
      <c r="U82" s="9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80"/>
      <c r="B83" s="80"/>
      <c r="C83" s="80"/>
      <c r="D83" s="80"/>
      <c r="E83" s="80"/>
      <c r="F83" s="80"/>
      <c r="G83" s="80"/>
      <c r="H83" s="80"/>
      <c r="I83" s="9"/>
      <c r="J83" s="9"/>
      <c r="K83" s="10"/>
      <c r="L83" s="9"/>
      <c r="M83" s="9"/>
      <c r="N83" s="9"/>
      <c r="O83" s="9"/>
      <c r="P83" s="9"/>
      <c r="Q83" s="9"/>
      <c r="R83" s="9"/>
      <c r="S83" s="9"/>
      <c r="T83" s="9"/>
      <c r="U83" s="9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80"/>
      <c r="B84" s="80"/>
      <c r="C84" s="80"/>
      <c r="D84" s="80"/>
      <c r="E84" s="80"/>
      <c r="F84" s="80"/>
      <c r="G84" s="80"/>
      <c r="H84" s="80"/>
      <c r="I84" s="9"/>
      <c r="J84" s="9"/>
      <c r="K84" s="10"/>
      <c r="L84" s="9"/>
      <c r="M84" s="9"/>
      <c r="N84" s="9"/>
      <c r="O84" s="9"/>
      <c r="P84" s="9"/>
      <c r="Q84" s="9"/>
      <c r="R84" s="9"/>
      <c r="S84" s="9"/>
      <c r="T84" s="9"/>
      <c r="U84" s="9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80"/>
      <c r="B85" s="80"/>
      <c r="C85" s="80"/>
      <c r="D85" s="80"/>
      <c r="E85" s="80"/>
      <c r="F85" s="80"/>
      <c r="G85" s="80"/>
      <c r="H85" s="80"/>
      <c r="I85" s="9"/>
      <c r="J85" s="9"/>
      <c r="K85" s="10"/>
      <c r="L85" s="9"/>
      <c r="M85" s="9"/>
      <c r="N85" s="9"/>
      <c r="O85" s="9"/>
      <c r="P85" s="9"/>
      <c r="Q85" s="9"/>
      <c r="R85" s="9"/>
      <c r="S85" s="9"/>
      <c r="T85" s="9"/>
      <c r="U85" s="9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80"/>
      <c r="B86" s="80"/>
      <c r="C86" s="80"/>
      <c r="D86" s="80"/>
      <c r="E86" s="80"/>
      <c r="F86" s="80"/>
      <c r="G86" s="80"/>
      <c r="H86" s="80"/>
      <c r="I86" s="9"/>
      <c r="J86" s="9"/>
      <c r="K86" s="10"/>
      <c r="L86" s="9"/>
      <c r="M86" s="9"/>
      <c r="N86" s="9"/>
      <c r="O86" s="9"/>
      <c r="P86" s="9"/>
      <c r="Q86" s="9"/>
      <c r="R86" s="9"/>
      <c r="S86" s="9"/>
      <c r="T86" s="9"/>
      <c r="U86" s="9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80"/>
      <c r="B87" s="80"/>
      <c r="C87" s="80"/>
      <c r="D87" s="80"/>
      <c r="E87" s="80"/>
      <c r="F87" s="80"/>
      <c r="G87" s="80"/>
      <c r="H87" s="80"/>
      <c r="I87" s="9"/>
      <c r="J87" s="9"/>
      <c r="K87" s="10"/>
      <c r="L87" s="9"/>
      <c r="M87" s="9"/>
      <c r="N87" s="9"/>
      <c r="O87" s="9"/>
      <c r="P87" s="9"/>
      <c r="Q87" s="9"/>
      <c r="R87" s="9"/>
      <c r="S87" s="9"/>
      <c r="T87" s="9"/>
      <c r="U87" s="9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80"/>
      <c r="B88" s="80"/>
      <c r="C88" s="80"/>
      <c r="D88" s="80"/>
      <c r="E88" s="80"/>
      <c r="F88" s="80"/>
      <c r="G88" s="80"/>
      <c r="H88" s="80"/>
      <c r="I88" s="9"/>
      <c r="J88" s="9"/>
      <c r="K88" s="10"/>
      <c r="L88" s="9"/>
      <c r="M88" s="9"/>
      <c r="N88" s="9"/>
      <c r="O88" s="9"/>
      <c r="P88" s="9"/>
      <c r="Q88" s="9"/>
      <c r="R88" s="9"/>
      <c r="S88" s="9"/>
      <c r="T88" s="9"/>
      <c r="U88" s="9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80"/>
      <c r="B89" s="80"/>
      <c r="C89" s="80"/>
      <c r="D89" s="80"/>
      <c r="E89" s="80"/>
      <c r="F89" s="80"/>
      <c r="G89" s="80"/>
      <c r="H89" s="80"/>
      <c r="I89" s="9"/>
      <c r="J89" s="9"/>
      <c r="K89" s="10"/>
      <c r="L89" s="9"/>
      <c r="M89" s="9"/>
      <c r="N89" s="9"/>
      <c r="O89" s="9"/>
      <c r="P89" s="9"/>
      <c r="Q89" s="9"/>
      <c r="R89" s="9"/>
      <c r="S89" s="9"/>
      <c r="T89" s="9"/>
      <c r="U89" s="9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80"/>
      <c r="B90" s="80"/>
      <c r="C90" s="80"/>
      <c r="D90" s="80"/>
      <c r="E90" s="80"/>
      <c r="F90" s="80"/>
      <c r="G90" s="80"/>
      <c r="H90" s="80"/>
      <c r="I90" s="9"/>
      <c r="J90" s="9"/>
      <c r="K90" s="10"/>
      <c r="L90" s="9"/>
      <c r="M90" s="9"/>
      <c r="N90" s="9"/>
      <c r="O90" s="9"/>
      <c r="P90" s="9"/>
      <c r="Q90" s="9"/>
      <c r="R90" s="9"/>
      <c r="S90" s="9"/>
      <c r="T90" s="9"/>
      <c r="U90" s="9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80"/>
      <c r="B91" s="80"/>
      <c r="C91" s="80"/>
      <c r="D91" s="80"/>
      <c r="E91" s="80"/>
      <c r="F91" s="80"/>
      <c r="G91" s="80"/>
      <c r="H91" s="80"/>
      <c r="I91" s="9"/>
      <c r="J91" s="9"/>
      <c r="K91" s="10"/>
      <c r="L91" s="9"/>
      <c r="M91" s="9"/>
      <c r="N91" s="9"/>
      <c r="O91" s="9"/>
      <c r="P91" s="9"/>
      <c r="Q91" s="9"/>
      <c r="R91" s="9"/>
      <c r="S91" s="9"/>
      <c r="T91" s="9"/>
      <c r="U91" s="9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80"/>
      <c r="B92" s="80"/>
      <c r="C92" s="80"/>
      <c r="D92" s="80"/>
      <c r="E92" s="80"/>
      <c r="F92" s="80"/>
      <c r="G92" s="80"/>
      <c r="H92" s="80"/>
      <c r="I92" s="9"/>
      <c r="J92" s="9"/>
      <c r="K92" s="10"/>
      <c r="L92" s="9"/>
      <c r="M92" s="9"/>
      <c r="N92" s="9"/>
      <c r="O92" s="9"/>
      <c r="P92" s="9"/>
      <c r="Q92" s="9"/>
      <c r="R92" s="9"/>
      <c r="S92" s="9"/>
      <c r="T92" s="9"/>
      <c r="U92" s="9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80"/>
      <c r="B93" s="80"/>
      <c r="C93" s="80"/>
      <c r="D93" s="80"/>
      <c r="E93" s="80"/>
      <c r="F93" s="80"/>
      <c r="G93" s="80"/>
      <c r="H93" s="80"/>
      <c r="I93" s="9"/>
      <c r="J93" s="9"/>
      <c r="K93" s="10"/>
      <c r="L93" s="9"/>
      <c r="M93" s="9"/>
      <c r="N93" s="9"/>
      <c r="O93" s="9"/>
      <c r="P93" s="9"/>
      <c r="Q93" s="9"/>
      <c r="R93" s="9"/>
      <c r="S93" s="9"/>
      <c r="T93" s="9"/>
      <c r="U93" s="9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80"/>
      <c r="B94" s="80"/>
      <c r="C94" s="80"/>
      <c r="D94" s="80"/>
      <c r="E94" s="80"/>
      <c r="F94" s="80"/>
      <c r="G94" s="80"/>
      <c r="H94" s="80"/>
      <c r="I94" s="9"/>
      <c r="J94" s="9"/>
      <c r="K94" s="10"/>
      <c r="L94" s="9"/>
      <c r="M94" s="9"/>
      <c r="N94" s="9"/>
      <c r="O94" s="9"/>
      <c r="P94" s="9"/>
      <c r="Q94" s="9"/>
      <c r="R94" s="9"/>
      <c r="S94" s="9"/>
      <c r="T94" s="9"/>
      <c r="U94" s="9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80"/>
      <c r="B95" s="80"/>
      <c r="C95" s="80"/>
      <c r="D95" s="80"/>
      <c r="E95" s="80"/>
      <c r="F95" s="80"/>
      <c r="G95" s="80"/>
      <c r="H95" s="80"/>
      <c r="I95" s="9"/>
      <c r="J95" s="9"/>
      <c r="K95" s="10"/>
      <c r="L95" s="9"/>
      <c r="M95" s="9"/>
      <c r="N95" s="9"/>
      <c r="O95" s="9"/>
      <c r="P95" s="9"/>
      <c r="Q95" s="9"/>
      <c r="R95" s="9"/>
      <c r="S95" s="9"/>
      <c r="T95" s="9"/>
      <c r="U95" s="9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80"/>
      <c r="B96" s="80"/>
      <c r="C96" s="80"/>
      <c r="D96" s="80"/>
      <c r="E96" s="80"/>
      <c r="F96" s="80"/>
      <c r="G96" s="80"/>
      <c r="H96" s="80"/>
      <c r="I96" s="9"/>
      <c r="J96" s="9"/>
      <c r="K96" s="10"/>
      <c r="L96" s="9"/>
      <c r="M96" s="9"/>
      <c r="N96" s="9"/>
      <c r="O96" s="9"/>
      <c r="P96" s="9"/>
      <c r="Q96" s="9"/>
      <c r="R96" s="9"/>
      <c r="S96" s="9"/>
      <c r="T96" s="9"/>
      <c r="U96" s="9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80"/>
      <c r="B97" s="80"/>
      <c r="C97" s="80"/>
      <c r="D97" s="80"/>
      <c r="E97" s="80"/>
      <c r="F97" s="80"/>
      <c r="G97" s="80"/>
      <c r="H97" s="80"/>
      <c r="I97" s="9"/>
      <c r="J97" s="9"/>
      <c r="K97" s="10"/>
      <c r="L97" s="9"/>
      <c r="M97" s="9"/>
      <c r="N97" s="9"/>
      <c r="O97" s="9"/>
      <c r="P97" s="9"/>
      <c r="Q97" s="9"/>
      <c r="R97" s="9"/>
      <c r="S97" s="9"/>
      <c r="T97" s="9"/>
      <c r="U97" s="9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80"/>
      <c r="B98" s="80"/>
      <c r="C98" s="80"/>
      <c r="D98" s="80"/>
      <c r="E98" s="80"/>
      <c r="F98" s="80"/>
      <c r="G98" s="80"/>
      <c r="H98" s="80"/>
      <c r="I98" s="9"/>
      <c r="J98" s="9"/>
      <c r="K98" s="10"/>
      <c r="L98" s="9"/>
      <c r="M98" s="9"/>
      <c r="N98" s="9"/>
      <c r="O98" s="9"/>
      <c r="P98" s="9"/>
      <c r="Q98" s="9"/>
      <c r="R98" s="9"/>
      <c r="S98" s="9"/>
      <c r="T98" s="9"/>
      <c r="U98" s="9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80"/>
      <c r="B99" s="80"/>
      <c r="C99" s="80"/>
      <c r="D99" s="80"/>
      <c r="E99" s="80"/>
      <c r="F99" s="80"/>
      <c r="G99" s="80"/>
      <c r="H99" s="80"/>
      <c r="I99" s="9"/>
      <c r="J99" s="9"/>
      <c r="K99" s="10"/>
      <c r="L99" s="9"/>
      <c r="M99" s="9"/>
      <c r="N99" s="9"/>
      <c r="O99" s="9"/>
      <c r="P99" s="9"/>
      <c r="Q99" s="9"/>
      <c r="R99" s="9"/>
      <c r="S99" s="9"/>
      <c r="T99" s="9"/>
      <c r="U99" s="9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80"/>
      <c r="B100" s="80"/>
      <c r="C100" s="80"/>
      <c r="D100" s="80"/>
      <c r="E100" s="80"/>
      <c r="F100" s="80"/>
      <c r="G100" s="80"/>
      <c r="H100" s="80"/>
      <c r="I100" s="9"/>
      <c r="J100" s="9"/>
      <c r="K100" s="1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80"/>
      <c r="B101" s="80"/>
      <c r="C101" s="80"/>
      <c r="D101" s="80"/>
      <c r="E101" s="80"/>
      <c r="F101" s="80"/>
      <c r="G101" s="80"/>
      <c r="H101" s="80"/>
      <c r="I101" s="9"/>
      <c r="J101" s="9"/>
      <c r="K101" s="1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80"/>
      <c r="B102" s="80"/>
      <c r="C102" s="80"/>
      <c r="D102" s="80"/>
      <c r="E102" s="80"/>
      <c r="F102" s="80"/>
      <c r="G102" s="80"/>
      <c r="H102" s="80"/>
      <c r="I102" s="9"/>
      <c r="J102" s="9"/>
      <c r="K102" s="1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80"/>
      <c r="B103" s="80"/>
      <c r="C103" s="80"/>
      <c r="D103" s="80"/>
      <c r="E103" s="80"/>
      <c r="F103" s="80"/>
      <c r="G103" s="80"/>
      <c r="H103" s="80"/>
      <c r="I103" s="9"/>
      <c r="J103" s="9"/>
      <c r="K103" s="1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80"/>
      <c r="B104" s="80"/>
      <c r="C104" s="80"/>
      <c r="D104" s="80"/>
      <c r="E104" s="80"/>
      <c r="F104" s="80"/>
      <c r="G104" s="80"/>
      <c r="H104" s="80"/>
      <c r="I104" s="9"/>
      <c r="J104" s="9"/>
      <c r="K104" s="1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80"/>
      <c r="B105" s="80"/>
      <c r="C105" s="80"/>
      <c r="D105" s="80"/>
      <c r="E105" s="80"/>
      <c r="F105" s="80"/>
      <c r="G105" s="80"/>
      <c r="H105" s="80"/>
      <c r="I105" s="9"/>
      <c r="J105" s="9"/>
      <c r="K105" s="10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80"/>
      <c r="B106" s="80"/>
      <c r="C106" s="80"/>
      <c r="D106" s="80"/>
      <c r="E106" s="80"/>
      <c r="F106" s="80"/>
      <c r="G106" s="80"/>
      <c r="H106" s="80"/>
      <c r="I106" s="9"/>
      <c r="J106" s="9"/>
      <c r="K106" s="1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80"/>
      <c r="B107" s="80"/>
      <c r="C107" s="80"/>
      <c r="D107" s="80"/>
      <c r="E107" s="80"/>
      <c r="F107" s="80"/>
      <c r="G107" s="80"/>
      <c r="H107" s="80"/>
      <c r="I107" s="9"/>
      <c r="J107" s="9"/>
      <c r="K107" s="1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80"/>
      <c r="B108" s="80"/>
      <c r="C108" s="80"/>
      <c r="D108" s="80"/>
      <c r="E108" s="80"/>
      <c r="F108" s="80"/>
      <c r="G108" s="80"/>
      <c r="H108" s="80"/>
      <c r="I108" s="9"/>
      <c r="J108" s="9"/>
      <c r="K108" s="1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80"/>
      <c r="B109" s="80"/>
      <c r="C109" s="80"/>
      <c r="D109" s="80"/>
      <c r="E109" s="80"/>
      <c r="F109" s="80"/>
      <c r="G109" s="80"/>
      <c r="H109" s="80"/>
      <c r="I109" s="9"/>
      <c r="J109" s="9"/>
      <c r="K109" s="1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80"/>
      <c r="B110" s="80"/>
      <c r="C110" s="80"/>
      <c r="D110" s="80"/>
      <c r="E110" s="80"/>
      <c r="F110" s="80"/>
      <c r="G110" s="80"/>
      <c r="H110" s="80"/>
      <c r="I110" s="9"/>
      <c r="J110" s="9"/>
      <c r="K110" s="1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80"/>
      <c r="B111" s="80"/>
      <c r="C111" s="80"/>
      <c r="D111" s="80"/>
      <c r="E111" s="80"/>
      <c r="F111" s="80"/>
      <c r="G111" s="80"/>
      <c r="H111" s="80"/>
      <c r="I111" s="9"/>
      <c r="J111" s="9"/>
      <c r="K111" s="1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80"/>
      <c r="B112" s="80"/>
      <c r="C112" s="80"/>
      <c r="D112" s="80"/>
      <c r="E112" s="80"/>
      <c r="F112" s="80"/>
      <c r="G112" s="80"/>
      <c r="H112" s="80"/>
      <c r="I112" s="9"/>
      <c r="J112" s="9"/>
      <c r="K112" s="1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80"/>
      <c r="B113" s="80"/>
      <c r="C113" s="80"/>
      <c r="D113" s="80"/>
      <c r="E113" s="80"/>
      <c r="F113" s="80"/>
      <c r="G113" s="80"/>
      <c r="H113" s="80"/>
      <c r="I113" s="9"/>
      <c r="J113" s="9"/>
      <c r="K113" s="1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80"/>
      <c r="B114" s="80"/>
      <c r="C114" s="80"/>
      <c r="D114" s="80"/>
      <c r="E114" s="80"/>
      <c r="F114" s="80"/>
      <c r="G114" s="80"/>
      <c r="H114" s="80"/>
      <c r="I114" s="9"/>
      <c r="J114" s="9"/>
      <c r="K114" s="10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80"/>
      <c r="B115" s="80"/>
      <c r="C115" s="80"/>
      <c r="D115" s="80"/>
      <c r="E115" s="80"/>
      <c r="F115" s="80"/>
      <c r="G115" s="80"/>
      <c r="H115" s="80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80"/>
      <c r="B116" s="80"/>
      <c r="C116" s="80"/>
      <c r="D116" s="80"/>
      <c r="E116" s="80"/>
      <c r="F116" s="80"/>
      <c r="G116" s="80"/>
      <c r="H116" s="80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80"/>
      <c r="B117" s="80"/>
      <c r="C117" s="80"/>
      <c r="D117" s="80"/>
      <c r="E117" s="80"/>
      <c r="F117" s="80"/>
      <c r="G117" s="80"/>
      <c r="H117" s="80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80"/>
      <c r="B118" s="80"/>
      <c r="C118" s="80"/>
      <c r="D118" s="80"/>
      <c r="E118" s="80"/>
      <c r="F118" s="80"/>
      <c r="G118" s="80"/>
      <c r="H118" s="80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80"/>
      <c r="B119" s="80"/>
      <c r="C119" s="80"/>
      <c r="D119" s="80"/>
      <c r="E119" s="80"/>
      <c r="F119" s="80"/>
      <c r="G119" s="80"/>
      <c r="H119" s="80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80"/>
      <c r="B120" s="80"/>
      <c r="C120" s="80"/>
      <c r="D120" s="80"/>
      <c r="E120" s="80"/>
      <c r="F120" s="80"/>
      <c r="G120" s="80"/>
      <c r="H120" s="80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80"/>
      <c r="B121" s="80"/>
      <c r="C121" s="80"/>
      <c r="D121" s="80"/>
      <c r="E121" s="80"/>
      <c r="F121" s="80"/>
      <c r="G121" s="80"/>
      <c r="H121" s="80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80"/>
      <c r="B122" s="80"/>
      <c r="C122" s="80"/>
      <c r="D122" s="80"/>
      <c r="E122" s="80"/>
      <c r="F122" s="80"/>
      <c r="G122" s="80"/>
      <c r="H122" s="80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80"/>
      <c r="B123" s="80"/>
      <c r="C123" s="80"/>
      <c r="D123" s="80"/>
      <c r="E123" s="80"/>
      <c r="F123" s="80"/>
      <c r="G123" s="80"/>
      <c r="H123" s="80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80"/>
      <c r="B124" s="80"/>
      <c r="C124" s="80"/>
      <c r="D124" s="80"/>
      <c r="E124" s="80"/>
      <c r="F124" s="80"/>
      <c r="G124" s="80"/>
      <c r="H124" s="80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80"/>
      <c r="B125" s="80"/>
      <c r="C125" s="80"/>
      <c r="D125" s="80"/>
      <c r="E125" s="80"/>
      <c r="F125" s="80"/>
      <c r="G125" s="80"/>
      <c r="H125" s="80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80"/>
      <c r="B126" s="80"/>
      <c r="C126" s="80"/>
      <c r="D126" s="80"/>
      <c r="E126" s="80"/>
      <c r="F126" s="80"/>
      <c r="G126" s="80"/>
      <c r="H126" s="80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80"/>
      <c r="B127" s="80"/>
      <c r="C127" s="80"/>
      <c r="D127" s="80"/>
      <c r="E127" s="80"/>
      <c r="F127" s="80"/>
      <c r="G127" s="80"/>
      <c r="H127" s="80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80"/>
      <c r="B128" s="80"/>
      <c r="C128" s="80"/>
      <c r="D128" s="80"/>
      <c r="E128" s="80"/>
      <c r="F128" s="80"/>
      <c r="G128" s="80"/>
      <c r="H128" s="80"/>
      <c r="I128" s="9"/>
      <c r="J128" s="9"/>
      <c r="K128" s="10"/>
      <c r="L128" s="9"/>
      <c r="M128" s="9"/>
      <c r="N128" s="9"/>
      <c r="O128" s="9"/>
      <c r="P128" s="9"/>
      <c r="Q128" s="9"/>
      <c r="R128" s="9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80"/>
      <c r="B129" s="80"/>
      <c r="C129" s="80"/>
      <c r="D129" s="80"/>
      <c r="E129" s="80"/>
      <c r="F129" s="80"/>
      <c r="G129" s="80"/>
      <c r="H129" s="80"/>
      <c r="I129" s="9"/>
      <c r="J129" s="9"/>
      <c r="K129" s="10"/>
      <c r="L129" s="9"/>
      <c r="M129" s="9"/>
      <c r="N129" s="9"/>
      <c r="O129" s="9"/>
      <c r="P129" s="9"/>
      <c r="Q129" s="9"/>
      <c r="R129" s="9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/>
    <row r="131" spans="1:30" ht="15.75" customHeight="1"/>
    <row r="132" spans="1:30" ht="15.75" customHeight="1"/>
    <row r="133" spans="1:30" ht="15.75" customHeight="1"/>
    <row r="134" spans="1:30" ht="15.75" customHeight="1"/>
    <row r="135" spans="1:30" ht="15.75" customHeight="1"/>
    <row r="136" spans="1:30" ht="15.75" customHeight="1"/>
    <row r="137" spans="1:30" ht="15.75" customHeight="1"/>
    <row r="138" spans="1:30" ht="15.75" customHeight="1"/>
    <row r="139" spans="1:30" ht="15.75" customHeight="1"/>
    <row r="140" spans="1:30" ht="15.75" customHeight="1"/>
    <row r="141" spans="1:30" ht="15.75" customHeight="1"/>
    <row r="142" spans="1:30" ht="15.75" customHeight="1"/>
    <row r="143" spans="1:30" ht="15.75" customHeight="1"/>
    <row r="144" spans="1:30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</sheetData>
  <mergeCells count="1">
    <mergeCell ref="A1:X1"/>
  </mergeCells>
  <phoneticPr fontId="7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73"/>
  <sheetViews>
    <sheetView zoomScale="110" zoomScaleNormal="110" workbookViewId="0">
      <selection activeCell="C14" sqref="C14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190" t="s">
        <v>70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60"/>
      <c r="W1" s="60"/>
      <c r="X1" s="60"/>
    </row>
    <row r="2" spans="1:24" ht="15.75" customHeight="1" thickBot="1">
      <c r="A2" s="65" t="s">
        <v>47</v>
      </c>
      <c r="B2" s="75" t="s">
        <v>0</v>
      </c>
      <c r="C2" s="76" t="s">
        <v>8</v>
      </c>
      <c r="D2" s="76" t="s">
        <v>35</v>
      </c>
      <c r="E2" s="77" t="s">
        <v>10</v>
      </c>
      <c r="F2" s="78" t="s">
        <v>36</v>
      </c>
      <c r="G2" s="62" t="s">
        <v>11</v>
      </c>
      <c r="H2" s="78" t="s">
        <v>37</v>
      </c>
      <c r="I2" s="62" t="s">
        <v>13</v>
      </c>
      <c r="J2" s="78" t="s">
        <v>39</v>
      </c>
      <c r="K2" s="62" t="s">
        <v>14</v>
      </c>
      <c r="L2" s="78" t="s">
        <v>40</v>
      </c>
      <c r="M2" s="77" t="s">
        <v>50</v>
      </c>
      <c r="N2" s="77" t="s">
        <v>51</v>
      </c>
      <c r="O2" s="62" t="s">
        <v>1</v>
      </c>
      <c r="P2" s="62" t="s">
        <v>2</v>
      </c>
      <c r="Q2" s="62" t="s">
        <v>3</v>
      </c>
      <c r="R2" s="62" t="s">
        <v>4</v>
      </c>
      <c r="S2" s="62" t="s">
        <v>5</v>
      </c>
      <c r="T2" s="62" t="s">
        <v>6</v>
      </c>
      <c r="U2" s="63" t="s">
        <v>7</v>
      </c>
    </row>
    <row r="3" spans="1:24" ht="15.75" customHeight="1">
      <c r="A3" s="144">
        <v>46076</v>
      </c>
      <c r="B3" s="34" t="str">
        <f>'非偏鄉計劃學校(素)國小'!A3</f>
        <v>A1</v>
      </c>
      <c r="C3" s="34" t="str">
        <f>'非偏鄉計劃學校(素)國小'!I3</f>
        <v>白米飯</v>
      </c>
      <c r="D3" s="35" t="str">
        <f>'非偏鄉計劃學校(素)國小'!I4&amp;'非偏鄉計劃學校(素)國小'!I5&amp;'非偏鄉計劃學校(素)國小'!I6&amp;'非偏鄉計劃學校(素)國小'!I7&amp;'非偏鄉計劃學校(素)國小'!I8&amp;'非偏鄉計劃學校(素)國小'!I9</f>
        <v>米</v>
      </c>
      <c r="E3" s="34" t="str">
        <f>'非偏鄉計劃學校(素)國小'!K3</f>
        <v>黑椒百頁</v>
      </c>
      <c r="F3" s="158" t="str">
        <f>'非偏鄉計劃學校(素)國小'!K4&amp;'非偏鄉計劃學校(素)國小'!K5&amp;'非偏鄉計劃學校(素)國小'!K6&amp;'非偏鄉計劃學校(素)國小'!K7&amp;'非偏鄉計劃學校(素)國小'!K8&amp;'非偏鄉計劃學校(素)國小'!K9</f>
        <v>百頁豆腐甜椒(青皮)胡蘿蔔黑胡椒粒</v>
      </c>
      <c r="G3" s="34" t="str">
        <f>'非偏鄉計劃學校(素)國小'!M3</f>
        <v>素炒豆芽</v>
      </c>
      <c r="H3" s="34" t="str">
        <f>'非偏鄉計劃學校(素)國小'!M4&amp;'非偏鄉計劃學校(素)國小'!M5&amp;'非偏鄉計劃學校(素)國小'!M6&amp;'非偏鄉計劃學校(素)國小'!M7&amp;'非偏鄉計劃學校(素)國小'!M8&amp;'非偏鄉計劃學校(素)國小'!M9</f>
        <v>綠豆芽胡蘿蔔薑素黑輪</v>
      </c>
      <c r="I3" s="34" t="str">
        <f>'非偏鄉計劃學校(素)國小'!O3</f>
        <v>時蔬</v>
      </c>
      <c r="J3" s="35" t="str">
        <f>'非偏鄉計劃學校(素)國小'!O4&amp;'非偏鄉計劃學校(素)國小'!O5&amp;'非偏鄉計劃學校(素)國小'!O6&amp;'非偏鄉計劃學校(素)國小'!O7&amp;'非偏鄉計劃學校(素)國小'!O8&amp;'非偏鄉計劃學校(素)國小'!O9</f>
        <v>蔬菜薑</v>
      </c>
      <c r="K3" s="34" t="str">
        <f>'非偏鄉計劃學校(素)國小'!Q3</f>
        <v>金針湯</v>
      </c>
      <c r="L3" s="35" t="str">
        <f>'非偏鄉計劃學校(素)國小'!Q4&amp;'非偏鄉計劃學校(素)國小'!Q5&amp;'非偏鄉計劃學校(素)國小'!Q6&amp;'非偏鄉計劃學校(素)國小'!Q7&amp;'非偏鄉計劃學校(素)國小'!Q8&amp;'非偏鄉計劃學校(素)國小'!Q9</f>
        <v>金針菜乾冬粉薑</v>
      </c>
      <c r="M3" s="35" t="str">
        <f>'非偏鄉計劃學校(素)國小'!S3</f>
        <v>旺仔小饅頭</v>
      </c>
      <c r="N3" s="34">
        <f>'非偏鄉計劃學校(素)國小'!U4</f>
        <v>0</v>
      </c>
      <c r="O3" s="177">
        <f>'非偏鄉計劃學校(素)國小'!B3</f>
        <v>6.3</v>
      </c>
      <c r="P3" s="177">
        <f>'非偏鄉計劃學校(素)國小'!C3</f>
        <v>1.7</v>
      </c>
      <c r="Q3" s="177">
        <f>'非偏鄉計劃學校(素)國小'!D3</f>
        <v>2.2000000000000002</v>
      </c>
      <c r="R3" s="177">
        <f>'非偏鄉計劃學校(素)國小'!E3</f>
        <v>2.4</v>
      </c>
      <c r="S3" s="36">
        <f>'非偏鄉計劃學校(素)國小'!F3</f>
        <v>0</v>
      </c>
      <c r="T3" s="36">
        <f>'非偏鄉計劃學校(素)國小'!G3</f>
        <v>0</v>
      </c>
      <c r="U3" s="47">
        <f>'非偏鄉計劃學校(素)國小'!H3</f>
        <v>731.5</v>
      </c>
    </row>
    <row r="4" spans="1:24" ht="15.75" customHeight="1">
      <c r="A4" s="144">
        <v>46077</v>
      </c>
      <c r="B4" s="34" t="str">
        <f>'非偏鄉計劃學校(素)國小'!A10</f>
        <v>A2</v>
      </c>
      <c r="C4" s="34" t="str">
        <f>'非偏鄉計劃學校(素)國小'!I10</f>
        <v>糙米飯</v>
      </c>
      <c r="D4" s="35" t="str">
        <f>'非偏鄉計劃學校(素)國小'!I11&amp;'非偏鄉計劃學校(素)國小'!I12&amp;'非偏鄉計劃學校(素)國小'!I13&amp;'非偏鄉計劃學校(素)國小'!I14&amp;'非偏鄉計劃學校(素)國小'!I15&amp;'非偏鄉計劃學校(素)國小'!I16</f>
        <v>米糙米</v>
      </c>
      <c r="E4" s="34" t="str">
        <f>'非偏鄉計劃學校(素)國小'!K10</f>
        <v>三杯麵腸</v>
      </c>
      <c r="F4" s="158" t="str">
        <f>'非偏鄉計劃學校(素)國小'!K11&amp;'非偏鄉計劃學校(素)國小'!K12&amp;'非偏鄉計劃學校(素)國小'!K13&amp;'非偏鄉計劃學校(素)國小'!K14&amp;'非偏鄉計劃學校(素)國小'!K15&amp;'非偏鄉計劃學校(素)國小'!K16</f>
        <v>麵腸杏鮑菇胡蘿蔔九層塔薑</v>
      </c>
      <c r="G4" s="34" t="str">
        <f>'非偏鄉計劃學校(素)國小'!M10</f>
        <v>西滷菜</v>
      </c>
      <c r="H4" s="34" t="str">
        <f>'非偏鄉計劃學校(素)國小'!M11&amp;'非偏鄉計劃學校(素)國小'!M12&amp;'非偏鄉計劃學校(素)國小'!M13&amp;'非偏鄉計劃學校(素)國小'!M14&amp;'非偏鄉計劃學校(素)國小'!M15&amp;'非偏鄉計劃學校(素)國小'!M16</f>
        <v>素絞肉結球白菜乾木耳胡蘿蔔薑</v>
      </c>
      <c r="I4" s="34" t="str">
        <f>'非偏鄉計劃學校(素)國小'!O10</f>
        <v>時蔬</v>
      </c>
      <c r="J4" s="35" t="str">
        <f>'非偏鄉計劃學校(素)國小'!O11&amp;'非偏鄉計劃學校(素)國小'!O12&amp;'非偏鄉計劃學校(素)國小'!O13&amp;'非偏鄉計劃學校(素)國小'!O14&amp;'非偏鄉計劃學校(素)國小'!O15&amp;'非偏鄉計劃學校(素)國小'!O16</f>
        <v>蔬菜薑</v>
      </c>
      <c r="K4" s="34" t="str">
        <f>'非偏鄉計劃學校(素)國小'!Q10</f>
        <v>蘿蔔湯</v>
      </c>
      <c r="L4" s="35" t="str">
        <f>'非偏鄉計劃學校(素)國小'!Q11&amp;'非偏鄉計劃學校(素)國小'!Q12&amp;'非偏鄉計劃學校(素)國小'!Q13&amp;'非偏鄉計劃學校(素)國小'!Q14&amp;'非偏鄉計劃學校(素)國小'!Q15&amp;'非偏鄉計劃學校(素)國小'!Q16</f>
        <v>白蘿蔔胡蘿蔔</v>
      </c>
      <c r="M4" s="35" t="str">
        <f>'非偏鄉計劃學校(素)國小'!S10</f>
        <v>水果</v>
      </c>
      <c r="N4" s="34">
        <f>'非偏鄉計劃學校(素)國小'!U11</f>
        <v>0</v>
      </c>
      <c r="O4" s="177">
        <f>'非偏鄉計劃學校(素)國小'!B10</f>
        <v>5</v>
      </c>
      <c r="P4" s="177">
        <f>'非偏鄉計劃學校(素)國小'!C10</f>
        <v>2</v>
      </c>
      <c r="Q4" s="177">
        <f>'非偏鄉計劃學校(素)國小'!D10</f>
        <v>2</v>
      </c>
      <c r="R4" s="177">
        <f>'非偏鄉計劃學校(素)國小'!E10</f>
        <v>2.4</v>
      </c>
      <c r="S4" s="36">
        <f>'非偏鄉計劃學校(素)國小'!F10</f>
        <v>0</v>
      </c>
      <c r="T4" s="36">
        <f>'非偏鄉計劃學校(素)國小'!G10</f>
        <v>0</v>
      </c>
      <c r="U4" s="47">
        <f>'非偏鄉計劃學校(素)國小'!H10</f>
        <v>658</v>
      </c>
    </row>
    <row r="5" spans="1:24" ht="15.75" customHeight="1">
      <c r="A5" s="144">
        <v>46078</v>
      </c>
      <c r="B5" s="34" t="str">
        <f>'非偏鄉計劃學校(素)國小'!A17</f>
        <v>A3</v>
      </c>
      <c r="C5" s="34" t="str">
        <f>'非偏鄉計劃學校(素)國小'!I17</f>
        <v>西式特餐</v>
      </c>
      <c r="D5" s="35" t="str">
        <f>'非偏鄉計劃學校(素)國小'!I18&amp;'非偏鄉計劃學校(素)國小'!I19&amp;'非偏鄉計劃學校(素)國小'!I20&amp;'非偏鄉計劃學校(素)國小'!I21&amp;'非偏鄉計劃學校(素)國小'!I22&amp;'非偏鄉計劃學校(素)國小'!I23</f>
        <v>通心麵</v>
      </c>
      <c r="E5" s="34" t="str">
        <f>'非偏鄉計劃學校(素)國小'!K17</f>
        <v>茄汁若醬</v>
      </c>
      <c r="F5" s="158" t="str">
        <f>'非偏鄉計劃學校(素)國小'!K18&amp;'非偏鄉計劃學校(素)國小'!K19&amp;'非偏鄉計劃學校(素)國小'!K20&amp;'非偏鄉計劃學校(素)國小'!K21&amp;'非偏鄉計劃學校(素)國小'!K22&amp;'非偏鄉計劃學校(素)國小'!K23</f>
        <v>素絞肉馬鈴薯芹菜番茄醬</v>
      </c>
      <c r="G5" s="34" t="str">
        <f>'非偏鄉計劃學校(素)國小'!M17</f>
        <v>絞若甘藍</v>
      </c>
      <c r="H5" s="34" t="str">
        <f>'非偏鄉計劃學校(素)國小'!M18&amp;'非偏鄉計劃學校(素)國小'!M19&amp;'非偏鄉計劃學校(素)國小'!M20&amp;'非偏鄉計劃學校(素)國小'!M21&amp;'非偏鄉計劃學校(素)國小'!M22&amp;'非偏鄉計劃學校(素)國小'!M23</f>
        <v>甘藍素絞肉胡蘿蔔薑</v>
      </c>
      <c r="I5" s="34" t="str">
        <f>'非偏鄉計劃學校(素)國小'!O17</f>
        <v>時蔬</v>
      </c>
      <c r="J5" s="35" t="str">
        <f>'非偏鄉計劃學校(素)國小'!O18&amp;'非偏鄉計劃學校(素)國小'!O19&amp;'非偏鄉計劃學校(素)國小'!O20&amp;'非偏鄉計劃學校(素)國小'!O21&amp;'非偏鄉計劃學校(素)國小'!O22&amp;'非偏鄉計劃學校(素)國小'!O23</f>
        <v>蔬菜薑</v>
      </c>
      <c r="K5" s="34" t="str">
        <f>'非偏鄉計劃學校(素)國小'!Q17</f>
        <v>玉米濃湯</v>
      </c>
      <c r="L5" s="35" t="str">
        <f>'非偏鄉計劃學校(素)國小'!Q18&amp;'非偏鄉計劃學校(素)國小'!Q19&amp;'非偏鄉計劃學校(素)國小'!Q20&amp;'非偏鄉計劃學校(素)國小'!Q21&amp;'非偏鄉計劃學校(素)國小'!Q22&amp;'非偏鄉計劃學校(素)國小'!Q23</f>
        <v>雞蛋冷凍玉米粒素玉米濃湯調理包</v>
      </c>
      <c r="M5" s="35" t="str">
        <f>'非偏鄉計劃學校(素)國小'!S17</f>
        <v>奶油餐包</v>
      </c>
      <c r="N5" s="34">
        <f>'非偏鄉計劃學校(素)國小'!U18</f>
        <v>0</v>
      </c>
      <c r="O5" s="177">
        <f>'非偏鄉計劃學校(素)國小'!B17</f>
        <v>3.6</v>
      </c>
      <c r="P5" s="177">
        <f>'非偏鄉計劃學校(素)國小'!C17</f>
        <v>1.8</v>
      </c>
      <c r="Q5" s="177">
        <f>'非偏鄉計劃學校(素)國小'!D17</f>
        <v>1.7</v>
      </c>
      <c r="R5" s="177">
        <f>'非偏鄉計劃學校(素)國小'!E17</f>
        <v>2.5</v>
      </c>
      <c r="S5" s="36">
        <f>'非偏鄉計劃學校(素)國小'!F17</f>
        <v>0.2</v>
      </c>
      <c r="T5" s="36">
        <f>'非偏鄉計劃學校(素)國小'!G17</f>
        <v>0</v>
      </c>
      <c r="U5" s="47">
        <f>'非偏鄉計劃學校(素)國小'!H17</f>
        <v>542</v>
      </c>
    </row>
    <row r="6" spans="1:24" ht="15.75" customHeight="1">
      <c r="A6" s="144">
        <v>46079</v>
      </c>
      <c r="B6" s="34" t="str">
        <f>'非偏鄉計劃學校(素)國小'!A24</f>
        <v>A4</v>
      </c>
      <c r="C6" s="34" t="str">
        <f>'非偏鄉計劃學校(素)國小'!I24</f>
        <v>糙米飯</v>
      </c>
      <c r="D6" s="35" t="str">
        <f>'非偏鄉計劃學校(素)國小'!I25&amp;'非偏鄉計劃學校(素)國小'!I26&amp;'非偏鄉計劃學校(素)國小'!I27&amp;'非偏鄉計劃學校(素)國小'!I28&amp;'非偏鄉計劃學校(素)國小'!I29&amp;'非偏鄉計劃學校(素)國小'!I30</f>
        <v>米糙米</v>
      </c>
      <c r="E6" s="34" t="str">
        <f>'非偏鄉計劃學校(素)國小'!K24</f>
        <v>香酥豆包</v>
      </c>
      <c r="F6" s="158" t="str">
        <f>'非偏鄉計劃學校(素)國小'!K25&amp;'非偏鄉計劃學校(素)國小'!K26&amp;'非偏鄉計劃學校(素)國小'!K27&amp;'非偏鄉計劃學校(素)國小'!K28&amp;'非偏鄉計劃學校(素)國小'!K29&amp;'非偏鄉計劃學校(素)國小'!K30</f>
        <v>豆包</v>
      </c>
      <c r="G6" s="34" t="str">
        <f>'非偏鄉計劃學校(素)國小'!M24</f>
        <v>田園玉米</v>
      </c>
      <c r="H6" s="34" t="str">
        <f>'非偏鄉計劃學校(素)國小'!M25&amp;'非偏鄉計劃學校(素)國小'!M26&amp;'非偏鄉計劃學校(素)國小'!M27&amp;'非偏鄉計劃學校(素)國小'!M28&amp;'非偏鄉計劃學校(素)國小'!M29&amp;'非偏鄉計劃學校(素)國小'!M30</f>
        <v>素絞肉冷凍玉米粒冷凍毛豆仁胡蘿蔔薑</v>
      </c>
      <c r="I6" s="34" t="str">
        <f>'非偏鄉計劃學校(素)國小'!O24</f>
        <v>時蔬</v>
      </c>
      <c r="J6" s="35" t="str">
        <f>'非偏鄉計劃學校(素)國小'!O25&amp;'非偏鄉計劃學校(素)國小'!O26&amp;'非偏鄉計劃學校(素)國小'!O27&amp;'非偏鄉計劃學校(素)國小'!O28&amp;'非偏鄉計劃學校(素)國小'!O29&amp;'非偏鄉計劃學校(素)國小'!O30</f>
        <v>蔬菜薑</v>
      </c>
      <c r="K6" s="34" t="str">
        <f>'非偏鄉計劃學校(素)國小'!Q24</f>
        <v>綠豆湯</v>
      </c>
      <c r="L6" s="35" t="str">
        <f>'非偏鄉計劃學校(素)國小'!Q25&amp;'非偏鄉計劃學校(素)國小'!Q26&amp;'非偏鄉計劃學校(素)國小'!Q27&amp;'非偏鄉計劃學校(素)國小'!Q28&amp;'非偏鄉計劃學校(素)國小'!Q29&amp;'非偏鄉計劃學校(素)國小'!Q30</f>
        <v>綠豆二砂糖</v>
      </c>
      <c r="M6" s="35" t="str">
        <f>'非偏鄉計劃學校(素)國小'!S24</f>
        <v>芋頭饅頭</v>
      </c>
      <c r="N6" s="34">
        <f>'非偏鄉計劃學校(素)國小'!U25</f>
        <v>0</v>
      </c>
      <c r="O6" s="177">
        <f>'非偏鄉計劃學校(素)國小'!B24</f>
        <v>6.5</v>
      </c>
      <c r="P6" s="177">
        <f>'非偏鄉計劃學校(素)國小'!C24</f>
        <v>2.6</v>
      </c>
      <c r="Q6" s="177">
        <f>'非偏鄉計劃學校(素)國小'!D24</f>
        <v>1.5</v>
      </c>
      <c r="R6" s="177">
        <f>'非偏鄉計劃學校(素)國小'!E24</f>
        <v>2.5</v>
      </c>
      <c r="S6" s="36">
        <f>'非偏鄉計劃學校(素)國小'!F24</f>
        <v>0</v>
      </c>
      <c r="T6" s="36">
        <f>'非偏鄉計劃學校(素)國小'!G24</f>
        <v>0</v>
      </c>
      <c r="U6" s="47">
        <f>'非偏鄉計劃學校(素)國小'!H24</f>
        <v>800</v>
      </c>
    </row>
    <row r="7" spans="1:24" ht="15.75" customHeight="1">
      <c r="M7" s="16"/>
      <c r="N7" s="16"/>
    </row>
    <row r="8" spans="1:24" ht="15.75" customHeight="1">
      <c r="A8" s="179" t="s">
        <v>62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6"/>
      <c r="N8" s="16"/>
      <c r="O8" s="183"/>
      <c r="P8" s="183"/>
      <c r="Q8" s="183"/>
      <c r="R8" s="183"/>
      <c r="S8" s="183"/>
      <c r="T8" s="183"/>
      <c r="U8" s="183"/>
      <c r="V8" s="183"/>
      <c r="W8" s="183"/>
      <c r="X8" s="183"/>
    </row>
    <row r="9" spans="1:24" ht="15.75" customHeight="1">
      <c r="A9" s="180" t="s">
        <v>123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6"/>
      <c r="N9" s="16"/>
      <c r="O9" s="183"/>
      <c r="P9" s="183"/>
      <c r="Q9" s="183"/>
      <c r="R9" s="183"/>
      <c r="S9" s="183"/>
      <c r="T9" s="183"/>
      <c r="U9" s="183"/>
      <c r="V9" s="183"/>
      <c r="W9" s="183"/>
      <c r="X9" s="183"/>
    </row>
    <row r="10" spans="1:24" ht="15.75" customHeight="1">
      <c r="A10" s="180" t="s">
        <v>61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6"/>
      <c r="N10" s="16"/>
      <c r="O10" s="183"/>
      <c r="P10" s="183"/>
      <c r="Q10" s="183"/>
      <c r="R10" s="183"/>
      <c r="S10" s="183"/>
      <c r="T10" s="183"/>
      <c r="U10" s="183"/>
      <c r="V10" s="183"/>
      <c r="W10" s="183"/>
      <c r="X10" s="183"/>
    </row>
    <row r="11" spans="1:24" ht="15.75" customHeight="1">
      <c r="A11" s="181" t="s">
        <v>128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6"/>
      <c r="N11" s="16"/>
      <c r="O11" s="183"/>
      <c r="P11" s="183"/>
      <c r="Q11" s="183"/>
      <c r="R11" s="183"/>
      <c r="S11" s="183"/>
      <c r="T11" s="183"/>
      <c r="U11" s="183"/>
      <c r="V11" s="183"/>
      <c r="W11" s="183"/>
      <c r="X11" s="183"/>
    </row>
    <row r="12" spans="1:24" ht="15.75" customHeight="1">
      <c r="A12" s="182" t="s">
        <v>129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6"/>
      <c r="N12" s="16"/>
      <c r="O12" s="183"/>
      <c r="P12" s="183"/>
      <c r="Q12" s="183"/>
      <c r="R12" s="183"/>
      <c r="S12" s="183"/>
      <c r="T12" s="183"/>
      <c r="U12" s="183"/>
      <c r="V12" s="183"/>
      <c r="W12" s="183"/>
      <c r="X12" s="183"/>
    </row>
    <row r="13" spans="1:24" ht="15.75" customHeight="1">
      <c r="A13" s="181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6"/>
      <c r="N13" s="16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spans="1:24" ht="15.75" customHeight="1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6"/>
      <c r="N14" s="16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spans="1:24" ht="15.75" customHeight="1">
      <c r="M15" s="16"/>
      <c r="N15" s="16"/>
    </row>
    <row r="16" spans="1:24" ht="15.75" customHeight="1">
      <c r="M16" s="16"/>
      <c r="N16" s="16"/>
    </row>
    <row r="17" spans="13:14" ht="15.75" customHeight="1">
      <c r="M17" s="16"/>
      <c r="N17" s="16"/>
    </row>
    <row r="18" spans="13:14" ht="15.75" customHeight="1">
      <c r="M18" s="16"/>
      <c r="N18" s="16"/>
    </row>
    <row r="19" spans="13:14" ht="15.75" customHeight="1">
      <c r="M19" s="16"/>
      <c r="N19" s="16"/>
    </row>
    <row r="20" spans="13:14" ht="15.75" customHeight="1">
      <c r="M20" s="16"/>
      <c r="N20" s="16"/>
    </row>
    <row r="21" spans="13:14" ht="15.75" customHeight="1">
      <c r="M21" s="16"/>
      <c r="N21" s="16"/>
    </row>
    <row r="22" spans="13:14" ht="15.75" customHeight="1">
      <c r="M22" s="16"/>
      <c r="N22" s="16"/>
    </row>
    <row r="23" spans="13:14" ht="15.75" customHeight="1">
      <c r="M23" s="16"/>
      <c r="N23" s="16"/>
    </row>
    <row r="24" spans="13:14" ht="15.75" customHeight="1">
      <c r="M24" s="16"/>
      <c r="N24" s="16"/>
    </row>
    <row r="25" spans="13:14" ht="15.75" customHeight="1">
      <c r="M25" s="16"/>
      <c r="N25" s="16"/>
    </row>
    <row r="26" spans="13:14" ht="15.75" customHeight="1">
      <c r="M26" s="16"/>
      <c r="N26" s="16"/>
    </row>
    <row r="27" spans="13:14" ht="15.75" customHeight="1">
      <c r="M27" s="16"/>
      <c r="N27" s="16"/>
    </row>
    <row r="28" spans="13:14" ht="15.75" customHeight="1">
      <c r="M28" s="16"/>
      <c r="N28" s="16"/>
    </row>
    <row r="29" spans="13:14" ht="15.75" customHeight="1">
      <c r="M29" s="16"/>
      <c r="N29" s="16"/>
    </row>
    <row r="30" spans="13:14" ht="15.75" customHeight="1">
      <c r="M30" s="16"/>
      <c r="N30" s="16"/>
    </row>
    <row r="31" spans="13:14" ht="15.75" customHeight="1">
      <c r="M31" s="16"/>
      <c r="N31" s="16"/>
    </row>
    <row r="32" spans="13:14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>
      <c r="M204" s="16"/>
      <c r="N204" s="16"/>
    </row>
    <row r="205" spans="13:14" ht="15.75">
      <c r="M205" s="16"/>
      <c r="N205" s="16"/>
    </row>
    <row r="206" spans="13:14" ht="15.75">
      <c r="M206" s="16"/>
      <c r="N206" s="16"/>
    </row>
    <row r="207" spans="13:14" ht="15.75">
      <c r="M207" s="16"/>
      <c r="N207" s="16"/>
    </row>
    <row r="208" spans="13:14" ht="15.75">
      <c r="M208" s="16"/>
      <c r="N208" s="16"/>
    </row>
    <row r="209" spans="13:14" ht="15.75">
      <c r="M209" s="16"/>
      <c r="N209" s="16"/>
    </row>
    <row r="210" spans="13:14" ht="15.75">
      <c r="M210" s="16"/>
      <c r="N210" s="16"/>
    </row>
    <row r="211" spans="13:14" ht="15.75">
      <c r="M211" s="16"/>
      <c r="N211" s="16"/>
    </row>
    <row r="212" spans="13:14" ht="15.75">
      <c r="M212" s="16"/>
      <c r="N212" s="16"/>
    </row>
    <row r="213" spans="13:14" ht="15.75">
      <c r="M213" s="16"/>
      <c r="N213" s="16"/>
    </row>
    <row r="214" spans="13:14" ht="15.75">
      <c r="M214" s="16"/>
      <c r="N214" s="16"/>
    </row>
    <row r="215" spans="13:14" ht="15.75">
      <c r="M215" s="16"/>
      <c r="N215" s="16"/>
    </row>
    <row r="216" spans="13:14" ht="15.75">
      <c r="M216" s="16"/>
      <c r="N216" s="16"/>
    </row>
    <row r="217" spans="13:14" ht="15.75">
      <c r="M217" s="16"/>
      <c r="N217" s="16"/>
    </row>
    <row r="218" spans="13:14" ht="15.75">
      <c r="M218" s="16"/>
      <c r="N218" s="16"/>
    </row>
    <row r="219" spans="13:14" ht="15.75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</sheetData>
  <mergeCells count="1">
    <mergeCell ref="A1:U1"/>
  </mergeCells>
  <phoneticPr fontId="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'非偏鄉計劃學校(葷)國中月總表'!_Hlk175052401</vt:lpstr>
      <vt:lpstr>'非偏鄉計劃學校(葷)國中月總表'!_Hlk182318028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2026-01-30T00:12:44Z</dcterms:modified>
</cp:coreProperties>
</file>