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G:\學校午餐\午餐履約\6.●菜單●\114_菜單\1月\"/>
    </mc:Choice>
  </mc:AlternateContent>
  <xr:revisionPtr revIDLastSave="0" documentId="13_ncr:1_{D904DA57-F079-4167-B9A8-C019C7AC3AC8}" xr6:coauthVersionLast="47" xr6:coauthVersionMax="47" xr10:uidLastSave="{00000000-0000-0000-0000-000000000000}"/>
  <bookViews>
    <workbookView xWindow="28680" yWindow="-120" windowWidth="29040" windowHeight="15720" tabRatio="590" activeTab="1" xr2:uid="{00000000-000D-0000-FFFF-FFFF00000000}"/>
  </bookViews>
  <sheets>
    <sheet name="1月葷-國中" sheetId="1" r:id="rId1"/>
    <sheet name="1月葷-國中總表" sheetId="2" r:id="rId2"/>
    <sheet name="1月素-國中" sheetId="4" r:id="rId3"/>
    <sheet name="1月素-國中總表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hu1Z7r0XIAL5g+JNqiuR+ypD87Bg=="/>
    </ext>
  </extLst>
</workbook>
</file>

<file path=xl/calcChain.xml><?xml version="1.0" encoding="utf-8"?>
<calcChain xmlns="http://schemas.openxmlformats.org/spreadsheetml/2006/main">
  <c r="BB108" i="4" l="1"/>
  <c r="BA108" i="4"/>
  <c r="AZ108" i="4"/>
  <c r="AY108" i="4"/>
  <c r="AX108" i="4"/>
  <c r="AW108" i="4"/>
  <c r="AV108" i="4"/>
  <c r="AU108" i="4"/>
  <c r="AT108" i="4"/>
  <c r="AS108" i="4"/>
  <c r="AR108" i="4"/>
  <c r="AQ108" i="4"/>
  <c r="AP108" i="4"/>
  <c r="AO108" i="4"/>
  <c r="AN108" i="4"/>
  <c r="AM108" i="4"/>
  <c r="AL108" i="4"/>
  <c r="AK108" i="4"/>
  <c r="AJ108" i="4"/>
  <c r="AI108" i="4"/>
  <c r="AH108" i="4"/>
  <c r="AG108" i="4"/>
  <c r="AF108" i="4"/>
  <c r="AE108" i="4"/>
  <c r="AM87" i="1"/>
  <c r="BB108" i="1"/>
  <c r="BA108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E24" i="1"/>
  <c r="AF24" i="1"/>
  <c r="AG24" i="1"/>
  <c r="A87" i="4"/>
  <c r="A94" i="4" s="1"/>
  <c r="A101" i="4" s="1"/>
  <c r="A108" i="4" s="1"/>
  <c r="A52" i="4"/>
  <c r="A59" i="4" s="1"/>
  <c r="A66" i="4" s="1"/>
  <c r="A73" i="4" s="1"/>
  <c r="A17" i="4"/>
  <c r="A24" i="4" s="1"/>
  <c r="A31" i="4" s="1"/>
  <c r="A38" i="4" s="1"/>
  <c r="A87" i="1"/>
  <c r="A94" i="1" s="1"/>
  <c r="A101" i="1" s="1"/>
  <c r="A108" i="1" s="1"/>
  <c r="A52" i="1"/>
  <c r="A59" i="1" s="1"/>
  <c r="A66" i="1" s="1"/>
  <c r="A73" i="1" s="1"/>
  <c r="A17" i="1"/>
  <c r="A24" i="1" s="1"/>
  <c r="A31" i="1" s="1"/>
  <c r="A38" i="1" s="1"/>
  <c r="Q55" i="4" l="1"/>
  <c r="Q54" i="4"/>
  <c r="Q53" i="4"/>
  <c r="Q52" i="4"/>
  <c r="Q27" i="4"/>
  <c r="Q26" i="4"/>
  <c r="Q25" i="4"/>
  <c r="Q24" i="4"/>
  <c r="N25" i="1"/>
  <c r="N26" i="1"/>
  <c r="N27" i="1"/>
  <c r="N28" i="1"/>
  <c r="N29" i="1"/>
  <c r="N30" i="1"/>
  <c r="N31" i="1"/>
  <c r="N32" i="1"/>
  <c r="N33" i="1"/>
  <c r="N34" i="1"/>
  <c r="N35" i="1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H113" i="1" l="1"/>
  <c r="E113" i="1"/>
  <c r="H112" i="1"/>
  <c r="E112" i="1"/>
  <c r="H111" i="1"/>
  <c r="E111" i="1"/>
  <c r="H110" i="1"/>
  <c r="E110" i="1"/>
  <c r="H109" i="1"/>
  <c r="E109" i="1"/>
  <c r="H108" i="1"/>
  <c r="E108" i="1"/>
  <c r="H107" i="1"/>
  <c r="E107" i="1"/>
  <c r="H106" i="1"/>
  <c r="E106" i="1"/>
  <c r="H105" i="1"/>
  <c r="E105" i="1"/>
  <c r="H104" i="1"/>
  <c r="E104" i="1"/>
  <c r="H103" i="1"/>
  <c r="E103" i="1"/>
  <c r="H102" i="1"/>
  <c r="E102" i="1"/>
  <c r="H101" i="1"/>
  <c r="E101" i="1"/>
  <c r="H100" i="1"/>
  <c r="E100" i="1"/>
  <c r="H99" i="1"/>
  <c r="E99" i="1"/>
  <c r="H98" i="1"/>
  <c r="E98" i="1"/>
  <c r="H97" i="1"/>
  <c r="E97" i="1"/>
  <c r="H96" i="1"/>
  <c r="E96" i="1"/>
  <c r="H95" i="1"/>
  <c r="E95" i="1"/>
  <c r="H94" i="1"/>
  <c r="E94" i="1"/>
  <c r="H93" i="1"/>
  <c r="E93" i="1"/>
  <c r="H92" i="1"/>
  <c r="E92" i="1"/>
  <c r="H91" i="1"/>
  <c r="E91" i="1"/>
  <c r="H90" i="1"/>
  <c r="E90" i="1"/>
  <c r="H89" i="1"/>
  <c r="E89" i="1"/>
  <c r="H88" i="1"/>
  <c r="E88" i="1"/>
  <c r="H87" i="1"/>
  <c r="E87" i="1"/>
  <c r="H86" i="1"/>
  <c r="E86" i="1"/>
  <c r="H85" i="1"/>
  <c r="E85" i="1"/>
  <c r="H84" i="1"/>
  <c r="E84" i="1"/>
  <c r="H83" i="1"/>
  <c r="E83" i="1"/>
  <c r="H82" i="1"/>
  <c r="E82" i="1"/>
  <c r="H81" i="1"/>
  <c r="E81" i="1"/>
  <c r="H80" i="1"/>
  <c r="E80" i="1"/>
  <c r="H79" i="1"/>
  <c r="E79" i="1"/>
  <c r="H78" i="1"/>
  <c r="E78" i="1"/>
  <c r="H77" i="1"/>
  <c r="E77" i="1"/>
  <c r="H76" i="1"/>
  <c r="E76" i="1"/>
  <c r="H75" i="1"/>
  <c r="E75" i="1"/>
  <c r="H74" i="1"/>
  <c r="E74" i="1"/>
  <c r="H73" i="1"/>
  <c r="E73" i="1"/>
  <c r="H72" i="1"/>
  <c r="E72" i="1"/>
  <c r="H71" i="1"/>
  <c r="E71" i="1"/>
  <c r="H70" i="1"/>
  <c r="E70" i="1"/>
  <c r="H69" i="1"/>
  <c r="E69" i="1"/>
  <c r="H68" i="1"/>
  <c r="E68" i="1"/>
  <c r="H67" i="1"/>
  <c r="E67" i="1"/>
  <c r="H66" i="1"/>
  <c r="E66" i="1"/>
  <c r="H65" i="1"/>
  <c r="E65" i="1"/>
  <c r="H64" i="1"/>
  <c r="E64" i="1"/>
  <c r="H63" i="1"/>
  <c r="E63" i="1"/>
  <c r="H62" i="1"/>
  <c r="E62" i="1"/>
  <c r="H61" i="1"/>
  <c r="E61" i="1"/>
  <c r="H60" i="1"/>
  <c r="E60" i="1"/>
  <c r="H59" i="1"/>
  <c r="E59" i="1"/>
  <c r="H58" i="1"/>
  <c r="E58" i="1"/>
  <c r="H57" i="1"/>
  <c r="E57" i="1"/>
  <c r="H56" i="1"/>
  <c r="E56" i="1"/>
  <c r="H55" i="1"/>
  <c r="E55" i="1"/>
  <c r="H54" i="1"/>
  <c r="E54" i="1"/>
  <c r="H53" i="1"/>
  <c r="E53" i="1"/>
  <c r="H52" i="1"/>
  <c r="E52" i="1"/>
  <c r="H51" i="1"/>
  <c r="E51" i="1"/>
  <c r="H50" i="1"/>
  <c r="E50" i="1"/>
  <c r="H49" i="1"/>
  <c r="E49" i="1"/>
  <c r="H48" i="1"/>
  <c r="E48" i="1"/>
  <c r="H47" i="1"/>
  <c r="E47" i="1"/>
  <c r="H46" i="1"/>
  <c r="E46" i="1"/>
  <c r="H45" i="1"/>
  <c r="E45" i="1"/>
  <c r="H44" i="1"/>
  <c r="E44" i="1"/>
  <c r="H43" i="1"/>
  <c r="E43" i="1"/>
  <c r="H42" i="1"/>
  <c r="E42" i="1"/>
  <c r="H41" i="1"/>
  <c r="E41" i="1"/>
  <c r="H40" i="1"/>
  <c r="E40" i="1"/>
  <c r="H39" i="1"/>
  <c r="E39" i="1"/>
  <c r="H38" i="1"/>
  <c r="E38" i="1"/>
  <c r="H37" i="1"/>
  <c r="E37" i="1"/>
  <c r="H36" i="1"/>
  <c r="E36" i="1"/>
  <c r="H35" i="1"/>
  <c r="E35" i="1"/>
  <c r="H34" i="1"/>
  <c r="E34" i="1"/>
  <c r="H33" i="1"/>
  <c r="E33" i="1"/>
  <c r="H32" i="1"/>
  <c r="E32" i="1"/>
  <c r="H31" i="1"/>
  <c r="E31" i="1"/>
  <c r="H30" i="1"/>
  <c r="E30" i="1"/>
  <c r="H29" i="1"/>
  <c r="E29" i="1"/>
  <c r="H28" i="1"/>
  <c r="E28" i="1"/>
  <c r="H27" i="1"/>
  <c r="E27" i="1"/>
  <c r="H26" i="1"/>
  <c r="E26" i="1"/>
  <c r="H25" i="1"/>
  <c r="E25" i="1"/>
  <c r="H24" i="1"/>
  <c r="E24" i="1"/>
  <c r="H23" i="1"/>
  <c r="E23" i="1"/>
  <c r="H22" i="1"/>
  <c r="E22" i="1"/>
  <c r="H21" i="1"/>
  <c r="E21" i="1"/>
  <c r="H20" i="1"/>
  <c r="E20" i="1"/>
  <c r="H19" i="1"/>
  <c r="E19" i="1"/>
  <c r="H18" i="1"/>
  <c r="E18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H5" i="1"/>
  <c r="E5" i="1"/>
  <c r="H4" i="1"/>
  <c r="E4" i="1"/>
  <c r="H3" i="1"/>
  <c r="E3" i="1"/>
  <c r="K3" i="1" l="1"/>
  <c r="N3" i="1"/>
  <c r="K4" i="1"/>
  <c r="N4" i="1"/>
  <c r="K5" i="1"/>
  <c r="N5" i="1"/>
  <c r="K6" i="1"/>
  <c r="N6" i="1"/>
  <c r="K7" i="1"/>
  <c r="N7" i="1"/>
  <c r="K8" i="1"/>
  <c r="N8" i="1"/>
  <c r="K9" i="1"/>
  <c r="N9" i="1"/>
  <c r="K10" i="1"/>
  <c r="N10" i="1"/>
  <c r="K11" i="1"/>
  <c r="N11" i="1"/>
  <c r="K12" i="1"/>
  <c r="N12" i="1"/>
  <c r="K13" i="1"/>
  <c r="N13" i="1"/>
  <c r="K14" i="1"/>
  <c r="N14" i="1"/>
  <c r="K15" i="1"/>
  <c r="N15" i="1"/>
  <c r="K16" i="1"/>
  <c r="N16" i="1"/>
  <c r="K17" i="1"/>
  <c r="N17" i="1"/>
  <c r="K18" i="1"/>
  <c r="N18" i="1"/>
  <c r="K19" i="1"/>
  <c r="N19" i="1"/>
  <c r="K20" i="1"/>
  <c r="N20" i="1"/>
  <c r="K21" i="1"/>
  <c r="N21" i="1"/>
  <c r="K22" i="1"/>
  <c r="N22" i="1"/>
  <c r="K23" i="1"/>
  <c r="N23" i="1"/>
  <c r="K24" i="1"/>
  <c r="N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N37" i="1"/>
  <c r="K38" i="1"/>
  <c r="N38" i="1"/>
  <c r="K39" i="1"/>
  <c r="N39" i="1"/>
  <c r="K40" i="1"/>
  <c r="N40" i="1"/>
  <c r="K41" i="1"/>
  <c r="N41" i="1"/>
  <c r="K42" i="1"/>
  <c r="N42" i="1"/>
  <c r="K43" i="1"/>
  <c r="N43" i="1"/>
  <c r="K44" i="1"/>
  <c r="N44" i="1"/>
  <c r="K45" i="1"/>
  <c r="N45" i="1"/>
  <c r="K46" i="1"/>
  <c r="N46" i="1"/>
  <c r="K47" i="1"/>
  <c r="N47" i="1"/>
  <c r="K48" i="1"/>
  <c r="N48" i="1"/>
  <c r="K49" i="1"/>
  <c r="N49" i="1"/>
  <c r="K50" i="1"/>
  <c r="N50" i="1"/>
  <c r="K51" i="1"/>
  <c r="N51" i="1"/>
  <c r="K52" i="1"/>
  <c r="N52" i="1"/>
  <c r="K53" i="1"/>
  <c r="N53" i="1"/>
  <c r="K54" i="1"/>
  <c r="N54" i="1"/>
  <c r="K55" i="1"/>
  <c r="N55" i="1"/>
  <c r="K56" i="1"/>
  <c r="N56" i="1"/>
  <c r="K57" i="1"/>
  <c r="N57" i="1"/>
  <c r="K58" i="1"/>
  <c r="N58" i="1"/>
  <c r="K59" i="1"/>
  <c r="N59" i="1"/>
  <c r="K60" i="1"/>
  <c r="N60" i="1"/>
  <c r="K61" i="1"/>
  <c r="N61" i="1"/>
  <c r="K62" i="1"/>
  <c r="N62" i="1"/>
  <c r="K63" i="1"/>
  <c r="N63" i="1"/>
  <c r="K64" i="1"/>
  <c r="N64" i="1"/>
  <c r="K65" i="1"/>
  <c r="N65" i="1"/>
  <c r="K66" i="1"/>
  <c r="N66" i="1"/>
  <c r="K67" i="1"/>
  <c r="N67" i="1"/>
  <c r="K68" i="1"/>
  <c r="N68" i="1"/>
  <c r="K69" i="1"/>
  <c r="N69" i="1"/>
  <c r="K70" i="1"/>
  <c r="N70" i="1"/>
  <c r="K71" i="1"/>
  <c r="N71" i="1"/>
  <c r="K72" i="1"/>
  <c r="N72" i="1"/>
  <c r="K73" i="1"/>
  <c r="N73" i="1"/>
  <c r="K74" i="1"/>
  <c r="N74" i="1"/>
  <c r="K75" i="1"/>
  <c r="N75" i="1"/>
  <c r="K76" i="1"/>
  <c r="N76" i="1"/>
  <c r="K77" i="1"/>
  <c r="N77" i="1"/>
  <c r="K78" i="1"/>
  <c r="N78" i="1"/>
  <c r="K79" i="1"/>
  <c r="N79" i="1"/>
  <c r="K80" i="1"/>
  <c r="N80" i="1"/>
  <c r="K81" i="1"/>
  <c r="N81" i="1"/>
  <c r="K82" i="1"/>
  <c r="N82" i="1"/>
  <c r="K83" i="1"/>
  <c r="N83" i="1"/>
  <c r="K84" i="1"/>
  <c r="N84" i="1"/>
  <c r="K85" i="1"/>
  <c r="N85" i="1"/>
  <c r="K86" i="1"/>
  <c r="N86" i="1"/>
  <c r="K87" i="1"/>
  <c r="N87" i="1"/>
  <c r="K88" i="1"/>
  <c r="N88" i="1"/>
  <c r="K89" i="1"/>
  <c r="N89" i="1"/>
  <c r="K90" i="1"/>
  <c r="N90" i="1"/>
  <c r="K91" i="1"/>
  <c r="N91" i="1"/>
  <c r="K92" i="1"/>
  <c r="N92" i="1"/>
  <c r="K93" i="1"/>
  <c r="N93" i="1"/>
  <c r="K94" i="1"/>
  <c r="N94" i="1"/>
  <c r="K95" i="1"/>
  <c r="N95" i="1"/>
  <c r="K96" i="1"/>
  <c r="N96" i="1"/>
  <c r="K97" i="1"/>
  <c r="N97" i="1"/>
  <c r="K98" i="1"/>
  <c r="N98" i="1"/>
  <c r="K99" i="1"/>
  <c r="N99" i="1"/>
  <c r="K100" i="1"/>
  <c r="N100" i="1"/>
  <c r="K101" i="1"/>
  <c r="N101" i="1"/>
  <c r="K102" i="1"/>
  <c r="N102" i="1"/>
  <c r="K103" i="1"/>
  <c r="N103" i="1"/>
  <c r="K104" i="1"/>
  <c r="N104" i="1"/>
  <c r="K105" i="1"/>
  <c r="N105" i="1"/>
  <c r="K106" i="1"/>
  <c r="N106" i="1"/>
  <c r="K107" i="1"/>
  <c r="N107" i="1"/>
  <c r="K108" i="1"/>
  <c r="N108" i="1"/>
  <c r="K109" i="1"/>
  <c r="N109" i="1"/>
  <c r="K110" i="1"/>
  <c r="N110" i="1"/>
  <c r="K111" i="1"/>
  <c r="N111" i="1"/>
  <c r="K112" i="1"/>
  <c r="N112" i="1"/>
  <c r="K113" i="1"/>
  <c r="N113" i="1"/>
  <c r="AV3" i="4" l="1"/>
  <c r="AW3" i="4"/>
  <c r="AX3" i="4"/>
  <c r="AY3" i="4"/>
  <c r="AZ3" i="4"/>
  <c r="BA3" i="4"/>
  <c r="BB3" i="4"/>
  <c r="AV10" i="4"/>
  <c r="AW10" i="4"/>
  <c r="AX10" i="4"/>
  <c r="AY10" i="4"/>
  <c r="AZ10" i="4"/>
  <c r="BA10" i="4"/>
  <c r="BB10" i="4"/>
  <c r="AE3" i="4"/>
  <c r="AF3" i="4"/>
  <c r="AG3" i="4"/>
  <c r="AH3" i="4"/>
  <c r="AI3" i="4"/>
  <c r="AJ3" i="4"/>
  <c r="AK3" i="4"/>
  <c r="AL3" i="4"/>
  <c r="AM3" i="4"/>
  <c r="AN3" i="4"/>
  <c r="AO3" i="4"/>
  <c r="AP3" i="4"/>
  <c r="L3" i="3" s="1"/>
  <c r="AQ3" i="4"/>
  <c r="AR3" i="4"/>
  <c r="AS3" i="4"/>
  <c r="AT3" i="4"/>
  <c r="AU3" i="4"/>
  <c r="AF17" i="4"/>
  <c r="AG17" i="4"/>
  <c r="AH17" i="4"/>
  <c r="AI17" i="4"/>
  <c r="AJ17" i="4"/>
  <c r="AK17" i="4"/>
  <c r="AL17" i="4"/>
  <c r="AM17" i="4"/>
  <c r="AN17" i="4"/>
  <c r="AO17" i="4"/>
  <c r="AP17" i="4"/>
  <c r="L5" i="3" s="1"/>
  <c r="AQ17" i="4"/>
  <c r="AR17" i="4"/>
  <c r="AS17" i="4"/>
  <c r="AT17" i="4"/>
  <c r="AU17" i="4"/>
  <c r="AV17" i="4"/>
  <c r="AW17" i="4"/>
  <c r="AX17" i="4"/>
  <c r="AY17" i="4"/>
  <c r="AZ17" i="4"/>
  <c r="BA17" i="4"/>
  <c r="BB17" i="4"/>
  <c r="AE24" i="4"/>
  <c r="AF24" i="4"/>
  <c r="AG24" i="4"/>
  <c r="AH24" i="4"/>
  <c r="D6" i="3" s="1"/>
  <c r="AI24" i="4"/>
  <c r="E6" i="3" s="1"/>
  <c r="AJ24" i="4"/>
  <c r="F6" i="3" s="1"/>
  <c r="AK24" i="4"/>
  <c r="G6" i="3" s="1"/>
  <c r="AL24" i="4"/>
  <c r="H6" i="3" s="1"/>
  <c r="AM24" i="4"/>
  <c r="I6" i="3" s="1"/>
  <c r="AN24" i="4"/>
  <c r="J6" i="3" s="1"/>
  <c r="AO24" i="4"/>
  <c r="K6" i="3" s="1"/>
  <c r="AP24" i="4"/>
  <c r="L6" i="3" s="1"/>
  <c r="AQ24" i="4"/>
  <c r="M6" i="3" s="1"/>
  <c r="AR24" i="4"/>
  <c r="N6" i="3" s="1"/>
  <c r="AS24" i="4"/>
  <c r="O6" i="3" s="1"/>
  <c r="AT24" i="4"/>
  <c r="P6" i="3" s="1"/>
  <c r="AU24" i="4"/>
  <c r="AV24" i="4"/>
  <c r="R6" i="3" s="1"/>
  <c r="AW24" i="4"/>
  <c r="S6" i="3" s="1"/>
  <c r="AX24" i="4"/>
  <c r="T6" i="3" s="1"/>
  <c r="AY24" i="4"/>
  <c r="U6" i="3" s="1"/>
  <c r="AZ24" i="4"/>
  <c r="V6" i="3" s="1"/>
  <c r="BA24" i="4"/>
  <c r="W6" i="3" s="1"/>
  <c r="BB24" i="4"/>
  <c r="X6" i="3" s="1"/>
  <c r="AF31" i="4"/>
  <c r="AG31" i="4"/>
  <c r="AH31" i="4"/>
  <c r="AI31" i="4"/>
  <c r="AJ31" i="4"/>
  <c r="AK31" i="4"/>
  <c r="AL31" i="4"/>
  <c r="AM31" i="4"/>
  <c r="AN31" i="4"/>
  <c r="AO31" i="4"/>
  <c r="AP31" i="4"/>
  <c r="L7" i="3" s="1"/>
  <c r="AQ31" i="4"/>
  <c r="AR31" i="4"/>
  <c r="AS31" i="4"/>
  <c r="AT31" i="4"/>
  <c r="AU31" i="4"/>
  <c r="AV31" i="4"/>
  <c r="AW31" i="4"/>
  <c r="AX31" i="4"/>
  <c r="AY31" i="4"/>
  <c r="AZ31" i="4"/>
  <c r="BA31" i="4"/>
  <c r="BB31" i="4"/>
  <c r="AF38" i="4"/>
  <c r="AG38" i="4"/>
  <c r="AH38" i="4"/>
  <c r="AI38" i="4"/>
  <c r="AJ38" i="4"/>
  <c r="AK38" i="4"/>
  <c r="AL38" i="4"/>
  <c r="AM38" i="4"/>
  <c r="AN38" i="4"/>
  <c r="AO38" i="4"/>
  <c r="AP38" i="4"/>
  <c r="L8" i="3" s="1"/>
  <c r="AQ38" i="4"/>
  <c r="AR38" i="4"/>
  <c r="AS38" i="4"/>
  <c r="AT38" i="4"/>
  <c r="AU38" i="4"/>
  <c r="AV38" i="4"/>
  <c r="AW38" i="4"/>
  <c r="AX38" i="4"/>
  <c r="AY38" i="4"/>
  <c r="AZ38" i="4"/>
  <c r="BA38" i="4"/>
  <c r="BB38" i="4"/>
  <c r="AF45" i="4"/>
  <c r="AG45" i="4"/>
  <c r="AH45" i="4"/>
  <c r="AI45" i="4"/>
  <c r="AJ45" i="4"/>
  <c r="AK45" i="4"/>
  <c r="AL45" i="4"/>
  <c r="AM45" i="4"/>
  <c r="AN45" i="4"/>
  <c r="AO45" i="4"/>
  <c r="AP45" i="4"/>
  <c r="L9" i="3" s="1"/>
  <c r="AQ45" i="4"/>
  <c r="AR45" i="4"/>
  <c r="AS45" i="4"/>
  <c r="AT45" i="4"/>
  <c r="AU45" i="4"/>
  <c r="AV45" i="4"/>
  <c r="AW45" i="4"/>
  <c r="AX45" i="4"/>
  <c r="AY45" i="4"/>
  <c r="AZ45" i="4"/>
  <c r="BA45" i="4"/>
  <c r="BB45" i="4"/>
  <c r="AF52" i="4"/>
  <c r="AG52" i="4"/>
  <c r="C10" i="3" s="1"/>
  <c r="AH52" i="4"/>
  <c r="D10" i="3" s="1"/>
  <c r="AI52" i="4"/>
  <c r="E10" i="3" s="1"/>
  <c r="AJ52" i="4"/>
  <c r="F10" i="3" s="1"/>
  <c r="AK52" i="4"/>
  <c r="G10" i="3" s="1"/>
  <c r="AL52" i="4"/>
  <c r="H10" i="3" s="1"/>
  <c r="AM52" i="4"/>
  <c r="I10" i="3" s="1"/>
  <c r="AN52" i="4"/>
  <c r="J10" i="3" s="1"/>
  <c r="AO52" i="4"/>
  <c r="K10" i="3" s="1"/>
  <c r="AP52" i="4"/>
  <c r="L10" i="3" s="1"/>
  <c r="AQ52" i="4"/>
  <c r="M10" i="3" s="1"/>
  <c r="AR52" i="4"/>
  <c r="N10" i="3" s="1"/>
  <c r="AS52" i="4"/>
  <c r="AT52" i="4"/>
  <c r="P10" i="3" s="1"/>
  <c r="AU52" i="4"/>
  <c r="AV52" i="4"/>
  <c r="R10" i="3" s="1"/>
  <c r="AW52" i="4"/>
  <c r="S10" i="3" s="1"/>
  <c r="AX52" i="4"/>
  <c r="T10" i="3" s="1"/>
  <c r="AY52" i="4"/>
  <c r="U10" i="3" s="1"/>
  <c r="AZ52" i="4"/>
  <c r="V10" i="3" s="1"/>
  <c r="BA52" i="4"/>
  <c r="W10" i="3" s="1"/>
  <c r="BB52" i="4"/>
  <c r="X10" i="3" s="1"/>
  <c r="AE59" i="4"/>
  <c r="AF59" i="4"/>
  <c r="AG59" i="4"/>
  <c r="AH59" i="4"/>
  <c r="AI59" i="4"/>
  <c r="AJ59" i="4"/>
  <c r="AK59" i="4"/>
  <c r="AL59" i="4"/>
  <c r="AM59" i="4"/>
  <c r="AN59" i="4"/>
  <c r="AO59" i="4"/>
  <c r="AP59" i="4"/>
  <c r="L11" i="3" s="1"/>
  <c r="AQ59" i="4"/>
  <c r="AR59" i="4"/>
  <c r="AS59" i="4"/>
  <c r="AT59" i="4"/>
  <c r="AU59" i="4"/>
  <c r="AV59" i="4"/>
  <c r="AW59" i="4"/>
  <c r="AX59" i="4"/>
  <c r="AY59" i="4"/>
  <c r="AZ59" i="4"/>
  <c r="BA59" i="4"/>
  <c r="BB59" i="4"/>
  <c r="AF66" i="4"/>
  <c r="AG66" i="4"/>
  <c r="AH66" i="4"/>
  <c r="AI66" i="4"/>
  <c r="AJ66" i="4"/>
  <c r="AK66" i="4"/>
  <c r="AL66" i="4"/>
  <c r="AM66" i="4"/>
  <c r="AN66" i="4"/>
  <c r="AO66" i="4"/>
  <c r="AP66" i="4"/>
  <c r="L12" i="3" s="1"/>
  <c r="AQ66" i="4"/>
  <c r="AR66" i="4"/>
  <c r="AS66" i="4"/>
  <c r="AT66" i="4"/>
  <c r="AU66" i="4"/>
  <c r="AV66" i="4"/>
  <c r="AW66" i="4"/>
  <c r="AX66" i="4"/>
  <c r="AY66" i="4"/>
  <c r="AZ66" i="4"/>
  <c r="BA66" i="4"/>
  <c r="BB66" i="4"/>
  <c r="AF73" i="4"/>
  <c r="AG73" i="4"/>
  <c r="AH73" i="4"/>
  <c r="AI73" i="4"/>
  <c r="AJ73" i="4"/>
  <c r="AK73" i="4"/>
  <c r="AL73" i="4"/>
  <c r="AM73" i="4"/>
  <c r="AN73" i="4"/>
  <c r="AO73" i="4"/>
  <c r="AP73" i="4"/>
  <c r="L13" i="3" s="1"/>
  <c r="AQ73" i="4"/>
  <c r="AR73" i="4"/>
  <c r="AS73" i="4"/>
  <c r="AT73" i="4"/>
  <c r="AU73" i="4"/>
  <c r="AV73" i="4"/>
  <c r="AW73" i="4"/>
  <c r="AX73" i="4"/>
  <c r="AY73" i="4"/>
  <c r="AZ73" i="4"/>
  <c r="BA73" i="4"/>
  <c r="BB73" i="4"/>
  <c r="AF80" i="4"/>
  <c r="AG80" i="4"/>
  <c r="AH80" i="4"/>
  <c r="AI80" i="4"/>
  <c r="AJ80" i="4"/>
  <c r="AK80" i="4"/>
  <c r="AL80" i="4"/>
  <c r="AM80" i="4"/>
  <c r="AN80" i="4"/>
  <c r="AO80" i="4"/>
  <c r="AP80" i="4"/>
  <c r="L14" i="3" s="1"/>
  <c r="AQ80" i="4"/>
  <c r="AR80" i="4"/>
  <c r="AS80" i="4"/>
  <c r="AT80" i="4"/>
  <c r="AU80" i="4"/>
  <c r="AV80" i="4"/>
  <c r="AW80" i="4"/>
  <c r="AX80" i="4"/>
  <c r="AY80" i="4"/>
  <c r="AZ80" i="4"/>
  <c r="BA80" i="4"/>
  <c r="BB80" i="4"/>
  <c r="AF87" i="4"/>
  <c r="AG87" i="4"/>
  <c r="C15" i="3" s="1"/>
  <c r="AH87" i="4"/>
  <c r="D15" i="3" s="1"/>
  <c r="AI87" i="4"/>
  <c r="E15" i="3" s="1"/>
  <c r="AJ87" i="4"/>
  <c r="F15" i="3" s="1"/>
  <c r="AK87" i="4"/>
  <c r="G15" i="3" s="1"/>
  <c r="AL87" i="4"/>
  <c r="H15" i="3" s="1"/>
  <c r="AM87" i="4"/>
  <c r="I15" i="3" s="1"/>
  <c r="AN87" i="4"/>
  <c r="J15" i="3" s="1"/>
  <c r="AO87" i="4"/>
  <c r="K15" i="3" s="1"/>
  <c r="AP87" i="4"/>
  <c r="L15" i="3" s="1"/>
  <c r="AQ87" i="4"/>
  <c r="M15" i="3" s="1"/>
  <c r="AR87" i="4"/>
  <c r="N15" i="3" s="1"/>
  <c r="AS87" i="4"/>
  <c r="AT87" i="4"/>
  <c r="P15" i="3" s="1"/>
  <c r="AU87" i="4"/>
  <c r="AV87" i="4"/>
  <c r="R15" i="3" s="1"/>
  <c r="AW87" i="4"/>
  <c r="S15" i="3" s="1"/>
  <c r="AX87" i="4"/>
  <c r="T15" i="3" s="1"/>
  <c r="AY87" i="4"/>
  <c r="U15" i="3" s="1"/>
  <c r="AZ87" i="4"/>
  <c r="V15" i="3" s="1"/>
  <c r="BA87" i="4"/>
  <c r="W15" i="3" s="1"/>
  <c r="BB87" i="4"/>
  <c r="X15" i="3" s="1"/>
  <c r="AE94" i="4"/>
  <c r="AF94" i="4"/>
  <c r="AG94" i="4"/>
  <c r="AH94" i="4"/>
  <c r="AI94" i="4"/>
  <c r="AJ94" i="4"/>
  <c r="AK94" i="4"/>
  <c r="AL94" i="4"/>
  <c r="AM94" i="4"/>
  <c r="AN94" i="4"/>
  <c r="AO94" i="4"/>
  <c r="AP94" i="4"/>
  <c r="L16" i="3" s="1"/>
  <c r="AQ94" i="4"/>
  <c r="AR94" i="4"/>
  <c r="AS94" i="4"/>
  <c r="AT94" i="4"/>
  <c r="AU94" i="4"/>
  <c r="AV94" i="4"/>
  <c r="AW94" i="4"/>
  <c r="AX94" i="4"/>
  <c r="AY94" i="4"/>
  <c r="AZ94" i="4"/>
  <c r="BA94" i="4"/>
  <c r="BB94" i="4"/>
  <c r="AF101" i="4"/>
  <c r="AG101" i="4"/>
  <c r="AH101" i="4"/>
  <c r="AI101" i="4"/>
  <c r="AJ101" i="4"/>
  <c r="AK101" i="4"/>
  <c r="AL101" i="4"/>
  <c r="AM101" i="4"/>
  <c r="AN101" i="4"/>
  <c r="AO101" i="4"/>
  <c r="AP101" i="4"/>
  <c r="L17" i="3" s="1"/>
  <c r="AQ101" i="4"/>
  <c r="AR101" i="4"/>
  <c r="AS101" i="4"/>
  <c r="AT101" i="4"/>
  <c r="AU101" i="4"/>
  <c r="AV101" i="4"/>
  <c r="AW101" i="4"/>
  <c r="AX101" i="4"/>
  <c r="AY101" i="4"/>
  <c r="AZ101" i="4"/>
  <c r="BA101" i="4"/>
  <c r="BB101" i="4"/>
  <c r="C18" i="3"/>
  <c r="L18" i="3"/>
  <c r="O10" i="3" l="1"/>
  <c r="O15" i="3"/>
  <c r="AE101" i="4"/>
  <c r="AE66" i="4"/>
  <c r="AE31" i="4"/>
  <c r="AE17" i="4"/>
  <c r="AE73" i="4" l="1"/>
  <c r="AE38" i="4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AH24" i="1"/>
  <c r="D6" i="2" s="1"/>
  <c r="AI24" i="1"/>
  <c r="E6" i="2" s="1"/>
  <c r="AJ24" i="1"/>
  <c r="F6" i="2" s="1"/>
  <c r="AK24" i="1"/>
  <c r="G6" i="2" s="1"/>
  <c r="AL24" i="1"/>
  <c r="H6" i="2" s="1"/>
  <c r="AM24" i="1"/>
  <c r="I6" i="2" s="1"/>
  <c r="AN24" i="1"/>
  <c r="J6" i="2" s="1"/>
  <c r="AO24" i="1"/>
  <c r="K6" i="2" s="1"/>
  <c r="AP24" i="1"/>
  <c r="L6" i="2" s="1"/>
  <c r="AQ24" i="1"/>
  <c r="M6" i="2" s="1"/>
  <c r="AR24" i="1"/>
  <c r="N6" i="2" s="1"/>
  <c r="AS24" i="1"/>
  <c r="O6" i="2" s="1"/>
  <c r="AT24" i="1"/>
  <c r="P6" i="2" s="1"/>
  <c r="AU24" i="1"/>
  <c r="AV24" i="1"/>
  <c r="R6" i="2" s="1"/>
  <c r="AW24" i="1"/>
  <c r="S6" i="2" s="1"/>
  <c r="AX24" i="1"/>
  <c r="T6" i="2" s="1"/>
  <c r="AY24" i="1"/>
  <c r="U6" i="2" s="1"/>
  <c r="AZ24" i="1"/>
  <c r="V6" i="2" s="1"/>
  <c r="BA24" i="1"/>
  <c r="W6" i="2" s="1"/>
  <c r="BB24" i="1"/>
  <c r="X6" i="2" s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AE52" i="1"/>
  <c r="AF52" i="1"/>
  <c r="AG52" i="1"/>
  <c r="C10" i="2" s="1"/>
  <c r="AH52" i="1"/>
  <c r="D10" i="2" s="1"/>
  <c r="AI52" i="1"/>
  <c r="E10" i="2" s="1"/>
  <c r="AJ52" i="1"/>
  <c r="F10" i="2" s="1"/>
  <c r="AK52" i="1"/>
  <c r="G10" i="2" s="1"/>
  <c r="AL52" i="1"/>
  <c r="H10" i="2" s="1"/>
  <c r="AM52" i="1"/>
  <c r="I10" i="2" s="1"/>
  <c r="AN52" i="1"/>
  <c r="J10" i="2" s="1"/>
  <c r="AO52" i="1"/>
  <c r="K10" i="2" s="1"/>
  <c r="AP52" i="1"/>
  <c r="L10" i="2" s="1"/>
  <c r="AQ52" i="1"/>
  <c r="M10" i="2" s="1"/>
  <c r="AR52" i="1"/>
  <c r="N10" i="2" s="1"/>
  <c r="AS52" i="1"/>
  <c r="O10" i="2" s="1"/>
  <c r="AT52" i="1"/>
  <c r="P10" i="2" s="1"/>
  <c r="AU52" i="1"/>
  <c r="AV52" i="1"/>
  <c r="R10" i="2" s="1"/>
  <c r="AW52" i="1"/>
  <c r="S10" i="2" s="1"/>
  <c r="AX52" i="1"/>
  <c r="T10" i="2" s="1"/>
  <c r="AY52" i="1"/>
  <c r="U10" i="2" s="1"/>
  <c r="AZ52" i="1"/>
  <c r="V10" i="2" s="1"/>
  <c r="BA52" i="1"/>
  <c r="W10" i="2" s="1"/>
  <c r="BB52" i="1"/>
  <c r="X10" i="2" s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AE73" i="1"/>
  <c r="AF73" i="1"/>
  <c r="AG73" i="1"/>
  <c r="AH73" i="1"/>
  <c r="AI73" i="1"/>
  <c r="E13" i="2" s="1"/>
  <c r="AJ73" i="1"/>
  <c r="F13" i="2" s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AE87" i="1"/>
  <c r="AF87" i="1"/>
  <c r="B15" i="2" s="1"/>
  <c r="AG87" i="1"/>
  <c r="C15" i="2" s="1"/>
  <c r="AH87" i="1"/>
  <c r="D15" i="2" s="1"/>
  <c r="AI87" i="1"/>
  <c r="E15" i="2" s="1"/>
  <c r="AJ87" i="1"/>
  <c r="F15" i="2" s="1"/>
  <c r="AK87" i="1"/>
  <c r="G15" i="2" s="1"/>
  <c r="AL87" i="1"/>
  <c r="H15" i="2" s="1"/>
  <c r="I15" i="2"/>
  <c r="AN87" i="1"/>
  <c r="J15" i="2" s="1"/>
  <c r="AO87" i="1"/>
  <c r="K15" i="2" s="1"/>
  <c r="AP87" i="1"/>
  <c r="L15" i="2" s="1"/>
  <c r="AQ87" i="1"/>
  <c r="M15" i="2" s="1"/>
  <c r="AR87" i="1"/>
  <c r="N15" i="2" s="1"/>
  <c r="AS87" i="1"/>
  <c r="O15" i="2" s="1"/>
  <c r="AT87" i="1"/>
  <c r="P15" i="2" s="1"/>
  <c r="AU87" i="1"/>
  <c r="AV87" i="1"/>
  <c r="R15" i="2" s="1"/>
  <c r="AW87" i="1"/>
  <c r="S15" i="2" s="1"/>
  <c r="AX87" i="1"/>
  <c r="T15" i="2" s="1"/>
  <c r="AY87" i="1"/>
  <c r="U15" i="2" s="1"/>
  <c r="AZ87" i="1"/>
  <c r="V15" i="2" s="1"/>
  <c r="BA87" i="1"/>
  <c r="W15" i="2" s="1"/>
  <c r="BB87" i="1"/>
  <c r="X15" i="2" s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B3" i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E45" i="4" l="1"/>
  <c r="AE80" i="4"/>
  <c r="M18" i="3"/>
  <c r="M17" i="3"/>
  <c r="M16" i="3"/>
  <c r="M14" i="3"/>
  <c r="M13" i="3"/>
  <c r="M12" i="3"/>
  <c r="M11" i="3"/>
  <c r="M9" i="3"/>
  <c r="M8" i="3"/>
  <c r="M7" i="3"/>
  <c r="M5" i="3"/>
  <c r="AQ10" i="4"/>
  <c r="M4" i="3" s="1"/>
  <c r="M3" i="3"/>
  <c r="L11" i="2"/>
  <c r="M11" i="2"/>
  <c r="N11" i="2"/>
  <c r="O11" i="2"/>
  <c r="L12" i="2"/>
  <c r="M12" i="2"/>
  <c r="N12" i="2"/>
  <c r="O12" i="2"/>
  <c r="L13" i="2"/>
  <c r="M13" i="2"/>
  <c r="N13" i="2"/>
  <c r="O13" i="2"/>
  <c r="L14" i="2"/>
  <c r="M14" i="2"/>
  <c r="N14" i="2"/>
  <c r="O14" i="2"/>
  <c r="L16" i="2"/>
  <c r="M16" i="2"/>
  <c r="N16" i="2"/>
  <c r="O16" i="2"/>
  <c r="L17" i="2"/>
  <c r="M17" i="2"/>
  <c r="N17" i="2"/>
  <c r="O17" i="2"/>
  <c r="L18" i="2"/>
  <c r="M18" i="2"/>
  <c r="N18" i="2"/>
  <c r="O18" i="2"/>
  <c r="L9" i="2"/>
  <c r="M9" i="2"/>
  <c r="N9" i="2"/>
  <c r="O9" i="2"/>
  <c r="L8" i="2"/>
  <c r="M8" i="2"/>
  <c r="N8" i="2"/>
  <c r="O8" i="2"/>
  <c r="L7" i="2"/>
  <c r="M7" i="2"/>
  <c r="N7" i="2"/>
  <c r="O7" i="2"/>
  <c r="L5" i="2"/>
  <c r="M5" i="2"/>
  <c r="N5" i="2"/>
  <c r="O5" i="2"/>
  <c r="M4" i="2"/>
  <c r="N4" i="2"/>
  <c r="O4" i="2"/>
  <c r="M3" i="2"/>
  <c r="N3" i="2"/>
  <c r="O3" i="2"/>
  <c r="A3" i="3"/>
  <c r="B3" i="3"/>
  <c r="E3" i="3"/>
  <c r="G3" i="3"/>
  <c r="H3" i="3"/>
  <c r="I3" i="3"/>
  <c r="J3" i="3"/>
  <c r="N3" i="3"/>
  <c r="O3" i="3"/>
  <c r="P3" i="3"/>
  <c r="R3" i="3"/>
  <c r="S3" i="3"/>
  <c r="T3" i="3"/>
  <c r="U3" i="3"/>
  <c r="V3" i="3"/>
  <c r="AE10" i="4"/>
  <c r="A4" i="3" s="1"/>
  <c r="AF10" i="4"/>
  <c r="B4" i="3" s="1"/>
  <c r="AG10" i="4"/>
  <c r="C4" i="3" s="1"/>
  <c r="AH10" i="4"/>
  <c r="D4" i="3" s="1"/>
  <c r="AI10" i="4"/>
  <c r="E4" i="3" s="1"/>
  <c r="AJ10" i="4"/>
  <c r="F4" i="3" s="1"/>
  <c r="AK10" i="4"/>
  <c r="G4" i="3" s="1"/>
  <c r="AL10" i="4"/>
  <c r="H4" i="3" s="1"/>
  <c r="AM10" i="4"/>
  <c r="I4" i="3" s="1"/>
  <c r="AN10" i="4"/>
  <c r="J4" i="3" s="1"/>
  <c r="AO10" i="4"/>
  <c r="K4" i="3" s="1"/>
  <c r="AP10" i="4"/>
  <c r="L4" i="3" s="1"/>
  <c r="AR10" i="4"/>
  <c r="N4" i="3" s="1"/>
  <c r="AS10" i="4"/>
  <c r="O4" i="3" s="1"/>
  <c r="AT10" i="4"/>
  <c r="P4" i="3" s="1"/>
  <c r="AU10" i="4"/>
  <c r="S4" i="3"/>
  <c r="T4" i="3"/>
  <c r="U4" i="3"/>
  <c r="V4" i="3"/>
  <c r="B5" i="3"/>
  <c r="C5" i="3"/>
  <c r="E5" i="3"/>
  <c r="F5" i="3"/>
  <c r="G5" i="3"/>
  <c r="H5" i="3"/>
  <c r="J5" i="3"/>
  <c r="K5" i="3"/>
  <c r="N5" i="3"/>
  <c r="O5" i="3"/>
  <c r="P5" i="3"/>
  <c r="R5" i="3"/>
  <c r="S5" i="3"/>
  <c r="T5" i="3"/>
  <c r="V5" i="3"/>
  <c r="B6" i="3"/>
  <c r="A7" i="3"/>
  <c r="C7" i="3"/>
  <c r="D7" i="3"/>
  <c r="E7" i="3"/>
  <c r="F7" i="3"/>
  <c r="H7" i="3"/>
  <c r="I7" i="3"/>
  <c r="K7" i="3"/>
  <c r="N7" i="3"/>
  <c r="O7" i="3"/>
  <c r="R7" i="3"/>
  <c r="T7" i="3"/>
  <c r="U7" i="3"/>
  <c r="V7" i="3"/>
  <c r="A8" i="3"/>
  <c r="C8" i="3"/>
  <c r="F8" i="3"/>
  <c r="G8" i="3"/>
  <c r="H8" i="3"/>
  <c r="I8" i="3"/>
  <c r="K8" i="3"/>
  <c r="N8" i="3"/>
  <c r="O8" i="3"/>
  <c r="P8" i="3"/>
  <c r="R8" i="3"/>
  <c r="S8" i="3"/>
  <c r="T8" i="3"/>
  <c r="B9" i="3"/>
  <c r="C9" i="3"/>
  <c r="D9" i="3"/>
  <c r="F9" i="3"/>
  <c r="G9" i="3"/>
  <c r="J9" i="3"/>
  <c r="N9" i="3"/>
  <c r="O9" i="3"/>
  <c r="P9" i="3"/>
  <c r="R9" i="3"/>
  <c r="S9" i="3"/>
  <c r="T9" i="3"/>
  <c r="U9" i="3"/>
  <c r="V9" i="3"/>
  <c r="B10" i="3"/>
  <c r="A11" i="3"/>
  <c r="B11" i="3"/>
  <c r="D11" i="3"/>
  <c r="E11" i="3"/>
  <c r="G11" i="3"/>
  <c r="H11" i="3"/>
  <c r="I11" i="3"/>
  <c r="J11" i="3"/>
  <c r="N11" i="3"/>
  <c r="O11" i="3"/>
  <c r="P11" i="3"/>
  <c r="R11" i="3"/>
  <c r="S11" i="3"/>
  <c r="T11" i="3"/>
  <c r="U11" i="3"/>
  <c r="V11" i="3"/>
  <c r="B12" i="3"/>
  <c r="C12" i="3"/>
  <c r="D12" i="3"/>
  <c r="E12" i="3"/>
  <c r="G12" i="3"/>
  <c r="H12" i="3"/>
  <c r="J12" i="3"/>
  <c r="K12" i="3"/>
  <c r="N12" i="3"/>
  <c r="O12" i="3"/>
  <c r="P12" i="3"/>
  <c r="S12" i="3"/>
  <c r="T12" i="3"/>
  <c r="U12" i="3"/>
  <c r="V12" i="3"/>
  <c r="B13" i="3"/>
  <c r="C13" i="3"/>
  <c r="E13" i="3"/>
  <c r="F13" i="3"/>
  <c r="G13" i="3"/>
  <c r="H13" i="3"/>
  <c r="J13" i="3"/>
  <c r="K13" i="3"/>
  <c r="N13" i="3"/>
  <c r="O13" i="3"/>
  <c r="P13" i="3"/>
  <c r="S13" i="3"/>
  <c r="T13" i="3"/>
  <c r="V13" i="3"/>
  <c r="B14" i="3"/>
  <c r="C14" i="3"/>
  <c r="F14" i="3"/>
  <c r="H14" i="3"/>
  <c r="I14" i="3"/>
  <c r="J14" i="3"/>
  <c r="K14" i="3"/>
  <c r="N14" i="3"/>
  <c r="O14" i="3"/>
  <c r="P14" i="3"/>
  <c r="S14" i="3"/>
  <c r="T14" i="3"/>
  <c r="V14" i="3"/>
  <c r="A16" i="3"/>
  <c r="C16" i="3"/>
  <c r="D16" i="3"/>
  <c r="F16" i="3"/>
  <c r="G16" i="3"/>
  <c r="H16" i="3"/>
  <c r="I16" i="3"/>
  <c r="K16" i="3"/>
  <c r="O16" i="3"/>
  <c r="P16" i="3"/>
  <c r="S16" i="3"/>
  <c r="T16" i="3"/>
  <c r="U16" i="3"/>
  <c r="A17" i="3"/>
  <c r="C17" i="3"/>
  <c r="D17" i="3"/>
  <c r="F17" i="3"/>
  <c r="G17" i="3"/>
  <c r="I17" i="3"/>
  <c r="J17" i="3"/>
  <c r="O17" i="3"/>
  <c r="R17" i="3"/>
  <c r="S17" i="3"/>
  <c r="T17" i="3"/>
  <c r="U17" i="3"/>
  <c r="V17" i="3"/>
  <c r="A18" i="3"/>
  <c r="B18" i="3"/>
  <c r="D18" i="3"/>
  <c r="E18" i="3"/>
  <c r="F18" i="3"/>
  <c r="G18" i="3"/>
  <c r="I18" i="3"/>
  <c r="J18" i="3"/>
  <c r="N18" i="3"/>
  <c r="O18" i="3"/>
  <c r="P18" i="3"/>
  <c r="R18" i="3"/>
  <c r="S18" i="3"/>
  <c r="U18" i="3"/>
  <c r="V18" i="3"/>
  <c r="E14" i="3"/>
  <c r="D3" i="3"/>
  <c r="C3" i="3"/>
  <c r="F3" i="3"/>
  <c r="K3" i="3"/>
  <c r="R4" i="3"/>
  <c r="D5" i="3"/>
  <c r="I5" i="3"/>
  <c r="U5" i="3"/>
  <c r="C6" i="3"/>
  <c r="B7" i="3"/>
  <c r="G7" i="3"/>
  <c r="J7" i="3"/>
  <c r="P7" i="3"/>
  <c r="S7" i="3"/>
  <c r="B8" i="3"/>
  <c r="D8" i="3"/>
  <c r="E8" i="3"/>
  <c r="J8" i="3"/>
  <c r="U8" i="3"/>
  <c r="V8" i="3"/>
  <c r="E9" i="3"/>
  <c r="H9" i="3"/>
  <c r="I9" i="3"/>
  <c r="K9" i="3"/>
  <c r="C11" i="3"/>
  <c r="F11" i="3"/>
  <c r="K11" i="3"/>
  <c r="F12" i="3"/>
  <c r="I12" i="3"/>
  <c r="R12" i="3"/>
  <c r="D13" i="3"/>
  <c r="I13" i="3"/>
  <c r="R13" i="3"/>
  <c r="U13" i="3"/>
  <c r="D14" i="3"/>
  <c r="G14" i="3"/>
  <c r="R14" i="3"/>
  <c r="U14" i="3"/>
  <c r="B15" i="3"/>
  <c r="B16" i="3"/>
  <c r="E16" i="3"/>
  <c r="J16" i="3"/>
  <c r="N16" i="3"/>
  <c r="R16" i="3"/>
  <c r="V16" i="3"/>
  <c r="B17" i="3"/>
  <c r="E17" i="3"/>
  <c r="H17" i="3"/>
  <c r="K17" i="3"/>
  <c r="N17" i="3"/>
  <c r="P17" i="3"/>
  <c r="H18" i="3"/>
  <c r="K18" i="3"/>
  <c r="T18" i="3"/>
  <c r="A13" i="3"/>
  <c r="A12" i="3"/>
  <c r="A6" i="3"/>
  <c r="A5" i="3"/>
  <c r="T113" i="4"/>
  <c r="Q113" i="4"/>
  <c r="N113" i="4"/>
  <c r="K113" i="4"/>
  <c r="H113" i="4"/>
  <c r="T112" i="4"/>
  <c r="Q112" i="4"/>
  <c r="N112" i="4"/>
  <c r="K112" i="4"/>
  <c r="H112" i="4"/>
  <c r="T111" i="4"/>
  <c r="Q111" i="4"/>
  <c r="N111" i="4"/>
  <c r="K111" i="4"/>
  <c r="H111" i="4"/>
  <c r="T110" i="4"/>
  <c r="Q110" i="4"/>
  <c r="N110" i="4"/>
  <c r="K110" i="4"/>
  <c r="H110" i="4"/>
  <c r="T109" i="4"/>
  <c r="Q109" i="4"/>
  <c r="N109" i="4"/>
  <c r="K109" i="4"/>
  <c r="H109" i="4"/>
  <c r="X18" i="3"/>
  <c r="W18" i="3"/>
  <c r="T108" i="4"/>
  <c r="Q108" i="4"/>
  <c r="N108" i="4"/>
  <c r="K108" i="4"/>
  <c r="H108" i="4"/>
  <c r="T107" i="4"/>
  <c r="Q107" i="4"/>
  <c r="N107" i="4"/>
  <c r="K107" i="4"/>
  <c r="H107" i="4"/>
  <c r="T106" i="4"/>
  <c r="Q106" i="4"/>
  <c r="N106" i="4"/>
  <c r="K106" i="4"/>
  <c r="H106" i="4"/>
  <c r="T105" i="4"/>
  <c r="Q105" i="4"/>
  <c r="N105" i="4"/>
  <c r="K105" i="4"/>
  <c r="H105" i="4"/>
  <c r="T104" i="4"/>
  <c r="Q104" i="4"/>
  <c r="N104" i="4"/>
  <c r="K104" i="4"/>
  <c r="H104" i="4"/>
  <c r="T103" i="4"/>
  <c r="Q103" i="4"/>
  <c r="N103" i="4"/>
  <c r="K103" i="4"/>
  <c r="H103" i="4"/>
  <c r="T102" i="4"/>
  <c r="Q102" i="4"/>
  <c r="N102" i="4"/>
  <c r="K102" i="4"/>
  <c r="H102" i="4"/>
  <c r="X17" i="3"/>
  <c r="W17" i="3"/>
  <c r="T101" i="4"/>
  <c r="Q101" i="4"/>
  <c r="N101" i="4"/>
  <c r="K101" i="4"/>
  <c r="H101" i="4"/>
  <c r="T100" i="4"/>
  <c r="Q100" i="4"/>
  <c r="N100" i="4"/>
  <c r="K100" i="4"/>
  <c r="H100" i="4"/>
  <c r="T99" i="4"/>
  <c r="Q99" i="4"/>
  <c r="N99" i="4"/>
  <c r="K99" i="4"/>
  <c r="H99" i="4"/>
  <c r="T98" i="4"/>
  <c r="Q98" i="4"/>
  <c r="N98" i="4"/>
  <c r="K98" i="4"/>
  <c r="H98" i="4"/>
  <c r="T97" i="4"/>
  <c r="Q97" i="4"/>
  <c r="N97" i="4"/>
  <c r="K97" i="4"/>
  <c r="H97" i="4"/>
  <c r="T96" i="4"/>
  <c r="Q96" i="4"/>
  <c r="N96" i="4"/>
  <c r="K96" i="4"/>
  <c r="H96" i="4"/>
  <c r="T95" i="4"/>
  <c r="Q95" i="4"/>
  <c r="N95" i="4"/>
  <c r="K95" i="4"/>
  <c r="H95" i="4"/>
  <c r="X16" i="3"/>
  <c r="W16" i="3"/>
  <c r="T94" i="4"/>
  <c r="Q94" i="4"/>
  <c r="N94" i="4"/>
  <c r="K94" i="4"/>
  <c r="H94" i="4"/>
  <c r="T93" i="4"/>
  <c r="Q93" i="4"/>
  <c r="N93" i="4"/>
  <c r="K93" i="4"/>
  <c r="H93" i="4"/>
  <c r="T92" i="4"/>
  <c r="Q92" i="4"/>
  <c r="N92" i="4"/>
  <c r="K92" i="4"/>
  <c r="H92" i="4"/>
  <c r="T91" i="4"/>
  <c r="Q91" i="4"/>
  <c r="N91" i="4"/>
  <c r="K91" i="4"/>
  <c r="H91" i="4"/>
  <c r="T90" i="4"/>
  <c r="Q90" i="4"/>
  <c r="N90" i="4"/>
  <c r="K90" i="4"/>
  <c r="H90" i="4"/>
  <c r="T89" i="4"/>
  <c r="Q89" i="4"/>
  <c r="N89" i="4"/>
  <c r="K89" i="4"/>
  <c r="H89" i="4"/>
  <c r="T88" i="4"/>
  <c r="Q88" i="4"/>
  <c r="N88" i="4"/>
  <c r="K88" i="4"/>
  <c r="H88" i="4"/>
  <c r="T87" i="4"/>
  <c r="Q87" i="4"/>
  <c r="N87" i="4"/>
  <c r="K87" i="4"/>
  <c r="H87" i="4"/>
  <c r="T86" i="4"/>
  <c r="Q86" i="4"/>
  <c r="N86" i="4"/>
  <c r="K86" i="4"/>
  <c r="H86" i="4"/>
  <c r="T85" i="4"/>
  <c r="Q85" i="4"/>
  <c r="N85" i="4"/>
  <c r="K85" i="4"/>
  <c r="H85" i="4"/>
  <c r="T84" i="4"/>
  <c r="Q84" i="4"/>
  <c r="N84" i="4"/>
  <c r="K84" i="4"/>
  <c r="H84" i="4"/>
  <c r="T83" i="4"/>
  <c r="Q83" i="4"/>
  <c r="N83" i="4"/>
  <c r="K83" i="4"/>
  <c r="H83" i="4"/>
  <c r="T82" i="4"/>
  <c r="Q82" i="4"/>
  <c r="N82" i="4"/>
  <c r="K82" i="4"/>
  <c r="H82" i="4"/>
  <c r="T81" i="4"/>
  <c r="Q81" i="4"/>
  <c r="N81" i="4"/>
  <c r="K81" i="4"/>
  <c r="H81" i="4"/>
  <c r="X14" i="3"/>
  <c r="W14" i="3"/>
  <c r="T80" i="4"/>
  <c r="Q80" i="4"/>
  <c r="N80" i="4"/>
  <c r="K80" i="4"/>
  <c r="H80" i="4"/>
  <c r="T79" i="4"/>
  <c r="Q79" i="4"/>
  <c r="N79" i="4"/>
  <c r="K79" i="4"/>
  <c r="H79" i="4"/>
  <c r="T78" i="4"/>
  <c r="Q78" i="4"/>
  <c r="N78" i="4"/>
  <c r="K78" i="4"/>
  <c r="H78" i="4"/>
  <c r="T77" i="4"/>
  <c r="Q77" i="4"/>
  <c r="N77" i="4"/>
  <c r="K77" i="4"/>
  <c r="H77" i="4"/>
  <c r="T76" i="4"/>
  <c r="Q76" i="4"/>
  <c r="N76" i="4"/>
  <c r="K76" i="4"/>
  <c r="H76" i="4"/>
  <c r="T75" i="4"/>
  <c r="Q75" i="4"/>
  <c r="N75" i="4"/>
  <c r="K75" i="4"/>
  <c r="H75" i="4"/>
  <c r="T74" i="4"/>
  <c r="Q74" i="4"/>
  <c r="N74" i="4"/>
  <c r="K74" i="4"/>
  <c r="H74" i="4"/>
  <c r="X13" i="3"/>
  <c r="W13" i="3"/>
  <c r="T73" i="4"/>
  <c r="Q73" i="4"/>
  <c r="N73" i="4"/>
  <c r="K73" i="4"/>
  <c r="H73" i="4"/>
  <c r="T72" i="4"/>
  <c r="Q72" i="4"/>
  <c r="N72" i="4"/>
  <c r="K72" i="4"/>
  <c r="H72" i="4"/>
  <c r="T71" i="4"/>
  <c r="Q71" i="4"/>
  <c r="N71" i="4"/>
  <c r="K71" i="4"/>
  <c r="H71" i="4"/>
  <c r="T70" i="4"/>
  <c r="Q70" i="4"/>
  <c r="N70" i="4"/>
  <c r="K70" i="4"/>
  <c r="H70" i="4"/>
  <c r="T69" i="4"/>
  <c r="Q69" i="4"/>
  <c r="N69" i="4"/>
  <c r="K69" i="4"/>
  <c r="H69" i="4"/>
  <c r="T68" i="4"/>
  <c r="Q68" i="4"/>
  <c r="N68" i="4"/>
  <c r="K68" i="4"/>
  <c r="H68" i="4"/>
  <c r="T67" i="4"/>
  <c r="Q67" i="4"/>
  <c r="N67" i="4"/>
  <c r="K67" i="4"/>
  <c r="H67" i="4"/>
  <c r="X12" i="3"/>
  <c r="W12" i="3"/>
  <c r="T66" i="4"/>
  <c r="Q66" i="4"/>
  <c r="N66" i="4"/>
  <c r="K66" i="4"/>
  <c r="H66" i="4"/>
  <c r="T65" i="4"/>
  <c r="Q65" i="4"/>
  <c r="N65" i="4"/>
  <c r="H65" i="4"/>
  <c r="T64" i="4"/>
  <c r="Q64" i="4"/>
  <c r="N64" i="4"/>
  <c r="K64" i="4"/>
  <c r="H64" i="4"/>
  <c r="T63" i="4"/>
  <c r="Q63" i="4"/>
  <c r="N63" i="4"/>
  <c r="K63" i="4"/>
  <c r="H63" i="4"/>
  <c r="T62" i="4"/>
  <c r="Q62" i="4"/>
  <c r="N62" i="4"/>
  <c r="K62" i="4"/>
  <c r="H62" i="4"/>
  <c r="T61" i="4"/>
  <c r="Q61" i="4"/>
  <c r="N61" i="4"/>
  <c r="K61" i="4"/>
  <c r="H61" i="4"/>
  <c r="T60" i="4"/>
  <c r="Q60" i="4"/>
  <c r="N60" i="4"/>
  <c r="K60" i="4"/>
  <c r="H60" i="4"/>
  <c r="X11" i="3"/>
  <c r="W11" i="3"/>
  <c r="T59" i="4"/>
  <c r="Q59" i="4"/>
  <c r="N59" i="4"/>
  <c r="K59" i="4"/>
  <c r="H59" i="4"/>
  <c r="T58" i="4"/>
  <c r="Q58" i="4"/>
  <c r="N58" i="4"/>
  <c r="K58" i="4"/>
  <c r="H58" i="4"/>
  <c r="T57" i="4"/>
  <c r="Q57" i="4"/>
  <c r="N57" i="4"/>
  <c r="K57" i="4"/>
  <c r="H57" i="4"/>
  <c r="T56" i="4"/>
  <c r="N56" i="4"/>
  <c r="K56" i="4"/>
  <c r="H56" i="4"/>
  <c r="T55" i="4"/>
  <c r="N55" i="4"/>
  <c r="K55" i="4"/>
  <c r="H55" i="4"/>
  <c r="T54" i="4"/>
  <c r="N54" i="4"/>
  <c r="K54" i="4"/>
  <c r="H54" i="4"/>
  <c r="T53" i="4"/>
  <c r="N53" i="4"/>
  <c r="K53" i="4"/>
  <c r="H53" i="4"/>
  <c r="T52" i="4"/>
  <c r="N52" i="4"/>
  <c r="K52" i="4"/>
  <c r="H52" i="4"/>
  <c r="T51" i="4"/>
  <c r="Q51" i="4"/>
  <c r="N51" i="4"/>
  <c r="K51" i="4"/>
  <c r="H51" i="4"/>
  <c r="T50" i="4"/>
  <c r="Q50" i="4"/>
  <c r="N50" i="4"/>
  <c r="H50" i="4"/>
  <c r="T49" i="4"/>
  <c r="Q49" i="4"/>
  <c r="N49" i="4"/>
  <c r="K49" i="4"/>
  <c r="H49" i="4"/>
  <c r="T48" i="4"/>
  <c r="Q48" i="4"/>
  <c r="N48" i="4"/>
  <c r="K48" i="4"/>
  <c r="H48" i="4"/>
  <c r="T47" i="4"/>
  <c r="Q47" i="4"/>
  <c r="N47" i="4"/>
  <c r="K47" i="4"/>
  <c r="H47" i="4"/>
  <c r="T46" i="4"/>
  <c r="Q46" i="4"/>
  <c r="N46" i="4"/>
  <c r="K46" i="4"/>
  <c r="H46" i="4"/>
  <c r="X9" i="3"/>
  <c r="W9" i="3"/>
  <c r="T45" i="4"/>
  <c r="Q45" i="4"/>
  <c r="N45" i="4"/>
  <c r="K45" i="4"/>
  <c r="H45" i="4"/>
  <c r="T44" i="4"/>
  <c r="Q44" i="4"/>
  <c r="N44" i="4"/>
  <c r="K44" i="4"/>
  <c r="H44" i="4"/>
  <c r="T43" i="4"/>
  <c r="Q43" i="4"/>
  <c r="N43" i="4"/>
  <c r="K43" i="4"/>
  <c r="H43" i="4"/>
  <c r="T42" i="4"/>
  <c r="Q42" i="4"/>
  <c r="N42" i="4"/>
  <c r="K42" i="4"/>
  <c r="H42" i="4"/>
  <c r="T41" i="4"/>
  <c r="Q41" i="4"/>
  <c r="N41" i="4"/>
  <c r="K41" i="4"/>
  <c r="H41" i="4"/>
  <c r="T40" i="4"/>
  <c r="Q40" i="4"/>
  <c r="N40" i="4"/>
  <c r="K40" i="4"/>
  <c r="H40" i="4"/>
  <c r="T39" i="4"/>
  <c r="Q39" i="4"/>
  <c r="N39" i="4"/>
  <c r="K39" i="4"/>
  <c r="H39" i="4"/>
  <c r="X8" i="3"/>
  <c r="W8" i="3"/>
  <c r="T38" i="4"/>
  <c r="Q38" i="4"/>
  <c r="N38" i="4"/>
  <c r="K38" i="4"/>
  <c r="H38" i="4"/>
  <c r="T37" i="4"/>
  <c r="Q37" i="4"/>
  <c r="N37" i="4"/>
  <c r="K37" i="4"/>
  <c r="H37" i="4"/>
  <c r="T36" i="4"/>
  <c r="Q36" i="4"/>
  <c r="N36" i="4"/>
  <c r="K36" i="4"/>
  <c r="H36" i="4"/>
  <c r="T35" i="4"/>
  <c r="Q35" i="4"/>
  <c r="N35" i="4"/>
  <c r="K35" i="4"/>
  <c r="H35" i="4"/>
  <c r="T34" i="4"/>
  <c r="Q34" i="4"/>
  <c r="N34" i="4"/>
  <c r="K34" i="4"/>
  <c r="H34" i="4"/>
  <c r="T33" i="4"/>
  <c r="Q33" i="4"/>
  <c r="N33" i="4"/>
  <c r="K33" i="4"/>
  <c r="H33" i="4"/>
  <c r="T32" i="4"/>
  <c r="Q32" i="4"/>
  <c r="N32" i="4"/>
  <c r="K32" i="4"/>
  <c r="H32" i="4"/>
  <c r="X7" i="3"/>
  <c r="W7" i="3"/>
  <c r="T31" i="4"/>
  <c r="Q31" i="4"/>
  <c r="N31" i="4"/>
  <c r="K31" i="4"/>
  <c r="H31" i="4"/>
  <c r="T30" i="4"/>
  <c r="Q30" i="4"/>
  <c r="N30" i="4"/>
  <c r="K30" i="4"/>
  <c r="H30" i="4"/>
  <c r="T29" i="4"/>
  <c r="Q29" i="4"/>
  <c r="N29" i="4"/>
  <c r="K29" i="4"/>
  <c r="H29" i="4"/>
  <c r="T28" i="4"/>
  <c r="N28" i="4"/>
  <c r="K28" i="4"/>
  <c r="H28" i="4"/>
  <c r="T27" i="4"/>
  <c r="N27" i="4"/>
  <c r="K27" i="4"/>
  <c r="H27" i="4"/>
  <c r="T26" i="4"/>
  <c r="N26" i="4"/>
  <c r="K26" i="4"/>
  <c r="H26" i="4"/>
  <c r="T25" i="4"/>
  <c r="N25" i="4"/>
  <c r="K25" i="4"/>
  <c r="H25" i="4"/>
  <c r="T24" i="4"/>
  <c r="N24" i="4"/>
  <c r="K24" i="4"/>
  <c r="H24" i="4"/>
  <c r="T23" i="4"/>
  <c r="Q23" i="4"/>
  <c r="N23" i="4"/>
  <c r="K23" i="4"/>
  <c r="H23" i="4"/>
  <c r="T22" i="4"/>
  <c r="Q22" i="4"/>
  <c r="N22" i="4"/>
  <c r="K22" i="4"/>
  <c r="H22" i="4"/>
  <c r="T21" i="4"/>
  <c r="Q21" i="4"/>
  <c r="N21" i="4"/>
  <c r="K21" i="4"/>
  <c r="H21" i="4"/>
  <c r="T20" i="4"/>
  <c r="Q20" i="4"/>
  <c r="N20" i="4"/>
  <c r="K20" i="4"/>
  <c r="H20" i="4"/>
  <c r="T19" i="4"/>
  <c r="Q19" i="4"/>
  <c r="N19" i="4"/>
  <c r="K19" i="4"/>
  <c r="H19" i="4"/>
  <c r="T18" i="4"/>
  <c r="Q18" i="4"/>
  <c r="N18" i="4"/>
  <c r="K18" i="4"/>
  <c r="H18" i="4"/>
  <c r="X5" i="3"/>
  <c r="W5" i="3"/>
  <c r="T17" i="4"/>
  <c r="Q17" i="4"/>
  <c r="N17" i="4"/>
  <c r="K17" i="4"/>
  <c r="H17" i="4"/>
  <c r="T16" i="4"/>
  <c r="Q16" i="4"/>
  <c r="N16" i="4"/>
  <c r="K16" i="4"/>
  <c r="H16" i="4"/>
  <c r="T15" i="4"/>
  <c r="Q15" i="4"/>
  <c r="N15" i="4"/>
  <c r="K15" i="4"/>
  <c r="H15" i="4"/>
  <c r="T14" i="4"/>
  <c r="Q14" i="4"/>
  <c r="N14" i="4"/>
  <c r="K14" i="4"/>
  <c r="H14" i="4"/>
  <c r="T13" i="4"/>
  <c r="Q13" i="4"/>
  <c r="N13" i="4"/>
  <c r="K13" i="4"/>
  <c r="H13" i="4"/>
  <c r="T12" i="4"/>
  <c r="Q12" i="4"/>
  <c r="N12" i="4"/>
  <c r="K12" i="4"/>
  <c r="H12" i="4"/>
  <c r="T11" i="4"/>
  <c r="Q11" i="4"/>
  <c r="N11" i="4"/>
  <c r="K11" i="4"/>
  <c r="H11" i="4"/>
  <c r="X4" i="3"/>
  <c r="W4" i="3"/>
  <c r="T10" i="4"/>
  <c r="Q10" i="4"/>
  <c r="N10" i="4"/>
  <c r="K10" i="4"/>
  <c r="H10" i="4"/>
  <c r="T9" i="4"/>
  <c r="Q9" i="4"/>
  <c r="N9" i="4"/>
  <c r="K9" i="4"/>
  <c r="H9" i="4"/>
  <c r="T8" i="4"/>
  <c r="Q8" i="4"/>
  <c r="N8" i="4"/>
  <c r="K8" i="4"/>
  <c r="H8" i="4"/>
  <c r="T7" i="4"/>
  <c r="Q7" i="4"/>
  <c r="N7" i="4"/>
  <c r="K7" i="4"/>
  <c r="H7" i="4"/>
  <c r="T6" i="4"/>
  <c r="Q6" i="4"/>
  <c r="N6" i="4"/>
  <c r="K6" i="4"/>
  <c r="H6" i="4"/>
  <c r="T5" i="4"/>
  <c r="Q5" i="4"/>
  <c r="N5" i="4"/>
  <c r="K5" i="4"/>
  <c r="H5" i="4"/>
  <c r="T4" i="4"/>
  <c r="Q4" i="4"/>
  <c r="N4" i="4"/>
  <c r="K4" i="4"/>
  <c r="H4" i="4"/>
  <c r="X3" i="3"/>
  <c r="W3" i="3"/>
  <c r="T3" i="4"/>
  <c r="Q3" i="4"/>
  <c r="N3" i="4"/>
  <c r="K3" i="4"/>
  <c r="H3" i="4"/>
  <c r="X18" i="2"/>
  <c r="W18" i="2"/>
  <c r="V18" i="2"/>
  <c r="U18" i="2"/>
  <c r="T18" i="2"/>
  <c r="S18" i="2"/>
  <c r="R18" i="2"/>
  <c r="P18" i="2"/>
  <c r="K18" i="2"/>
  <c r="J18" i="2"/>
  <c r="I18" i="2"/>
  <c r="H18" i="2"/>
  <c r="G18" i="2"/>
  <c r="F18" i="2"/>
  <c r="E18" i="2"/>
  <c r="D18" i="2"/>
  <c r="C18" i="2"/>
  <c r="B18" i="2"/>
  <c r="A18" i="2"/>
  <c r="X17" i="2"/>
  <c r="W17" i="2"/>
  <c r="V17" i="2"/>
  <c r="U17" i="2"/>
  <c r="T17" i="2"/>
  <c r="S17" i="2"/>
  <c r="R17" i="2"/>
  <c r="P17" i="2"/>
  <c r="K17" i="2"/>
  <c r="J17" i="2"/>
  <c r="I17" i="2"/>
  <c r="H17" i="2"/>
  <c r="G17" i="2"/>
  <c r="F17" i="2"/>
  <c r="E17" i="2"/>
  <c r="D17" i="2"/>
  <c r="C17" i="2"/>
  <c r="B17" i="2"/>
  <c r="A17" i="2"/>
  <c r="X16" i="2"/>
  <c r="W16" i="2"/>
  <c r="V16" i="2"/>
  <c r="U16" i="2"/>
  <c r="T16" i="2"/>
  <c r="S16" i="2"/>
  <c r="R16" i="2"/>
  <c r="P16" i="2"/>
  <c r="K16" i="2"/>
  <c r="J16" i="2"/>
  <c r="I16" i="2"/>
  <c r="H16" i="2"/>
  <c r="G16" i="2"/>
  <c r="F16" i="2"/>
  <c r="E16" i="2"/>
  <c r="D16" i="2"/>
  <c r="C16" i="2"/>
  <c r="B16" i="2"/>
  <c r="A16" i="2"/>
  <c r="A15" i="2"/>
  <c r="X14" i="2"/>
  <c r="W14" i="2"/>
  <c r="V14" i="2"/>
  <c r="U14" i="2"/>
  <c r="T14" i="2"/>
  <c r="S14" i="2"/>
  <c r="R14" i="2"/>
  <c r="P14" i="2"/>
  <c r="K14" i="2"/>
  <c r="J14" i="2"/>
  <c r="I14" i="2"/>
  <c r="H14" i="2"/>
  <c r="G14" i="2"/>
  <c r="F14" i="2"/>
  <c r="E14" i="2"/>
  <c r="D14" i="2"/>
  <c r="C14" i="2"/>
  <c r="B14" i="2"/>
  <c r="A14" i="2"/>
  <c r="X13" i="2"/>
  <c r="W13" i="2"/>
  <c r="V13" i="2"/>
  <c r="U13" i="2"/>
  <c r="T13" i="2"/>
  <c r="S13" i="2"/>
  <c r="R13" i="2"/>
  <c r="P13" i="2"/>
  <c r="K13" i="2"/>
  <c r="J13" i="2"/>
  <c r="I13" i="2"/>
  <c r="H13" i="2"/>
  <c r="G13" i="2"/>
  <c r="D13" i="2"/>
  <c r="C13" i="2"/>
  <c r="B13" i="2"/>
  <c r="A13" i="2"/>
  <c r="X12" i="2"/>
  <c r="W12" i="2"/>
  <c r="V12" i="2"/>
  <c r="U12" i="2"/>
  <c r="T12" i="2"/>
  <c r="S12" i="2"/>
  <c r="R12" i="2"/>
  <c r="P12" i="2"/>
  <c r="K12" i="2"/>
  <c r="J12" i="2"/>
  <c r="I12" i="2"/>
  <c r="H12" i="2"/>
  <c r="G12" i="2"/>
  <c r="F12" i="2"/>
  <c r="E12" i="2"/>
  <c r="D12" i="2"/>
  <c r="C12" i="2"/>
  <c r="B12" i="2"/>
  <c r="A12" i="2"/>
  <c r="X11" i="2"/>
  <c r="W11" i="2"/>
  <c r="V11" i="2"/>
  <c r="U11" i="2"/>
  <c r="T11" i="2"/>
  <c r="S11" i="2"/>
  <c r="R11" i="2"/>
  <c r="P11" i="2"/>
  <c r="K11" i="2"/>
  <c r="J11" i="2"/>
  <c r="I11" i="2"/>
  <c r="H11" i="2"/>
  <c r="G11" i="2"/>
  <c r="F11" i="2"/>
  <c r="E11" i="2"/>
  <c r="D11" i="2"/>
  <c r="C11" i="2"/>
  <c r="B11" i="2"/>
  <c r="A11" i="2"/>
  <c r="B10" i="2"/>
  <c r="A10" i="2"/>
  <c r="X9" i="2"/>
  <c r="W9" i="2"/>
  <c r="V9" i="2"/>
  <c r="U9" i="2"/>
  <c r="T9" i="2"/>
  <c r="S9" i="2"/>
  <c r="R9" i="2"/>
  <c r="P9" i="2"/>
  <c r="K9" i="2"/>
  <c r="J9" i="2"/>
  <c r="I9" i="2"/>
  <c r="H9" i="2"/>
  <c r="G9" i="2"/>
  <c r="F9" i="2"/>
  <c r="E9" i="2"/>
  <c r="D9" i="2"/>
  <c r="C9" i="2"/>
  <c r="B9" i="2"/>
  <c r="A9" i="2"/>
  <c r="X8" i="2"/>
  <c r="W8" i="2"/>
  <c r="V8" i="2"/>
  <c r="U8" i="2"/>
  <c r="T8" i="2"/>
  <c r="S8" i="2"/>
  <c r="R8" i="2"/>
  <c r="P8" i="2"/>
  <c r="K8" i="2"/>
  <c r="J8" i="2"/>
  <c r="I8" i="2"/>
  <c r="H8" i="2"/>
  <c r="G8" i="2"/>
  <c r="F8" i="2"/>
  <c r="E8" i="2"/>
  <c r="D8" i="2"/>
  <c r="C8" i="2"/>
  <c r="B8" i="2"/>
  <c r="A8" i="2"/>
  <c r="X7" i="2"/>
  <c r="W7" i="2"/>
  <c r="V7" i="2"/>
  <c r="U7" i="2"/>
  <c r="T7" i="2"/>
  <c r="S7" i="2"/>
  <c r="R7" i="2"/>
  <c r="P7" i="2"/>
  <c r="K7" i="2"/>
  <c r="J7" i="2"/>
  <c r="I7" i="2"/>
  <c r="H7" i="2"/>
  <c r="G7" i="2"/>
  <c r="F7" i="2"/>
  <c r="E7" i="2"/>
  <c r="D7" i="2"/>
  <c r="C7" i="2"/>
  <c r="B7" i="2"/>
  <c r="A7" i="2"/>
  <c r="C6" i="2"/>
  <c r="B6" i="2"/>
  <c r="A6" i="2"/>
  <c r="X5" i="2"/>
  <c r="W5" i="2"/>
  <c r="V5" i="2"/>
  <c r="U5" i="2"/>
  <c r="T5" i="2"/>
  <c r="S5" i="2"/>
  <c r="R5" i="2"/>
  <c r="P5" i="2"/>
  <c r="K5" i="2"/>
  <c r="J5" i="2"/>
  <c r="I5" i="2"/>
  <c r="H5" i="2"/>
  <c r="G5" i="2"/>
  <c r="F5" i="2"/>
  <c r="E5" i="2"/>
  <c r="D5" i="2"/>
  <c r="C5" i="2"/>
  <c r="B5" i="2"/>
  <c r="A5" i="2"/>
  <c r="X4" i="2"/>
  <c r="W4" i="2"/>
  <c r="V4" i="2"/>
  <c r="U4" i="2"/>
  <c r="T4" i="2"/>
  <c r="S4" i="2"/>
  <c r="R4" i="2"/>
  <c r="P4" i="2"/>
  <c r="L4" i="2"/>
  <c r="K4" i="2"/>
  <c r="J4" i="2"/>
  <c r="I4" i="2"/>
  <c r="H4" i="2"/>
  <c r="G4" i="2"/>
  <c r="F4" i="2"/>
  <c r="E4" i="2"/>
  <c r="D4" i="2"/>
  <c r="C4" i="2"/>
  <c r="B4" i="2"/>
  <c r="A4" i="2"/>
  <c r="X3" i="2"/>
  <c r="W3" i="2"/>
  <c r="V3" i="2"/>
  <c r="U3" i="2"/>
  <c r="T3" i="2"/>
  <c r="S3" i="2"/>
  <c r="R3" i="2"/>
  <c r="P3" i="2"/>
  <c r="L3" i="2"/>
  <c r="K3" i="2"/>
  <c r="J3" i="2"/>
  <c r="I3" i="2"/>
  <c r="H3" i="2"/>
  <c r="G3" i="2"/>
  <c r="F3" i="2"/>
  <c r="E3" i="2"/>
  <c r="D3" i="2"/>
  <c r="C3" i="2"/>
  <c r="B3" i="2"/>
  <c r="A3" i="2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A14" i="3" l="1"/>
  <c r="A9" i="3"/>
  <c r="AE52" i="4" l="1"/>
  <c r="A10" i="3" s="1"/>
  <c r="AE87" i="4"/>
  <c r="A15" i="3" s="1"/>
</calcChain>
</file>

<file path=xl/sharedStrings.xml><?xml version="1.0" encoding="utf-8"?>
<sst xmlns="http://schemas.openxmlformats.org/spreadsheetml/2006/main" count="1128" uniqueCount="282">
  <si>
    <t xml:space="preserve"> 食材明細（食材重量以100人份計量，營養分析以個人計量,其中肉雞包含23%骨頭之採購量，每周供應特餐一次，當日得混搭供應，國中4菜1湯，國小3菜1湯）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</si>
  <si>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</si>
  <si>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</si>
  <si>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</si>
  <si>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</si>
  <si>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</si>
  <si>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</si>
  <si>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</si>
  <si>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</si>
  <si>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</si>
  <si>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</si>
  <si>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公斤</t>
  </si>
  <si>
    <t>蔬菜</t>
  </si>
  <si>
    <t>白米飯</t>
  </si>
  <si>
    <t>時蔬</t>
  </si>
  <si>
    <t>米</t>
  </si>
  <si>
    <t>雞蛋</t>
  </si>
  <si>
    <t>大蒜</t>
  </si>
  <si>
    <t>胡蘿蔔</t>
  </si>
  <si>
    <t>薑</t>
  </si>
  <si>
    <t>糙米飯</t>
  </si>
  <si>
    <t>糙米</t>
  </si>
  <si>
    <t>白蘿蔔</t>
  </si>
  <si>
    <t>乾木耳</t>
  </si>
  <si>
    <t>乾香菇</t>
  </si>
  <si>
    <t>二砂糖</t>
  </si>
  <si>
    <t>冬粉</t>
  </si>
  <si>
    <t>時蔬</t>
    <phoneticPr fontId="1" type="noConversion"/>
  </si>
  <si>
    <t>有機豆奶</t>
    <phoneticPr fontId="1" type="noConversion"/>
  </si>
  <si>
    <t>日期</t>
    <phoneticPr fontId="1" type="noConversion"/>
  </si>
  <si>
    <t>星期</t>
    <phoneticPr fontId="1" type="noConversion"/>
  </si>
  <si>
    <t>明細</t>
    <phoneticPr fontId="1" type="noConversion"/>
  </si>
  <si>
    <t>副菜二</t>
    <phoneticPr fontId="1" type="noConversion"/>
  </si>
  <si>
    <t>湯品</t>
    <phoneticPr fontId="1" type="noConversion"/>
  </si>
  <si>
    <t>循環</t>
    <phoneticPr fontId="1" type="noConversion"/>
  </si>
  <si>
    <t>主菜</t>
    <phoneticPr fontId="1" type="noConversion"/>
  </si>
  <si>
    <t>副菜一</t>
    <phoneticPr fontId="1" type="noConversion"/>
  </si>
  <si>
    <t>附餐1</t>
  </si>
  <si>
    <t>附餐2</t>
  </si>
  <si>
    <t>豬後腿肉</t>
  </si>
  <si>
    <t>洋蔥</t>
  </si>
  <si>
    <t>柴魚片</t>
  </si>
  <si>
    <t>豬絞肉</t>
  </si>
  <si>
    <t>絞肉</t>
  </si>
  <si>
    <t>冷凍玉米粒</t>
  </si>
  <si>
    <t>油蔥酥</t>
  </si>
  <si>
    <t>時瓜</t>
  </si>
  <si>
    <t>豆腐</t>
  </si>
  <si>
    <t>水果</t>
  </si>
  <si>
    <t>凍豆腐</t>
    <phoneticPr fontId="1" type="noConversion"/>
  </si>
  <si>
    <t>豆干</t>
    <phoneticPr fontId="1" type="noConversion"/>
  </si>
  <si>
    <t>麵腸</t>
    <phoneticPr fontId="1" type="noConversion"/>
  </si>
  <si>
    <t>豆腐</t>
    <phoneticPr fontId="1" type="noConversion"/>
  </si>
  <si>
    <t>豆包</t>
    <phoneticPr fontId="1" type="noConversion"/>
  </si>
  <si>
    <t>雞蛋</t>
    <phoneticPr fontId="1" type="noConversion"/>
  </si>
  <si>
    <t>素肉</t>
    <phoneticPr fontId="1" type="noConversion"/>
  </si>
  <si>
    <t>素丸</t>
    <phoneticPr fontId="1" type="noConversion"/>
  </si>
  <si>
    <t>肉絲</t>
    <phoneticPr fontId="1" type="noConversion"/>
  </si>
  <si>
    <t>冷凍青花菜</t>
    <phoneticPr fontId="1" type="noConversion"/>
  </si>
  <si>
    <t>洋蔥</t>
    <phoneticPr fontId="1" type="noConversion"/>
  </si>
  <si>
    <t>榨菜</t>
  </si>
  <si>
    <t>時瓜湯</t>
    <phoneticPr fontId="1" type="noConversion"/>
  </si>
  <si>
    <t>四角油豆腐</t>
    <phoneticPr fontId="1" type="noConversion"/>
  </si>
  <si>
    <t>肉絲時蔬</t>
    <phoneticPr fontId="1" type="noConversion"/>
  </si>
  <si>
    <t>薑</t>
    <phoneticPr fontId="1" type="noConversion"/>
  </si>
  <si>
    <t>甘藍</t>
    <phoneticPr fontId="1" type="noConversion"/>
  </si>
  <si>
    <t>韓式泡菜</t>
    <phoneticPr fontId="1" type="noConversion"/>
  </si>
  <si>
    <t>魚丸</t>
    <phoneticPr fontId="1" type="noConversion"/>
  </si>
  <si>
    <t>綠豆</t>
  </si>
  <si>
    <t>若絲時蔬</t>
    <phoneticPr fontId="1" type="noConversion"/>
  </si>
  <si>
    <t>麵條</t>
  </si>
  <si>
    <t>南瓜</t>
    <phoneticPr fontId="1" type="noConversion"/>
  </si>
  <si>
    <t>素排</t>
    <phoneticPr fontId="1" type="noConversion"/>
  </si>
  <si>
    <t>乾裙帶菜</t>
  </si>
  <si>
    <t>肉排</t>
  </si>
  <si>
    <t>肉雞</t>
  </si>
  <si>
    <t>番茄醬</t>
  </si>
  <si>
    <t>滷包</t>
  </si>
  <si>
    <t>脆筍</t>
    <phoneticPr fontId="1" type="noConversion"/>
  </si>
  <si>
    <t>胡蘿蔔</t>
    <phoneticPr fontId="1" type="noConversion"/>
  </si>
  <si>
    <t>豆皮</t>
    <phoneticPr fontId="1" type="noConversion"/>
  </si>
  <si>
    <t>魚丸</t>
  </si>
  <si>
    <t>湯圓甜湯</t>
    <phoneticPr fontId="1" type="noConversion"/>
  </si>
  <si>
    <t/>
  </si>
  <si>
    <t>大蒜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</si>
  <si>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</si>
  <si>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</si>
  <si>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</si>
  <si>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</si>
  <si>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</si>
  <si>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醃漬花胡瓜</t>
  </si>
  <si>
    <t>滷煎蒸炒蛋</t>
    <phoneticPr fontId="1" type="noConversion"/>
  </si>
  <si>
    <t>燒烤雞翅</t>
    <phoneticPr fontId="1" type="noConversion"/>
  </si>
  <si>
    <t>鹹酥雞</t>
    <phoneticPr fontId="1" type="noConversion"/>
  </si>
  <si>
    <t>柴魚片</t>
    <phoneticPr fontId="1" type="noConversion"/>
  </si>
  <si>
    <t>蘿蔔乾</t>
  </si>
  <si>
    <t>時蔬炒蛋</t>
    <phoneticPr fontId="1" type="noConversion"/>
  </si>
  <si>
    <t>紫菜</t>
  </si>
  <si>
    <t>酸菜</t>
  </si>
  <si>
    <t>芹菜</t>
    <phoneticPr fontId="1" type="noConversion"/>
  </si>
  <si>
    <t>時蔬湯</t>
    <phoneticPr fontId="1" type="noConversion"/>
  </si>
  <si>
    <t>金針湯</t>
    <phoneticPr fontId="1" type="noConversion"/>
  </si>
  <si>
    <t>蔬菜</t>
    <phoneticPr fontId="1" type="noConversion"/>
  </si>
  <si>
    <t>紅藜飯</t>
    <phoneticPr fontId="23" type="noConversion"/>
  </si>
  <si>
    <t>紅藜</t>
    <phoneticPr fontId="23" type="noConversion"/>
  </si>
  <si>
    <t>西式特餐</t>
  </si>
  <si>
    <t>瓜仔肉燥</t>
    <phoneticPr fontId="23" type="noConversion"/>
  </si>
  <si>
    <t>白蘿蔔</t>
    <phoneticPr fontId="23" type="noConversion"/>
  </si>
  <si>
    <t>馬鈴薯</t>
    <phoneticPr fontId="23" type="noConversion"/>
  </si>
  <si>
    <t>洋蔥</t>
    <phoneticPr fontId="23" type="noConversion"/>
  </si>
  <si>
    <t>胡蘿蔔</t>
    <phoneticPr fontId="23" type="noConversion"/>
  </si>
  <si>
    <t>馬鈴薯</t>
    <phoneticPr fontId="1" type="noConversion"/>
  </si>
  <si>
    <t>大番茄</t>
  </si>
  <si>
    <t>咖哩雞</t>
    <phoneticPr fontId="23" type="noConversion"/>
  </si>
  <si>
    <t>肉雞</t>
    <phoneticPr fontId="23" type="noConversion"/>
  </si>
  <si>
    <t>肉絲花椰</t>
    <phoneticPr fontId="1" type="noConversion"/>
  </si>
  <si>
    <t>紅仁炒蛋</t>
    <phoneticPr fontId="1" type="noConversion"/>
  </si>
  <si>
    <t>麵腸</t>
  </si>
  <si>
    <t>大蒜</t>
    <phoneticPr fontId="23" type="noConversion"/>
  </si>
  <si>
    <t>冷凍玉米粒</t>
    <phoneticPr fontId="1" type="noConversion"/>
  </si>
  <si>
    <t>皮絲花椰</t>
    <phoneticPr fontId="1" type="noConversion"/>
  </si>
  <si>
    <t>皮絲</t>
    <phoneticPr fontId="1" type="noConversion"/>
  </si>
  <si>
    <t>肉絲時蔬</t>
    <phoneticPr fontId="23" type="noConversion"/>
  </si>
  <si>
    <t>時蔬</t>
    <phoneticPr fontId="23" type="noConversion"/>
  </si>
  <si>
    <t>螞蟻上樹</t>
  </si>
  <si>
    <t>豬後腿肉</t>
    <phoneticPr fontId="1" type="noConversion"/>
  </si>
  <si>
    <t>海帶根</t>
  </si>
  <si>
    <t>時蔬湯</t>
    <phoneticPr fontId="23" type="noConversion"/>
  </si>
  <si>
    <t>味噌豆腐湯</t>
    <phoneticPr fontId="1" type="noConversion"/>
  </si>
  <si>
    <t>湯圓</t>
  </si>
  <si>
    <t>薑</t>
    <phoneticPr fontId="23" type="noConversion"/>
  </si>
  <si>
    <t>金針菜乾</t>
    <phoneticPr fontId="1" type="noConversion"/>
  </si>
  <si>
    <t>點心1</t>
    <phoneticPr fontId="1" type="noConversion"/>
  </si>
  <si>
    <t>點心2</t>
    <phoneticPr fontId="1" type="noConversion"/>
  </si>
  <si>
    <t>小餐包</t>
    <phoneticPr fontId="1" type="noConversion"/>
  </si>
  <si>
    <t>果汁</t>
    <phoneticPr fontId="23" type="noConversion"/>
  </si>
  <si>
    <t>海苔</t>
    <phoneticPr fontId="1" type="noConversion"/>
  </si>
  <si>
    <t>葡萄乾</t>
    <phoneticPr fontId="1" type="noConversion"/>
  </si>
  <si>
    <t>瓜仔麵腸</t>
    <phoneticPr fontId="23" type="noConversion"/>
  </si>
  <si>
    <t>冷凍毛豆仁</t>
    <phoneticPr fontId="1" type="noConversion"/>
  </si>
  <si>
    <t>若絲花椰</t>
    <phoneticPr fontId="1" type="noConversion"/>
  </si>
  <si>
    <t>若絲時蔬</t>
    <phoneticPr fontId="23" type="noConversion"/>
  </si>
  <si>
    <t>豆皮</t>
    <phoneticPr fontId="23" type="noConversion"/>
  </si>
  <si>
    <t>乾木耳</t>
    <phoneticPr fontId="1" type="noConversion"/>
  </si>
  <si>
    <t>蔬香寬粉</t>
    <phoneticPr fontId="1" type="noConversion"/>
  </si>
  <si>
    <t>洋蔥玉米蛋</t>
    <phoneticPr fontId="1" type="noConversion"/>
  </si>
  <si>
    <t>時蔬玉米蛋</t>
    <phoneticPr fontId="1" type="noConversion"/>
  </si>
  <si>
    <t>時瓜</t>
    <phoneticPr fontId="1" type="noConversion"/>
  </si>
  <si>
    <t>R5</t>
  </si>
  <si>
    <t>S1</t>
  </si>
  <si>
    <t>S2</t>
  </si>
  <si>
    <t>S3</t>
  </si>
  <si>
    <t>拌麵特餐</t>
  </si>
  <si>
    <t>S4</t>
  </si>
  <si>
    <t>S5</t>
  </si>
  <si>
    <t>燕麥飯</t>
  </si>
  <si>
    <t>燕麥</t>
  </si>
  <si>
    <t>T1</t>
  </si>
  <si>
    <t>T2</t>
  </si>
  <si>
    <t>T3</t>
  </si>
  <si>
    <t>通心麵</t>
    <phoneticPr fontId="1" type="noConversion"/>
  </si>
  <si>
    <t>T4</t>
  </si>
  <si>
    <t>T5</t>
  </si>
  <si>
    <t>A1</t>
    <phoneticPr fontId="1" type="noConversion"/>
  </si>
  <si>
    <t>A2</t>
    <phoneticPr fontId="1" type="noConversion"/>
  </si>
  <si>
    <t>油飯特餐</t>
    <phoneticPr fontId="1" type="noConversion"/>
  </si>
  <si>
    <t>糯米</t>
  </si>
  <si>
    <t>換?</t>
    <phoneticPr fontId="1" type="noConversion"/>
  </si>
  <si>
    <t>米</t>
    <phoneticPr fontId="1" type="noConversion"/>
  </si>
  <si>
    <t>小米飯</t>
    <phoneticPr fontId="23" type="noConversion"/>
  </si>
  <si>
    <t>小米</t>
    <phoneticPr fontId="23" type="noConversion"/>
  </si>
  <si>
    <t>時蔬豬柳</t>
    <phoneticPr fontId="1" type="noConversion"/>
  </si>
  <si>
    <t>沙茶魷魚</t>
    <phoneticPr fontId="1" type="noConversion"/>
  </si>
  <si>
    <t>魷耳條</t>
    <phoneticPr fontId="1" type="noConversion"/>
  </si>
  <si>
    <t>沙茶醬</t>
    <phoneticPr fontId="1" type="noConversion"/>
  </si>
  <si>
    <t>香滷肉排</t>
  </si>
  <si>
    <t>醬瓜燒雞</t>
  </si>
  <si>
    <t>南瓜燒肉</t>
  </si>
  <si>
    <t>南瓜</t>
  </si>
  <si>
    <t>洋蔥炒肉</t>
    <phoneticPr fontId="30" type="noConversion"/>
  </si>
  <si>
    <t>青蔥</t>
    <phoneticPr fontId="1" type="noConversion"/>
  </si>
  <si>
    <t>沙茶魚丁</t>
    <phoneticPr fontId="1" type="noConversion"/>
  </si>
  <si>
    <t>魚丁</t>
    <phoneticPr fontId="1" type="noConversion"/>
  </si>
  <si>
    <t>茄汁肉醬</t>
  </si>
  <si>
    <t>銀蘿燒肉</t>
  </si>
  <si>
    <t>泡菜滷肉</t>
    <phoneticPr fontId="1" type="noConversion"/>
  </si>
  <si>
    <t>香滷雞腿</t>
    <phoneticPr fontId="1" type="noConversion"/>
  </si>
  <si>
    <t>雞腿</t>
    <phoneticPr fontId="1" type="noConversion"/>
  </si>
  <si>
    <t>金黃魚排</t>
  </si>
  <si>
    <t>水鯊魚</t>
  </si>
  <si>
    <t>關東煮</t>
    <phoneticPr fontId="1" type="noConversion"/>
  </si>
  <si>
    <t>黑輪</t>
    <phoneticPr fontId="1" type="noConversion"/>
  </si>
  <si>
    <t>甜玉米</t>
  </si>
  <si>
    <t>海結豆干</t>
    <phoneticPr fontId="1" type="noConversion"/>
  </si>
  <si>
    <t>拌麵配料</t>
    <phoneticPr fontId="1" type="noConversion"/>
  </si>
  <si>
    <t>酸菜麵腸</t>
  </si>
  <si>
    <t>寬粉</t>
    <phoneticPr fontId="1" type="noConversion"/>
  </si>
  <si>
    <t>雞塊</t>
    <phoneticPr fontId="1" type="noConversion"/>
  </si>
  <si>
    <t>油飯配料</t>
    <phoneticPr fontId="1" type="noConversion"/>
  </si>
  <si>
    <t>蘿蔔乾炒蛋</t>
    <phoneticPr fontId="1" type="noConversion"/>
  </si>
  <si>
    <t>蘿蔔乾</t>
    <phoneticPr fontId="1" type="noConversion"/>
  </si>
  <si>
    <t>白菜燴魚丸</t>
    <phoneticPr fontId="1" type="noConversion"/>
  </si>
  <si>
    <t>包心白菜</t>
    <phoneticPr fontId="1" type="noConversion"/>
  </si>
  <si>
    <t>小黑饅頭</t>
    <phoneticPr fontId="1" type="noConversion"/>
  </si>
  <si>
    <t>絞肉</t>
    <phoneticPr fontId="1" type="noConversion"/>
  </si>
  <si>
    <t>芝麻海根</t>
  </si>
  <si>
    <t>芝麻(熟)</t>
  </si>
  <si>
    <t>豆皮白菜</t>
    <phoneticPr fontId="1" type="noConversion"/>
  </si>
  <si>
    <t>奶香南瓜</t>
    <phoneticPr fontId="1" type="noConversion"/>
  </si>
  <si>
    <t>奶油(固態)</t>
    <phoneticPr fontId="1" type="noConversion"/>
  </si>
  <si>
    <t>肉絲甘藍</t>
    <phoneticPr fontId="1" type="noConversion"/>
  </si>
  <si>
    <t>麵輪蘿蔔</t>
    <phoneticPr fontId="1" type="noConversion"/>
  </si>
  <si>
    <t>白蘿蔔</t>
    <phoneticPr fontId="1" type="noConversion"/>
  </si>
  <si>
    <t>麵輪</t>
    <phoneticPr fontId="1" type="noConversion"/>
  </si>
  <si>
    <t>玉米</t>
    <phoneticPr fontId="1" type="noConversion"/>
  </si>
  <si>
    <t>半根/人</t>
    <phoneticPr fontId="1" type="noConversion"/>
  </si>
  <si>
    <t>粉圓</t>
  </si>
  <si>
    <t>海芽蛋花湯</t>
  </si>
  <si>
    <t>綠豆湯</t>
    <phoneticPr fontId="1" type="noConversion"/>
  </si>
  <si>
    <t>時蔬蛋花湯</t>
  </si>
  <si>
    <t>花豆湯</t>
    <phoneticPr fontId="1" type="noConversion"/>
  </si>
  <si>
    <t>花豆</t>
    <phoneticPr fontId="1" type="noConversion"/>
  </si>
  <si>
    <t>二砂糖</t>
    <phoneticPr fontId="1" type="noConversion"/>
  </si>
  <si>
    <t>紫菜蛋花湯</t>
    <phoneticPr fontId="1" type="noConversion"/>
  </si>
  <si>
    <t>三絲湯</t>
    <phoneticPr fontId="1" type="noConversion"/>
  </si>
  <si>
    <t>胡蘿蔔絲</t>
    <phoneticPr fontId="1" type="noConversion"/>
  </si>
  <si>
    <t>點心1</t>
  </si>
  <si>
    <t>點心2</t>
  </si>
  <si>
    <t>TAP豆奶</t>
  </si>
  <si>
    <t>葡萄乾</t>
  </si>
  <si>
    <t>小餐包</t>
  </si>
  <si>
    <t>有機豆漿</t>
  </si>
  <si>
    <t>果汁</t>
  </si>
  <si>
    <t>海苔</t>
  </si>
  <si>
    <t>時蔬麵腸</t>
    <phoneticPr fontId="1" type="noConversion"/>
  </si>
  <si>
    <t>沙茶油腐</t>
    <phoneticPr fontId="1" type="noConversion"/>
  </si>
  <si>
    <t>香滷豆包</t>
    <phoneticPr fontId="1" type="noConversion"/>
  </si>
  <si>
    <t>醬瓜凍腐</t>
    <phoneticPr fontId="1" type="noConversion"/>
  </si>
  <si>
    <t>南瓜豆干</t>
    <phoneticPr fontId="1" type="noConversion"/>
  </si>
  <si>
    <t>芹香豆干</t>
    <phoneticPr fontId="30" type="noConversion"/>
  </si>
  <si>
    <t>沙茶毛豆</t>
    <phoneticPr fontId="1" type="noConversion"/>
  </si>
  <si>
    <t>茄汁若醬</t>
    <phoneticPr fontId="1" type="noConversion"/>
  </si>
  <si>
    <t>銀蘿豆包</t>
    <phoneticPr fontId="1" type="noConversion"/>
  </si>
  <si>
    <t>咖哩麵腸</t>
    <phoneticPr fontId="23" type="noConversion"/>
  </si>
  <si>
    <t>麵腸</t>
    <phoneticPr fontId="23" type="noConversion"/>
  </si>
  <si>
    <t>泡菜油腐</t>
    <phoneticPr fontId="1" type="noConversion"/>
  </si>
  <si>
    <t>香酥豆腐</t>
    <phoneticPr fontId="1" type="noConversion"/>
  </si>
  <si>
    <t>油豆腐</t>
    <phoneticPr fontId="1" type="noConversion"/>
  </si>
  <si>
    <t>芹香玉米蛋</t>
    <phoneticPr fontId="1" type="noConversion"/>
  </si>
  <si>
    <t>\</t>
    <phoneticPr fontId="1" type="noConversion"/>
  </si>
  <si>
    <t>白菜燴素丸</t>
    <phoneticPr fontId="1" type="noConversion"/>
  </si>
  <si>
    <t>蔬香冬粉</t>
    <phoneticPr fontId="1" type="noConversion"/>
  </si>
  <si>
    <t>若絲甘藍</t>
    <phoneticPr fontId="1" type="noConversion"/>
  </si>
  <si>
    <t>素羊肉</t>
    <phoneticPr fontId="1" type="noConversion"/>
  </si>
  <si>
    <t>※「本產品含有甲殼類、芒果、花生、牛奶、蛋、堅果類、芝麻、含麩質穀物、大豆、魚類及亞硫酸鹽類，不適合對其過敏體質者食用。」
菜單說明：
1.每周三、五吃有機蔬菜。 2.每周四供應有機豆奶（每月三次）。</t>
    <phoneticPr fontId="1" type="noConversion"/>
  </si>
  <si>
    <t>※「本產品含有甲殼類、芒果、花生、牛奶、蛋、堅果類、芝麻、含麩質穀物、大豆、魚類及亞硫酸鹽類，不適合對其過敏體質者食用。」
菜單說明：
1.每周三、五吃有機蔬菜。 2.每周四供應有機豆奶（每月三次）</t>
    <phoneticPr fontId="1" type="noConversion"/>
  </si>
  <si>
    <t>A3</t>
    <phoneticPr fontId="23" type="noConversion"/>
  </si>
  <si>
    <t>海帶結</t>
    <phoneticPr fontId="1" type="noConversion"/>
  </si>
  <si>
    <t>洋蔥炒蛋</t>
    <phoneticPr fontId="1" type="noConversion"/>
  </si>
  <si>
    <t>蛋香花椰</t>
    <phoneticPr fontId="30" type="noConversion"/>
  </si>
  <si>
    <t>關東煮</t>
    <phoneticPr fontId="23" type="noConversion"/>
  </si>
  <si>
    <t>玉米穗</t>
    <phoneticPr fontId="23" type="noConversion"/>
  </si>
  <si>
    <t>時蔬豆干</t>
    <phoneticPr fontId="23" type="noConversion"/>
  </si>
  <si>
    <t>家常豆腐</t>
    <phoneticPr fontId="30" type="noConversion"/>
  </si>
  <si>
    <t>豆皮白菜</t>
    <phoneticPr fontId="23" type="noConversion"/>
  </si>
  <si>
    <t>包心白菜</t>
    <phoneticPr fontId="23" type="noConversion"/>
  </si>
  <si>
    <t>香甜玉米</t>
    <phoneticPr fontId="23" type="noConversion"/>
  </si>
  <si>
    <t>粉圓甜湯</t>
    <phoneticPr fontId="1" type="noConversion"/>
  </si>
  <si>
    <t>味噌</t>
    <phoneticPr fontId="1" type="noConversion"/>
  </si>
  <si>
    <t>大骨</t>
    <phoneticPr fontId="1" type="noConversion"/>
  </si>
  <si>
    <t>南瓜湯</t>
    <phoneticPr fontId="30" type="noConversion"/>
  </si>
  <si>
    <t>大骨</t>
    <phoneticPr fontId="23" type="noConversion"/>
  </si>
  <si>
    <r>
      <rPr>
        <sz val="10"/>
        <rFont val="Microsoft JhengHei"/>
        <family val="4"/>
        <charset val="136"/>
      </rPr>
      <t>時蔬</t>
    </r>
    <r>
      <rPr>
        <sz val="10"/>
        <rFont val="標楷體"/>
        <family val="4"/>
        <charset val="136"/>
      </rPr>
      <t>黑輪湯</t>
    </r>
    <phoneticPr fontId="23" type="noConversion"/>
  </si>
  <si>
    <t>旺仔小饅頭</t>
  </si>
  <si>
    <t>芹香炒蛋</t>
    <phoneticPr fontId="1" type="noConversion"/>
  </si>
  <si>
    <r>
      <rPr>
        <sz val="10"/>
        <rFont val="Microsoft JhengHei"/>
        <family val="4"/>
        <charset val="136"/>
      </rPr>
      <t>時蔬</t>
    </r>
    <r>
      <rPr>
        <sz val="10"/>
        <rFont val="標楷體"/>
        <family val="4"/>
        <charset val="136"/>
      </rPr>
      <t>湯</t>
    </r>
    <phoneticPr fontId="23" type="noConversion"/>
  </si>
  <si>
    <t>TAP豆奶</t>
    <phoneticPr fontId="1" type="noConversion"/>
  </si>
  <si>
    <t>果汁</t>
    <phoneticPr fontId="1" type="noConversion"/>
  </si>
  <si>
    <t>水果</t>
    <phoneticPr fontId="23" type="noConversion"/>
  </si>
  <si>
    <t>有機豆漿</t>
    <phoneticPr fontId="1" type="noConversion"/>
  </si>
  <si>
    <r>
      <t>花蓮縣114學年度第1學期</t>
    </r>
    <r>
      <rPr>
        <sz val="20"/>
        <color rgb="FFFF0000"/>
        <rFont val="標楷體"/>
        <family val="4"/>
        <charset val="136"/>
      </rPr>
      <t>國民中學1</t>
    </r>
    <r>
      <rPr>
        <sz val="20"/>
        <color theme="1"/>
        <rFont val="標楷體"/>
        <family val="4"/>
        <charset val="136"/>
      </rPr>
      <t>月</t>
    </r>
    <r>
      <rPr>
        <sz val="20"/>
        <color rgb="FF7030A0"/>
        <rFont val="標楷體"/>
        <family val="4"/>
        <charset val="136"/>
      </rPr>
      <t>葷食</t>
    </r>
    <r>
      <rPr>
        <sz val="20"/>
        <color theme="1"/>
        <rFont val="標楷體"/>
        <family val="4"/>
        <charset val="136"/>
      </rPr>
      <t>菜單-清泉商行(非偏鄉廚房)</t>
    </r>
    <phoneticPr fontId="1" type="noConversion"/>
  </si>
  <si>
    <r>
      <t>花蓮縣114學年度第1學期</t>
    </r>
    <r>
      <rPr>
        <sz val="20"/>
        <color rgb="FFFF0000"/>
        <rFont val="標楷體"/>
        <family val="4"/>
        <charset val="136"/>
      </rPr>
      <t>國民中學1</t>
    </r>
    <r>
      <rPr>
        <sz val="20"/>
        <color theme="1"/>
        <rFont val="標楷體"/>
        <family val="4"/>
        <charset val="136"/>
      </rPr>
      <t>月素</t>
    </r>
    <r>
      <rPr>
        <sz val="20"/>
        <color rgb="FF7030A0"/>
        <rFont val="標楷體"/>
        <family val="4"/>
        <charset val="136"/>
      </rPr>
      <t>食</t>
    </r>
    <r>
      <rPr>
        <sz val="20"/>
        <color theme="1"/>
        <rFont val="標楷體"/>
        <family val="4"/>
        <charset val="136"/>
      </rPr>
      <t>菜單-清泉商行(非偏鄉廚房)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</si>
</sst>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/d"/>
    <numFmt numFmtId="177" formatCode="0.0_);[Red]\(0.0\)"/>
    <numFmt numFmtId="178" formatCode="m/d;@"/>
    <numFmt numFmtId="179" formatCode="0_);[Red]\(0\)"/>
    <numFmt numFmtId="180" formatCode="0_ "/>
  </numFmts>
  <fonts count="31">
    <font>
      <sz val="12"/>
      <color theme="1"/>
      <name val="Calibri"/>
      <scheme val="minor"/>
    </font>
    <font>
      <sz val="9"/>
      <name val="Calibri"/>
      <family val="3"/>
      <charset val="136"/>
      <scheme val="minor"/>
    </font>
    <font>
      <sz val="12"/>
      <color theme="1"/>
      <name val="Calibri"/>
      <family val="2"/>
      <scheme val="minor"/>
    </font>
    <font>
      <sz val="20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8"/>
      <color theme="1"/>
      <name val="標楷體"/>
      <family val="4"/>
      <charset val="136"/>
    </font>
    <font>
      <sz val="20"/>
      <color rgb="FFFF0000"/>
      <name val="標楷體"/>
      <family val="4"/>
      <charset val="136"/>
    </font>
    <font>
      <sz val="20"/>
      <color rgb="FF7030A0"/>
      <name val="標楷體"/>
      <family val="4"/>
      <charset val="136"/>
    </font>
    <font>
      <sz val="12"/>
      <name val="標楷體"/>
      <family val="4"/>
      <charset val="136"/>
    </font>
    <font>
      <sz val="12"/>
      <color theme="1"/>
      <name val="Calibri"/>
      <family val="1"/>
      <charset val="136"/>
      <scheme val="minor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2"/>
      <color theme="1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0"/>
      <color theme="1"/>
      <name val="DFKai-SB"/>
      <family val="4"/>
      <charset val="136"/>
    </font>
    <font>
      <sz val="10"/>
      <name val="DFKai-SB"/>
      <family val="4"/>
      <charset val="136"/>
    </font>
    <font>
      <sz val="10"/>
      <color rgb="FF000000"/>
      <name val="DFKai-SB"/>
      <family val="4"/>
      <charset val="136"/>
    </font>
    <font>
      <sz val="12"/>
      <name val="DFKai-SB"/>
      <family val="4"/>
      <charset val="136"/>
    </font>
    <font>
      <sz val="10"/>
      <name val="標楷體"/>
      <family val="4"/>
      <charset val="136"/>
    </font>
    <font>
      <sz val="12"/>
      <name val="Calibri"/>
      <family val="2"/>
    </font>
    <font>
      <sz val="12"/>
      <name val="Calibri"/>
      <family val="2"/>
      <scheme val="minor"/>
    </font>
    <font>
      <sz val="9"/>
      <name val="Calibri"/>
      <family val="2"/>
      <charset val="136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sz val="10"/>
      <color theme="1"/>
      <name val="標楷體"/>
      <family val="4"/>
      <charset val="136"/>
    </font>
    <font>
      <sz val="12"/>
      <color theme="1"/>
      <name val="DFKai-SB"/>
      <family val="4"/>
      <charset val="136"/>
    </font>
    <font>
      <sz val="12"/>
      <color theme="1"/>
      <name val="Calibri"/>
      <family val="2"/>
    </font>
    <font>
      <sz val="10"/>
      <name val="Microsoft JhengHei"/>
      <family val="4"/>
      <charset val="136"/>
    </font>
    <font>
      <sz val="9"/>
      <name val="Calibri"/>
      <family val="1"/>
      <charset val="136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EF2CB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9" tint="0.79998168889431442"/>
        <bgColor rgb="FFFABF8F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1"/>
    <xf numFmtId="0" fontId="10" fillId="0" borderId="1"/>
    <xf numFmtId="0" fontId="2" fillId="0" borderId="1"/>
  </cellStyleXfs>
  <cellXfs count="142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4" fillId="0" borderId="0" xfId="0" applyFont="1" applyAlignment="1">
      <alignment shrinkToFit="1"/>
    </xf>
    <xf numFmtId="0" fontId="6" fillId="0" borderId="3" xfId="0" applyFont="1" applyBorder="1" applyAlignment="1">
      <alignment horizontal="center" vertical="center" shrinkToFit="1"/>
    </xf>
    <xf numFmtId="177" fontId="6" fillId="0" borderId="2" xfId="0" applyNumberFormat="1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shrinkToFit="1"/>
    </xf>
    <xf numFmtId="177" fontId="4" fillId="0" borderId="0" xfId="0" applyNumberFormat="1" applyFont="1" applyAlignment="1">
      <alignment horizontal="center" vertical="center" wrapText="1"/>
    </xf>
    <xf numFmtId="177" fontId="4" fillId="0" borderId="0" xfId="0" applyNumberFormat="1" applyFont="1"/>
    <xf numFmtId="0" fontId="3" fillId="0" borderId="0" xfId="0" applyFont="1" applyAlignment="1">
      <alignment vertical="center"/>
    </xf>
    <xf numFmtId="177" fontId="4" fillId="0" borderId="1" xfId="0" applyNumberFormat="1" applyFont="1" applyBorder="1" applyAlignment="1">
      <alignment horizontal="center" vertical="center" wrapText="1"/>
    </xf>
    <xf numFmtId="179" fontId="4" fillId="0" borderId="0" xfId="0" applyNumberFormat="1" applyFont="1" applyAlignment="1">
      <alignment horizontal="left" shrinkToFit="1"/>
    </xf>
    <xf numFmtId="177" fontId="11" fillId="10" borderId="0" xfId="0" applyNumberFormat="1" applyFont="1" applyFill="1" applyAlignment="1">
      <alignment horizontal="left" vertical="center" wrapText="1"/>
    </xf>
    <xf numFmtId="0" fontId="12" fillId="10" borderId="0" xfId="0" applyFont="1" applyFill="1" applyAlignment="1">
      <alignment horizontal="left" vertical="center" wrapText="1"/>
    </xf>
    <xf numFmtId="177" fontId="13" fillId="11" borderId="8" xfId="0" applyNumberFormat="1" applyFont="1" applyFill="1" applyBorder="1" applyAlignment="1">
      <alignment horizontal="left" vertical="center"/>
    </xf>
    <xf numFmtId="0" fontId="14" fillId="11" borderId="9" xfId="0" applyFont="1" applyFill="1" applyBorder="1" applyAlignment="1">
      <alignment horizontal="left" vertical="center" shrinkToFit="1"/>
    </xf>
    <xf numFmtId="177" fontId="13" fillId="3" borderId="1" xfId="0" applyNumberFormat="1" applyFont="1" applyFill="1" applyBorder="1" applyAlignment="1">
      <alignment horizontal="left" vertical="center" wrapText="1"/>
    </xf>
    <xf numFmtId="178" fontId="13" fillId="7" borderId="1" xfId="0" applyNumberFormat="1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4" borderId="5" xfId="1" applyFont="1" applyFill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177" fontId="13" fillId="3" borderId="0" xfId="0" applyNumberFormat="1" applyFont="1" applyFill="1" applyAlignment="1">
      <alignment horizontal="left" vertical="center" wrapText="1"/>
    </xf>
    <xf numFmtId="177" fontId="13" fillId="3" borderId="11" xfId="0" applyNumberFormat="1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178" fontId="13" fillId="8" borderId="1" xfId="0" applyNumberFormat="1" applyFont="1" applyFill="1" applyBorder="1" applyAlignment="1">
      <alignment horizontal="left" vertical="center"/>
    </xf>
    <xf numFmtId="177" fontId="13" fillId="11" borderId="10" xfId="0" applyNumberFormat="1" applyFont="1" applyFill="1" applyBorder="1" applyAlignment="1">
      <alignment horizontal="left" vertical="center"/>
    </xf>
    <xf numFmtId="177" fontId="13" fillId="11" borderId="7" xfId="0" applyNumberFormat="1" applyFont="1" applyFill="1" applyBorder="1" applyAlignment="1">
      <alignment horizontal="left" vertical="center"/>
    </xf>
    <xf numFmtId="0" fontId="14" fillId="11" borderId="0" xfId="0" applyFont="1" applyFill="1" applyAlignment="1">
      <alignment horizontal="left" vertical="center"/>
    </xf>
    <xf numFmtId="0" fontId="13" fillId="11" borderId="0" xfId="0" applyFont="1" applyFill="1" applyAlignment="1">
      <alignment horizontal="left" vertical="center"/>
    </xf>
    <xf numFmtId="177" fontId="13" fillId="11" borderId="0" xfId="0" applyNumberFormat="1" applyFont="1" applyFill="1" applyAlignment="1">
      <alignment horizontal="left" vertical="center"/>
    </xf>
    <xf numFmtId="177" fontId="13" fillId="4" borderId="5" xfId="1" applyNumberFormat="1" applyFont="1" applyFill="1" applyBorder="1" applyAlignment="1">
      <alignment horizontal="left" vertical="center"/>
    </xf>
    <xf numFmtId="180" fontId="13" fillId="4" borderId="5" xfId="1" applyNumberFormat="1" applyFont="1" applyFill="1" applyBorder="1" applyAlignment="1">
      <alignment horizontal="left" vertical="center"/>
    </xf>
    <xf numFmtId="0" fontId="13" fillId="0" borderId="1" xfId="1" applyFont="1" applyAlignment="1">
      <alignment horizontal="left" vertical="center" wrapText="1"/>
    </xf>
    <xf numFmtId="0" fontId="13" fillId="4" borderId="1" xfId="1" applyFont="1" applyFill="1" applyAlignment="1">
      <alignment horizontal="left" vertical="center"/>
    </xf>
    <xf numFmtId="177" fontId="13" fillId="4" borderId="1" xfId="1" applyNumberFormat="1" applyFont="1" applyFill="1" applyAlignment="1">
      <alignment horizontal="left" vertical="center"/>
    </xf>
    <xf numFmtId="180" fontId="13" fillId="4" borderId="1" xfId="1" applyNumberFormat="1" applyFont="1" applyFill="1" applyAlignment="1">
      <alignment horizontal="left" vertical="center"/>
    </xf>
    <xf numFmtId="0" fontId="13" fillId="0" borderId="1" xfId="1" applyFont="1" applyAlignment="1">
      <alignment horizontal="left" vertical="center"/>
    </xf>
    <xf numFmtId="177" fontId="13" fillId="3" borderId="4" xfId="0" applyNumberFormat="1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 wrapText="1"/>
    </xf>
    <xf numFmtId="177" fontId="13" fillId="3" borderId="4" xfId="0" applyNumberFormat="1" applyFont="1" applyFill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 shrinkToFit="1"/>
    </xf>
    <xf numFmtId="0" fontId="19" fillId="0" borderId="2" xfId="0" applyFont="1" applyBorder="1" applyAlignment="1">
      <alignment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 shrinkToFit="1"/>
    </xf>
    <xf numFmtId="0" fontId="21" fillId="0" borderId="13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 shrinkToFit="1"/>
    </xf>
    <xf numFmtId="0" fontId="24" fillId="0" borderId="6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0" fillId="0" borderId="6" xfId="0" applyFont="1" applyBorder="1" applyAlignment="1">
      <alignment horizontal="center" vertical="center"/>
    </xf>
    <xf numFmtId="9" fontId="20" fillId="0" borderId="6" xfId="0" applyNumberFormat="1" applyFont="1" applyBorder="1" applyAlignment="1">
      <alignment horizontal="left" vertical="center"/>
    </xf>
    <xf numFmtId="0" fontId="20" fillId="0" borderId="6" xfId="0" applyFont="1" applyBorder="1" applyAlignment="1">
      <alignment vertical="center" shrinkToFit="1"/>
    </xf>
    <xf numFmtId="177" fontId="15" fillId="10" borderId="16" xfId="0" applyNumberFormat="1" applyFont="1" applyFill="1" applyBorder="1" applyAlignment="1">
      <alignment horizontal="left" vertical="center" wrapText="1"/>
    </xf>
    <xf numFmtId="0" fontId="15" fillId="10" borderId="16" xfId="0" applyFont="1" applyFill="1" applyBorder="1" applyAlignment="1">
      <alignment horizontal="left" vertical="center" wrapText="1"/>
    </xf>
    <xf numFmtId="0" fontId="13" fillId="3" borderId="17" xfId="1" applyFont="1" applyFill="1" applyBorder="1" applyAlignment="1">
      <alignment horizontal="left" vertical="center" wrapText="1"/>
    </xf>
    <xf numFmtId="177" fontId="13" fillId="3" borderId="18" xfId="0" applyNumberFormat="1" applyFont="1" applyFill="1" applyBorder="1" applyAlignment="1">
      <alignment horizontal="left" vertical="center" wrapText="1"/>
    </xf>
    <xf numFmtId="0" fontId="13" fillId="3" borderId="18" xfId="0" applyFont="1" applyFill="1" applyBorder="1" applyAlignment="1">
      <alignment horizontal="left" vertical="center" wrapText="1"/>
    </xf>
    <xf numFmtId="0" fontId="13" fillId="3" borderId="19" xfId="0" applyFont="1" applyFill="1" applyBorder="1" applyAlignment="1">
      <alignment horizontal="left" vertical="center" wrapText="1"/>
    </xf>
    <xf numFmtId="0" fontId="13" fillId="4" borderId="16" xfId="1" applyFont="1" applyFill="1" applyBorder="1" applyAlignment="1">
      <alignment horizontal="left" vertical="center"/>
    </xf>
    <xf numFmtId="0" fontId="14" fillId="5" borderId="16" xfId="1" applyFont="1" applyFill="1" applyBorder="1" applyAlignment="1">
      <alignment horizontal="left" vertical="center" shrinkToFit="1"/>
    </xf>
    <xf numFmtId="0" fontId="13" fillId="0" borderId="16" xfId="1" applyFont="1" applyBorder="1" applyAlignment="1">
      <alignment horizontal="left" vertical="center" wrapText="1"/>
    </xf>
    <xf numFmtId="0" fontId="13" fillId="0" borderId="16" xfId="1" applyFont="1" applyBorder="1" applyAlignment="1">
      <alignment horizontal="left" vertical="center"/>
    </xf>
    <xf numFmtId="178" fontId="13" fillId="8" borderId="18" xfId="1" applyNumberFormat="1" applyFont="1" applyFill="1" applyBorder="1" applyAlignment="1">
      <alignment horizontal="left" vertical="center"/>
    </xf>
    <xf numFmtId="0" fontId="13" fillId="8" borderId="18" xfId="1" applyFont="1" applyFill="1" applyBorder="1" applyAlignment="1">
      <alignment horizontal="left" vertical="center"/>
    </xf>
    <xf numFmtId="0" fontId="13" fillId="9" borderId="18" xfId="1" applyFont="1" applyFill="1" applyBorder="1" applyAlignment="1">
      <alignment horizontal="left" vertical="center"/>
    </xf>
    <xf numFmtId="9" fontId="13" fillId="8" borderId="18" xfId="1" applyNumberFormat="1" applyFont="1" applyFill="1" applyBorder="1" applyAlignment="1">
      <alignment horizontal="left" vertical="center"/>
    </xf>
    <xf numFmtId="177" fontId="13" fillId="8" borderId="18" xfId="1" applyNumberFormat="1" applyFont="1" applyFill="1" applyBorder="1" applyAlignment="1">
      <alignment horizontal="left" vertical="center"/>
    </xf>
    <xf numFmtId="180" fontId="13" fillId="8" borderId="18" xfId="1" applyNumberFormat="1" applyFont="1" applyFill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9" fillId="0" borderId="6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22" fillId="0" borderId="6" xfId="0" applyFont="1" applyBorder="1" applyAlignment="1">
      <alignment horizontal="left"/>
    </xf>
    <xf numFmtId="0" fontId="13" fillId="0" borderId="11" xfId="1" applyFont="1" applyBorder="1" applyAlignment="1">
      <alignment horizontal="left" vertical="center" wrapText="1"/>
    </xf>
    <xf numFmtId="0" fontId="13" fillId="4" borderId="11" xfId="1" applyFont="1" applyFill="1" applyBorder="1" applyAlignment="1">
      <alignment horizontal="left" vertical="center"/>
    </xf>
    <xf numFmtId="0" fontId="14" fillId="5" borderId="11" xfId="1" applyFont="1" applyFill="1" applyBorder="1" applyAlignment="1">
      <alignment horizontal="left" vertical="center" shrinkToFit="1"/>
    </xf>
    <xf numFmtId="0" fontId="13" fillId="0" borderId="11" xfId="1" applyFont="1" applyBorder="1" applyAlignment="1">
      <alignment horizontal="left" vertical="center"/>
    </xf>
    <xf numFmtId="0" fontId="13" fillId="0" borderId="18" xfId="1" applyFont="1" applyBorder="1" applyAlignment="1">
      <alignment horizontal="left" vertical="center" wrapText="1"/>
    </xf>
    <xf numFmtId="178" fontId="13" fillId="4" borderId="18" xfId="1" applyNumberFormat="1" applyFont="1" applyFill="1" applyBorder="1" applyAlignment="1">
      <alignment horizontal="left" vertical="center"/>
    </xf>
    <xf numFmtId="0" fontId="13" fillId="4" borderId="18" xfId="1" applyFont="1" applyFill="1" applyBorder="1" applyAlignment="1">
      <alignment horizontal="left" vertical="center"/>
    </xf>
    <xf numFmtId="0" fontId="13" fillId="6" borderId="18" xfId="1" applyFont="1" applyFill="1" applyBorder="1" applyAlignment="1">
      <alignment horizontal="left" vertical="center"/>
    </xf>
    <xf numFmtId="9" fontId="13" fillId="4" borderId="18" xfId="1" applyNumberFormat="1" applyFont="1" applyFill="1" applyBorder="1" applyAlignment="1">
      <alignment horizontal="left" vertical="center"/>
    </xf>
    <xf numFmtId="177" fontId="13" fillId="4" borderId="18" xfId="1" applyNumberFormat="1" applyFont="1" applyFill="1" applyBorder="1" applyAlignment="1">
      <alignment horizontal="left" vertical="center"/>
    </xf>
    <xf numFmtId="180" fontId="13" fillId="4" borderId="18" xfId="1" applyNumberFormat="1" applyFont="1" applyFill="1" applyBorder="1" applyAlignment="1">
      <alignment horizontal="left" vertical="center"/>
    </xf>
    <xf numFmtId="0" fontId="13" fillId="0" borderId="18" xfId="1" applyFont="1" applyBorder="1" applyAlignment="1">
      <alignment horizontal="left" vertical="center"/>
    </xf>
    <xf numFmtId="178" fontId="16" fillId="12" borderId="12" xfId="0" applyNumberFormat="1" applyFont="1" applyFill="1" applyBorder="1" applyAlignment="1">
      <alignment vertical="center"/>
    </xf>
    <xf numFmtId="0" fontId="16" fillId="12" borderId="6" xfId="0" applyFont="1" applyFill="1" applyBorder="1" applyAlignment="1">
      <alignment vertical="center"/>
    </xf>
    <xf numFmtId="0" fontId="17" fillId="0" borderId="6" xfId="0" applyFont="1" applyBorder="1" applyAlignment="1">
      <alignment vertical="center"/>
    </xf>
    <xf numFmtId="178" fontId="18" fillId="13" borderId="2" xfId="0" applyNumberFormat="1" applyFont="1" applyFill="1" applyBorder="1" applyAlignment="1">
      <alignment vertical="center" shrinkToFit="1"/>
    </xf>
    <xf numFmtId="0" fontId="18" fillId="13" borderId="6" xfId="0" applyFont="1" applyFill="1" applyBorder="1" applyAlignment="1">
      <alignment vertical="center" shrinkToFit="1"/>
    </xf>
    <xf numFmtId="0" fontId="19" fillId="0" borderId="6" xfId="0" applyFont="1" applyBorder="1" applyAlignment="1">
      <alignment vertical="center" shrinkToFit="1"/>
    </xf>
    <xf numFmtId="178" fontId="27" fillId="3" borderId="14" xfId="0" applyNumberFormat="1" applyFont="1" applyFill="1" applyBorder="1" applyAlignment="1">
      <alignment vertical="center"/>
    </xf>
    <xf numFmtId="0" fontId="20" fillId="0" borderId="6" xfId="0" applyFont="1" applyBorder="1" applyAlignment="1">
      <alignment vertical="center"/>
    </xf>
    <xf numFmtId="178" fontId="27" fillId="3" borderId="2" xfId="0" applyNumberFormat="1" applyFont="1" applyFill="1" applyBorder="1" applyAlignment="1">
      <alignment vertical="center"/>
    </xf>
    <xf numFmtId="0" fontId="26" fillId="0" borderId="6" xfId="0" applyFont="1" applyBorder="1" applyAlignment="1">
      <alignment vertical="center" shrinkToFit="1"/>
    </xf>
    <xf numFmtId="178" fontId="0" fillId="3" borderId="2" xfId="0" applyNumberFormat="1" applyFill="1" applyBorder="1" applyAlignment="1">
      <alignment vertical="center"/>
    </xf>
    <xf numFmtId="178" fontId="28" fillId="3" borderId="13" xfId="0" applyNumberFormat="1" applyFont="1" applyFill="1" applyBorder="1" applyAlignment="1">
      <alignment vertical="center"/>
    </xf>
    <xf numFmtId="0" fontId="28" fillId="3" borderId="6" xfId="0" applyFont="1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20" fillId="0" borderId="6" xfId="0" applyFont="1" applyBorder="1"/>
    <xf numFmtId="0" fontId="20" fillId="0" borderId="6" xfId="0" applyFont="1" applyBorder="1" applyAlignment="1">
      <alignment vertical="center" wrapText="1"/>
    </xf>
    <xf numFmtId="0" fontId="20" fillId="0" borderId="6" xfId="0" applyFont="1" applyBorder="1" applyAlignment="1">
      <alignment shrinkToFit="1"/>
    </xf>
    <xf numFmtId="0" fontId="20" fillId="0" borderId="6" xfId="0" applyFont="1" applyBorder="1" applyAlignment="1">
      <alignment wrapText="1"/>
    </xf>
    <xf numFmtId="0" fontId="29" fillId="0" borderId="6" xfId="0" applyFont="1" applyBorder="1" applyAlignment="1">
      <alignment vertical="center" shrinkToFit="1"/>
    </xf>
    <xf numFmtId="0" fontId="16" fillId="0" borderId="6" xfId="0" applyFont="1" applyBorder="1" applyAlignment="1">
      <alignment vertical="center" shrinkToFit="1"/>
    </xf>
    <xf numFmtId="0" fontId="26" fillId="0" borderId="6" xfId="0" applyFont="1" applyBorder="1" applyAlignment="1">
      <alignment vertical="center" wrapText="1"/>
    </xf>
    <xf numFmtId="0" fontId="26" fillId="0" borderId="6" xfId="2" applyFont="1" applyBorder="1"/>
    <xf numFmtId="0" fontId="26" fillId="0" borderId="6" xfId="2" applyFont="1" applyBorder="1" applyAlignment="1">
      <alignment vertical="center" wrapText="1"/>
    </xf>
    <xf numFmtId="0" fontId="20" fillId="0" borderId="6" xfId="2" applyFont="1" applyBorder="1" applyAlignment="1">
      <alignment vertical="center" wrapText="1"/>
    </xf>
    <xf numFmtId="0" fontId="20" fillId="0" borderId="6" xfId="2" applyFont="1" applyBorder="1" applyAlignment="1">
      <alignment vertical="center" shrinkToFit="1"/>
    </xf>
    <xf numFmtId="0" fontId="20" fillId="0" borderId="6" xfId="2" applyFont="1" applyBorder="1"/>
    <xf numFmtId="0" fontId="2" fillId="0" borderId="6" xfId="0" applyFont="1" applyBorder="1" applyAlignment="1">
      <alignment horizontal="left"/>
    </xf>
    <xf numFmtId="0" fontId="20" fillId="14" borderId="6" xfId="0" applyFont="1" applyFill="1" applyBorder="1" applyAlignment="1">
      <alignment vertical="center"/>
    </xf>
    <xf numFmtId="0" fontId="20" fillId="14" borderId="6" xfId="0" applyFont="1" applyFill="1" applyBorder="1" applyAlignment="1">
      <alignment vertical="center" shrinkToFit="1"/>
    </xf>
    <xf numFmtId="0" fontId="26" fillId="10" borderId="6" xfId="0" applyFont="1" applyFill="1" applyBorder="1" applyAlignment="1">
      <alignment vertical="center" shrinkToFit="1"/>
    </xf>
    <xf numFmtId="0" fontId="20" fillId="14" borderId="6" xfId="0" applyFont="1" applyFill="1" applyBorder="1" applyAlignment="1">
      <alignment vertical="center" wrapText="1"/>
    </xf>
    <xf numFmtId="0" fontId="20" fillId="14" borderId="6" xfId="2" applyFont="1" applyFill="1" applyBorder="1"/>
    <xf numFmtId="0" fontId="20" fillId="14" borderId="6" xfId="2" applyFont="1" applyFill="1" applyBorder="1" applyAlignment="1">
      <alignment vertical="center" wrapText="1"/>
    </xf>
    <xf numFmtId="0" fontId="17" fillId="0" borderId="12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9" fillId="0" borderId="21" xfId="0" applyFont="1" applyBorder="1" applyAlignment="1">
      <alignment vertical="center" shrinkToFit="1"/>
    </xf>
    <xf numFmtId="0" fontId="20" fillId="0" borderId="15" xfId="0" applyFont="1" applyBorder="1" applyAlignment="1">
      <alignment vertical="center" shrinkToFit="1"/>
    </xf>
    <xf numFmtId="0" fontId="20" fillId="10" borderId="6" xfId="0" applyFont="1" applyFill="1" applyBorder="1" applyAlignment="1">
      <alignment horizontal="left" vertical="center"/>
    </xf>
    <xf numFmtId="9" fontId="20" fillId="0" borderId="6" xfId="0" applyNumberFormat="1" applyFont="1" applyBorder="1" applyAlignment="1">
      <alignment vertical="center"/>
    </xf>
    <xf numFmtId="0" fontId="20" fillId="0" borderId="0" xfId="0" applyFont="1" applyAlignment="1">
      <alignment vertical="center" shrinkToFit="1"/>
    </xf>
    <xf numFmtId="0" fontId="21" fillId="0" borderId="23" xfId="0" applyFont="1" applyBorder="1" applyAlignment="1">
      <alignment vertical="center"/>
    </xf>
    <xf numFmtId="0" fontId="22" fillId="0" borderId="21" xfId="0" applyFont="1" applyBorder="1" applyAlignment="1">
      <alignment vertical="center"/>
    </xf>
    <xf numFmtId="0" fontId="20" fillId="0" borderId="6" xfId="0" applyFont="1" applyBorder="1" applyAlignment="1">
      <alignment vertical="center" shrinkToFit="1"/>
    </xf>
    <xf numFmtId="176" fontId="4" fillId="0" borderId="0" xfId="0" applyNumberFormat="1" applyFont="1" applyAlignment="1">
      <alignment horizontal="left" vertical="top" wrapText="1"/>
    </xf>
    <xf numFmtId="0" fontId="20" fillId="0" borderId="15" xfId="0" applyFont="1" applyBorder="1" applyAlignment="1">
      <alignment vertical="center" shrinkToFit="1"/>
    </xf>
    <xf numFmtId="0" fontId="20" fillId="0" borderId="22" xfId="0" applyFont="1" applyBorder="1" applyAlignment="1">
      <alignment vertical="center" shrinkToFit="1"/>
    </xf>
  </cellXfs>
  <cellStyles count="4">
    <cellStyle name="一般" xfId="0" builtinId="0"/>
    <cellStyle name="一般 2" xfId="1" xr:uid="{4505D055-CF97-4FF1-B84C-38C8F17C87DF}"/>
    <cellStyle name="一般 2 2" xfId="3" xr:uid="{F8F98B4A-EE49-4238-B96F-AC1AA3F74D4F}"/>
    <cellStyle name="一般 5" xfId="2" xr:uid="{48D7CD42-5282-4DB3-ADA1-A7849889FB36}"/>
  </cellStyles>
  <dxfs count="2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P@&#22036;&#23559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C912"/>
  <sheetViews>
    <sheetView zoomScale="60" zoomScaleNormal="60" workbookViewId="0">
      <pane xSplit="1" ySplit="1" topLeftCell="T77" activePane="bottomRight" state="frozen"/>
      <selection pane="topRight" activeCell="B1" sqref="B1"/>
      <selection pane="bottomLeft" activeCell="A3" sqref="A3"/>
      <selection pane="bottomRight" activeCell="AM90" sqref="AM90"/>
    </sheetView>
  </sheetViews>
  <sheetFormatPr defaultColWidth="11.25" defaultRowHeight="15" customHeight="1"/>
  <cols>
    <col min="1" max="1" width="9.5" style="106" customWidth="1"/>
    <col min="2" max="2" width="5.875" style="109" customWidth="1"/>
    <col min="3" max="3" width="7.75" style="82" customWidth="1"/>
    <col min="4" max="4" width="6.75" style="82" customWidth="1"/>
    <col min="5" max="5" width="5.75" style="51" customWidth="1"/>
    <col min="6" max="6" width="8.25" style="82" customWidth="1"/>
    <col min="7" max="7" width="5.625" style="82" customWidth="1"/>
    <col min="8" max="8" width="5.75" style="51" customWidth="1"/>
    <col min="9" max="9" width="8.25" style="82" customWidth="1"/>
    <col min="10" max="10" width="5.625" style="82" customWidth="1"/>
    <col min="11" max="11" width="5.75" style="51" customWidth="1"/>
    <col min="12" max="12" width="8.25" style="82" customWidth="1"/>
    <col min="13" max="13" width="5.625" style="82" customWidth="1"/>
    <col min="14" max="14" width="5.75" style="51" customWidth="1"/>
    <col min="15" max="16" width="10.5" style="82" customWidth="1"/>
    <col min="17" max="17" width="10.5" style="51" customWidth="1"/>
    <col min="18" max="18" width="8.25" style="82" customWidth="1"/>
    <col min="19" max="19" width="5.625" style="82" customWidth="1"/>
    <col min="20" max="20" width="10.5" style="51" customWidth="1"/>
    <col min="21" max="22" width="10.5" style="59" customWidth="1"/>
    <col min="23" max="28" width="8.75" style="37" customWidth="1"/>
    <col min="29" max="29" width="8.75" style="36" customWidth="1"/>
    <col min="30" max="30" width="8.75" style="47" customWidth="1"/>
    <col min="31" max="31" width="10.5" style="32" customWidth="1"/>
    <col min="32" max="54" width="8.25" style="32" customWidth="1"/>
    <col min="55" max="16384" width="11.25" style="25"/>
  </cols>
  <sheetData>
    <row r="1" spans="1:55" ht="25.15" customHeight="1">
      <c r="A1" s="96"/>
      <c r="B1" s="97" t="s">
        <v>0</v>
      </c>
      <c r="C1" s="98"/>
      <c r="D1" s="98"/>
      <c r="E1" s="122"/>
      <c r="F1" s="98"/>
      <c r="G1" s="98"/>
      <c r="H1" s="122"/>
      <c r="I1" s="98"/>
      <c r="J1" s="98"/>
      <c r="K1" s="122"/>
      <c r="L1" s="98"/>
      <c r="M1" s="98"/>
      <c r="N1" s="122"/>
      <c r="O1" s="80"/>
      <c r="P1" s="80"/>
      <c r="Q1" s="122"/>
      <c r="R1" s="98"/>
      <c r="S1" s="98"/>
      <c r="T1" s="122"/>
      <c r="U1" s="56"/>
      <c r="V1" s="56"/>
      <c r="W1" s="21"/>
      <c r="X1" s="21"/>
      <c r="Y1" s="21"/>
      <c r="Z1" s="21"/>
      <c r="AA1" s="21"/>
      <c r="AB1" s="21"/>
      <c r="AC1" s="22"/>
      <c r="AD1" s="45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</row>
    <row r="2" spans="1:55" s="72" customFormat="1" ht="25.15" customHeight="1" thickBot="1">
      <c r="A2" s="99" t="s">
        <v>29</v>
      </c>
      <c r="B2" s="100" t="s">
        <v>1</v>
      </c>
      <c r="C2" s="101" t="s">
        <v>9</v>
      </c>
      <c r="D2" s="101" t="s">
        <v>10</v>
      </c>
      <c r="E2" s="51" t="s">
        <v>11</v>
      </c>
      <c r="F2" s="101" t="s">
        <v>35</v>
      </c>
      <c r="G2" s="101" t="s">
        <v>10</v>
      </c>
      <c r="H2" s="51" t="s">
        <v>11</v>
      </c>
      <c r="I2" s="101" t="s">
        <v>36</v>
      </c>
      <c r="J2" s="101" t="s">
        <v>10</v>
      </c>
      <c r="K2" s="51" t="s">
        <v>11</v>
      </c>
      <c r="L2" s="101" t="s">
        <v>32</v>
      </c>
      <c r="M2" s="101" t="s">
        <v>10</v>
      </c>
      <c r="N2" s="51" t="s">
        <v>11</v>
      </c>
      <c r="O2" s="101" t="s">
        <v>12</v>
      </c>
      <c r="P2" s="101" t="s">
        <v>10</v>
      </c>
      <c r="Q2" s="51" t="s">
        <v>11</v>
      </c>
      <c r="R2" s="101" t="s">
        <v>33</v>
      </c>
      <c r="S2" s="101" t="s">
        <v>10</v>
      </c>
      <c r="T2" s="51" t="s">
        <v>11</v>
      </c>
      <c r="U2" s="56" t="s">
        <v>226</v>
      </c>
      <c r="V2" s="56" t="s">
        <v>227</v>
      </c>
      <c r="W2" s="63" t="s">
        <v>2</v>
      </c>
      <c r="X2" s="63" t="s">
        <v>5</v>
      </c>
      <c r="Y2" s="63" t="s">
        <v>4</v>
      </c>
      <c r="Z2" s="63" t="s">
        <v>6</v>
      </c>
      <c r="AA2" s="63" t="s">
        <v>7</v>
      </c>
      <c r="AB2" s="63" t="s">
        <v>3</v>
      </c>
      <c r="AC2" s="64" t="s">
        <v>8</v>
      </c>
      <c r="AD2" s="65"/>
      <c r="AE2" s="69" t="s">
        <v>29</v>
      </c>
      <c r="AF2" s="69" t="s">
        <v>30</v>
      </c>
      <c r="AG2" s="69" t="s">
        <v>34</v>
      </c>
      <c r="AH2" s="70" t="s">
        <v>9</v>
      </c>
      <c r="AI2" s="69" t="s">
        <v>31</v>
      </c>
      <c r="AJ2" s="69" t="s">
        <v>35</v>
      </c>
      <c r="AK2" s="69" t="s">
        <v>31</v>
      </c>
      <c r="AL2" s="69" t="s">
        <v>36</v>
      </c>
      <c r="AM2" s="69" t="s">
        <v>31</v>
      </c>
      <c r="AN2" s="69" t="s">
        <v>32</v>
      </c>
      <c r="AO2" s="69" t="s">
        <v>31</v>
      </c>
      <c r="AP2" s="69" t="s">
        <v>27</v>
      </c>
      <c r="AQ2" s="69" t="s">
        <v>31</v>
      </c>
      <c r="AR2" s="69" t="s">
        <v>33</v>
      </c>
      <c r="AS2" s="69" t="s">
        <v>31</v>
      </c>
      <c r="AT2" s="69" t="s">
        <v>37</v>
      </c>
      <c r="AU2" s="69" t="s">
        <v>38</v>
      </c>
      <c r="AV2" s="63" t="s">
        <v>2</v>
      </c>
      <c r="AW2" s="63" t="s">
        <v>5</v>
      </c>
      <c r="AX2" s="63" t="s">
        <v>4</v>
      </c>
      <c r="AY2" s="63" t="s">
        <v>6</v>
      </c>
      <c r="AZ2" s="63" t="s">
        <v>7</v>
      </c>
      <c r="BA2" s="63" t="s">
        <v>3</v>
      </c>
      <c r="BB2" s="64" t="s">
        <v>8</v>
      </c>
      <c r="BC2" s="71"/>
    </row>
    <row r="3" spans="1:55" s="79" customFormat="1" ht="25.15" customHeight="1" thickBot="1">
      <c r="A3" s="102">
        <v>45659</v>
      </c>
      <c r="B3" s="103" t="s">
        <v>148</v>
      </c>
      <c r="C3" s="62" t="s">
        <v>13</v>
      </c>
      <c r="D3" s="62"/>
      <c r="E3" s="49" t="str">
        <f t="shared" ref="E3:E66" si="0">IF(D3,"公斤","")</f>
        <v/>
      </c>
      <c r="F3" s="62" t="s">
        <v>171</v>
      </c>
      <c r="G3" s="110"/>
      <c r="H3" s="49" t="str">
        <f t="shared" ref="H3" si="1">IF(G3,"公斤","")</f>
        <v/>
      </c>
      <c r="I3" s="62" t="s">
        <v>190</v>
      </c>
      <c r="J3" s="110"/>
      <c r="K3" s="49" t="str">
        <f t="shared" ref="K3" si="2">IF(J3,"公斤","")</f>
        <v/>
      </c>
      <c r="L3" s="62" t="s">
        <v>116</v>
      </c>
      <c r="M3" s="110"/>
      <c r="N3" s="49" t="str">
        <f t="shared" ref="N3" si="3">IF(M3,"公斤","")</f>
        <v/>
      </c>
      <c r="O3" s="52" t="s">
        <v>14</v>
      </c>
      <c r="P3" s="53"/>
      <c r="Q3" s="49" t="s">
        <v>83</v>
      </c>
      <c r="R3" s="62" t="s">
        <v>267</v>
      </c>
      <c r="S3" s="110"/>
      <c r="T3" s="49" t="str">
        <f t="shared" ref="T3:T66" si="4">IF(S3,"公斤","")</f>
        <v/>
      </c>
      <c r="U3" s="60" t="s">
        <v>228</v>
      </c>
      <c r="V3" s="61"/>
      <c r="W3" s="66">
        <v>6.45</v>
      </c>
      <c r="X3" s="66">
        <v>2.2457792207792204</v>
      </c>
      <c r="Y3" s="66">
        <v>1.85</v>
      </c>
      <c r="Z3" s="66"/>
      <c r="AA3" s="66"/>
      <c r="AB3" s="66">
        <v>2.6415584415584412</v>
      </c>
      <c r="AC3" s="67">
        <v>829.17694805194799</v>
      </c>
      <c r="AD3" s="68"/>
      <c r="AE3" s="73">
        <f>A3</f>
        <v>45659</v>
      </c>
      <c r="AF3" s="73" t="str">
        <f>A4</f>
        <v>五</v>
      </c>
      <c r="AG3" s="73" t="str">
        <f>B3</f>
        <v>R5</v>
      </c>
      <c r="AH3" s="74" t="str">
        <f>C3</f>
        <v>白米飯</v>
      </c>
      <c r="AI3" s="75" t="str">
        <f>C4&amp;" "&amp;C5&amp;" "&amp;C6&amp;" "&amp;C7&amp;" "&amp;C8&amp;" "&amp;C9</f>
        <v xml:space="preserve">米     </v>
      </c>
      <c r="AJ3" s="74" t="str">
        <f>F3</f>
        <v>時蔬豬柳</v>
      </c>
      <c r="AK3" s="75" t="str">
        <f>F4&amp;" "&amp;F5&amp;" "&amp;F6&amp;" "&amp;F7&amp;" "&amp;F8&amp;" "&amp;F9</f>
        <v xml:space="preserve">豬後腿肉 時蔬 胡蘿蔔 大蒜  </v>
      </c>
      <c r="AL3" s="74" t="str">
        <f>I3</f>
        <v>關東煮</v>
      </c>
      <c r="AM3" s="75" t="str">
        <f>I4&amp;" "&amp;I5&amp;" "&amp;I6&amp;" "&amp;I7&amp;" "&amp;I8&amp;" "&amp;I9</f>
        <v>黑輪 魚丸 甜玉米 白蘿蔔 大蒜 柴魚片</v>
      </c>
      <c r="AN3" s="74" t="str">
        <f>L3</f>
        <v>紅仁炒蛋</v>
      </c>
      <c r="AO3" s="75" t="str">
        <f>L4&amp;" "&amp;L5&amp;" "&amp;L6&amp;" "&amp;L7&amp;" "&amp;L8&amp;" "&amp;L9</f>
        <v xml:space="preserve">雞蛋 胡蘿蔔 大蒜   </v>
      </c>
      <c r="AP3" s="74" t="str">
        <f>O3</f>
        <v>時蔬</v>
      </c>
      <c r="AQ3" s="75" t="str">
        <f>O4&amp;" "&amp;O5&amp;" "&amp;O6&amp;" "&amp;O7&amp;" "&amp;O8&amp;" "&amp;O9</f>
        <v xml:space="preserve">蔬菜 大蒜    </v>
      </c>
      <c r="AR3" s="74" t="str">
        <f>R3</f>
        <v>粉圓甜湯</v>
      </c>
      <c r="AS3" s="75" t="str">
        <f>R4&amp;" "&amp;R5&amp;" "&amp;R6&amp;" "&amp;R7&amp;" "&amp;R8&amp;" "&amp;R9</f>
        <v xml:space="preserve">粉圓 二砂糖    </v>
      </c>
      <c r="AT3" s="76" t="str">
        <f t="shared" ref="AT3:BB3" si="5">U3</f>
        <v>TAP豆奶</v>
      </c>
      <c r="AU3" s="74">
        <f t="shared" si="5"/>
        <v>0</v>
      </c>
      <c r="AV3" s="77">
        <f t="shared" si="5"/>
        <v>6.45</v>
      </c>
      <c r="AW3" s="77">
        <f t="shared" si="5"/>
        <v>2.2457792207792204</v>
      </c>
      <c r="AX3" s="77">
        <f t="shared" si="5"/>
        <v>1.85</v>
      </c>
      <c r="AY3" s="77">
        <f t="shared" si="5"/>
        <v>0</v>
      </c>
      <c r="AZ3" s="77">
        <f t="shared" si="5"/>
        <v>0</v>
      </c>
      <c r="BA3" s="77">
        <f t="shared" si="5"/>
        <v>2.6415584415584412</v>
      </c>
      <c r="BB3" s="78">
        <f t="shared" si="5"/>
        <v>829.17694805194799</v>
      </c>
    </row>
    <row r="4" spans="1:55" ht="25.15" customHeight="1">
      <c r="A4" s="104" t="s">
        <v>89</v>
      </c>
      <c r="B4" s="103"/>
      <c r="C4" s="62" t="s">
        <v>15</v>
      </c>
      <c r="D4" s="62">
        <v>10</v>
      </c>
      <c r="E4" s="49" t="str">
        <f>IF(D4,"公斤","")</f>
        <v>公斤</v>
      </c>
      <c r="F4" s="62" t="s">
        <v>39</v>
      </c>
      <c r="G4" s="111">
        <v>6</v>
      </c>
      <c r="H4" s="49" t="str">
        <f>IF(G4,"公斤","")</f>
        <v>公斤</v>
      </c>
      <c r="I4" s="62" t="s">
        <v>191</v>
      </c>
      <c r="J4" s="111">
        <v>1</v>
      </c>
      <c r="K4" s="49" t="str">
        <f>IF(J4,"公斤","")</f>
        <v>公斤</v>
      </c>
      <c r="L4" s="62" t="s">
        <v>16</v>
      </c>
      <c r="M4" s="111">
        <v>4</v>
      </c>
      <c r="N4" s="49" t="str">
        <f>IF(M4,"公斤","")</f>
        <v>公斤</v>
      </c>
      <c r="O4" s="52" t="s">
        <v>102</v>
      </c>
      <c r="P4" s="53">
        <v>7</v>
      </c>
      <c r="Q4" s="49" t="s">
        <v>11</v>
      </c>
      <c r="R4" s="62" t="s">
        <v>216</v>
      </c>
      <c r="S4" s="111">
        <v>2</v>
      </c>
      <c r="T4" s="49" t="str">
        <f>IF(S4,"公斤","")</f>
        <v>公斤</v>
      </c>
      <c r="U4" s="60"/>
      <c r="V4" s="48"/>
      <c r="W4" s="23"/>
      <c r="X4" s="23"/>
      <c r="Y4" s="23"/>
      <c r="Z4" s="23"/>
      <c r="AA4" s="23"/>
      <c r="AB4" s="23"/>
      <c r="AC4" s="31"/>
      <c r="AD4" s="46"/>
    </row>
    <row r="5" spans="1:55" ht="25.15" customHeight="1">
      <c r="A5" s="104"/>
      <c r="B5" s="103"/>
      <c r="C5" s="62"/>
      <c r="D5" s="62"/>
      <c r="E5" s="49" t="str">
        <f t="shared" si="0"/>
        <v/>
      </c>
      <c r="F5" s="112" t="s">
        <v>14</v>
      </c>
      <c r="G5" s="113">
        <v>3</v>
      </c>
      <c r="H5" s="49" t="str">
        <f t="shared" ref="H5:H68" si="6">IF(G5,"公斤","")</f>
        <v>公斤</v>
      </c>
      <c r="I5" s="112" t="s">
        <v>81</v>
      </c>
      <c r="J5" s="113">
        <v>1</v>
      </c>
      <c r="K5" s="49" t="str">
        <f t="shared" ref="K5" si="7">IF(J5,"公斤","")</f>
        <v>公斤</v>
      </c>
      <c r="L5" s="112" t="s">
        <v>18</v>
      </c>
      <c r="M5" s="113">
        <v>3</v>
      </c>
      <c r="N5" s="49" t="str">
        <f t="shared" ref="N5" si="8">IF(M5,"公斤","")</f>
        <v>公斤</v>
      </c>
      <c r="O5" s="52" t="s">
        <v>17</v>
      </c>
      <c r="P5" s="53">
        <v>0.05</v>
      </c>
      <c r="Q5" s="49" t="s">
        <v>11</v>
      </c>
      <c r="R5" s="112" t="s">
        <v>25</v>
      </c>
      <c r="S5" s="113">
        <v>1</v>
      </c>
      <c r="T5" s="49" t="str">
        <f t="shared" si="4"/>
        <v>公斤</v>
      </c>
      <c r="U5" s="60"/>
      <c r="V5" s="48"/>
      <c r="W5" s="28"/>
      <c r="X5" s="23"/>
      <c r="Y5" s="28"/>
      <c r="Z5" s="28"/>
      <c r="AA5" s="28"/>
      <c r="AB5" s="28"/>
      <c r="AC5" s="30"/>
      <c r="AD5" s="46"/>
    </row>
    <row r="6" spans="1:55" ht="25.15" customHeight="1">
      <c r="A6" s="104"/>
      <c r="B6" s="103"/>
      <c r="C6" s="62"/>
      <c r="D6" s="62"/>
      <c r="E6" s="49" t="str">
        <f t="shared" si="0"/>
        <v/>
      </c>
      <c r="F6" s="62" t="s">
        <v>18</v>
      </c>
      <c r="G6" s="62">
        <v>0.5</v>
      </c>
      <c r="H6" s="49" t="str">
        <f t="shared" si="6"/>
        <v>公斤</v>
      </c>
      <c r="I6" s="62" t="s">
        <v>192</v>
      </c>
      <c r="J6" s="62">
        <v>2</v>
      </c>
      <c r="K6" s="49" t="str">
        <f t="shared" ref="K6" si="9">IF(J6,"公斤","")</f>
        <v>公斤</v>
      </c>
      <c r="L6" s="62" t="s">
        <v>17</v>
      </c>
      <c r="M6" s="62">
        <v>0.05</v>
      </c>
      <c r="N6" s="49" t="str">
        <f t="shared" ref="N6" si="10">IF(M6,"公斤","")</f>
        <v>公斤</v>
      </c>
      <c r="O6" s="52"/>
      <c r="P6" s="53"/>
      <c r="Q6" s="49" t="s">
        <v>83</v>
      </c>
      <c r="R6" s="62"/>
      <c r="S6" s="62"/>
      <c r="T6" s="49" t="str">
        <f t="shared" si="4"/>
        <v/>
      </c>
      <c r="U6" s="60"/>
      <c r="V6" s="48"/>
      <c r="W6" s="28"/>
      <c r="X6" s="28"/>
      <c r="Y6" s="28"/>
      <c r="Z6" s="28"/>
      <c r="AA6" s="28"/>
      <c r="AB6" s="28"/>
      <c r="AC6" s="30"/>
      <c r="AD6" s="46"/>
    </row>
    <row r="7" spans="1:55" ht="25.15" customHeight="1">
      <c r="A7" s="104"/>
      <c r="B7" s="103"/>
      <c r="C7" s="62"/>
      <c r="D7" s="62"/>
      <c r="E7" s="49" t="str">
        <f t="shared" si="0"/>
        <v/>
      </c>
      <c r="F7" s="62" t="s">
        <v>17</v>
      </c>
      <c r="G7" s="62">
        <v>0.05</v>
      </c>
      <c r="H7" s="49" t="str">
        <f t="shared" si="6"/>
        <v>公斤</v>
      </c>
      <c r="I7" s="62" t="s">
        <v>22</v>
      </c>
      <c r="J7" s="62">
        <v>5</v>
      </c>
      <c r="K7" s="49" t="str">
        <f t="shared" ref="K7" si="11">IF(J7,"公斤","")</f>
        <v>公斤</v>
      </c>
      <c r="L7" s="62"/>
      <c r="M7" s="62"/>
      <c r="N7" s="49" t="str">
        <f t="shared" ref="N7" si="12">IF(M7,"公斤","")</f>
        <v/>
      </c>
      <c r="O7" s="52"/>
      <c r="P7" s="53"/>
      <c r="Q7" s="49" t="s">
        <v>83</v>
      </c>
      <c r="R7" s="62"/>
      <c r="S7" s="62"/>
      <c r="T7" s="49" t="str">
        <f t="shared" si="4"/>
        <v/>
      </c>
      <c r="U7" s="60"/>
      <c r="V7" s="48"/>
      <c r="W7" s="28"/>
      <c r="X7" s="28"/>
      <c r="Y7" s="28"/>
      <c r="Z7" s="28"/>
      <c r="AA7" s="28"/>
      <c r="AB7" s="28"/>
      <c r="AC7" s="30"/>
      <c r="AD7" s="46"/>
    </row>
    <row r="8" spans="1:55" ht="25.15" customHeight="1">
      <c r="A8" s="104"/>
      <c r="B8" s="103"/>
      <c r="C8" s="62"/>
      <c r="D8" s="62"/>
      <c r="E8" s="49" t="str">
        <f t="shared" si="0"/>
        <v/>
      </c>
      <c r="F8" s="62"/>
      <c r="G8" s="62"/>
      <c r="H8" s="49" t="str">
        <f t="shared" si="6"/>
        <v/>
      </c>
      <c r="I8" s="62" t="s">
        <v>17</v>
      </c>
      <c r="J8" s="62">
        <v>0.05</v>
      </c>
      <c r="K8" s="49" t="str">
        <f t="shared" ref="K8" si="13">IF(J8,"公斤","")</f>
        <v>公斤</v>
      </c>
      <c r="L8" s="62"/>
      <c r="M8" s="62"/>
      <c r="N8" s="49" t="str">
        <f t="shared" ref="N8" si="14">IF(M8,"公斤","")</f>
        <v/>
      </c>
      <c r="O8" s="52"/>
      <c r="P8" s="53"/>
      <c r="Q8" s="49" t="s">
        <v>83</v>
      </c>
      <c r="R8" s="62"/>
      <c r="S8" s="62"/>
      <c r="T8" s="49" t="str">
        <f t="shared" si="4"/>
        <v/>
      </c>
      <c r="U8" s="60"/>
      <c r="V8" s="48"/>
      <c r="W8" s="28"/>
      <c r="X8" s="28"/>
      <c r="Y8" s="28"/>
      <c r="Z8" s="28"/>
      <c r="AA8" s="28"/>
      <c r="AB8" s="28"/>
      <c r="AC8" s="30"/>
      <c r="AD8" s="46"/>
    </row>
    <row r="9" spans="1:55" ht="26.45" customHeight="1" thickBot="1">
      <c r="A9" s="104"/>
      <c r="B9" s="103"/>
      <c r="C9" s="62"/>
      <c r="D9" s="62"/>
      <c r="E9" s="49" t="str">
        <f t="shared" si="0"/>
        <v/>
      </c>
      <c r="F9" s="62"/>
      <c r="G9" s="62"/>
      <c r="H9" s="49" t="str">
        <f t="shared" si="6"/>
        <v/>
      </c>
      <c r="I9" s="62" t="s">
        <v>41</v>
      </c>
      <c r="J9" s="62">
        <v>0.01</v>
      </c>
      <c r="K9" s="49" t="str">
        <f t="shared" ref="K9" si="15">IF(J9,"公斤","")</f>
        <v>公斤</v>
      </c>
      <c r="L9" s="62"/>
      <c r="M9" s="62"/>
      <c r="N9" s="49" t="str">
        <f t="shared" ref="N9" si="16">IF(M9,"公斤","")</f>
        <v/>
      </c>
      <c r="O9" s="52"/>
      <c r="P9" s="53"/>
      <c r="Q9" s="49" t="s">
        <v>83</v>
      </c>
      <c r="R9" s="62"/>
      <c r="S9" s="62"/>
      <c r="T9" s="49" t="str">
        <f t="shared" si="4"/>
        <v/>
      </c>
      <c r="U9" s="60"/>
      <c r="V9" s="48"/>
      <c r="W9" s="23"/>
      <c r="X9" s="23"/>
      <c r="Y9" s="23"/>
      <c r="Z9" s="23"/>
      <c r="AA9" s="23"/>
      <c r="AB9" s="23"/>
      <c r="AC9" s="31"/>
      <c r="AD9" s="46"/>
    </row>
    <row r="10" spans="1:55" s="79" customFormat="1" ht="25.15" customHeight="1" thickBot="1">
      <c r="A10" s="102">
        <v>45662</v>
      </c>
      <c r="B10" s="103" t="s">
        <v>149</v>
      </c>
      <c r="C10" s="62" t="s">
        <v>13</v>
      </c>
      <c r="D10" s="62"/>
      <c r="E10" s="49" t="str">
        <f t="shared" si="0"/>
        <v/>
      </c>
      <c r="F10" s="62" t="s">
        <v>172</v>
      </c>
      <c r="G10" s="62"/>
      <c r="H10" s="49" t="str">
        <f t="shared" si="6"/>
        <v/>
      </c>
      <c r="I10" s="62" t="s">
        <v>115</v>
      </c>
      <c r="J10" s="62"/>
      <c r="K10" s="49" t="str">
        <f t="shared" ref="K10" si="17">IF(J10,"公斤","")</f>
        <v/>
      </c>
      <c r="L10" s="62" t="s">
        <v>199</v>
      </c>
      <c r="M10" s="62"/>
      <c r="N10" s="49" t="str">
        <f t="shared" ref="N10" si="18">IF(M10,"公斤","")</f>
        <v/>
      </c>
      <c r="O10" s="52" t="s">
        <v>27</v>
      </c>
      <c r="P10" s="53"/>
      <c r="Q10" s="49" t="s">
        <v>83</v>
      </c>
      <c r="R10" s="62" t="s">
        <v>128</v>
      </c>
      <c r="S10" s="62"/>
      <c r="T10" s="49" t="str">
        <f t="shared" si="4"/>
        <v/>
      </c>
      <c r="U10" s="60" t="s">
        <v>232</v>
      </c>
      <c r="V10" s="61"/>
      <c r="W10" s="66">
        <v>5</v>
      </c>
      <c r="X10" s="66">
        <v>2.1579220779220778</v>
      </c>
      <c r="Y10" s="66">
        <v>1.3099999999999998</v>
      </c>
      <c r="Z10" s="66"/>
      <c r="AA10" s="66"/>
      <c r="AB10" s="66">
        <v>3.005844155844156</v>
      </c>
      <c r="AC10" s="67">
        <v>730.29480519480524</v>
      </c>
      <c r="AD10" s="68"/>
      <c r="AE10" s="73">
        <f t="shared" ref="AE10" si="19">A10</f>
        <v>45662</v>
      </c>
      <c r="AF10" s="73" t="str">
        <f t="shared" ref="AF10" si="20">A11</f>
        <v>一</v>
      </c>
      <c r="AG10" s="73" t="str">
        <f t="shared" ref="AG10" si="21">B10</f>
        <v>S1</v>
      </c>
      <c r="AH10" s="74" t="str">
        <f t="shared" ref="AH10" si="22">C10</f>
        <v>白米飯</v>
      </c>
      <c r="AI10" s="75" t="str">
        <f t="shared" ref="AI10" si="23">C11&amp;" "&amp;C12&amp;" "&amp;C13&amp;" "&amp;C14&amp;" "&amp;C15&amp;" "&amp;C16</f>
        <v xml:space="preserve">米     </v>
      </c>
      <c r="AJ10" s="74" t="str">
        <f t="shared" ref="AJ10" si="24">F10</f>
        <v>沙茶魷魚</v>
      </c>
      <c r="AK10" s="75" t="str">
        <f t="shared" ref="AK10" si="25">F11&amp;" "&amp;F12&amp;" "&amp;F13&amp;" "&amp;F14&amp;" "&amp;F15&amp;" "&amp;F16</f>
        <v>豬後腿肉 魷耳條 時蔬 胡蘿蔔 大蒜 沙茶醬</v>
      </c>
      <c r="AL10" s="74" t="str">
        <f t="shared" ref="AL10" si="26">I10</f>
        <v>肉絲花椰</v>
      </c>
      <c r="AM10" s="75" t="str">
        <f t="shared" ref="AM10" si="27">I11&amp;" "&amp;I12&amp;" "&amp;I13&amp;" "&amp;I14&amp;" "&amp;I15&amp;" "&amp;I16</f>
        <v xml:space="preserve">豬後腿肉 冷凍青花菜 胡蘿蔔 大蒜  </v>
      </c>
      <c r="AN10" s="74" t="str">
        <f t="shared" ref="AN10" si="28">L10</f>
        <v>蘿蔔乾炒蛋</v>
      </c>
      <c r="AO10" s="75" t="str">
        <f t="shared" ref="AO10" si="29">L11&amp;" "&amp;L12&amp;" "&amp;L13&amp;" "&amp;L14&amp;" "&amp;L15&amp;" "&amp;L16</f>
        <v xml:space="preserve">雞蛋 蘿蔔乾 大蒜   </v>
      </c>
      <c r="AP10" s="74" t="str">
        <f t="shared" ref="AP10" si="30">O10</f>
        <v>時蔬</v>
      </c>
      <c r="AQ10" s="75" t="str">
        <f t="shared" ref="AQ10" si="31">O11&amp;" "&amp;O12&amp;" "&amp;O13&amp;" "&amp;O14&amp;" "&amp;O15&amp;" "&amp;O16</f>
        <v xml:space="preserve">蔬菜 大蒜    </v>
      </c>
      <c r="AR10" s="74" t="str">
        <f t="shared" ref="AR10" si="32">R10</f>
        <v>味噌豆腐湯</v>
      </c>
      <c r="AS10" s="75" t="str">
        <f t="shared" ref="AS10" si="33">R11&amp;" "&amp;R12&amp;" "&amp;R13&amp;" "&amp;R14&amp;" "&amp;R15&amp;" "&amp;R16</f>
        <v xml:space="preserve">豆腐 味噌 柴魚片 洋蔥  </v>
      </c>
      <c r="AT10" s="76" t="str">
        <f t="shared" ref="AT10" si="34">U10</f>
        <v>果汁</v>
      </c>
      <c r="AU10" s="74">
        <f t="shared" ref="AU10" si="35">V10</f>
        <v>0</v>
      </c>
      <c r="AV10" s="77">
        <f t="shared" ref="AV10" si="36">W10</f>
        <v>5</v>
      </c>
      <c r="AW10" s="77">
        <f t="shared" ref="AW10" si="37">X10</f>
        <v>2.1579220779220778</v>
      </c>
      <c r="AX10" s="77">
        <f t="shared" ref="AX10" si="38">Y10</f>
        <v>1.3099999999999998</v>
      </c>
      <c r="AY10" s="77">
        <f t="shared" ref="AY10" si="39">Z10</f>
        <v>0</v>
      </c>
      <c r="AZ10" s="77">
        <f t="shared" ref="AZ10" si="40">AA10</f>
        <v>0</v>
      </c>
      <c r="BA10" s="77">
        <f t="shared" ref="BA10" si="41">AB10</f>
        <v>3.005844155844156</v>
      </c>
      <c r="BB10" s="78">
        <f t="shared" ref="BB10" si="42">AC10</f>
        <v>730.29480519480524</v>
      </c>
    </row>
    <row r="11" spans="1:55" ht="25.15" customHeight="1">
      <c r="A11" s="104" t="s">
        <v>85</v>
      </c>
      <c r="B11" s="103"/>
      <c r="C11" s="62" t="s">
        <v>15</v>
      </c>
      <c r="D11" s="62">
        <v>10</v>
      </c>
      <c r="E11" s="49" t="str">
        <f t="shared" si="0"/>
        <v>公斤</v>
      </c>
      <c r="F11" s="62" t="s">
        <v>39</v>
      </c>
      <c r="G11" s="62">
        <v>3</v>
      </c>
      <c r="H11" s="49" t="str">
        <f t="shared" si="6"/>
        <v>公斤</v>
      </c>
      <c r="I11" s="62" t="s">
        <v>39</v>
      </c>
      <c r="J11" s="62">
        <v>0.6</v>
      </c>
      <c r="K11" s="49" t="str">
        <f t="shared" ref="K11" si="43">IF(J11,"公斤","")</f>
        <v>公斤</v>
      </c>
      <c r="L11" s="62" t="s">
        <v>16</v>
      </c>
      <c r="M11" s="62">
        <v>4</v>
      </c>
      <c r="N11" s="49" t="str">
        <f t="shared" ref="N11" si="44">IF(M11,"公斤","")</f>
        <v>公斤</v>
      </c>
      <c r="O11" s="52" t="s">
        <v>102</v>
      </c>
      <c r="P11" s="53">
        <v>7</v>
      </c>
      <c r="Q11" s="49" t="s">
        <v>11</v>
      </c>
      <c r="R11" s="62" t="s">
        <v>47</v>
      </c>
      <c r="S11" s="62">
        <v>3</v>
      </c>
      <c r="T11" s="49" t="str">
        <f t="shared" si="4"/>
        <v>公斤</v>
      </c>
      <c r="U11" s="60"/>
      <c r="V11" s="48"/>
      <c r="W11" s="23"/>
      <c r="X11" s="23"/>
      <c r="Y11" s="23"/>
      <c r="Z11" s="23"/>
      <c r="AA11" s="23"/>
      <c r="AB11" s="23"/>
      <c r="AC11" s="31"/>
      <c r="AD11" s="46"/>
    </row>
    <row r="12" spans="1:55" ht="25.15" customHeight="1">
      <c r="A12" s="104"/>
      <c r="B12" s="103"/>
      <c r="C12" s="62"/>
      <c r="D12" s="62"/>
      <c r="E12" s="49" t="str">
        <f t="shared" si="0"/>
        <v/>
      </c>
      <c r="F12" s="62" t="s">
        <v>173</v>
      </c>
      <c r="G12" s="62">
        <v>3.5</v>
      </c>
      <c r="H12" s="49" t="str">
        <f t="shared" si="6"/>
        <v>公斤</v>
      </c>
      <c r="I12" s="62" t="s">
        <v>58</v>
      </c>
      <c r="J12" s="62">
        <v>7</v>
      </c>
      <c r="K12" s="49" t="str">
        <f t="shared" ref="K12" si="45">IF(J12,"公斤","")</f>
        <v>公斤</v>
      </c>
      <c r="L12" s="62" t="s">
        <v>200</v>
      </c>
      <c r="M12" s="62">
        <v>2</v>
      </c>
      <c r="N12" s="49" t="str">
        <f t="shared" ref="N12" si="46">IF(M12,"公斤","")</f>
        <v>公斤</v>
      </c>
      <c r="O12" s="52" t="s">
        <v>84</v>
      </c>
      <c r="P12" s="53">
        <v>0.05</v>
      </c>
      <c r="Q12" s="49" t="s">
        <v>11</v>
      </c>
      <c r="R12" s="62" t="s">
        <v>268</v>
      </c>
      <c r="S12" s="62">
        <v>1</v>
      </c>
      <c r="T12" s="49" t="str">
        <f t="shared" si="4"/>
        <v>公斤</v>
      </c>
      <c r="U12" s="60"/>
      <c r="V12" s="48"/>
      <c r="W12" s="28"/>
      <c r="X12" s="23"/>
      <c r="Y12" s="28"/>
      <c r="Z12" s="28"/>
      <c r="AA12" s="28"/>
      <c r="AB12" s="28"/>
      <c r="AC12" s="30"/>
      <c r="AD12" s="46"/>
    </row>
    <row r="13" spans="1:55" ht="25.15" customHeight="1">
      <c r="A13" s="104"/>
      <c r="B13" s="103"/>
      <c r="C13" s="62"/>
      <c r="D13" s="62"/>
      <c r="E13" s="49" t="str">
        <f t="shared" si="0"/>
        <v/>
      </c>
      <c r="F13" s="114" t="s">
        <v>27</v>
      </c>
      <c r="G13" s="62">
        <v>2</v>
      </c>
      <c r="H13" s="49" t="str">
        <f t="shared" si="6"/>
        <v>公斤</v>
      </c>
      <c r="I13" s="114" t="s">
        <v>79</v>
      </c>
      <c r="J13" s="62">
        <v>0.5</v>
      </c>
      <c r="K13" s="49" t="str">
        <f t="shared" ref="K13" si="47">IF(J13,"公斤","")</f>
        <v>公斤</v>
      </c>
      <c r="L13" s="114" t="s">
        <v>84</v>
      </c>
      <c r="M13" s="62">
        <v>0.05</v>
      </c>
      <c r="N13" s="49" t="str">
        <f t="shared" ref="N13" si="48">IF(M13,"公斤","")</f>
        <v>公斤</v>
      </c>
      <c r="O13" s="52"/>
      <c r="P13" s="53"/>
      <c r="Q13" s="49" t="s">
        <v>83</v>
      </c>
      <c r="R13" s="114" t="s">
        <v>94</v>
      </c>
      <c r="S13" s="62">
        <v>0.01</v>
      </c>
      <c r="T13" s="49" t="str">
        <f t="shared" si="4"/>
        <v>公斤</v>
      </c>
      <c r="U13" s="60"/>
      <c r="V13" s="48"/>
      <c r="W13" s="28"/>
      <c r="X13" s="28"/>
      <c r="Y13" s="28"/>
      <c r="Z13" s="28"/>
      <c r="AA13" s="28"/>
      <c r="AB13" s="28"/>
      <c r="AC13" s="30"/>
      <c r="AD13" s="46"/>
    </row>
    <row r="14" spans="1:55" ht="25.15" customHeight="1">
      <c r="A14" s="104"/>
      <c r="B14" s="103"/>
      <c r="C14" s="62"/>
      <c r="D14" s="62"/>
      <c r="E14" s="49" t="str">
        <f t="shared" si="0"/>
        <v/>
      </c>
      <c r="F14" s="62" t="s">
        <v>18</v>
      </c>
      <c r="G14" s="62">
        <v>0.5</v>
      </c>
      <c r="H14" s="49" t="str">
        <f t="shared" si="6"/>
        <v>公斤</v>
      </c>
      <c r="I14" s="62" t="s">
        <v>17</v>
      </c>
      <c r="J14" s="62">
        <v>0.05</v>
      </c>
      <c r="K14" s="49" t="str">
        <f t="shared" ref="K14" si="49">IF(J14,"公斤","")</f>
        <v>公斤</v>
      </c>
      <c r="L14" s="62"/>
      <c r="M14" s="62"/>
      <c r="N14" s="49" t="str">
        <f t="shared" ref="N14" si="50">IF(M14,"公斤","")</f>
        <v/>
      </c>
      <c r="O14" s="52"/>
      <c r="P14" s="53"/>
      <c r="Q14" s="49" t="s">
        <v>83</v>
      </c>
      <c r="R14" s="62" t="s">
        <v>59</v>
      </c>
      <c r="S14" s="62">
        <v>1</v>
      </c>
      <c r="T14" s="49" t="str">
        <f t="shared" si="4"/>
        <v>公斤</v>
      </c>
      <c r="U14" s="60"/>
      <c r="V14" s="48"/>
      <c r="W14" s="28"/>
      <c r="X14" s="28"/>
      <c r="Y14" s="28"/>
      <c r="Z14" s="28"/>
      <c r="AA14" s="28"/>
      <c r="AB14" s="28"/>
      <c r="AC14" s="30"/>
      <c r="AD14" s="46"/>
    </row>
    <row r="15" spans="1:55" ht="25.15" customHeight="1">
      <c r="A15" s="104"/>
      <c r="B15" s="103"/>
      <c r="C15" s="62"/>
      <c r="D15" s="62"/>
      <c r="E15" s="49" t="str">
        <f t="shared" si="0"/>
        <v/>
      </c>
      <c r="F15" s="62" t="s">
        <v>17</v>
      </c>
      <c r="G15" s="62">
        <v>0.05</v>
      </c>
      <c r="H15" s="49" t="str">
        <f t="shared" si="6"/>
        <v>公斤</v>
      </c>
      <c r="I15" s="62"/>
      <c r="J15" s="62"/>
      <c r="K15" s="49" t="str">
        <f t="shared" ref="K15" si="51">IF(J15,"公斤","")</f>
        <v/>
      </c>
      <c r="L15" s="62"/>
      <c r="M15" s="62"/>
      <c r="N15" s="49" t="str">
        <f t="shared" ref="N15" si="52">IF(M15,"公斤","")</f>
        <v/>
      </c>
      <c r="O15" s="52"/>
      <c r="P15" s="53"/>
      <c r="Q15" s="49" t="s">
        <v>83</v>
      </c>
      <c r="R15" s="62"/>
      <c r="S15" s="62"/>
      <c r="T15" s="49" t="str">
        <f t="shared" si="4"/>
        <v/>
      </c>
      <c r="U15" s="60"/>
      <c r="V15" s="48"/>
      <c r="W15" s="28"/>
      <c r="X15" s="28"/>
      <c r="Y15" s="28"/>
      <c r="Z15" s="28"/>
      <c r="AA15" s="28"/>
      <c r="AB15" s="28"/>
      <c r="AC15" s="30"/>
      <c r="AD15" s="46"/>
    </row>
    <row r="16" spans="1:55" ht="25.15" customHeight="1" thickBot="1">
      <c r="A16" s="104"/>
      <c r="B16" s="103"/>
      <c r="C16" s="62"/>
      <c r="D16" s="62"/>
      <c r="E16" s="49" t="str">
        <f t="shared" si="0"/>
        <v/>
      </c>
      <c r="F16" s="62" t="s">
        <v>174</v>
      </c>
      <c r="G16" s="62"/>
      <c r="H16" s="49" t="str">
        <f t="shared" si="6"/>
        <v/>
      </c>
      <c r="I16" s="62"/>
      <c r="J16" s="62"/>
      <c r="K16" s="49" t="str">
        <f t="shared" ref="K16" si="53">IF(J16,"公斤","")</f>
        <v/>
      </c>
      <c r="L16" s="62"/>
      <c r="M16" s="62"/>
      <c r="N16" s="49" t="str">
        <f t="shared" ref="N16" si="54">IF(M16,"公斤","")</f>
        <v/>
      </c>
      <c r="O16" s="52"/>
      <c r="P16" s="53"/>
      <c r="Q16" s="49" t="s">
        <v>83</v>
      </c>
      <c r="R16" s="62"/>
      <c r="S16" s="62"/>
      <c r="T16" s="49" t="str">
        <f t="shared" si="4"/>
        <v/>
      </c>
      <c r="U16" s="60"/>
      <c r="V16" s="48"/>
      <c r="W16" s="23"/>
      <c r="X16" s="23"/>
      <c r="Y16" s="23"/>
      <c r="Z16" s="23"/>
      <c r="AA16" s="23"/>
      <c r="AB16" s="23"/>
      <c r="AC16" s="31"/>
      <c r="AD16" s="46"/>
    </row>
    <row r="17" spans="1:54" s="79" customFormat="1" ht="25.15" customHeight="1" thickBot="1">
      <c r="A17" s="102">
        <f>A10+1</f>
        <v>45663</v>
      </c>
      <c r="B17" s="103" t="s">
        <v>150</v>
      </c>
      <c r="C17" s="62" t="s">
        <v>20</v>
      </c>
      <c r="D17" s="62"/>
      <c r="E17" s="49" t="str">
        <f t="shared" si="0"/>
        <v/>
      </c>
      <c r="F17" s="62" t="s">
        <v>92</v>
      </c>
      <c r="G17" s="62"/>
      <c r="H17" s="49" t="str">
        <f t="shared" si="6"/>
        <v/>
      </c>
      <c r="I17" s="62" t="s">
        <v>193</v>
      </c>
      <c r="J17" s="62"/>
      <c r="K17" s="49" t="str">
        <f t="shared" ref="K17" si="55">IF(J17,"公斤","")</f>
        <v/>
      </c>
      <c r="L17" s="62" t="s">
        <v>201</v>
      </c>
      <c r="M17" s="62"/>
      <c r="N17" s="49" t="str">
        <f t="shared" ref="N17" si="56">IF(M17,"公斤","")</f>
        <v/>
      </c>
      <c r="O17" s="52" t="s">
        <v>14</v>
      </c>
      <c r="P17" s="53"/>
      <c r="Q17" s="49" t="s">
        <v>83</v>
      </c>
      <c r="R17" s="62" t="s">
        <v>100</v>
      </c>
      <c r="S17" s="62"/>
      <c r="T17" s="49" t="str">
        <f t="shared" si="4"/>
        <v/>
      </c>
      <c r="U17" s="60" t="s">
        <v>48</v>
      </c>
      <c r="V17" s="61"/>
      <c r="W17" s="66">
        <v>5</v>
      </c>
      <c r="X17" s="66">
        <v>3.0107142857142861</v>
      </c>
      <c r="Y17" s="66">
        <v>2.1500000000000004</v>
      </c>
      <c r="Z17" s="66"/>
      <c r="AA17" s="66"/>
      <c r="AB17" s="66">
        <v>3.8714285714285714</v>
      </c>
      <c r="AC17" s="67">
        <v>854.58928571428578</v>
      </c>
      <c r="AD17" s="68"/>
      <c r="AE17" s="73">
        <f t="shared" ref="AE17" si="57">A17</f>
        <v>45663</v>
      </c>
      <c r="AF17" s="73" t="str">
        <f t="shared" ref="AF17" si="58">A18</f>
        <v>二</v>
      </c>
      <c r="AG17" s="73" t="str">
        <f t="shared" ref="AG17" si="59">B17</f>
        <v>S2</v>
      </c>
      <c r="AH17" s="74" t="str">
        <f t="shared" ref="AH17" si="60">C17</f>
        <v>糙米飯</v>
      </c>
      <c r="AI17" s="75" t="str">
        <f t="shared" ref="AI17" si="61">C18&amp;" "&amp;C19&amp;" "&amp;C20&amp;" "&amp;C21&amp;" "&amp;C22&amp;" "&amp;C23</f>
        <v xml:space="preserve">米 糙米    </v>
      </c>
      <c r="AJ17" s="74" t="str">
        <f t="shared" ref="AJ17" si="62">F17</f>
        <v>燒烤雞翅</v>
      </c>
      <c r="AK17" s="75" t="str">
        <f t="shared" ref="AK17" si="63">F18&amp;" "&amp;F19&amp;" "&amp;F20&amp;" "&amp;F21&amp;" "&amp;F22&amp;" "&amp;F23</f>
        <v xml:space="preserve">燒烤雞翅     </v>
      </c>
      <c r="AL17" s="74" t="str">
        <f t="shared" ref="AL17" si="64">I17</f>
        <v>海結豆干</v>
      </c>
      <c r="AM17" s="75" t="str">
        <f t="shared" ref="AM17" si="65">I18&amp;" "&amp;I19&amp;" "&amp;I20&amp;" "&amp;I21&amp;" "&amp;I22&amp;" "&amp;I23</f>
        <v xml:space="preserve">海帶結 豆干 胡蘿蔔 大蒜  </v>
      </c>
      <c r="AN17" s="74" t="str">
        <f t="shared" ref="AN17" si="66">L17</f>
        <v>白菜燴魚丸</v>
      </c>
      <c r="AO17" s="75" t="str">
        <f t="shared" ref="AO17" si="67">L18&amp;" "&amp;L19&amp;" "&amp;L20&amp;" "&amp;L21&amp;" "&amp;L22&amp;" "&amp;L23</f>
        <v xml:space="preserve">魚丸 包心白菜 胡蘿蔔 大蒜  </v>
      </c>
      <c r="AP17" s="74" t="str">
        <f t="shared" ref="AP17" si="68">O17</f>
        <v>時蔬</v>
      </c>
      <c r="AQ17" s="75" t="str">
        <f t="shared" ref="AQ17" si="69">O18&amp;" "&amp;O19&amp;" "&amp;O20&amp;" "&amp;O21&amp;" "&amp;O22&amp;" "&amp;O23</f>
        <v xml:space="preserve">蔬菜 大蒜    </v>
      </c>
      <c r="AR17" s="74" t="str">
        <f t="shared" ref="AR17" si="70">R17</f>
        <v>時蔬湯</v>
      </c>
      <c r="AS17" s="75" t="str">
        <f t="shared" ref="AS17" si="71">R18&amp;" "&amp;R19&amp;" "&amp;R20&amp;" "&amp;R21&amp;" "&amp;R22&amp;" "&amp;R23</f>
        <v xml:space="preserve">時蔬 大骨 薑   </v>
      </c>
      <c r="AT17" s="76" t="str">
        <f t="shared" ref="AT17" si="72">U17</f>
        <v>水果</v>
      </c>
      <c r="AU17" s="74">
        <f t="shared" ref="AU17" si="73">V17</f>
        <v>0</v>
      </c>
      <c r="AV17" s="77">
        <f t="shared" ref="AV17" si="74">W17</f>
        <v>5</v>
      </c>
      <c r="AW17" s="77">
        <f t="shared" ref="AW17" si="75">X17</f>
        <v>3.0107142857142861</v>
      </c>
      <c r="AX17" s="77">
        <f t="shared" ref="AX17" si="76">Y17</f>
        <v>2.1500000000000004</v>
      </c>
      <c r="AY17" s="77">
        <f t="shared" ref="AY17" si="77">Z17</f>
        <v>0</v>
      </c>
      <c r="AZ17" s="77">
        <f t="shared" ref="AZ17" si="78">AA17</f>
        <v>0</v>
      </c>
      <c r="BA17" s="77">
        <f t="shared" ref="BA17" si="79">AB17</f>
        <v>3.8714285714285714</v>
      </c>
      <c r="BB17" s="78">
        <f t="shared" ref="BB17" si="80">AC17</f>
        <v>854.58928571428578</v>
      </c>
    </row>
    <row r="18" spans="1:54" ht="25.15" customHeight="1">
      <c r="A18" s="104" t="s">
        <v>86</v>
      </c>
      <c r="B18" s="103"/>
      <c r="C18" s="62" t="s">
        <v>15</v>
      </c>
      <c r="D18" s="62">
        <v>7</v>
      </c>
      <c r="E18" s="49" t="str">
        <f t="shared" si="0"/>
        <v>公斤</v>
      </c>
      <c r="F18" s="62" t="s">
        <v>92</v>
      </c>
      <c r="G18" s="62">
        <v>10</v>
      </c>
      <c r="H18" s="49" t="str">
        <f t="shared" si="6"/>
        <v>公斤</v>
      </c>
      <c r="I18" s="62" t="s">
        <v>257</v>
      </c>
      <c r="J18" s="62">
        <v>3</v>
      </c>
      <c r="K18" s="49" t="str">
        <f t="shared" ref="K18" si="81">IF(J18,"公斤","")</f>
        <v>公斤</v>
      </c>
      <c r="L18" s="62" t="s">
        <v>67</v>
      </c>
      <c r="M18" s="62">
        <v>1</v>
      </c>
      <c r="N18" s="49" t="str">
        <f t="shared" ref="N18" si="82">IF(M18,"公斤","")</f>
        <v>公斤</v>
      </c>
      <c r="O18" s="52" t="s">
        <v>102</v>
      </c>
      <c r="P18" s="53">
        <v>7</v>
      </c>
      <c r="Q18" s="49" t="s">
        <v>11</v>
      </c>
      <c r="R18" s="62" t="s">
        <v>27</v>
      </c>
      <c r="S18" s="62">
        <v>3</v>
      </c>
      <c r="T18" s="49" t="str">
        <f t="shared" si="4"/>
        <v>公斤</v>
      </c>
      <c r="U18" s="62"/>
      <c r="V18" s="62"/>
      <c r="W18" s="23"/>
      <c r="X18" s="23"/>
      <c r="Y18" s="23"/>
      <c r="Z18" s="23"/>
      <c r="AA18" s="23"/>
      <c r="AB18" s="23"/>
      <c r="AC18" s="31"/>
      <c r="AD18" s="46"/>
    </row>
    <row r="19" spans="1:54" ht="25.15" customHeight="1">
      <c r="A19" s="104"/>
      <c r="B19" s="103"/>
      <c r="C19" s="62" t="s">
        <v>21</v>
      </c>
      <c r="D19" s="62">
        <v>3</v>
      </c>
      <c r="E19" s="49" t="str">
        <f t="shared" si="0"/>
        <v>公斤</v>
      </c>
      <c r="F19" s="62"/>
      <c r="G19" s="62"/>
      <c r="H19" s="49" t="str">
        <f t="shared" si="6"/>
        <v/>
      </c>
      <c r="I19" s="62" t="s">
        <v>50</v>
      </c>
      <c r="J19" s="62">
        <v>4</v>
      </c>
      <c r="K19" s="49" t="str">
        <f t="shared" ref="K19" si="83">IF(J19,"公斤","")</f>
        <v>公斤</v>
      </c>
      <c r="L19" s="62" t="s">
        <v>202</v>
      </c>
      <c r="M19" s="62">
        <v>8</v>
      </c>
      <c r="N19" s="49" t="str">
        <f t="shared" ref="N19" si="84">IF(M19,"公斤","")</f>
        <v>公斤</v>
      </c>
      <c r="O19" s="52" t="s">
        <v>17</v>
      </c>
      <c r="P19" s="53">
        <v>0.05</v>
      </c>
      <c r="Q19" s="49" t="s">
        <v>11</v>
      </c>
      <c r="R19" s="62" t="s">
        <v>269</v>
      </c>
      <c r="S19" s="62">
        <v>0.6</v>
      </c>
      <c r="T19" s="49" t="str">
        <f t="shared" si="4"/>
        <v>公斤</v>
      </c>
      <c r="U19" s="62"/>
      <c r="V19" s="62"/>
      <c r="W19" s="28"/>
      <c r="X19" s="23"/>
      <c r="Y19" s="28"/>
      <c r="Z19" s="28"/>
      <c r="AA19" s="28"/>
      <c r="AB19" s="28"/>
      <c r="AC19" s="30"/>
      <c r="AD19" s="46"/>
    </row>
    <row r="20" spans="1:54" ht="25.15" customHeight="1">
      <c r="A20" s="104"/>
      <c r="B20" s="103"/>
      <c r="C20" s="62"/>
      <c r="D20" s="62"/>
      <c r="E20" s="49" t="str">
        <f t="shared" si="0"/>
        <v/>
      </c>
      <c r="F20" s="62"/>
      <c r="G20" s="62"/>
      <c r="H20" s="49" t="str">
        <f t="shared" si="6"/>
        <v/>
      </c>
      <c r="I20" s="62" t="s">
        <v>18</v>
      </c>
      <c r="J20" s="62">
        <v>0.5</v>
      </c>
      <c r="K20" s="49" t="str">
        <f t="shared" ref="K20" si="85">IF(J20,"公斤","")</f>
        <v>公斤</v>
      </c>
      <c r="L20" s="62" t="s">
        <v>18</v>
      </c>
      <c r="M20" s="62">
        <v>0.5</v>
      </c>
      <c r="N20" s="49" t="str">
        <f t="shared" ref="N20" si="86">IF(M20,"公斤","")</f>
        <v>公斤</v>
      </c>
      <c r="O20" s="52"/>
      <c r="P20" s="53"/>
      <c r="Q20" s="49" t="s">
        <v>83</v>
      </c>
      <c r="R20" s="62" t="s">
        <v>19</v>
      </c>
      <c r="S20" s="62">
        <v>0.05</v>
      </c>
      <c r="T20" s="49" t="str">
        <f t="shared" si="4"/>
        <v>公斤</v>
      </c>
      <c r="U20" s="62"/>
      <c r="V20" s="62"/>
      <c r="W20" s="28"/>
      <c r="X20" s="28"/>
      <c r="Y20" s="28"/>
      <c r="Z20" s="28"/>
      <c r="AA20" s="28"/>
      <c r="AB20" s="28"/>
      <c r="AC20" s="30"/>
      <c r="AD20" s="46"/>
    </row>
    <row r="21" spans="1:54" ht="25.15" customHeight="1">
      <c r="A21" s="104"/>
      <c r="B21" s="103"/>
      <c r="C21" s="62"/>
      <c r="D21" s="62"/>
      <c r="E21" s="49" t="str">
        <f t="shared" si="0"/>
        <v/>
      </c>
      <c r="F21" s="103"/>
      <c r="G21" s="62"/>
      <c r="H21" s="49" t="str">
        <f t="shared" si="6"/>
        <v/>
      </c>
      <c r="I21" s="103" t="s">
        <v>17</v>
      </c>
      <c r="J21" s="62">
        <v>0.05</v>
      </c>
      <c r="K21" s="49" t="str">
        <f t="shared" ref="K21" si="87">IF(J21,"公斤","")</f>
        <v>公斤</v>
      </c>
      <c r="L21" s="103" t="s">
        <v>17</v>
      </c>
      <c r="M21" s="62">
        <v>0.05</v>
      </c>
      <c r="N21" s="49" t="str">
        <f t="shared" ref="N21" si="88">IF(M21,"公斤","")</f>
        <v>公斤</v>
      </c>
      <c r="O21" s="52"/>
      <c r="P21" s="53"/>
      <c r="Q21" s="49" t="s">
        <v>83</v>
      </c>
      <c r="R21" s="103"/>
      <c r="S21" s="62"/>
      <c r="T21" s="49" t="str">
        <f t="shared" si="4"/>
        <v/>
      </c>
      <c r="U21" s="62"/>
      <c r="V21" s="62"/>
      <c r="W21" s="28"/>
      <c r="X21" s="28"/>
      <c r="Y21" s="28"/>
      <c r="Z21" s="28"/>
      <c r="AA21" s="28"/>
      <c r="AB21" s="28"/>
      <c r="AC21" s="30"/>
      <c r="AD21" s="46"/>
    </row>
    <row r="22" spans="1:54" ht="25.15" customHeight="1">
      <c r="A22" s="104"/>
      <c r="B22" s="103"/>
      <c r="C22" s="62"/>
      <c r="D22" s="62"/>
      <c r="E22" s="49" t="str">
        <f t="shared" si="0"/>
        <v/>
      </c>
      <c r="F22" s="62"/>
      <c r="G22" s="62"/>
      <c r="H22" s="49" t="str">
        <f t="shared" si="6"/>
        <v/>
      </c>
      <c r="I22" s="62"/>
      <c r="J22" s="62"/>
      <c r="K22" s="49" t="str">
        <f t="shared" ref="K22" si="89">IF(J22,"公斤","")</f>
        <v/>
      </c>
      <c r="L22" s="62"/>
      <c r="M22" s="62"/>
      <c r="N22" s="49" t="str">
        <f t="shared" ref="N22" si="90">IF(M22,"公斤","")</f>
        <v/>
      </c>
      <c r="O22" s="53"/>
      <c r="P22" s="53"/>
      <c r="Q22" s="49" t="s">
        <v>83</v>
      </c>
      <c r="R22" s="62"/>
      <c r="S22" s="62"/>
      <c r="T22" s="49" t="str">
        <f t="shared" si="4"/>
        <v/>
      </c>
      <c r="U22" s="62"/>
      <c r="V22" s="62"/>
      <c r="W22" s="28"/>
      <c r="X22" s="28"/>
      <c r="Y22" s="28"/>
      <c r="Z22" s="28"/>
      <c r="AA22" s="28"/>
      <c r="AB22" s="28"/>
      <c r="AC22" s="30"/>
      <c r="AD22" s="46"/>
    </row>
    <row r="23" spans="1:54" ht="25.15" customHeight="1" thickBot="1">
      <c r="A23" s="104"/>
      <c r="B23" s="103"/>
      <c r="C23" s="62"/>
      <c r="D23" s="62"/>
      <c r="E23" s="49" t="str">
        <f t="shared" si="0"/>
        <v/>
      </c>
      <c r="F23" s="62"/>
      <c r="G23" s="62"/>
      <c r="H23" s="49" t="str">
        <f t="shared" si="6"/>
        <v/>
      </c>
      <c r="I23" s="62"/>
      <c r="J23" s="62"/>
      <c r="K23" s="49" t="str">
        <f t="shared" ref="K23" si="91">IF(J23,"公斤","")</f>
        <v/>
      </c>
      <c r="L23" s="62"/>
      <c r="M23" s="62"/>
      <c r="N23" s="49" t="str">
        <f t="shared" ref="N23" si="92">IF(M23,"公斤","")</f>
        <v/>
      </c>
      <c r="O23" s="53"/>
      <c r="P23" s="53"/>
      <c r="Q23" s="49" t="s">
        <v>83</v>
      </c>
      <c r="R23" s="62"/>
      <c r="S23" s="62"/>
      <c r="T23" s="49" t="str">
        <f t="shared" si="4"/>
        <v/>
      </c>
      <c r="U23" s="62"/>
      <c r="V23" s="62"/>
      <c r="W23" s="23"/>
      <c r="X23" s="23"/>
      <c r="Y23" s="23"/>
      <c r="Z23" s="23"/>
      <c r="AA23" s="23"/>
      <c r="AB23" s="23"/>
      <c r="AC23" s="31"/>
      <c r="AD23" s="46"/>
    </row>
    <row r="24" spans="1:54" s="79" customFormat="1" ht="25.15" customHeight="1" thickBot="1">
      <c r="A24" s="102">
        <f>A17+1</f>
        <v>45664</v>
      </c>
      <c r="B24" s="103" t="s">
        <v>151</v>
      </c>
      <c r="C24" s="103" t="s">
        <v>152</v>
      </c>
      <c r="D24" s="62"/>
      <c r="E24" s="49" t="str">
        <f t="shared" si="0"/>
        <v/>
      </c>
      <c r="F24" s="103" t="s">
        <v>175</v>
      </c>
      <c r="G24" s="62"/>
      <c r="H24" s="49" t="str">
        <f t="shared" si="6"/>
        <v/>
      </c>
      <c r="I24" s="103" t="s">
        <v>194</v>
      </c>
      <c r="J24" s="62"/>
      <c r="K24" s="49" t="str">
        <f t="shared" ref="K24" si="93">IF(J24,"公斤","")</f>
        <v/>
      </c>
      <c r="L24" s="103" t="s">
        <v>203</v>
      </c>
      <c r="M24" s="62"/>
      <c r="N24" s="49" t="str">
        <f t="shared" ref="N24:N35" si="94">IF(M24,"公斤","")</f>
        <v/>
      </c>
      <c r="O24" s="52" t="s">
        <v>14</v>
      </c>
      <c r="P24" s="53"/>
      <c r="Q24" s="49" t="s">
        <v>83</v>
      </c>
      <c r="R24" s="103" t="s">
        <v>217</v>
      </c>
      <c r="S24" s="62"/>
      <c r="T24" s="49" t="str">
        <f t="shared" si="4"/>
        <v/>
      </c>
      <c r="U24" s="60" t="s">
        <v>273</v>
      </c>
      <c r="V24" s="61"/>
      <c r="W24" s="66">
        <v>6</v>
      </c>
      <c r="X24" s="66">
        <v>2.8</v>
      </c>
      <c r="Y24" s="66">
        <v>1.0699999999999998</v>
      </c>
      <c r="Z24" s="66"/>
      <c r="AA24" s="66"/>
      <c r="AB24" s="66">
        <v>2.831168831168831</v>
      </c>
      <c r="AC24" s="67">
        <v>785</v>
      </c>
      <c r="AD24" s="68"/>
      <c r="AE24" s="73">
        <f t="shared" ref="AE24" si="95">A24</f>
        <v>45664</v>
      </c>
      <c r="AF24" s="73" t="str">
        <f t="shared" ref="AF24" si="96">A25</f>
        <v>三</v>
      </c>
      <c r="AG24" s="73" t="str">
        <f t="shared" ref="AG24" si="97">B24</f>
        <v>S3</v>
      </c>
      <c r="AH24" s="74" t="str">
        <f t="shared" ref="AH24" si="98">C24</f>
        <v>拌麵特餐</v>
      </c>
      <c r="AI24" s="75" t="str">
        <f t="shared" ref="AI24" si="99">C25&amp;" "&amp;C26&amp;" "&amp;C27&amp;" "&amp;C28&amp;" "&amp;C29&amp;" "&amp;C30</f>
        <v xml:space="preserve">麵條     </v>
      </c>
      <c r="AJ24" s="74" t="str">
        <f t="shared" ref="AJ24" si="100">F24</f>
        <v>香滷肉排</v>
      </c>
      <c r="AK24" s="75" t="str">
        <f t="shared" ref="AK24" si="101">F25&amp;" "&amp;F26&amp;" "&amp;F27&amp;" "&amp;F28&amp;" "&amp;F29&amp;" "&amp;F30</f>
        <v xml:space="preserve">肉排 滷包    </v>
      </c>
      <c r="AL24" s="74" t="str">
        <f t="shared" ref="AL24" si="102">I24</f>
        <v>拌麵配料</v>
      </c>
      <c r="AM24" s="75" t="str">
        <f t="shared" ref="AM24" si="103">I25&amp;" "&amp;I26&amp;" "&amp;I27&amp;" "&amp;I28&amp;" "&amp;I29&amp;" "&amp;I30</f>
        <v>豬後腿肉 胡蘿蔔 甘藍 洋蔥 乾香菇 油蔥酥</v>
      </c>
      <c r="AN24" s="74" t="str">
        <f t="shared" ref="AN24" si="104">L24</f>
        <v>小黑饅頭</v>
      </c>
      <c r="AO24" s="75" t="str">
        <f t="shared" ref="AO24" si="105">L25&amp;" "&amp;L26&amp;" "&amp;L27&amp;" "&amp;L28&amp;" "&amp;L29&amp;" "&amp;L30</f>
        <v xml:space="preserve">小黑饅頭     </v>
      </c>
      <c r="AP24" s="74" t="str">
        <f t="shared" ref="AP24" si="106">O24</f>
        <v>時蔬</v>
      </c>
      <c r="AQ24" s="75" t="str">
        <f t="shared" ref="AQ24" si="107">O25&amp;" "&amp;O26&amp;" "&amp;O27&amp;" "&amp;O28&amp;" "&amp;O29&amp;" "&amp;O30</f>
        <v xml:space="preserve">蔬菜 大蒜    </v>
      </c>
      <c r="AR24" s="74" t="str">
        <f t="shared" ref="AR24" si="108">R24</f>
        <v>海芽蛋花湯</v>
      </c>
      <c r="AS24" s="75" t="str">
        <f t="shared" ref="AS24" si="109">R25&amp;" "&amp;R26&amp;" "&amp;R27&amp;" "&amp;R28&amp;" "&amp;R29&amp;" "&amp;R30</f>
        <v xml:space="preserve">乾裙帶菜 雞蛋 薑   </v>
      </c>
      <c r="AT24" s="76" t="str">
        <f t="shared" ref="AT24" si="110">U24</f>
        <v>旺仔小饅頭</v>
      </c>
      <c r="AU24" s="74">
        <f t="shared" ref="AU24" si="111">V24</f>
        <v>0</v>
      </c>
      <c r="AV24" s="77">
        <f t="shared" ref="AV24" si="112">W24</f>
        <v>6</v>
      </c>
      <c r="AW24" s="77">
        <f t="shared" ref="AW24" si="113">X24</f>
        <v>2.8</v>
      </c>
      <c r="AX24" s="77">
        <f t="shared" ref="AX24" si="114">Y24</f>
        <v>1.0699999999999998</v>
      </c>
      <c r="AY24" s="77">
        <f t="shared" ref="AY24" si="115">Z24</f>
        <v>0</v>
      </c>
      <c r="AZ24" s="77">
        <f t="shared" ref="AZ24" si="116">AA24</f>
        <v>0</v>
      </c>
      <c r="BA24" s="77">
        <f t="shared" ref="BA24" si="117">AB24</f>
        <v>2.831168831168831</v>
      </c>
      <c r="BB24" s="78">
        <f t="shared" ref="BB24" si="118">AC24</f>
        <v>785</v>
      </c>
    </row>
    <row r="25" spans="1:54" ht="25.15" customHeight="1">
      <c r="A25" s="104" t="s">
        <v>87</v>
      </c>
      <c r="B25" s="103"/>
      <c r="C25" s="62" t="s">
        <v>70</v>
      </c>
      <c r="D25" s="62">
        <v>15</v>
      </c>
      <c r="E25" s="49" t="str">
        <f t="shared" si="0"/>
        <v>公斤</v>
      </c>
      <c r="F25" s="62" t="s">
        <v>74</v>
      </c>
      <c r="G25" s="62">
        <v>6</v>
      </c>
      <c r="H25" s="49" t="str">
        <f t="shared" si="6"/>
        <v>公斤</v>
      </c>
      <c r="I25" s="62" t="s">
        <v>39</v>
      </c>
      <c r="J25" s="62">
        <v>2</v>
      </c>
      <c r="K25" s="49" t="str">
        <f t="shared" ref="K25" si="119">IF(J25,"公斤","")</f>
        <v>公斤</v>
      </c>
      <c r="L25" s="62" t="s">
        <v>203</v>
      </c>
      <c r="M25" s="62">
        <v>4</v>
      </c>
      <c r="N25" s="49" t="str">
        <f t="shared" si="94"/>
        <v>公斤</v>
      </c>
      <c r="O25" s="52" t="s">
        <v>102</v>
      </c>
      <c r="P25" s="53">
        <v>7</v>
      </c>
      <c r="Q25" s="49" t="s">
        <v>11</v>
      </c>
      <c r="R25" s="62" t="s">
        <v>73</v>
      </c>
      <c r="S25" s="62">
        <v>0.2</v>
      </c>
      <c r="T25" s="49" t="str">
        <f t="shared" si="4"/>
        <v>公斤</v>
      </c>
      <c r="U25" s="60"/>
      <c r="V25" s="48"/>
      <c r="W25" s="23"/>
      <c r="X25" s="23"/>
      <c r="Y25" s="23"/>
      <c r="Z25" s="23"/>
      <c r="AA25" s="23"/>
      <c r="AB25" s="23"/>
      <c r="AC25" s="31"/>
      <c r="AD25" s="46"/>
    </row>
    <row r="26" spans="1:54" ht="25.15" customHeight="1">
      <c r="A26" s="104"/>
      <c r="B26" s="103"/>
      <c r="C26" s="62"/>
      <c r="D26" s="62"/>
      <c r="E26" s="49" t="str">
        <f t="shared" si="0"/>
        <v/>
      </c>
      <c r="F26" s="62" t="s">
        <v>77</v>
      </c>
      <c r="G26" s="62"/>
      <c r="H26" s="49" t="str">
        <f t="shared" si="6"/>
        <v/>
      </c>
      <c r="I26" s="62" t="s">
        <v>18</v>
      </c>
      <c r="J26" s="62">
        <v>0.5</v>
      </c>
      <c r="K26" s="49" t="str">
        <f t="shared" ref="K26" si="120">IF(J26,"公斤","")</f>
        <v>公斤</v>
      </c>
      <c r="L26" s="62"/>
      <c r="M26" s="62"/>
      <c r="N26" s="49" t="str">
        <f t="shared" si="94"/>
        <v/>
      </c>
      <c r="O26" s="52" t="s">
        <v>17</v>
      </c>
      <c r="P26" s="53">
        <v>0.05</v>
      </c>
      <c r="Q26" s="49" t="s">
        <v>11</v>
      </c>
      <c r="R26" s="62" t="s">
        <v>16</v>
      </c>
      <c r="S26" s="62">
        <v>3</v>
      </c>
      <c r="T26" s="49" t="str">
        <f t="shared" si="4"/>
        <v>公斤</v>
      </c>
      <c r="U26" s="60"/>
      <c r="V26" s="48"/>
      <c r="W26" s="28"/>
      <c r="X26" s="23"/>
      <c r="Y26" s="28"/>
      <c r="Z26" s="28"/>
      <c r="AA26" s="28"/>
      <c r="AB26" s="28"/>
      <c r="AC26" s="30"/>
      <c r="AD26" s="46"/>
    </row>
    <row r="27" spans="1:54" ht="25.15" customHeight="1">
      <c r="A27" s="104"/>
      <c r="B27" s="103"/>
      <c r="C27" s="62"/>
      <c r="D27" s="62"/>
      <c r="E27" s="49" t="str">
        <f t="shared" si="0"/>
        <v/>
      </c>
      <c r="F27" s="62"/>
      <c r="G27" s="62"/>
      <c r="H27" s="49" t="str">
        <f t="shared" si="6"/>
        <v/>
      </c>
      <c r="I27" s="62" t="s">
        <v>65</v>
      </c>
      <c r="J27" s="62">
        <v>2</v>
      </c>
      <c r="K27" s="49" t="str">
        <f t="shared" ref="K27" si="121">IF(J27,"公斤","")</f>
        <v>公斤</v>
      </c>
      <c r="L27" s="62"/>
      <c r="M27" s="62"/>
      <c r="N27" s="49" t="str">
        <f t="shared" si="94"/>
        <v/>
      </c>
      <c r="O27" s="52"/>
      <c r="P27" s="53"/>
      <c r="Q27" s="49"/>
      <c r="R27" s="62" t="s">
        <v>19</v>
      </c>
      <c r="S27" s="62">
        <v>0.05</v>
      </c>
      <c r="T27" s="49" t="str">
        <f t="shared" si="4"/>
        <v>公斤</v>
      </c>
      <c r="U27" s="60"/>
      <c r="V27" s="48"/>
      <c r="W27" s="28"/>
      <c r="X27" s="28"/>
      <c r="Y27" s="28"/>
      <c r="Z27" s="28"/>
      <c r="AA27" s="28"/>
      <c r="AB27" s="28"/>
      <c r="AC27" s="30"/>
      <c r="AD27" s="46"/>
    </row>
    <row r="28" spans="1:54" ht="25.15" customHeight="1">
      <c r="A28" s="104"/>
      <c r="B28" s="103"/>
      <c r="C28" s="62"/>
      <c r="D28" s="62"/>
      <c r="E28" s="49" t="str">
        <f t="shared" si="0"/>
        <v/>
      </c>
      <c r="F28" s="62"/>
      <c r="G28" s="62"/>
      <c r="H28" s="49" t="str">
        <f t="shared" si="6"/>
        <v/>
      </c>
      <c r="I28" s="62" t="s">
        <v>40</v>
      </c>
      <c r="J28" s="62">
        <v>1</v>
      </c>
      <c r="K28" s="49" t="str">
        <f t="shared" ref="K28" si="122">IF(J28,"公斤","")</f>
        <v>公斤</v>
      </c>
      <c r="L28" s="62"/>
      <c r="M28" s="62"/>
      <c r="N28" s="49" t="str">
        <f t="shared" si="94"/>
        <v/>
      </c>
      <c r="O28" s="52"/>
      <c r="P28" s="53"/>
      <c r="Q28" s="49" t="s">
        <v>83</v>
      </c>
      <c r="R28" s="62"/>
      <c r="S28" s="62"/>
      <c r="T28" s="49" t="str">
        <f t="shared" si="4"/>
        <v/>
      </c>
      <c r="U28" s="60"/>
      <c r="V28" s="48"/>
      <c r="W28" s="28"/>
      <c r="X28" s="28"/>
      <c r="Y28" s="28"/>
      <c r="Z28" s="28"/>
      <c r="AA28" s="28"/>
      <c r="AB28" s="28"/>
      <c r="AC28" s="30"/>
      <c r="AD28" s="46"/>
    </row>
    <row r="29" spans="1:54" ht="25.15" customHeight="1">
      <c r="A29" s="104"/>
      <c r="B29" s="103"/>
      <c r="C29" s="62"/>
      <c r="D29" s="62"/>
      <c r="E29" s="49" t="str">
        <f t="shared" si="0"/>
        <v/>
      </c>
      <c r="F29" s="62"/>
      <c r="G29" s="62"/>
      <c r="H29" s="49" t="str">
        <f t="shared" si="6"/>
        <v/>
      </c>
      <c r="I29" s="62" t="s">
        <v>24</v>
      </c>
      <c r="J29" s="62">
        <v>0.05</v>
      </c>
      <c r="K29" s="49" t="str">
        <f t="shared" ref="K29" si="123">IF(J29,"公斤","")</f>
        <v>公斤</v>
      </c>
      <c r="L29" s="62"/>
      <c r="M29" s="62"/>
      <c r="N29" s="49" t="str">
        <f t="shared" si="94"/>
        <v/>
      </c>
      <c r="O29" s="52"/>
      <c r="P29" s="53"/>
      <c r="Q29" s="49" t="s">
        <v>83</v>
      </c>
      <c r="R29" s="62"/>
      <c r="S29" s="62"/>
      <c r="T29" s="49" t="str">
        <f t="shared" si="4"/>
        <v/>
      </c>
      <c r="U29" s="60"/>
      <c r="V29" s="48"/>
      <c r="W29" s="28"/>
      <c r="X29" s="28"/>
      <c r="Y29" s="28"/>
      <c r="Z29" s="28"/>
      <c r="AA29" s="28"/>
      <c r="AB29" s="28"/>
      <c r="AC29" s="30"/>
      <c r="AD29" s="46"/>
    </row>
    <row r="30" spans="1:54" ht="25.15" customHeight="1" thickBot="1">
      <c r="A30" s="104"/>
      <c r="B30" s="103"/>
      <c r="C30" s="62"/>
      <c r="D30" s="62"/>
      <c r="E30" s="49" t="str">
        <f t="shared" si="0"/>
        <v/>
      </c>
      <c r="F30" s="62"/>
      <c r="G30" s="62"/>
      <c r="H30" s="49" t="str">
        <f t="shared" si="6"/>
        <v/>
      </c>
      <c r="I30" s="62" t="s">
        <v>45</v>
      </c>
      <c r="J30" s="62">
        <v>0.01</v>
      </c>
      <c r="K30" s="49" t="str">
        <f t="shared" ref="K30" si="124">IF(J30,"公斤","")</f>
        <v>公斤</v>
      </c>
      <c r="L30" s="62"/>
      <c r="M30" s="62"/>
      <c r="N30" s="49" t="str">
        <f t="shared" si="94"/>
        <v/>
      </c>
      <c r="O30" s="52"/>
      <c r="P30" s="53"/>
      <c r="Q30" s="49" t="s">
        <v>83</v>
      </c>
      <c r="R30" s="62"/>
      <c r="S30" s="62"/>
      <c r="T30" s="49" t="str">
        <f t="shared" si="4"/>
        <v/>
      </c>
      <c r="U30" s="60"/>
      <c r="V30" s="48"/>
      <c r="W30" s="23"/>
      <c r="X30" s="23"/>
      <c r="Y30" s="23"/>
      <c r="Z30" s="23"/>
      <c r="AA30" s="23"/>
      <c r="AB30" s="23"/>
      <c r="AC30" s="31"/>
      <c r="AD30" s="46"/>
    </row>
    <row r="31" spans="1:54" s="79" customFormat="1" ht="25.15" customHeight="1" thickBot="1">
      <c r="A31" s="102">
        <f>A24+1</f>
        <v>45665</v>
      </c>
      <c r="B31" s="103" t="s">
        <v>153</v>
      </c>
      <c r="C31" s="62" t="s">
        <v>20</v>
      </c>
      <c r="D31" s="62"/>
      <c r="E31" s="49" t="str">
        <f t="shared" si="0"/>
        <v/>
      </c>
      <c r="F31" s="62" t="s">
        <v>176</v>
      </c>
      <c r="G31" s="62"/>
      <c r="H31" s="49" t="str">
        <f t="shared" si="6"/>
        <v/>
      </c>
      <c r="I31" s="62" t="s">
        <v>258</v>
      </c>
      <c r="J31" s="62"/>
      <c r="K31" s="49" t="str">
        <f t="shared" ref="K31" si="125">IF(J31,"公斤","")</f>
        <v/>
      </c>
      <c r="L31" s="62" t="s">
        <v>63</v>
      </c>
      <c r="M31" s="62"/>
      <c r="N31" s="49" t="str">
        <f t="shared" si="94"/>
        <v/>
      </c>
      <c r="O31" s="52" t="s">
        <v>14</v>
      </c>
      <c r="P31" s="53"/>
      <c r="Q31" s="49" t="s">
        <v>83</v>
      </c>
      <c r="R31" s="62" t="s">
        <v>218</v>
      </c>
      <c r="S31" s="62"/>
      <c r="T31" s="49" t="str">
        <f t="shared" si="4"/>
        <v/>
      </c>
      <c r="U31" s="60" t="s">
        <v>230</v>
      </c>
      <c r="V31" s="61" t="s">
        <v>231</v>
      </c>
      <c r="W31" s="66">
        <v>5.8</v>
      </c>
      <c r="X31" s="66">
        <v>2.5768506493506491</v>
      </c>
      <c r="Y31" s="66">
        <v>2.0049999999999999</v>
      </c>
      <c r="Z31" s="66"/>
      <c r="AA31" s="66"/>
      <c r="AB31" s="66">
        <v>3.1487012987012988</v>
      </c>
      <c r="AC31" s="67">
        <v>837.23587662337661</v>
      </c>
      <c r="AD31" s="68"/>
      <c r="AE31" s="73">
        <f t="shared" ref="AE31" si="126">A31</f>
        <v>45665</v>
      </c>
      <c r="AF31" s="73" t="str">
        <f t="shared" ref="AF31" si="127">A32</f>
        <v>四</v>
      </c>
      <c r="AG31" s="73" t="str">
        <f t="shared" ref="AG31" si="128">B31</f>
        <v>S4</v>
      </c>
      <c r="AH31" s="74" t="str">
        <f t="shared" ref="AH31" si="129">C31</f>
        <v>糙米飯</v>
      </c>
      <c r="AI31" s="75" t="str">
        <f t="shared" ref="AI31" si="130">C32&amp;" "&amp;C33&amp;" "&amp;C34&amp;" "&amp;C35&amp;" "&amp;C36&amp;" "&amp;C37</f>
        <v xml:space="preserve">米 糙米    </v>
      </c>
      <c r="AJ31" s="74" t="str">
        <f t="shared" ref="AJ31" si="131">F31</f>
        <v>醬瓜燒雞</v>
      </c>
      <c r="AK31" s="75" t="str">
        <f t="shared" ref="AK31" si="132">F32&amp;" "&amp;F33&amp;" "&amp;F34&amp;" "&amp;F35&amp;" "&amp;F36&amp;" "&amp;F37</f>
        <v xml:space="preserve">肉雞 醃漬花胡瓜 胡蘿蔔 大蒜  </v>
      </c>
      <c r="AL31" s="74" t="str">
        <f t="shared" ref="AL31" si="133">I31</f>
        <v>洋蔥炒蛋</v>
      </c>
      <c r="AM31" s="75" t="str">
        <f t="shared" ref="AM31" si="134">I32&amp;" "&amp;I33&amp;" "&amp;I34&amp;" "&amp;I35&amp;" "&amp;I36&amp;" "&amp;I37</f>
        <v xml:space="preserve">雞蛋 胡蘿蔔  洋蔥 大蒜 </v>
      </c>
      <c r="AN31" s="74" t="str">
        <f t="shared" ref="AN31" si="135">L31</f>
        <v>肉絲時蔬</v>
      </c>
      <c r="AO31" s="75" t="str">
        <f t="shared" ref="AO31" si="136">L32&amp;" "&amp;L33&amp;" "&amp;L34&amp;" "&amp;L35&amp;" "&amp;L36&amp;" "&amp;L37</f>
        <v xml:space="preserve">時蔬 大蒜 肉絲   </v>
      </c>
      <c r="AP31" s="74" t="str">
        <f t="shared" ref="AP31" si="137">O31</f>
        <v>時蔬</v>
      </c>
      <c r="AQ31" s="75" t="str">
        <f t="shared" ref="AQ31" si="138">O32&amp;" "&amp;O33&amp;" "&amp;O34&amp;" "&amp;O35&amp;" "&amp;O36&amp;" "&amp;O37</f>
        <v xml:space="preserve">蔬菜 大蒜    </v>
      </c>
      <c r="AR31" s="74" t="str">
        <f t="shared" ref="AR31" si="139">R31</f>
        <v>綠豆湯</v>
      </c>
      <c r="AS31" s="75" t="str">
        <f t="shared" ref="AS31" si="140">R32&amp;" "&amp;R33&amp;" "&amp;R34&amp;" "&amp;R35&amp;" "&amp;R36&amp;" "&amp;R37</f>
        <v xml:space="preserve">綠豆 二砂糖    </v>
      </c>
      <c r="AT31" s="76" t="str">
        <f t="shared" ref="AT31" si="141">U31</f>
        <v>小餐包</v>
      </c>
      <c r="AU31" s="74" t="str">
        <f t="shared" ref="AU31" si="142">V31</f>
        <v>有機豆漿</v>
      </c>
      <c r="AV31" s="77">
        <f t="shared" ref="AV31" si="143">W31</f>
        <v>5.8</v>
      </c>
      <c r="AW31" s="77">
        <f t="shared" ref="AW31" si="144">X31</f>
        <v>2.5768506493506491</v>
      </c>
      <c r="AX31" s="77">
        <f t="shared" ref="AX31" si="145">Y31</f>
        <v>2.0049999999999999</v>
      </c>
      <c r="AY31" s="77">
        <f t="shared" ref="AY31" si="146">Z31</f>
        <v>0</v>
      </c>
      <c r="AZ31" s="77">
        <f t="shared" ref="AZ31" si="147">AA31</f>
        <v>0</v>
      </c>
      <c r="BA31" s="77">
        <f t="shared" ref="BA31" si="148">AB31</f>
        <v>3.1487012987012988</v>
      </c>
      <c r="BB31" s="78">
        <f t="shared" ref="BB31" si="149">AC31</f>
        <v>837.23587662337661</v>
      </c>
    </row>
    <row r="32" spans="1:54" ht="25.15" customHeight="1">
      <c r="A32" s="104" t="s">
        <v>88</v>
      </c>
      <c r="B32" s="103"/>
      <c r="C32" s="62" t="s">
        <v>15</v>
      </c>
      <c r="D32" s="62">
        <v>7</v>
      </c>
      <c r="E32" s="49" t="str">
        <f t="shared" si="0"/>
        <v>公斤</v>
      </c>
      <c r="F32" s="62" t="s">
        <v>75</v>
      </c>
      <c r="G32" s="62">
        <v>9</v>
      </c>
      <c r="H32" s="49" t="str">
        <f t="shared" si="6"/>
        <v>公斤</v>
      </c>
      <c r="I32" s="62" t="s">
        <v>16</v>
      </c>
      <c r="J32" s="62">
        <v>4</v>
      </c>
      <c r="K32" s="49" t="str">
        <f t="shared" ref="K32" si="150">IF(J32,"公斤","")</f>
        <v>公斤</v>
      </c>
      <c r="L32" s="62" t="s">
        <v>27</v>
      </c>
      <c r="M32" s="62">
        <v>7</v>
      </c>
      <c r="N32" s="49" t="str">
        <f t="shared" si="94"/>
        <v>公斤</v>
      </c>
      <c r="O32" s="52" t="s">
        <v>12</v>
      </c>
      <c r="P32" s="53">
        <v>7</v>
      </c>
      <c r="Q32" s="49" t="s">
        <v>11</v>
      </c>
      <c r="R32" s="62" t="s">
        <v>68</v>
      </c>
      <c r="S32" s="62">
        <v>2</v>
      </c>
      <c r="T32" s="49" t="str">
        <f t="shared" si="4"/>
        <v>公斤</v>
      </c>
      <c r="U32" s="60"/>
      <c r="V32" s="48"/>
      <c r="W32" s="23"/>
      <c r="X32" s="23"/>
      <c r="Y32" s="23"/>
      <c r="Z32" s="23"/>
      <c r="AA32" s="23"/>
      <c r="AB32" s="23"/>
      <c r="AC32" s="31"/>
      <c r="AD32" s="46"/>
    </row>
    <row r="33" spans="1:54" ht="25.15" customHeight="1">
      <c r="A33" s="104"/>
      <c r="B33" s="103"/>
      <c r="C33" s="62" t="s">
        <v>21</v>
      </c>
      <c r="D33" s="62">
        <v>3</v>
      </c>
      <c r="E33" s="49" t="str">
        <f t="shared" si="0"/>
        <v>公斤</v>
      </c>
      <c r="F33" s="62" t="s">
        <v>90</v>
      </c>
      <c r="G33" s="62">
        <v>2</v>
      </c>
      <c r="H33" s="49" t="str">
        <f t="shared" si="6"/>
        <v>公斤</v>
      </c>
      <c r="I33" s="62" t="s">
        <v>18</v>
      </c>
      <c r="J33" s="62">
        <v>0.5</v>
      </c>
      <c r="K33" s="49" t="str">
        <f t="shared" ref="K33" si="151">IF(J33,"公斤","")</f>
        <v>公斤</v>
      </c>
      <c r="L33" s="62" t="s">
        <v>17</v>
      </c>
      <c r="M33" s="62">
        <v>0.05</v>
      </c>
      <c r="N33" s="49" t="str">
        <f t="shared" si="94"/>
        <v>公斤</v>
      </c>
      <c r="O33" s="52" t="s">
        <v>17</v>
      </c>
      <c r="P33" s="53">
        <v>0.05</v>
      </c>
      <c r="Q33" s="49" t="s">
        <v>11</v>
      </c>
      <c r="R33" s="62" t="s">
        <v>25</v>
      </c>
      <c r="S33" s="62">
        <v>1</v>
      </c>
      <c r="T33" s="49" t="str">
        <f t="shared" si="4"/>
        <v>公斤</v>
      </c>
      <c r="U33" s="60"/>
      <c r="V33" s="48"/>
      <c r="W33" s="28"/>
      <c r="X33" s="23"/>
      <c r="Y33" s="28"/>
      <c r="Z33" s="28"/>
      <c r="AA33" s="28"/>
      <c r="AB33" s="28"/>
      <c r="AC33" s="30"/>
      <c r="AD33" s="46"/>
    </row>
    <row r="34" spans="1:54" ht="25.15" customHeight="1">
      <c r="A34" s="104"/>
      <c r="B34" s="103"/>
      <c r="C34" s="62"/>
      <c r="D34" s="62"/>
      <c r="E34" s="49" t="str">
        <f t="shared" si="0"/>
        <v/>
      </c>
      <c r="F34" s="62" t="s">
        <v>18</v>
      </c>
      <c r="G34" s="103">
        <v>0.5</v>
      </c>
      <c r="H34" s="49" t="str">
        <f t="shared" si="6"/>
        <v>公斤</v>
      </c>
      <c r="I34" s="62"/>
      <c r="J34" s="103"/>
      <c r="K34" s="49" t="str">
        <f t="shared" ref="K34" si="152">IF(J34,"公斤","")</f>
        <v/>
      </c>
      <c r="L34" s="62" t="s">
        <v>57</v>
      </c>
      <c r="M34" s="103">
        <v>0.6</v>
      </c>
      <c r="N34" s="49" t="str">
        <f t="shared" si="94"/>
        <v>公斤</v>
      </c>
      <c r="O34" s="52"/>
      <c r="P34" s="53"/>
      <c r="Q34" s="49" t="s">
        <v>83</v>
      </c>
      <c r="R34" s="62"/>
      <c r="S34" s="103"/>
      <c r="T34" s="49" t="str">
        <f t="shared" si="4"/>
        <v/>
      </c>
      <c r="U34" s="60"/>
      <c r="V34" s="48"/>
      <c r="W34" s="28"/>
      <c r="X34" s="28"/>
      <c r="Y34" s="28"/>
      <c r="Z34" s="28"/>
      <c r="AA34" s="28"/>
      <c r="AB34" s="28"/>
      <c r="AC34" s="30"/>
      <c r="AD34" s="46"/>
    </row>
    <row r="35" spans="1:54" ht="25.15" customHeight="1">
      <c r="A35" s="104"/>
      <c r="B35" s="103"/>
      <c r="C35" s="62"/>
      <c r="D35" s="62"/>
      <c r="E35" s="49" t="str">
        <f t="shared" si="0"/>
        <v/>
      </c>
      <c r="F35" s="62" t="s">
        <v>17</v>
      </c>
      <c r="G35" s="62">
        <v>0.05</v>
      </c>
      <c r="H35" s="49" t="str">
        <f t="shared" si="6"/>
        <v>公斤</v>
      </c>
      <c r="I35" s="62" t="s">
        <v>40</v>
      </c>
      <c r="J35" s="62">
        <v>3</v>
      </c>
      <c r="K35" s="49" t="str">
        <f t="shared" ref="K35" si="153">IF(J35,"公斤","")</f>
        <v>公斤</v>
      </c>
      <c r="L35" s="62"/>
      <c r="M35" s="62"/>
      <c r="N35" s="49" t="str">
        <f t="shared" si="94"/>
        <v/>
      </c>
      <c r="O35" s="52"/>
      <c r="P35" s="53"/>
      <c r="Q35" s="49" t="s">
        <v>83</v>
      </c>
      <c r="R35" s="62"/>
      <c r="S35" s="62"/>
      <c r="T35" s="49" t="str">
        <f t="shared" si="4"/>
        <v/>
      </c>
      <c r="U35" s="60"/>
      <c r="V35" s="48"/>
      <c r="W35" s="28"/>
      <c r="X35" s="28"/>
      <c r="Y35" s="28"/>
      <c r="Z35" s="28"/>
      <c r="AA35" s="28"/>
      <c r="AB35" s="28"/>
      <c r="AC35" s="30"/>
      <c r="AD35" s="46"/>
    </row>
    <row r="36" spans="1:54" ht="25.15" customHeight="1">
      <c r="A36" s="104"/>
      <c r="B36" s="103"/>
      <c r="C36" s="62"/>
      <c r="D36" s="62"/>
      <c r="E36" s="49" t="str">
        <f t="shared" si="0"/>
        <v/>
      </c>
      <c r="F36" s="62"/>
      <c r="G36" s="62"/>
      <c r="H36" s="49" t="str">
        <f t="shared" si="6"/>
        <v/>
      </c>
      <c r="I36" s="62" t="s">
        <v>17</v>
      </c>
      <c r="J36" s="62">
        <v>0.05</v>
      </c>
      <c r="K36" s="49" t="str">
        <f t="shared" ref="K36" si="154">IF(J36,"公斤","")</f>
        <v>公斤</v>
      </c>
      <c r="L36" s="62"/>
      <c r="M36" s="62"/>
      <c r="N36" s="49"/>
      <c r="O36" s="52"/>
      <c r="P36" s="53"/>
      <c r="Q36" s="49" t="s">
        <v>83</v>
      </c>
      <c r="R36" s="62"/>
      <c r="S36" s="62"/>
      <c r="T36" s="49" t="str">
        <f t="shared" si="4"/>
        <v/>
      </c>
      <c r="U36" s="60"/>
      <c r="V36" s="48"/>
      <c r="W36" s="28"/>
      <c r="X36" s="28"/>
      <c r="Y36" s="28"/>
      <c r="Z36" s="28"/>
      <c r="AA36" s="28"/>
      <c r="AB36" s="28"/>
      <c r="AC36" s="30"/>
      <c r="AD36" s="46"/>
    </row>
    <row r="37" spans="1:54" ht="25.15" customHeight="1" thickBot="1">
      <c r="A37" s="104"/>
      <c r="B37" s="103"/>
      <c r="C37" s="62"/>
      <c r="D37" s="62"/>
      <c r="E37" s="49" t="str">
        <f t="shared" si="0"/>
        <v/>
      </c>
      <c r="F37" s="62"/>
      <c r="G37" s="62"/>
      <c r="H37" s="49" t="str">
        <f t="shared" si="6"/>
        <v/>
      </c>
      <c r="I37" s="62"/>
      <c r="J37" s="62"/>
      <c r="K37" s="49" t="str">
        <f t="shared" ref="K37" si="155">IF(J37,"公斤","")</f>
        <v/>
      </c>
      <c r="L37" s="62"/>
      <c r="M37" s="62"/>
      <c r="N37" s="49" t="str">
        <f t="shared" ref="N37" si="156">IF(M37,"公斤","")</f>
        <v/>
      </c>
      <c r="O37" s="52"/>
      <c r="P37" s="53"/>
      <c r="Q37" s="49" t="s">
        <v>83</v>
      </c>
      <c r="R37" s="62"/>
      <c r="S37" s="62"/>
      <c r="T37" s="49" t="str">
        <f t="shared" si="4"/>
        <v/>
      </c>
      <c r="U37" s="60"/>
      <c r="V37" s="48"/>
      <c r="W37" s="28"/>
      <c r="X37" s="28"/>
      <c r="Y37" s="28"/>
      <c r="Z37" s="28"/>
      <c r="AA37" s="28"/>
      <c r="AB37" s="28"/>
      <c r="AC37" s="30"/>
      <c r="AD37" s="46"/>
    </row>
    <row r="38" spans="1:54" s="79" customFormat="1" ht="25.15" customHeight="1" thickBot="1">
      <c r="A38" s="102">
        <f>A31+1</f>
        <v>45666</v>
      </c>
      <c r="B38" s="103" t="s">
        <v>154</v>
      </c>
      <c r="C38" s="62" t="s">
        <v>155</v>
      </c>
      <c r="D38" s="62"/>
      <c r="E38" s="49" t="str">
        <f t="shared" si="0"/>
        <v/>
      </c>
      <c r="F38" s="62" t="s">
        <v>177</v>
      </c>
      <c r="G38" s="62"/>
      <c r="H38" s="49" t="str">
        <f t="shared" si="6"/>
        <v/>
      </c>
      <c r="I38" s="62" t="s">
        <v>195</v>
      </c>
      <c r="J38" s="62"/>
      <c r="K38" s="49" t="str">
        <f t="shared" ref="K38" si="157">IF(J38,"公斤","")</f>
        <v/>
      </c>
      <c r="L38" s="62" t="s">
        <v>124</v>
      </c>
      <c r="M38" s="62"/>
      <c r="N38" s="49" t="str">
        <f t="shared" ref="N38" si="158">IF(M38,"公斤","")</f>
        <v/>
      </c>
      <c r="O38" s="52" t="s">
        <v>14</v>
      </c>
      <c r="P38" s="53"/>
      <c r="Q38" s="49" t="s">
        <v>83</v>
      </c>
      <c r="R38" s="62" t="s">
        <v>61</v>
      </c>
      <c r="S38" s="62"/>
      <c r="T38" s="49" t="str">
        <f t="shared" si="4"/>
        <v/>
      </c>
      <c r="U38" s="60" t="s">
        <v>48</v>
      </c>
      <c r="V38" s="61"/>
      <c r="W38" s="66">
        <v>6.7</v>
      </c>
      <c r="X38" s="66">
        <v>2.544285714285714</v>
      </c>
      <c r="Y38" s="66">
        <v>1.86</v>
      </c>
      <c r="Z38" s="66"/>
      <c r="AA38" s="66"/>
      <c r="AB38" s="66">
        <v>3.2285714285714282</v>
      </c>
      <c r="AC38" s="67">
        <v>905.63571428571424</v>
      </c>
      <c r="AD38" s="68"/>
      <c r="AE38" s="73">
        <f t="shared" ref="AE38" si="159">A38</f>
        <v>45666</v>
      </c>
      <c r="AF38" s="73" t="str">
        <f t="shared" ref="AF38" si="160">A39</f>
        <v>五</v>
      </c>
      <c r="AG38" s="73" t="str">
        <f t="shared" ref="AG38" si="161">B38</f>
        <v>S5</v>
      </c>
      <c r="AH38" s="74" t="str">
        <f t="shared" ref="AH38" si="162">C38</f>
        <v>燕麥飯</v>
      </c>
      <c r="AI38" s="75" t="str">
        <f t="shared" ref="AI38" si="163">C39&amp;" "&amp;C40&amp;" "&amp;C41&amp;" "&amp;C42&amp;" "&amp;C43&amp;" "&amp;C44</f>
        <v xml:space="preserve">米 燕麥    </v>
      </c>
      <c r="AJ38" s="74" t="str">
        <f t="shared" ref="AJ38" si="164">F38</f>
        <v>南瓜燒肉</v>
      </c>
      <c r="AK38" s="75" t="str">
        <f t="shared" ref="AK38" si="165">F39&amp;" "&amp;F40&amp;" "&amp;F41&amp;" "&amp;F42&amp;" "&amp;F43&amp;" "&amp;F44</f>
        <v xml:space="preserve">豬後腿肉 南瓜 胡蘿蔔 大蒜  </v>
      </c>
      <c r="AL38" s="74" t="str">
        <f t="shared" ref="AL38" si="166">I38</f>
        <v>酸菜麵腸</v>
      </c>
      <c r="AM38" s="75" t="str">
        <f t="shared" ref="AM38" si="167">I39&amp;" "&amp;I40&amp;" "&amp;I41&amp;" "&amp;I42&amp;" "&amp;I43&amp;" "&amp;I44</f>
        <v xml:space="preserve">酸菜 麵腸 大蒜   </v>
      </c>
      <c r="AN38" s="74" t="str">
        <f t="shared" ref="AN38" si="168">L38</f>
        <v>螞蟻上樹</v>
      </c>
      <c r="AO38" s="75" t="str">
        <f t="shared" ref="AO38" si="169">L39&amp;" "&amp;L40&amp;" "&amp;L41&amp;" "&amp;L42&amp;" "&amp;L43&amp;" "&amp;L44</f>
        <v xml:space="preserve">豬絞肉 冬粉 時蔬 乾木耳 大蒜 </v>
      </c>
      <c r="AP38" s="74" t="str">
        <f t="shared" ref="AP38" si="170">O38</f>
        <v>時蔬</v>
      </c>
      <c r="AQ38" s="75" t="str">
        <f t="shared" ref="AQ38" si="171">O39&amp;" "&amp;O40&amp;" "&amp;O41&amp;" "&amp;O42&amp;" "&amp;O43&amp;" "&amp;O44</f>
        <v xml:space="preserve">蔬菜 大蒜    </v>
      </c>
      <c r="AR38" s="74" t="str">
        <f t="shared" ref="AR38" si="172">R38</f>
        <v>時瓜湯</v>
      </c>
      <c r="AS38" s="75" t="str">
        <f t="shared" ref="AS38" si="173">R39&amp;" "&amp;R40&amp;" "&amp;R41&amp;" "&amp;R42&amp;" "&amp;R43&amp;" "&amp;R44</f>
        <v xml:space="preserve">時瓜 魚丸 薑   </v>
      </c>
      <c r="AT38" s="76" t="str">
        <f t="shared" ref="AT38" si="174">U38</f>
        <v>水果</v>
      </c>
      <c r="AU38" s="74">
        <f t="shared" ref="AU38" si="175">V38</f>
        <v>0</v>
      </c>
      <c r="AV38" s="77">
        <f t="shared" ref="AV38" si="176">W38</f>
        <v>6.7</v>
      </c>
      <c r="AW38" s="77">
        <f t="shared" ref="AW38" si="177">X38</f>
        <v>2.544285714285714</v>
      </c>
      <c r="AX38" s="77">
        <f t="shared" ref="AX38" si="178">Y38</f>
        <v>1.86</v>
      </c>
      <c r="AY38" s="77">
        <f t="shared" ref="AY38" si="179">Z38</f>
        <v>0</v>
      </c>
      <c r="AZ38" s="77">
        <f t="shared" ref="AZ38" si="180">AA38</f>
        <v>0</v>
      </c>
      <c r="BA38" s="77">
        <f t="shared" ref="BA38" si="181">AB38</f>
        <v>3.2285714285714282</v>
      </c>
      <c r="BB38" s="78">
        <f t="shared" ref="BB38" si="182">AC38</f>
        <v>905.63571428571424</v>
      </c>
    </row>
    <row r="39" spans="1:54" ht="25.15" customHeight="1">
      <c r="A39" s="104" t="s">
        <v>89</v>
      </c>
      <c r="B39" s="103"/>
      <c r="C39" s="62" t="s">
        <v>15</v>
      </c>
      <c r="D39" s="62">
        <v>10</v>
      </c>
      <c r="E39" s="49" t="str">
        <f t="shared" si="0"/>
        <v>公斤</v>
      </c>
      <c r="F39" s="62" t="s">
        <v>39</v>
      </c>
      <c r="G39" s="62">
        <v>6</v>
      </c>
      <c r="H39" s="49" t="str">
        <f t="shared" si="6"/>
        <v>公斤</v>
      </c>
      <c r="I39" s="62" t="s">
        <v>98</v>
      </c>
      <c r="J39" s="62">
        <v>3</v>
      </c>
      <c r="K39" s="49" t="str">
        <f t="shared" ref="K39" si="183">IF(J39,"公斤","")</f>
        <v>公斤</v>
      </c>
      <c r="L39" s="62" t="s">
        <v>42</v>
      </c>
      <c r="M39" s="62">
        <v>0.6</v>
      </c>
      <c r="N39" s="49" t="str">
        <f t="shared" ref="N39" si="184">IF(M39,"公斤","")</f>
        <v>公斤</v>
      </c>
      <c r="O39" s="53" t="s">
        <v>12</v>
      </c>
      <c r="P39" s="53">
        <v>7</v>
      </c>
      <c r="Q39" s="49" t="s">
        <v>11</v>
      </c>
      <c r="R39" s="62" t="s">
        <v>46</v>
      </c>
      <c r="S39" s="62">
        <v>5</v>
      </c>
      <c r="T39" s="49" t="str">
        <f t="shared" si="4"/>
        <v>公斤</v>
      </c>
      <c r="U39" s="60"/>
      <c r="V39" s="48"/>
      <c r="W39" s="28"/>
      <c r="X39" s="29"/>
      <c r="Y39" s="28"/>
      <c r="Z39" s="28"/>
      <c r="AA39" s="28"/>
      <c r="AB39" s="28"/>
      <c r="AC39" s="30"/>
      <c r="AD39" s="46"/>
    </row>
    <row r="40" spans="1:54" ht="25.15" customHeight="1">
      <c r="A40" s="104"/>
      <c r="B40" s="103"/>
      <c r="C40" s="62" t="s">
        <v>156</v>
      </c>
      <c r="D40" s="62">
        <v>0.4</v>
      </c>
      <c r="E40" s="49" t="str">
        <f t="shared" si="0"/>
        <v>公斤</v>
      </c>
      <c r="F40" s="62" t="s">
        <v>178</v>
      </c>
      <c r="G40" s="62">
        <v>4</v>
      </c>
      <c r="H40" s="49" t="str">
        <f t="shared" si="6"/>
        <v>公斤</v>
      </c>
      <c r="I40" s="62" t="s">
        <v>117</v>
      </c>
      <c r="J40" s="62">
        <v>4</v>
      </c>
      <c r="K40" s="49" t="str">
        <f t="shared" ref="K40" si="185">IF(J40,"公斤","")</f>
        <v>公斤</v>
      </c>
      <c r="L40" s="62" t="s">
        <v>26</v>
      </c>
      <c r="M40" s="62">
        <v>1.5</v>
      </c>
      <c r="N40" s="49" t="str">
        <f t="shared" ref="N40" si="186">IF(M40,"公斤","")</f>
        <v>公斤</v>
      </c>
      <c r="O40" s="53" t="s">
        <v>17</v>
      </c>
      <c r="P40" s="53">
        <v>0.05</v>
      </c>
      <c r="Q40" s="49" t="s">
        <v>11</v>
      </c>
      <c r="R40" s="62" t="s">
        <v>81</v>
      </c>
      <c r="S40" s="62">
        <v>1</v>
      </c>
      <c r="T40" s="49" t="str">
        <f t="shared" si="4"/>
        <v>公斤</v>
      </c>
      <c r="U40" s="60"/>
      <c r="V40" s="48"/>
      <c r="W40" s="28"/>
      <c r="X40" s="23"/>
      <c r="Y40" s="28"/>
      <c r="Z40" s="28"/>
      <c r="AA40" s="28"/>
      <c r="AB40" s="28"/>
      <c r="AC40" s="30"/>
      <c r="AD40" s="46"/>
    </row>
    <row r="41" spans="1:54" ht="25.15" customHeight="1">
      <c r="A41" s="104"/>
      <c r="B41" s="103"/>
      <c r="C41" s="62"/>
      <c r="D41" s="62"/>
      <c r="E41" s="49" t="str">
        <f t="shared" si="0"/>
        <v/>
      </c>
      <c r="F41" s="62" t="s">
        <v>18</v>
      </c>
      <c r="G41" s="62">
        <v>0.5</v>
      </c>
      <c r="H41" s="49" t="str">
        <f t="shared" si="6"/>
        <v>公斤</v>
      </c>
      <c r="I41" s="62" t="s">
        <v>17</v>
      </c>
      <c r="J41" s="62">
        <v>0.05</v>
      </c>
      <c r="K41" s="49" t="str">
        <f t="shared" ref="K41" si="187">IF(J41,"公斤","")</f>
        <v>公斤</v>
      </c>
      <c r="L41" s="62" t="s">
        <v>14</v>
      </c>
      <c r="M41" s="62">
        <v>3</v>
      </c>
      <c r="N41" s="49" t="str">
        <f t="shared" ref="N41" si="188">IF(M41,"公斤","")</f>
        <v>公斤</v>
      </c>
      <c r="O41" s="53"/>
      <c r="P41" s="53"/>
      <c r="Q41" s="49" t="s">
        <v>83</v>
      </c>
      <c r="R41" s="62" t="s">
        <v>19</v>
      </c>
      <c r="S41" s="62">
        <v>0.05</v>
      </c>
      <c r="T41" s="49" t="str">
        <f t="shared" si="4"/>
        <v>公斤</v>
      </c>
      <c r="U41" s="60"/>
      <c r="V41" s="48"/>
      <c r="W41" s="28"/>
      <c r="X41" s="28"/>
      <c r="Y41" s="28"/>
      <c r="Z41" s="28"/>
      <c r="AA41" s="28"/>
      <c r="AB41" s="28"/>
      <c r="AC41" s="30"/>
      <c r="AD41" s="46"/>
    </row>
    <row r="42" spans="1:54" ht="25.15" customHeight="1">
      <c r="A42" s="104"/>
      <c r="B42" s="103"/>
      <c r="C42" s="62"/>
      <c r="D42" s="62"/>
      <c r="E42" s="49" t="str">
        <f t="shared" si="0"/>
        <v/>
      </c>
      <c r="F42" s="62" t="s">
        <v>17</v>
      </c>
      <c r="G42" s="62">
        <v>0.05</v>
      </c>
      <c r="H42" s="49" t="str">
        <f t="shared" si="6"/>
        <v>公斤</v>
      </c>
      <c r="I42" s="62"/>
      <c r="J42" s="62"/>
      <c r="K42" s="49" t="str">
        <f t="shared" ref="K42" si="189">IF(J42,"公斤","")</f>
        <v/>
      </c>
      <c r="L42" s="62" t="s">
        <v>23</v>
      </c>
      <c r="M42" s="62">
        <v>0.01</v>
      </c>
      <c r="N42" s="49" t="str">
        <f t="shared" ref="N42" si="190">IF(M42,"公斤","")</f>
        <v>公斤</v>
      </c>
      <c r="O42" s="53"/>
      <c r="P42" s="53"/>
      <c r="Q42" s="49" t="s">
        <v>83</v>
      </c>
      <c r="R42" s="62"/>
      <c r="S42" s="62"/>
      <c r="T42" s="49" t="str">
        <f t="shared" si="4"/>
        <v/>
      </c>
      <c r="U42" s="60"/>
      <c r="V42" s="48"/>
      <c r="W42" s="28"/>
      <c r="X42" s="28"/>
      <c r="Y42" s="28"/>
      <c r="Z42" s="28"/>
      <c r="AA42" s="28"/>
      <c r="AB42" s="28"/>
      <c r="AC42" s="30"/>
      <c r="AD42" s="46"/>
    </row>
    <row r="43" spans="1:54" ht="25.15" customHeight="1">
      <c r="A43" s="104"/>
      <c r="B43" s="103"/>
      <c r="C43" s="62"/>
      <c r="D43" s="62"/>
      <c r="E43" s="49" t="str">
        <f t="shared" si="0"/>
        <v/>
      </c>
      <c r="F43" s="62"/>
      <c r="G43" s="62"/>
      <c r="H43" s="49" t="str">
        <f t="shared" si="6"/>
        <v/>
      </c>
      <c r="I43" s="62"/>
      <c r="J43" s="62"/>
      <c r="K43" s="49" t="str">
        <f t="shared" ref="K43" si="191">IF(J43,"公斤","")</f>
        <v/>
      </c>
      <c r="L43" s="62" t="s">
        <v>17</v>
      </c>
      <c r="M43" s="62">
        <v>0.05</v>
      </c>
      <c r="N43" s="49" t="str">
        <f t="shared" ref="N43" si="192">IF(M43,"公斤","")</f>
        <v>公斤</v>
      </c>
      <c r="O43" s="53"/>
      <c r="P43" s="53"/>
      <c r="Q43" s="49" t="s">
        <v>83</v>
      </c>
      <c r="R43" s="62"/>
      <c r="S43" s="62"/>
      <c r="T43" s="49" t="str">
        <f t="shared" si="4"/>
        <v/>
      </c>
      <c r="U43" s="60"/>
      <c r="V43" s="48"/>
      <c r="W43" s="28"/>
      <c r="X43" s="28"/>
      <c r="Y43" s="28"/>
      <c r="Z43" s="28"/>
      <c r="AA43" s="28"/>
      <c r="AB43" s="28"/>
      <c r="AC43" s="30"/>
      <c r="AD43" s="46"/>
    </row>
    <row r="44" spans="1:54" ht="25.15" customHeight="1" thickBot="1">
      <c r="A44" s="104"/>
      <c r="B44" s="103"/>
      <c r="C44" s="62"/>
      <c r="D44" s="62"/>
      <c r="E44" s="49" t="str">
        <f t="shared" si="0"/>
        <v/>
      </c>
      <c r="F44" s="62"/>
      <c r="G44" s="62"/>
      <c r="H44" s="49" t="str">
        <f t="shared" si="6"/>
        <v/>
      </c>
      <c r="I44" s="62"/>
      <c r="J44" s="62"/>
      <c r="K44" s="49" t="str">
        <f t="shared" ref="K44" si="193">IF(J44,"公斤","")</f>
        <v/>
      </c>
      <c r="L44" s="62"/>
      <c r="M44" s="62"/>
      <c r="N44" s="49" t="str">
        <f t="shared" ref="N44" si="194">IF(M44,"公斤","")</f>
        <v/>
      </c>
      <c r="O44" s="53"/>
      <c r="P44" s="53"/>
      <c r="Q44" s="49" t="s">
        <v>83</v>
      </c>
      <c r="R44" s="62"/>
      <c r="S44" s="62"/>
      <c r="T44" s="49" t="str">
        <f t="shared" si="4"/>
        <v/>
      </c>
      <c r="U44" s="60"/>
      <c r="V44" s="48"/>
      <c r="W44" s="28"/>
      <c r="X44" s="28"/>
      <c r="Y44" s="28"/>
      <c r="Z44" s="28"/>
      <c r="AA44" s="28"/>
      <c r="AB44" s="28"/>
      <c r="AC44" s="30"/>
      <c r="AD44" s="46"/>
    </row>
    <row r="45" spans="1:54" s="79" customFormat="1" ht="25.15" customHeight="1" thickBot="1">
      <c r="A45" s="102">
        <v>45669</v>
      </c>
      <c r="B45" s="103" t="s">
        <v>157</v>
      </c>
      <c r="C45" s="62" t="s">
        <v>13</v>
      </c>
      <c r="D45" s="62"/>
      <c r="E45" s="49" t="str">
        <f t="shared" si="0"/>
        <v/>
      </c>
      <c r="F45" s="115" t="s">
        <v>179</v>
      </c>
      <c r="G45" s="115"/>
      <c r="H45" s="49" t="str">
        <f t="shared" si="6"/>
        <v/>
      </c>
      <c r="I45" s="115" t="s">
        <v>259</v>
      </c>
      <c r="J45" s="115"/>
      <c r="K45" s="49" t="str">
        <f t="shared" ref="K45" si="195">IF(J45,"公斤","")</f>
        <v/>
      </c>
      <c r="L45" s="115" t="s">
        <v>263</v>
      </c>
      <c r="M45" s="115"/>
      <c r="N45" s="49" t="str">
        <f t="shared" ref="N45" si="196">IF(M45,"公斤","")</f>
        <v/>
      </c>
      <c r="O45" s="52" t="s">
        <v>14</v>
      </c>
      <c r="P45" s="53"/>
      <c r="Q45" s="49" t="s">
        <v>83</v>
      </c>
      <c r="R45" s="115" t="s">
        <v>270</v>
      </c>
      <c r="S45" s="115"/>
      <c r="T45" s="49" t="str">
        <f t="shared" si="4"/>
        <v/>
      </c>
      <c r="U45" s="60" t="s">
        <v>229</v>
      </c>
      <c r="V45" s="61"/>
      <c r="W45" s="66">
        <v>5.5</v>
      </c>
      <c r="X45" s="66">
        <v>2.5403896103896102</v>
      </c>
      <c r="Y45" s="66">
        <v>1.9100000000000001</v>
      </c>
      <c r="Z45" s="66"/>
      <c r="AA45" s="66"/>
      <c r="AB45" s="66">
        <v>3.1707792207792203</v>
      </c>
      <c r="AC45" s="67">
        <v>812.37597402597407</v>
      </c>
      <c r="AD45" s="68"/>
      <c r="AE45" s="73">
        <f t="shared" ref="AE45" si="197">A45</f>
        <v>45669</v>
      </c>
      <c r="AF45" s="73" t="str">
        <f t="shared" ref="AF45" si="198">A46</f>
        <v>一</v>
      </c>
      <c r="AG45" s="73" t="str">
        <f t="shared" ref="AG45" si="199">B45</f>
        <v>T1</v>
      </c>
      <c r="AH45" s="74" t="str">
        <f t="shared" ref="AH45" si="200">C45</f>
        <v>白米飯</v>
      </c>
      <c r="AI45" s="75" t="str">
        <f t="shared" ref="AI45" si="201">C46&amp;" "&amp;C47&amp;" "&amp;C48&amp;" "&amp;C49&amp;" "&amp;C50&amp;" "&amp;C51</f>
        <v xml:space="preserve">米     </v>
      </c>
      <c r="AJ45" s="74" t="str">
        <f t="shared" ref="AJ45" si="202">F45</f>
        <v>洋蔥炒肉</v>
      </c>
      <c r="AK45" s="75" t="str">
        <f t="shared" ref="AK45" si="203">F46&amp;" "&amp;F47&amp;" "&amp;F48&amp;" "&amp;F49&amp;" "&amp;F50&amp;" "&amp;F51</f>
        <v xml:space="preserve">豬後腿肉 洋蔥 胡蘿蔔 青蔥 大蒜 </v>
      </c>
      <c r="AL45" s="74" t="str">
        <f t="shared" ref="AL45" si="204">I45</f>
        <v>蛋香花椰</v>
      </c>
      <c r="AM45" s="75" t="str">
        <f t="shared" ref="AM45" si="205">I46&amp;" "&amp;I47&amp;" "&amp;I48&amp;" "&amp;I49&amp;" "&amp;I50&amp;" "&amp;I51</f>
        <v xml:space="preserve">雞蛋 冷凍青花菜 胡蘿蔔 大蒜  </v>
      </c>
      <c r="AN45" s="74" t="str">
        <f t="shared" ref="AN45" si="206">L45</f>
        <v>家常豆腐</v>
      </c>
      <c r="AO45" s="75" t="str">
        <f t="shared" ref="AO45" si="207">L46&amp;" "&amp;L47&amp;" "&amp;L48&amp;" "&amp;L49&amp;" "&amp;L50&amp;" "&amp;L51</f>
        <v xml:space="preserve">豆腐 絞肉 時蔬 大蒜  </v>
      </c>
      <c r="AP45" s="74" t="str">
        <f t="shared" ref="AP45" si="208">O45</f>
        <v>時蔬</v>
      </c>
      <c r="AQ45" s="75" t="str">
        <f t="shared" ref="AQ45" si="209">O46&amp;" "&amp;O47&amp;" "&amp;O48&amp;" "&amp;O49&amp;" "&amp;O50&amp;" "&amp;O51</f>
        <v xml:space="preserve">蔬菜 大蒜    </v>
      </c>
      <c r="AR45" s="74" t="str">
        <f t="shared" ref="AR45" si="210">R45</f>
        <v>南瓜湯</v>
      </c>
      <c r="AS45" s="75" t="str">
        <f t="shared" ref="AS45" si="211">R46&amp;" "&amp;R47&amp;" "&amp;R48&amp;" "&amp;R49&amp;" "&amp;R50&amp;" "&amp;R51</f>
        <v xml:space="preserve">南瓜 大骨 大蒜   </v>
      </c>
      <c r="AT45" s="76" t="str">
        <f t="shared" ref="AT45" si="212">U45</f>
        <v>葡萄乾</v>
      </c>
      <c r="AU45" s="74">
        <f t="shared" ref="AU45" si="213">V45</f>
        <v>0</v>
      </c>
      <c r="AV45" s="77">
        <f t="shared" ref="AV45" si="214">W45</f>
        <v>5.5</v>
      </c>
      <c r="AW45" s="77">
        <f t="shared" ref="AW45" si="215">X45</f>
        <v>2.5403896103896102</v>
      </c>
      <c r="AX45" s="77">
        <f t="shared" ref="AX45" si="216">Y45</f>
        <v>1.9100000000000001</v>
      </c>
      <c r="AY45" s="77">
        <f t="shared" ref="AY45" si="217">Z45</f>
        <v>0</v>
      </c>
      <c r="AZ45" s="77">
        <f t="shared" ref="AZ45" si="218">AA45</f>
        <v>0</v>
      </c>
      <c r="BA45" s="77">
        <f t="shared" ref="BA45" si="219">AB45</f>
        <v>3.1707792207792203</v>
      </c>
      <c r="BB45" s="78">
        <f t="shared" ref="BB45" si="220">AC45</f>
        <v>812.37597402597407</v>
      </c>
    </row>
    <row r="46" spans="1:54" ht="25.15" customHeight="1">
      <c r="A46" s="104" t="s">
        <v>85</v>
      </c>
      <c r="B46" s="103"/>
      <c r="C46" s="62" t="s">
        <v>15</v>
      </c>
      <c r="D46" s="62">
        <v>10</v>
      </c>
      <c r="E46" s="49" t="str">
        <f t="shared" si="0"/>
        <v>公斤</v>
      </c>
      <c r="F46" s="115" t="s">
        <v>39</v>
      </c>
      <c r="G46" s="115">
        <v>6</v>
      </c>
      <c r="H46" s="49" t="str">
        <f t="shared" si="6"/>
        <v>公斤</v>
      </c>
      <c r="I46" s="115" t="s">
        <v>54</v>
      </c>
      <c r="J46" s="115">
        <v>2</v>
      </c>
      <c r="K46" s="49" t="str">
        <f t="shared" ref="K46" si="221">IF(J46,"公斤","")</f>
        <v>公斤</v>
      </c>
      <c r="L46" s="115" t="s">
        <v>52</v>
      </c>
      <c r="M46" s="115">
        <v>6</v>
      </c>
      <c r="N46" s="49" t="str">
        <f t="shared" ref="N46" si="222">IF(M46,"公斤","")</f>
        <v>公斤</v>
      </c>
      <c r="O46" s="53" t="s">
        <v>12</v>
      </c>
      <c r="P46" s="53">
        <v>7</v>
      </c>
      <c r="Q46" s="49" t="s">
        <v>11</v>
      </c>
      <c r="R46" s="115" t="s">
        <v>71</v>
      </c>
      <c r="S46" s="115">
        <v>4</v>
      </c>
      <c r="T46" s="49" t="str">
        <f t="shared" si="4"/>
        <v>公斤</v>
      </c>
      <c r="U46" s="60"/>
      <c r="V46" s="48"/>
      <c r="W46" s="28"/>
      <c r="X46" s="29"/>
      <c r="Y46" s="28"/>
      <c r="Z46" s="28"/>
      <c r="AA46" s="28"/>
      <c r="AB46" s="28"/>
      <c r="AC46" s="30"/>
      <c r="AD46" s="46"/>
    </row>
    <row r="47" spans="1:54" ht="25.15" customHeight="1">
      <c r="A47" s="104"/>
      <c r="B47" s="103"/>
      <c r="C47" s="62"/>
      <c r="D47" s="62"/>
      <c r="E47" s="49" t="str">
        <f t="shared" si="0"/>
        <v/>
      </c>
      <c r="F47" s="115" t="s">
        <v>59</v>
      </c>
      <c r="G47" s="115">
        <v>3</v>
      </c>
      <c r="H47" s="49" t="str">
        <f t="shared" si="6"/>
        <v>公斤</v>
      </c>
      <c r="I47" s="115" t="s">
        <v>58</v>
      </c>
      <c r="J47" s="115">
        <v>7</v>
      </c>
      <c r="K47" s="49" t="str">
        <f t="shared" ref="K47" si="223">IF(J47,"公斤","")</f>
        <v>公斤</v>
      </c>
      <c r="L47" s="115" t="s">
        <v>204</v>
      </c>
      <c r="M47" s="115">
        <v>0.6</v>
      </c>
      <c r="N47" s="49" t="str">
        <f t="shared" ref="N47" si="224">IF(M47,"公斤","")</f>
        <v>公斤</v>
      </c>
      <c r="O47" s="53" t="s">
        <v>17</v>
      </c>
      <c r="P47" s="53">
        <v>0.05</v>
      </c>
      <c r="Q47" s="49" t="s">
        <v>11</v>
      </c>
      <c r="R47" s="115" t="s">
        <v>269</v>
      </c>
      <c r="S47" s="115">
        <v>0.6</v>
      </c>
      <c r="T47" s="49" t="str">
        <f t="shared" si="4"/>
        <v>公斤</v>
      </c>
      <c r="U47" s="60"/>
      <c r="V47" s="48"/>
      <c r="W47" s="28"/>
      <c r="X47" s="23"/>
      <c r="Y47" s="28"/>
      <c r="Z47" s="28"/>
      <c r="AA47" s="28"/>
      <c r="AB47" s="28"/>
      <c r="AC47" s="30"/>
      <c r="AD47" s="46"/>
    </row>
    <row r="48" spans="1:54" ht="25.15" customHeight="1">
      <c r="A48" s="104"/>
      <c r="B48" s="103"/>
      <c r="C48" s="62"/>
      <c r="D48" s="62"/>
      <c r="E48" s="49" t="str">
        <f t="shared" si="0"/>
        <v/>
      </c>
      <c r="F48" s="115" t="s">
        <v>79</v>
      </c>
      <c r="G48" s="115">
        <v>0.5</v>
      </c>
      <c r="H48" s="49" t="str">
        <f t="shared" si="6"/>
        <v>公斤</v>
      </c>
      <c r="I48" s="115" t="s">
        <v>79</v>
      </c>
      <c r="J48" s="115">
        <v>0.5</v>
      </c>
      <c r="K48" s="49" t="str">
        <f t="shared" ref="K48" si="225">IF(J48,"公斤","")</f>
        <v>公斤</v>
      </c>
      <c r="L48" s="115" t="s">
        <v>27</v>
      </c>
      <c r="M48" s="115">
        <v>1</v>
      </c>
      <c r="N48" s="49" t="str">
        <f t="shared" ref="N48" si="226">IF(M48,"公斤","")</f>
        <v>公斤</v>
      </c>
      <c r="O48" s="53"/>
      <c r="P48" s="53"/>
      <c r="Q48" s="49" t="s">
        <v>83</v>
      </c>
      <c r="R48" s="115" t="s">
        <v>84</v>
      </c>
      <c r="S48" s="115">
        <v>0.05</v>
      </c>
      <c r="T48" s="49" t="str">
        <f t="shared" si="4"/>
        <v>公斤</v>
      </c>
      <c r="U48" s="60"/>
      <c r="V48" s="48"/>
      <c r="W48" s="28"/>
      <c r="X48" s="28"/>
      <c r="Y48" s="28"/>
      <c r="Z48" s="28"/>
      <c r="AA48" s="28"/>
      <c r="AB48" s="28"/>
      <c r="AC48" s="30"/>
      <c r="AD48" s="46"/>
    </row>
    <row r="49" spans="1:54" ht="25.15" customHeight="1">
      <c r="A49" s="104"/>
      <c r="B49" s="103"/>
      <c r="C49" s="62"/>
      <c r="D49" s="62"/>
      <c r="E49" s="49" t="str">
        <f t="shared" si="0"/>
        <v/>
      </c>
      <c r="F49" s="115" t="s">
        <v>180</v>
      </c>
      <c r="G49" s="115">
        <v>0.1</v>
      </c>
      <c r="H49" s="49" t="str">
        <f t="shared" si="6"/>
        <v>公斤</v>
      </c>
      <c r="I49" s="115" t="s">
        <v>84</v>
      </c>
      <c r="J49" s="115">
        <v>0.05</v>
      </c>
      <c r="K49" s="49" t="str">
        <f t="shared" ref="K49" si="227">IF(J49,"公斤","")</f>
        <v>公斤</v>
      </c>
      <c r="L49" s="115" t="s">
        <v>84</v>
      </c>
      <c r="M49" s="115">
        <v>0.05</v>
      </c>
      <c r="N49" s="49" t="str">
        <f t="shared" ref="N49" si="228">IF(M49,"公斤","")</f>
        <v>公斤</v>
      </c>
      <c r="O49" s="53"/>
      <c r="P49" s="53"/>
      <c r="Q49" s="49" t="s">
        <v>83</v>
      </c>
      <c r="R49" s="115"/>
      <c r="S49" s="115"/>
      <c r="T49" s="49" t="str">
        <f t="shared" si="4"/>
        <v/>
      </c>
      <c r="U49" s="60"/>
      <c r="V49" s="48"/>
      <c r="W49" s="28"/>
      <c r="X49" s="28"/>
      <c r="Y49" s="28"/>
      <c r="Z49" s="28"/>
      <c r="AA49" s="28"/>
      <c r="AB49" s="28"/>
      <c r="AC49" s="30"/>
      <c r="AD49" s="46"/>
    </row>
    <row r="50" spans="1:54" ht="25.15" customHeight="1">
      <c r="A50" s="104"/>
      <c r="B50" s="103"/>
      <c r="C50" s="62"/>
      <c r="D50" s="62"/>
      <c r="E50" s="49" t="str">
        <f t="shared" si="0"/>
        <v/>
      </c>
      <c r="F50" s="115" t="s">
        <v>17</v>
      </c>
      <c r="G50" s="115">
        <v>0.05</v>
      </c>
      <c r="H50" s="49" t="str">
        <f t="shared" si="6"/>
        <v>公斤</v>
      </c>
      <c r="I50" s="115"/>
      <c r="J50" s="115"/>
      <c r="K50" s="49" t="str">
        <f t="shared" ref="K50" si="229">IF(J50,"公斤","")</f>
        <v/>
      </c>
      <c r="L50" s="115"/>
      <c r="M50" s="115"/>
      <c r="N50" s="49" t="str">
        <f t="shared" ref="N50" si="230">IF(M50,"公斤","")</f>
        <v/>
      </c>
      <c r="O50" s="53"/>
      <c r="P50" s="53"/>
      <c r="Q50" s="49" t="s">
        <v>83</v>
      </c>
      <c r="R50" s="115"/>
      <c r="S50" s="115"/>
      <c r="T50" s="49" t="str">
        <f t="shared" si="4"/>
        <v/>
      </c>
      <c r="U50" s="60"/>
      <c r="V50" s="48"/>
      <c r="W50" s="28"/>
      <c r="X50" s="28"/>
      <c r="Y50" s="28"/>
      <c r="Z50" s="28"/>
      <c r="AA50" s="28"/>
      <c r="AB50" s="28"/>
      <c r="AC50" s="30"/>
      <c r="AD50" s="46"/>
    </row>
    <row r="51" spans="1:54" ht="25.15" customHeight="1" thickBot="1">
      <c r="A51" s="104"/>
      <c r="B51" s="103"/>
      <c r="C51" s="62"/>
      <c r="D51" s="62"/>
      <c r="E51" s="49" t="str">
        <f t="shared" si="0"/>
        <v/>
      </c>
      <c r="F51" s="115"/>
      <c r="G51" s="115"/>
      <c r="H51" s="49" t="str">
        <f t="shared" si="6"/>
        <v/>
      </c>
      <c r="I51" s="115"/>
      <c r="J51" s="115"/>
      <c r="K51" s="49" t="str">
        <f t="shared" ref="K51" si="231">IF(J51,"公斤","")</f>
        <v/>
      </c>
      <c r="L51" s="115"/>
      <c r="M51" s="115"/>
      <c r="N51" s="49" t="str">
        <f t="shared" ref="N51" si="232">IF(M51,"公斤","")</f>
        <v/>
      </c>
      <c r="O51" s="53"/>
      <c r="P51" s="53"/>
      <c r="Q51" s="49" t="s">
        <v>83</v>
      </c>
      <c r="R51" s="115"/>
      <c r="S51" s="115"/>
      <c r="T51" s="49" t="str">
        <f t="shared" si="4"/>
        <v/>
      </c>
      <c r="U51" s="60"/>
      <c r="V51" s="48"/>
      <c r="W51" s="28"/>
      <c r="X51" s="28"/>
      <c r="Y51" s="28"/>
      <c r="Z51" s="28"/>
      <c r="AA51" s="28"/>
      <c r="AB51" s="28"/>
      <c r="AC51" s="30"/>
      <c r="AD51" s="46"/>
    </row>
    <row r="52" spans="1:54" s="79" customFormat="1" ht="25.15" customHeight="1" thickBot="1">
      <c r="A52" s="102">
        <f>A45+1</f>
        <v>45670</v>
      </c>
      <c r="B52" s="103" t="s">
        <v>158</v>
      </c>
      <c r="C52" s="62" t="s">
        <v>20</v>
      </c>
      <c r="D52" s="62"/>
      <c r="E52" s="49" t="str">
        <f t="shared" si="0"/>
        <v/>
      </c>
      <c r="F52" s="103" t="s">
        <v>181</v>
      </c>
      <c r="G52" s="62"/>
      <c r="H52" s="49" t="str">
        <f t="shared" si="6"/>
        <v/>
      </c>
      <c r="I52" s="103" t="s">
        <v>144</v>
      </c>
      <c r="J52" s="62"/>
      <c r="K52" s="49" t="str">
        <f t="shared" ref="K52" si="233">IF(J52,"公斤","")</f>
        <v/>
      </c>
      <c r="L52" s="103" t="s">
        <v>116</v>
      </c>
      <c r="M52" s="62"/>
      <c r="N52" s="49" t="str">
        <f t="shared" ref="N52" si="234">IF(M52,"公斤","")</f>
        <v/>
      </c>
      <c r="O52" s="52" t="s">
        <v>14</v>
      </c>
      <c r="P52" s="53"/>
      <c r="Q52" s="49" t="s">
        <v>83</v>
      </c>
      <c r="R52" s="103" t="s">
        <v>101</v>
      </c>
      <c r="S52" s="62"/>
      <c r="T52" s="49" t="str">
        <f t="shared" si="4"/>
        <v/>
      </c>
      <c r="U52" s="60" t="s">
        <v>232</v>
      </c>
      <c r="V52" s="61"/>
      <c r="W52" s="66">
        <v>6.375</v>
      </c>
      <c r="X52" s="66">
        <v>2.2747077922077921</v>
      </c>
      <c r="Y52" s="66">
        <v>1.615</v>
      </c>
      <c r="Z52" s="66"/>
      <c r="AA52" s="66"/>
      <c r="AB52" s="66">
        <v>2.9344155844155839</v>
      </c>
      <c r="AC52" s="67">
        <v>840.94301948051952</v>
      </c>
      <c r="AD52" s="68"/>
      <c r="AE52" s="73">
        <f t="shared" ref="AE52" si="235">A52</f>
        <v>45670</v>
      </c>
      <c r="AF52" s="73" t="str">
        <f t="shared" ref="AF52" si="236">A53</f>
        <v>二</v>
      </c>
      <c r="AG52" s="73" t="str">
        <f t="shared" ref="AG52" si="237">B52</f>
        <v>T2</v>
      </c>
      <c r="AH52" s="74" t="str">
        <f t="shared" ref="AH52" si="238">C52</f>
        <v>糙米飯</v>
      </c>
      <c r="AI52" s="75" t="str">
        <f t="shared" ref="AI52" si="239">C53&amp;" "&amp;C54&amp;" "&amp;C55&amp;" "&amp;C56&amp;" "&amp;C57&amp;" "&amp;C58</f>
        <v xml:space="preserve">米 糙米    </v>
      </c>
      <c r="AJ52" s="74" t="str">
        <f t="shared" ref="AJ52" si="240">F52</f>
        <v>沙茶魚丁</v>
      </c>
      <c r="AK52" s="75" t="str">
        <f t="shared" ref="AK52" si="241">F53&amp;" "&amp;F54&amp;" "&amp;F55&amp;" "&amp;F56&amp;" "&amp;F57&amp;" "&amp;F58</f>
        <v>魚丁 胡蘿蔔 時蔬 豆腐 大蒜 沙茶醬</v>
      </c>
      <c r="AL52" s="74" t="str">
        <f t="shared" ref="AL52" si="242">I52</f>
        <v>蔬香寬粉</v>
      </c>
      <c r="AM52" s="75" t="str">
        <f t="shared" ref="AM52" si="243">I53&amp;" "&amp;I54&amp;" "&amp;I55&amp;" "&amp;I56&amp;" "&amp;I57&amp;" "&amp;I58</f>
        <v xml:space="preserve">絞肉 寬粉 乾木耳 時蔬 大蒜 </v>
      </c>
      <c r="AN52" s="74" t="str">
        <f t="shared" ref="AN52" si="244">L52</f>
        <v>紅仁炒蛋</v>
      </c>
      <c r="AO52" s="75" t="str">
        <f t="shared" ref="AO52" si="245">L53&amp;" "&amp;L54&amp;" "&amp;L55&amp;" "&amp;L56&amp;" "&amp;L57&amp;" "&amp;L58</f>
        <v xml:space="preserve">雞蛋 胡蘿蔔 大蒜   </v>
      </c>
      <c r="AP52" s="74" t="str">
        <f t="shared" ref="AP52" si="246">O52</f>
        <v>時蔬</v>
      </c>
      <c r="AQ52" s="75" t="str">
        <f t="shared" ref="AQ52" si="247">O53&amp;" "&amp;O54&amp;" "&amp;O55&amp;" "&amp;O56&amp;" "&amp;O57&amp;" "&amp;O58</f>
        <v xml:space="preserve">蔬菜 大蒜    </v>
      </c>
      <c r="AR52" s="74" t="str">
        <f t="shared" ref="AR52" si="248">R52</f>
        <v>金針湯</v>
      </c>
      <c r="AS52" s="75" t="str">
        <f t="shared" ref="AS52" si="249">R53&amp;" "&amp;R54&amp;" "&amp;R55&amp;" "&amp;R56&amp;" "&amp;R57&amp;" "&amp;R58</f>
        <v xml:space="preserve">金針菜乾 榨菜 薑 大骨  </v>
      </c>
      <c r="AT52" s="76" t="str">
        <f t="shared" ref="AT52" si="250">U52</f>
        <v>果汁</v>
      </c>
      <c r="AU52" s="74">
        <f t="shared" ref="AU52" si="251">V52</f>
        <v>0</v>
      </c>
      <c r="AV52" s="77">
        <f t="shared" ref="AV52" si="252">W52</f>
        <v>6.375</v>
      </c>
      <c r="AW52" s="77">
        <f t="shared" ref="AW52" si="253">X52</f>
        <v>2.2747077922077921</v>
      </c>
      <c r="AX52" s="77">
        <f t="shared" ref="AX52" si="254">Y52</f>
        <v>1.615</v>
      </c>
      <c r="AY52" s="77">
        <f t="shared" ref="AY52" si="255">Z52</f>
        <v>0</v>
      </c>
      <c r="AZ52" s="77">
        <f t="shared" ref="AZ52" si="256">AA52</f>
        <v>0</v>
      </c>
      <c r="BA52" s="77">
        <f t="shared" ref="BA52" si="257">AB52</f>
        <v>2.9344155844155839</v>
      </c>
      <c r="BB52" s="78">
        <f t="shared" ref="BB52" si="258">AC52</f>
        <v>840.94301948051952</v>
      </c>
    </row>
    <row r="53" spans="1:54" ht="25.15" customHeight="1">
      <c r="A53" s="104" t="s">
        <v>86</v>
      </c>
      <c r="B53" s="103"/>
      <c r="C53" s="62" t="s">
        <v>15</v>
      </c>
      <c r="D53" s="62">
        <v>7</v>
      </c>
      <c r="E53" s="49" t="str">
        <f t="shared" si="0"/>
        <v>公斤</v>
      </c>
      <c r="F53" s="103" t="s">
        <v>182</v>
      </c>
      <c r="G53" s="62">
        <v>6</v>
      </c>
      <c r="H53" s="49" t="str">
        <f t="shared" si="6"/>
        <v>公斤</v>
      </c>
      <c r="I53" s="103" t="s">
        <v>204</v>
      </c>
      <c r="J53" s="62">
        <v>1</v>
      </c>
      <c r="K53" s="49" t="str">
        <f t="shared" ref="K53" si="259">IF(J53,"公斤","")</f>
        <v>公斤</v>
      </c>
      <c r="L53" s="103" t="s">
        <v>54</v>
      </c>
      <c r="M53" s="62">
        <v>4</v>
      </c>
      <c r="N53" s="49" t="str">
        <f t="shared" ref="N53" si="260">IF(M53,"公斤","")</f>
        <v>公斤</v>
      </c>
      <c r="O53" s="53" t="s">
        <v>12</v>
      </c>
      <c r="P53" s="53">
        <v>7</v>
      </c>
      <c r="Q53" s="49" t="s">
        <v>11</v>
      </c>
      <c r="R53" s="103" t="s">
        <v>131</v>
      </c>
      <c r="S53" s="62">
        <v>0.15</v>
      </c>
      <c r="T53" s="49" t="str">
        <f t="shared" si="4"/>
        <v>公斤</v>
      </c>
      <c r="U53" s="48"/>
      <c r="V53" s="57"/>
      <c r="W53" s="28"/>
      <c r="X53" s="29"/>
      <c r="Y53" s="28"/>
      <c r="Z53" s="28"/>
      <c r="AA53" s="28"/>
      <c r="AB53" s="28"/>
      <c r="AC53" s="30"/>
      <c r="AD53" s="46"/>
    </row>
    <row r="54" spans="1:54" ht="25.15" customHeight="1">
      <c r="A54" s="104"/>
      <c r="B54" s="103"/>
      <c r="C54" s="62" t="s">
        <v>21</v>
      </c>
      <c r="D54" s="62">
        <v>3</v>
      </c>
      <c r="E54" s="49" t="str">
        <f t="shared" si="0"/>
        <v>公斤</v>
      </c>
      <c r="F54" s="62" t="s">
        <v>18</v>
      </c>
      <c r="G54" s="103">
        <v>0.5</v>
      </c>
      <c r="H54" s="49" t="str">
        <f t="shared" si="6"/>
        <v>公斤</v>
      </c>
      <c r="I54" s="62" t="s">
        <v>196</v>
      </c>
      <c r="J54" s="103">
        <v>1.5</v>
      </c>
      <c r="K54" s="49" t="str">
        <f t="shared" ref="K54" si="261">IF(J54,"公斤","")</f>
        <v>公斤</v>
      </c>
      <c r="L54" s="62" t="s">
        <v>18</v>
      </c>
      <c r="M54" s="103">
        <v>3</v>
      </c>
      <c r="N54" s="49" t="str">
        <f t="shared" ref="N54" si="262">IF(M54,"公斤","")</f>
        <v>公斤</v>
      </c>
      <c r="O54" s="53" t="s">
        <v>17</v>
      </c>
      <c r="P54" s="53">
        <v>0.05</v>
      </c>
      <c r="Q54" s="49" t="s">
        <v>11</v>
      </c>
      <c r="R54" s="62" t="s">
        <v>60</v>
      </c>
      <c r="S54" s="103">
        <v>1.5</v>
      </c>
      <c r="T54" s="49" t="str">
        <f t="shared" si="4"/>
        <v>公斤</v>
      </c>
      <c r="U54" s="48"/>
      <c r="V54" s="57"/>
      <c r="W54" s="28"/>
      <c r="X54" s="23"/>
      <c r="Y54" s="28"/>
      <c r="Z54" s="28"/>
      <c r="AA54" s="28"/>
      <c r="AB54" s="28"/>
      <c r="AC54" s="30"/>
      <c r="AD54" s="46"/>
    </row>
    <row r="55" spans="1:54" ht="25.15" customHeight="1">
      <c r="A55" s="104"/>
      <c r="B55" s="103"/>
      <c r="C55" s="62"/>
      <c r="D55" s="62"/>
      <c r="E55" s="49" t="str">
        <f t="shared" si="0"/>
        <v/>
      </c>
      <c r="F55" s="62" t="s">
        <v>27</v>
      </c>
      <c r="G55" s="62">
        <v>2</v>
      </c>
      <c r="H55" s="49" t="str">
        <f t="shared" si="6"/>
        <v>公斤</v>
      </c>
      <c r="I55" s="62" t="s">
        <v>143</v>
      </c>
      <c r="J55" s="62">
        <v>0.1</v>
      </c>
      <c r="K55" s="49" t="str">
        <f t="shared" ref="K55" si="263">IF(J55,"公斤","")</f>
        <v>公斤</v>
      </c>
      <c r="L55" s="62" t="s">
        <v>84</v>
      </c>
      <c r="M55" s="62">
        <v>0.05</v>
      </c>
      <c r="N55" s="49" t="str">
        <f t="shared" ref="N55" si="264">IF(M55,"公斤","")</f>
        <v>公斤</v>
      </c>
      <c r="O55" s="53"/>
      <c r="P55" s="53"/>
      <c r="Q55" s="49"/>
      <c r="R55" s="62" t="s">
        <v>64</v>
      </c>
      <c r="S55" s="62">
        <v>0.05</v>
      </c>
      <c r="T55" s="49" t="str">
        <f t="shared" si="4"/>
        <v>公斤</v>
      </c>
      <c r="U55" s="48"/>
      <c r="V55" s="57"/>
      <c r="W55" s="28"/>
      <c r="X55" s="28"/>
      <c r="Y55" s="28"/>
      <c r="Z55" s="28"/>
      <c r="AA55" s="28"/>
      <c r="AB55" s="28"/>
      <c r="AC55" s="30"/>
      <c r="AD55" s="46"/>
    </row>
    <row r="56" spans="1:54" ht="25.15" customHeight="1">
      <c r="A56" s="104"/>
      <c r="B56" s="103"/>
      <c r="C56" s="62"/>
      <c r="D56" s="62"/>
      <c r="E56" s="49" t="str">
        <f t="shared" si="0"/>
        <v/>
      </c>
      <c r="F56" s="62" t="s">
        <v>52</v>
      </c>
      <c r="G56" s="62">
        <v>2</v>
      </c>
      <c r="H56" s="49" t="str">
        <f t="shared" si="6"/>
        <v>公斤</v>
      </c>
      <c r="I56" s="62" t="s">
        <v>27</v>
      </c>
      <c r="J56" s="62">
        <v>2</v>
      </c>
      <c r="K56" s="49" t="str">
        <f t="shared" ref="K56" si="265">IF(J56,"公斤","")</f>
        <v>公斤</v>
      </c>
      <c r="L56" s="62"/>
      <c r="M56" s="62"/>
      <c r="N56" s="49" t="str">
        <f t="shared" ref="N56" si="266">IF(M56,"公斤","")</f>
        <v/>
      </c>
      <c r="O56" s="53"/>
      <c r="P56" s="53"/>
      <c r="Q56" s="49"/>
      <c r="R56" s="62" t="s">
        <v>269</v>
      </c>
      <c r="S56" s="62">
        <v>0.6</v>
      </c>
      <c r="T56" s="49" t="str">
        <f t="shared" si="4"/>
        <v>公斤</v>
      </c>
      <c r="U56" s="48"/>
      <c r="V56" s="57"/>
      <c r="W56" s="28"/>
      <c r="X56" s="28"/>
      <c r="Y56" s="28"/>
      <c r="Z56" s="28"/>
      <c r="AA56" s="28"/>
      <c r="AB56" s="28"/>
      <c r="AC56" s="30"/>
      <c r="AD56" s="46"/>
    </row>
    <row r="57" spans="1:54" ht="25.15" customHeight="1">
      <c r="A57" s="104"/>
      <c r="B57" s="103"/>
      <c r="C57" s="62"/>
      <c r="D57" s="62"/>
      <c r="E57" s="49" t="str">
        <f t="shared" si="0"/>
        <v/>
      </c>
      <c r="F57" s="62" t="s">
        <v>17</v>
      </c>
      <c r="G57" s="62">
        <v>0.05</v>
      </c>
      <c r="H57" s="49" t="str">
        <f t="shared" si="6"/>
        <v>公斤</v>
      </c>
      <c r="I57" s="62" t="s">
        <v>17</v>
      </c>
      <c r="J57" s="62">
        <v>0.05</v>
      </c>
      <c r="K57" s="49" t="str">
        <f t="shared" ref="K57" si="267">IF(J57,"公斤","")</f>
        <v>公斤</v>
      </c>
      <c r="L57" s="62"/>
      <c r="M57" s="62"/>
      <c r="N57" s="49" t="str">
        <f t="shared" ref="N57" si="268">IF(M57,"公斤","")</f>
        <v/>
      </c>
      <c r="O57" s="53"/>
      <c r="P57" s="53"/>
      <c r="Q57" s="49" t="s">
        <v>83</v>
      </c>
      <c r="R57" s="62"/>
      <c r="S57" s="62"/>
      <c r="T57" s="49" t="str">
        <f t="shared" si="4"/>
        <v/>
      </c>
      <c r="U57" s="48"/>
      <c r="V57" s="57"/>
      <c r="W57" s="28"/>
      <c r="X57" s="28"/>
      <c r="Y57" s="28"/>
      <c r="Z57" s="28"/>
      <c r="AA57" s="28"/>
      <c r="AB57" s="28"/>
      <c r="AC57" s="30"/>
      <c r="AD57" s="46"/>
    </row>
    <row r="58" spans="1:54" ht="25.15" customHeight="1" thickBot="1">
      <c r="A58" s="104"/>
      <c r="B58" s="103"/>
      <c r="C58" s="62"/>
      <c r="D58" s="62"/>
      <c r="E58" s="49" t="str">
        <f t="shared" si="0"/>
        <v/>
      </c>
      <c r="F58" s="62" t="s">
        <v>174</v>
      </c>
      <c r="G58" s="62"/>
      <c r="H58" s="49" t="str">
        <f t="shared" si="6"/>
        <v/>
      </c>
      <c r="I58" s="62"/>
      <c r="J58" s="62"/>
      <c r="K58" s="49" t="str">
        <f t="shared" ref="K58" si="269">IF(J58,"公斤","")</f>
        <v/>
      </c>
      <c r="L58" s="62"/>
      <c r="M58" s="62"/>
      <c r="N58" s="49" t="str">
        <f t="shared" ref="N58" si="270">IF(M58,"公斤","")</f>
        <v/>
      </c>
      <c r="O58" s="53"/>
      <c r="P58" s="53"/>
      <c r="Q58" s="49" t="s">
        <v>83</v>
      </c>
      <c r="R58" s="62"/>
      <c r="S58" s="62"/>
      <c r="T58" s="49" t="str">
        <f t="shared" si="4"/>
        <v/>
      </c>
      <c r="U58" s="48"/>
      <c r="V58" s="57"/>
      <c r="W58" s="28"/>
      <c r="X58" s="28"/>
      <c r="Y58" s="28"/>
      <c r="Z58" s="28"/>
      <c r="AA58" s="28"/>
      <c r="AB58" s="28"/>
      <c r="AC58" s="30"/>
      <c r="AD58" s="46"/>
    </row>
    <row r="59" spans="1:54" s="79" customFormat="1" ht="25.15" customHeight="1" thickBot="1">
      <c r="A59" s="102">
        <f>A52+1</f>
        <v>45671</v>
      </c>
      <c r="B59" s="103" t="s">
        <v>159</v>
      </c>
      <c r="C59" s="105" t="s">
        <v>105</v>
      </c>
      <c r="D59" s="105"/>
      <c r="E59" s="49" t="str">
        <f t="shared" si="0"/>
        <v/>
      </c>
      <c r="F59" s="105" t="s">
        <v>183</v>
      </c>
      <c r="G59" s="105"/>
      <c r="H59" s="49" t="str">
        <f t="shared" si="6"/>
        <v/>
      </c>
      <c r="I59" s="105" t="s">
        <v>197</v>
      </c>
      <c r="J59" s="105"/>
      <c r="K59" s="49" t="str">
        <f t="shared" ref="K59" si="271">IF(J59,"公斤","")</f>
        <v/>
      </c>
      <c r="L59" s="105" t="s">
        <v>122</v>
      </c>
      <c r="M59" s="105"/>
      <c r="N59" s="49" t="str">
        <f t="shared" ref="N59" si="272">IF(M59,"公斤","")</f>
        <v/>
      </c>
      <c r="O59" s="52" t="s">
        <v>14</v>
      </c>
      <c r="P59" s="53"/>
      <c r="Q59" s="49" t="s">
        <v>83</v>
      </c>
      <c r="R59" s="105" t="s">
        <v>219</v>
      </c>
      <c r="S59" s="105"/>
      <c r="T59" s="49" t="str">
        <f t="shared" si="4"/>
        <v/>
      </c>
      <c r="U59" s="60" t="s">
        <v>233</v>
      </c>
      <c r="V59" s="61"/>
      <c r="W59" s="66">
        <v>5.125</v>
      </c>
      <c r="X59" s="66">
        <v>2.5587662337662334</v>
      </c>
      <c r="Y59" s="66">
        <v>2.0499999999999998</v>
      </c>
      <c r="Z59" s="66"/>
      <c r="AA59" s="66"/>
      <c r="AB59" s="66">
        <v>3.0675324675324673</v>
      </c>
      <c r="AC59" s="67">
        <v>755</v>
      </c>
      <c r="AD59" s="68"/>
      <c r="AE59" s="73">
        <f t="shared" ref="AE59" si="273">A59</f>
        <v>45671</v>
      </c>
      <c r="AF59" s="73" t="str">
        <f t="shared" ref="AF59" si="274">A60</f>
        <v>三</v>
      </c>
      <c r="AG59" s="73" t="str">
        <f t="shared" ref="AG59" si="275">B59</f>
        <v>T3</v>
      </c>
      <c r="AH59" s="74" t="str">
        <f t="shared" ref="AH59" si="276">C59</f>
        <v>西式特餐</v>
      </c>
      <c r="AI59" s="75" t="str">
        <f t="shared" ref="AI59" si="277">C60&amp;" "&amp;C61&amp;" "&amp;C62&amp;" "&amp;C63&amp;" "&amp;C64&amp;" "&amp;C65</f>
        <v xml:space="preserve">通心麵     </v>
      </c>
      <c r="AJ59" s="74" t="str">
        <f t="shared" ref="AJ59" si="278">F59</f>
        <v>茄汁肉醬</v>
      </c>
      <c r="AK59" s="75" t="str">
        <f t="shared" ref="AK59" si="279">F60&amp;" "&amp;F61&amp;" "&amp;F62&amp;" "&amp;F63&amp;" "&amp;F64&amp;" "&amp;F65</f>
        <v xml:space="preserve">豬絞肉 馬鈴薯 大番茄 洋蔥 番茄醬 </v>
      </c>
      <c r="AL59" s="74" t="str">
        <f t="shared" ref="AL59" si="280">I59</f>
        <v>雞塊</v>
      </c>
      <c r="AM59" s="75" t="str">
        <f t="shared" ref="AM59" si="281">I60&amp;" "&amp;I61&amp;" "&amp;I62&amp;" "&amp;I63&amp;" "&amp;I64&amp;" "&amp;I65</f>
        <v xml:space="preserve">雞塊     </v>
      </c>
      <c r="AN59" s="74" t="str">
        <f t="shared" ref="AN59" si="282">L59</f>
        <v>肉絲時蔬</v>
      </c>
      <c r="AO59" s="75" t="str">
        <f t="shared" ref="AO59" si="283">L60&amp;" "&amp;L61&amp;" "&amp;L62&amp;" "&amp;L63&amp;" "&amp;L64&amp;" "&amp;L65</f>
        <v xml:space="preserve">時蔬 胡蘿蔔 大蒜 肉絲  </v>
      </c>
      <c r="AP59" s="74" t="str">
        <f t="shared" ref="AP59" si="284">O59</f>
        <v>時蔬</v>
      </c>
      <c r="AQ59" s="75" t="str">
        <f t="shared" ref="AQ59" si="285">O60&amp;" "&amp;O61&amp;" "&amp;O62&amp;" "&amp;O63&amp;" "&amp;O64&amp;" "&amp;O65</f>
        <v xml:space="preserve">蔬菜 大蒜    </v>
      </c>
      <c r="AR59" s="74" t="str">
        <f t="shared" ref="AR59" si="286">R59</f>
        <v>時蔬蛋花湯</v>
      </c>
      <c r="AS59" s="75" t="str">
        <f t="shared" ref="AS59" si="287">R60&amp;" "&amp;R61&amp;" "&amp;R62&amp;" "&amp;R63&amp;" "&amp;R64&amp;" "&amp;R65</f>
        <v xml:space="preserve">時蔬 雞蛋 薑   </v>
      </c>
      <c r="AT59" s="76" t="str">
        <f t="shared" ref="AT59" si="288">U59</f>
        <v>海苔</v>
      </c>
      <c r="AU59" s="74">
        <f t="shared" ref="AU59" si="289">V59</f>
        <v>0</v>
      </c>
      <c r="AV59" s="77">
        <f t="shared" ref="AV59" si="290">W59</f>
        <v>5.125</v>
      </c>
      <c r="AW59" s="77">
        <f t="shared" ref="AW59" si="291">X59</f>
        <v>2.5587662337662334</v>
      </c>
      <c r="AX59" s="77">
        <f t="shared" ref="AX59" si="292">Y59</f>
        <v>2.0499999999999998</v>
      </c>
      <c r="AY59" s="77">
        <f t="shared" ref="AY59" si="293">Z59</f>
        <v>0</v>
      </c>
      <c r="AZ59" s="77">
        <f t="shared" ref="AZ59" si="294">AA59</f>
        <v>0</v>
      </c>
      <c r="BA59" s="77">
        <f t="shared" ref="BA59" si="295">AB59</f>
        <v>3.0675324675324673</v>
      </c>
      <c r="BB59" s="78">
        <f t="shared" ref="BB59" si="296">AC59</f>
        <v>755</v>
      </c>
    </row>
    <row r="60" spans="1:54" ht="25.15" customHeight="1">
      <c r="A60" s="104" t="s">
        <v>87</v>
      </c>
      <c r="B60" s="103"/>
      <c r="C60" s="105" t="s">
        <v>160</v>
      </c>
      <c r="D60" s="105">
        <v>6</v>
      </c>
      <c r="E60" s="49" t="str">
        <f t="shared" si="0"/>
        <v>公斤</v>
      </c>
      <c r="F60" s="105" t="s">
        <v>42</v>
      </c>
      <c r="G60" s="105">
        <v>6</v>
      </c>
      <c r="H60" s="49" t="str">
        <f t="shared" si="6"/>
        <v>公斤</v>
      </c>
      <c r="I60" s="105" t="s">
        <v>197</v>
      </c>
      <c r="J60" s="105">
        <v>4</v>
      </c>
      <c r="K60" s="49" t="str">
        <f t="shared" ref="K60" si="297">IF(J60,"公斤","")</f>
        <v>公斤</v>
      </c>
      <c r="L60" s="105" t="s">
        <v>123</v>
      </c>
      <c r="M60" s="105">
        <v>7</v>
      </c>
      <c r="N60" s="49" t="str">
        <f t="shared" ref="N60" si="298">IF(M60,"公斤","")</f>
        <v>公斤</v>
      </c>
      <c r="O60" s="53" t="s">
        <v>12</v>
      </c>
      <c r="P60" s="53">
        <v>7</v>
      </c>
      <c r="Q60" s="49" t="s">
        <v>11</v>
      </c>
      <c r="R60" s="105" t="s">
        <v>14</v>
      </c>
      <c r="S60" s="105">
        <v>3</v>
      </c>
      <c r="T60" s="49" t="str">
        <f t="shared" si="4"/>
        <v>公斤</v>
      </c>
      <c r="U60" s="60"/>
      <c r="V60" s="48"/>
      <c r="W60" s="28"/>
      <c r="X60" s="29"/>
      <c r="Y60" s="28"/>
      <c r="Z60" s="28"/>
      <c r="AA60" s="28"/>
      <c r="AB60" s="28"/>
      <c r="AC60" s="30"/>
      <c r="AD60" s="46"/>
    </row>
    <row r="61" spans="1:54" ht="25.15" customHeight="1">
      <c r="A61" s="104"/>
      <c r="B61" s="103"/>
      <c r="C61" s="105"/>
      <c r="D61" s="105"/>
      <c r="E61" s="49" t="str">
        <f t="shared" si="0"/>
        <v/>
      </c>
      <c r="F61" s="105" t="s">
        <v>111</v>
      </c>
      <c r="G61" s="105">
        <v>1</v>
      </c>
      <c r="H61" s="49" t="str">
        <f t="shared" si="6"/>
        <v>公斤</v>
      </c>
      <c r="I61" s="105"/>
      <c r="J61" s="105"/>
      <c r="K61" s="49" t="str">
        <f t="shared" ref="K61" si="299">IF(J61,"公斤","")</f>
        <v/>
      </c>
      <c r="L61" s="105" t="s">
        <v>79</v>
      </c>
      <c r="M61" s="105">
        <v>0.5</v>
      </c>
      <c r="N61" s="49" t="str">
        <f t="shared" ref="N61" si="300">IF(M61,"公斤","")</f>
        <v>公斤</v>
      </c>
      <c r="O61" s="53" t="s">
        <v>17</v>
      </c>
      <c r="P61" s="53">
        <v>0.05</v>
      </c>
      <c r="Q61" s="49" t="s">
        <v>11</v>
      </c>
      <c r="R61" s="105" t="s">
        <v>54</v>
      </c>
      <c r="S61" s="105">
        <v>1</v>
      </c>
      <c r="T61" s="49" t="str">
        <f t="shared" si="4"/>
        <v>公斤</v>
      </c>
      <c r="U61" s="60"/>
      <c r="V61" s="48"/>
      <c r="W61" s="28"/>
      <c r="X61" s="23"/>
      <c r="Y61" s="28"/>
      <c r="Z61" s="28"/>
      <c r="AA61" s="28"/>
      <c r="AB61" s="28"/>
      <c r="AC61" s="30"/>
      <c r="AD61" s="46"/>
    </row>
    <row r="62" spans="1:54" ht="25.15" customHeight="1">
      <c r="A62" s="104"/>
      <c r="B62" s="103"/>
      <c r="C62" s="105"/>
      <c r="D62" s="105"/>
      <c r="E62" s="49" t="str">
        <f t="shared" si="0"/>
        <v/>
      </c>
      <c r="F62" s="105" t="s">
        <v>112</v>
      </c>
      <c r="G62" s="105">
        <v>2</v>
      </c>
      <c r="H62" s="49" t="str">
        <f t="shared" si="6"/>
        <v>公斤</v>
      </c>
      <c r="I62" s="105"/>
      <c r="J62" s="105"/>
      <c r="K62" s="49" t="str">
        <f t="shared" ref="K62" si="301">IF(J62,"公斤","")</f>
        <v/>
      </c>
      <c r="L62" s="105" t="s">
        <v>17</v>
      </c>
      <c r="M62" s="105">
        <v>0.05</v>
      </c>
      <c r="N62" s="49" t="str">
        <f t="shared" ref="N62" si="302">IF(M62,"公斤","")</f>
        <v>公斤</v>
      </c>
      <c r="O62" s="52"/>
      <c r="P62" s="53"/>
      <c r="Q62" s="49" t="s">
        <v>83</v>
      </c>
      <c r="R62" s="105" t="s">
        <v>19</v>
      </c>
      <c r="S62" s="105">
        <v>0.05</v>
      </c>
      <c r="T62" s="49" t="str">
        <f t="shared" si="4"/>
        <v>公斤</v>
      </c>
      <c r="U62" s="60"/>
      <c r="V62" s="48"/>
      <c r="W62" s="28"/>
      <c r="X62" s="28"/>
      <c r="Y62" s="28"/>
      <c r="Z62" s="28"/>
      <c r="AA62" s="28"/>
      <c r="AB62" s="28"/>
      <c r="AC62" s="30"/>
      <c r="AD62" s="46"/>
    </row>
    <row r="63" spans="1:54" ht="25.15" customHeight="1">
      <c r="A63" s="104"/>
      <c r="B63" s="103"/>
      <c r="C63" s="105"/>
      <c r="D63" s="105"/>
      <c r="E63" s="49" t="str">
        <f t="shared" si="0"/>
        <v/>
      </c>
      <c r="F63" s="105" t="s">
        <v>59</v>
      </c>
      <c r="G63" s="105">
        <v>1</v>
      </c>
      <c r="H63" s="49" t="str">
        <f t="shared" si="6"/>
        <v>公斤</v>
      </c>
      <c r="I63" s="105"/>
      <c r="J63" s="105"/>
      <c r="K63" s="49" t="str">
        <f t="shared" ref="K63" si="303">IF(J63,"公斤","")</f>
        <v/>
      </c>
      <c r="L63" s="105" t="s">
        <v>57</v>
      </c>
      <c r="M63" s="105">
        <v>0.6</v>
      </c>
      <c r="N63" s="49" t="str">
        <f t="shared" ref="N63" si="304">IF(M63,"公斤","")</f>
        <v>公斤</v>
      </c>
      <c r="O63" s="53"/>
      <c r="P63" s="53"/>
      <c r="Q63" s="49" t="s">
        <v>83</v>
      </c>
      <c r="R63" s="105"/>
      <c r="S63" s="105"/>
      <c r="T63" s="49" t="str">
        <f t="shared" si="4"/>
        <v/>
      </c>
      <c r="U63" s="60"/>
      <c r="V63" s="48"/>
      <c r="W63" s="28"/>
      <c r="X63" s="28"/>
      <c r="Y63" s="28"/>
      <c r="Z63" s="28"/>
      <c r="AA63" s="28"/>
      <c r="AB63" s="28"/>
      <c r="AC63" s="30"/>
      <c r="AD63" s="46"/>
    </row>
    <row r="64" spans="1:54" ht="25.15" customHeight="1">
      <c r="A64" s="104"/>
      <c r="B64" s="103"/>
      <c r="C64" s="105"/>
      <c r="D64" s="105"/>
      <c r="E64" s="49" t="str">
        <f t="shared" si="0"/>
        <v/>
      </c>
      <c r="F64" s="105" t="s">
        <v>76</v>
      </c>
      <c r="G64" s="105"/>
      <c r="H64" s="49" t="str">
        <f t="shared" si="6"/>
        <v/>
      </c>
      <c r="I64" s="105"/>
      <c r="J64" s="105"/>
      <c r="K64" s="49" t="str">
        <f t="shared" ref="K64" si="305">IF(J64,"公斤","")</f>
        <v/>
      </c>
      <c r="L64" s="105"/>
      <c r="M64" s="105"/>
      <c r="N64" s="49" t="str">
        <f t="shared" ref="N64" si="306">IF(M64,"公斤","")</f>
        <v/>
      </c>
      <c r="O64" s="53"/>
      <c r="P64" s="53"/>
      <c r="Q64" s="49" t="s">
        <v>83</v>
      </c>
      <c r="R64" s="105"/>
      <c r="S64" s="105"/>
      <c r="T64" s="49" t="str">
        <f t="shared" si="4"/>
        <v/>
      </c>
      <c r="U64" s="60"/>
      <c r="V64" s="48"/>
      <c r="W64" s="28"/>
      <c r="X64" s="28"/>
      <c r="Y64" s="28"/>
      <c r="Z64" s="28"/>
      <c r="AA64" s="28"/>
      <c r="AB64" s="28"/>
      <c r="AC64" s="30"/>
      <c r="AD64" s="46"/>
    </row>
    <row r="65" spans="1:54" ht="25.15" customHeight="1" thickBot="1">
      <c r="A65" s="104"/>
      <c r="B65" s="103"/>
      <c r="C65" s="105"/>
      <c r="D65" s="105"/>
      <c r="E65" s="49" t="str">
        <f t="shared" si="0"/>
        <v/>
      </c>
      <c r="F65" s="105"/>
      <c r="G65" s="105"/>
      <c r="H65" s="49" t="str">
        <f t="shared" si="6"/>
        <v/>
      </c>
      <c r="I65" s="105"/>
      <c r="J65" s="105"/>
      <c r="K65" s="49" t="str">
        <f t="shared" ref="K65" si="307">IF(J65,"公斤","")</f>
        <v/>
      </c>
      <c r="L65" s="105"/>
      <c r="M65" s="105"/>
      <c r="N65" s="49" t="str">
        <f t="shared" ref="N65" si="308">IF(M65,"公斤","")</f>
        <v/>
      </c>
      <c r="O65" s="53"/>
      <c r="P65" s="53"/>
      <c r="Q65" s="49" t="s">
        <v>83</v>
      </c>
      <c r="R65" s="105"/>
      <c r="S65" s="105"/>
      <c r="T65" s="49" t="str">
        <f t="shared" si="4"/>
        <v/>
      </c>
      <c r="U65" s="60"/>
      <c r="V65" s="48"/>
      <c r="W65" s="28"/>
      <c r="X65" s="28"/>
      <c r="Y65" s="28"/>
      <c r="Z65" s="28"/>
      <c r="AA65" s="28"/>
      <c r="AB65" s="28"/>
      <c r="AC65" s="30"/>
      <c r="AD65" s="46"/>
    </row>
    <row r="66" spans="1:54" s="79" customFormat="1" ht="25.15" customHeight="1" thickBot="1">
      <c r="A66" s="102">
        <f>A59+1</f>
        <v>45672</v>
      </c>
      <c r="B66" s="103" t="s">
        <v>161</v>
      </c>
      <c r="C66" s="62" t="s">
        <v>20</v>
      </c>
      <c r="D66" s="62"/>
      <c r="E66" s="49" t="str">
        <f t="shared" si="0"/>
        <v/>
      </c>
      <c r="F66" s="62" t="s">
        <v>184</v>
      </c>
      <c r="G66" s="62"/>
      <c r="H66" s="49" t="str">
        <f t="shared" si="6"/>
        <v/>
      </c>
      <c r="I66" s="62" t="s">
        <v>146</v>
      </c>
      <c r="J66" s="62"/>
      <c r="K66" s="49" t="str">
        <f t="shared" ref="K66" si="309">IF(J66,"公斤","")</f>
        <v/>
      </c>
      <c r="L66" s="62" t="s">
        <v>205</v>
      </c>
      <c r="M66" s="62"/>
      <c r="N66" s="49" t="str">
        <f t="shared" ref="N66" si="310">IF(M66,"公斤","")</f>
        <v/>
      </c>
      <c r="O66" s="52" t="s">
        <v>14</v>
      </c>
      <c r="P66" s="53"/>
      <c r="Q66" s="49" t="s">
        <v>83</v>
      </c>
      <c r="R66" s="62" t="s">
        <v>220</v>
      </c>
      <c r="S66" s="62"/>
      <c r="T66" s="49" t="str">
        <f t="shared" si="4"/>
        <v/>
      </c>
      <c r="U66" s="60" t="s">
        <v>230</v>
      </c>
      <c r="V66" s="61" t="s">
        <v>231</v>
      </c>
      <c r="W66" s="66">
        <v>6.05</v>
      </c>
      <c r="X66" s="66">
        <v>2.2339935064935066</v>
      </c>
      <c r="Y66" s="66">
        <v>1.855</v>
      </c>
      <c r="Z66" s="66"/>
      <c r="AA66" s="66"/>
      <c r="AB66" s="66">
        <v>2.6129870129870127</v>
      </c>
      <c r="AC66" s="67">
        <v>796.62873376623372</v>
      </c>
      <c r="AD66" s="68"/>
      <c r="AE66" s="73">
        <f t="shared" ref="AE66" si="311">A66</f>
        <v>45672</v>
      </c>
      <c r="AF66" s="73" t="str">
        <f t="shared" ref="AF66" si="312">A67</f>
        <v>四</v>
      </c>
      <c r="AG66" s="73" t="str">
        <f t="shared" ref="AG66" si="313">B66</f>
        <v>T4</v>
      </c>
      <c r="AH66" s="74" t="str">
        <f t="shared" ref="AH66" si="314">C66</f>
        <v>糙米飯</v>
      </c>
      <c r="AI66" s="75" t="str">
        <f t="shared" ref="AI66" si="315">C67&amp;" "&amp;C68&amp;" "&amp;C69&amp;" "&amp;C70&amp;" "&amp;C71&amp;" "&amp;C72</f>
        <v xml:space="preserve">米 糙米    </v>
      </c>
      <c r="AJ66" s="74" t="str">
        <f t="shared" ref="AJ66" si="316">F66</f>
        <v>銀蘿燒肉</v>
      </c>
      <c r="AK66" s="75" t="str">
        <f t="shared" ref="AK66" si="317">F67&amp;" "&amp;F68&amp;" "&amp;F69&amp;" "&amp;F70&amp;" "&amp;F71&amp;" "&amp;F72</f>
        <v xml:space="preserve">豬後腿肉 白蘿蔔 胡蘿蔔 大蒜  </v>
      </c>
      <c r="AL66" s="74" t="str">
        <f t="shared" ref="AL66" si="318">I66</f>
        <v>時蔬玉米蛋</v>
      </c>
      <c r="AM66" s="75" t="str">
        <f t="shared" ref="AM66" si="319">I67&amp;" "&amp;I68&amp;" "&amp;I69&amp;" "&amp;I70&amp;" "&amp;I71&amp;" "&amp;I72</f>
        <v xml:space="preserve">雞蛋 冷凍玉米粒 時蔬 大蒜  </v>
      </c>
      <c r="AN66" s="74" t="str">
        <f t="shared" ref="AN66" si="320">L66</f>
        <v>芝麻海根</v>
      </c>
      <c r="AO66" s="75" t="str">
        <f t="shared" ref="AO66" si="321">L67&amp;" "&amp;L68&amp;" "&amp;L69&amp;" "&amp;L70&amp;" "&amp;L71&amp;" "&amp;L72</f>
        <v xml:space="preserve">海帶根 胡蘿蔔 芝麻(熟) 豬後腿肉 大蒜 </v>
      </c>
      <c r="AP66" s="74" t="str">
        <f t="shared" ref="AP66" si="322">O66</f>
        <v>時蔬</v>
      </c>
      <c r="AQ66" s="75" t="str">
        <f t="shared" ref="AQ66" si="323">O67&amp;" "&amp;O68&amp;" "&amp;O69&amp;" "&amp;O70&amp;" "&amp;O71&amp;" "&amp;O72</f>
        <v xml:space="preserve">蔬菜 大蒜    </v>
      </c>
      <c r="AR66" s="74" t="str">
        <f t="shared" ref="AR66" si="324">R66</f>
        <v>花豆湯</v>
      </c>
      <c r="AS66" s="75" t="str">
        <f t="shared" ref="AS66" si="325">R67&amp;" "&amp;R68&amp;" "&amp;R69&amp;" "&amp;R70&amp;" "&amp;R71&amp;" "&amp;R72</f>
        <v xml:space="preserve">花豆 二砂糖    </v>
      </c>
      <c r="AT66" s="76" t="str">
        <f t="shared" ref="AT66" si="326">U66</f>
        <v>小餐包</v>
      </c>
      <c r="AU66" s="74" t="str">
        <f t="shared" ref="AU66" si="327">V66</f>
        <v>有機豆漿</v>
      </c>
      <c r="AV66" s="77">
        <f t="shared" ref="AV66" si="328">W66</f>
        <v>6.05</v>
      </c>
      <c r="AW66" s="77">
        <f t="shared" ref="AW66" si="329">X66</f>
        <v>2.2339935064935066</v>
      </c>
      <c r="AX66" s="77">
        <f t="shared" ref="AX66" si="330">Y66</f>
        <v>1.855</v>
      </c>
      <c r="AY66" s="77">
        <f t="shared" ref="AY66" si="331">Z66</f>
        <v>0</v>
      </c>
      <c r="AZ66" s="77">
        <f t="shared" ref="AZ66" si="332">AA66</f>
        <v>0</v>
      </c>
      <c r="BA66" s="77">
        <f t="shared" ref="BA66" si="333">AB66</f>
        <v>2.6129870129870127</v>
      </c>
      <c r="BB66" s="78">
        <f t="shared" ref="BB66" si="334">AC66</f>
        <v>796.62873376623372</v>
      </c>
    </row>
    <row r="67" spans="1:54" ht="25.15" customHeight="1">
      <c r="A67" s="104" t="s">
        <v>88</v>
      </c>
      <c r="B67" s="103"/>
      <c r="C67" s="62" t="s">
        <v>15</v>
      </c>
      <c r="D67" s="62">
        <v>7</v>
      </c>
      <c r="E67" s="49" t="str">
        <f t="shared" ref="E67:E113" si="335">IF(D67,"公斤","")</f>
        <v>公斤</v>
      </c>
      <c r="F67" s="62" t="s">
        <v>39</v>
      </c>
      <c r="G67" s="62">
        <v>6</v>
      </c>
      <c r="H67" s="49" t="str">
        <f t="shared" si="6"/>
        <v>公斤</v>
      </c>
      <c r="I67" s="62" t="s">
        <v>16</v>
      </c>
      <c r="J67" s="62">
        <v>4</v>
      </c>
      <c r="K67" s="49" t="str">
        <f t="shared" ref="K67" si="336">IF(J67,"公斤","")</f>
        <v>公斤</v>
      </c>
      <c r="L67" s="62" t="s">
        <v>126</v>
      </c>
      <c r="M67" s="62">
        <v>5</v>
      </c>
      <c r="N67" s="49" t="str">
        <f t="shared" ref="N67" si="337">IF(M67,"公斤","")</f>
        <v>公斤</v>
      </c>
      <c r="O67" s="53" t="s">
        <v>12</v>
      </c>
      <c r="P67" s="53">
        <v>7</v>
      </c>
      <c r="Q67" s="49" t="s">
        <v>11</v>
      </c>
      <c r="R67" s="62" t="s">
        <v>221</v>
      </c>
      <c r="S67" s="62">
        <v>2</v>
      </c>
      <c r="T67" s="49" t="str">
        <f t="shared" ref="T67:T113" si="338">IF(S67,"公斤","")</f>
        <v>公斤</v>
      </c>
      <c r="U67" s="60"/>
      <c r="V67" s="48"/>
      <c r="W67" s="28"/>
      <c r="X67" s="29"/>
      <c r="Y67" s="28"/>
      <c r="Z67" s="28"/>
      <c r="AA67" s="28"/>
      <c r="AB67" s="28"/>
      <c r="AC67" s="30"/>
      <c r="AD67" s="46"/>
    </row>
    <row r="68" spans="1:54" ht="25.15" customHeight="1">
      <c r="A68" s="104"/>
      <c r="B68" s="103"/>
      <c r="C68" s="62" t="s">
        <v>21</v>
      </c>
      <c r="D68" s="62">
        <v>3</v>
      </c>
      <c r="E68" s="49" t="str">
        <f t="shared" si="335"/>
        <v>公斤</v>
      </c>
      <c r="F68" s="62" t="s">
        <v>22</v>
      </c>
      <c r="G68" s="62">
        <v>3</v>
      </c>
      <c r="H68" s="49" t="str">
        <f t="shared" si="6"/>
        <v>公斤</v>
      </c>
      <c r="I68" s="62" t="s">
        <v>119</v>
      </c>
      <c r="J68" s="62">
        <v>2</v>
      </c>
      <c r="K68" s="49" t="str">
        <f t="shared" ref="K68" si="339">IF(J68,"公斤","")</f>
        <v>公斤</v>
      </c>
      <c r="L68" s="62" t="s">
        <v>18</v>
      </c>
      <c r="M68" s="62">
        <v>0.5</v>
      </c>
      <c r="N68" s="49" t="str">
        <f t="shared" ref="N68" si="340">IF(M68,"公斤","")</f>
        <v>公斤</v>
      </c>
      <c r="O68" s="53" t="s">
        <v>17</v>
      </c>
      <c r="P68" s="53">
        <v>0.05</v>
      </c>
      <c r="Q68" s="49" t="s">
        <v>11</v>
      </c>
      <c r="R68" s="62" t="s">
        <v>222</v>
      </c>
      <c r="S68" s="62">
        <v>1</v>
      </c>
      <c r="T68" s="49" t="str">
        <f t="shared" si="338"/>
        <v>公斤</v>
      </c>
      <c r="U68" s="60"/>
      <c r="V68" s="48"/>
      <c r="W68" s="28"/>
      <c r="X68" s="23"/>
      <c r="Y68" s="28"/>
      <c r="Z68" s="28"/>
      <c r="AA68" s="28"/>
      <c r="AB68" s="28"/>
      <c r="AC68" s="30"/>
      <c r="AD68" s="46"/>
    </row>
    <row r="69" spans="1:54" ht="25.15" customHeight="1">
      <c r="A69" s="104"/>
      <c r="B69" s="103"/>
      <c r="C69" s="62"/>
      <c r="D69" s="62"/>
      <c r="E69" s="49" t="str">
        <f t="shared" si="335"/>
        <v/>
      </c>
      <c r="F69" s="62" t="s">
        <v>18</v>
      </c>
      <c r="G69" s="62">
        <v>0.5</v>
      </c>
      <c r="H69" s="49" t="str">
        <f t="shared" ref="H69:H113" si="341">IF(G69,"公斤","")</f>
        <v>公斤</v>
      </c>
      <c r="I69" s="62" t="s">
        <v>27</v>
      </c>
      <c r="J69" s="62">
        <v>3</v>
      </c>
      <c r="K69" s="49" t="str">
        <f t="shared" ref="K69" si="342">IF(J69,"公斤","")</f>
        <v>公斤</v>
      </c>
      <c r="L69" s="62" t="s">
        <v>206</v>
      </c>
      <c r="M69" s="62">
        <v>0.1</v>
      </c>
      <c r="N69" s="49" t="str">
        <f t="shared" ref="N69" si="343">IF(M69,"公斤","")</f>
        <v>公斤</v>
      </c>
      <c r="O69" s="53"/>
      <c r="P69" s="53"/>
      <c r="Q69" s="49" t="s">
        <v>83</v>
      </c>
      <c r="R69" s="62"/>
      <c r="S69" s="62"/>
      <c r="T69" s="49" t="str">
        <f t="shared" si="338"/>
        <v/>
      </c>
      <c r="U69" s="60"/>
      <c r="V69" s="48"/>
      <c r="W69" s="28"/>
      <c r="X69" s="28"/>
      <c r="Y69" s="28"/>
      <c r="Z69" s="28"/>
      <c r="AA69" s="28"/>
      <c r="AB69" s="28"/>
      <c r="AC69" s="30"/>
      <c r="AD69" s="46"/>
    </row>
    <row r="70" spans="1:54" ht="25.15" customHeight="1">
      <c r="A70" s="104"/>
      <c r="B70" s="103"/>
      <c r="C70" s="62"/>
      <c r="D70" s="62"/>
      <c r="E70" s="49" t="str">
        <f t="shared" si="335"/>
        <v/>
      </c>
      <c r="F70" s="62" t="s">
        <v>17</v>
      </c>
      <c r="G70" s="62">
        <v>0.05</v>
      </c>
      <c r="H70" s="49" t="str">
        <f t="shared" si="341"/>
        <v>公斤</v>
      </c>
      <c r="I70" s="62" t="s">
        <v>17</v>
      </c>
      <c r="J70" s="62">
        <v>0.05</v>
      </c>
      <c r="K70" s="49" t="str">
        <f t="shared" ref="K70" si="344">IF(J70,"公斤","")</f>
        <v>公斤</v>
      </c>
      <c r="L70" s="62" t="s">
        <v>39</v>
      </c>
      <c r="M70" s="62">
        <v>0.6</v>
      </c>
      <c r="N70" s="49" t="str">
        <f t="shared" ref="N70" si="345">IF(M70,"公斤","")</f>
        <v>公斤</v>
      </c>
      <c r="O70" s="53"/>
      <c r="P70" s="53"/>
      <c r="Q70" s="49" t="s">
        <v>83</v>
      </c>
      <c r="R70" s="62"/>
      <c r="S70" s="62"/>
      <c r="T70" s="49" t="str">
        <f t="shared" si="338"/>
        <v/>
      </c>
      <c r="U70" s="60"/>
      <c r="V70" s="48"/>
      <c r="W70" s="28"/>
      <c r="X70" s="28"/>
      <c r="Y70" s="28"/>
      <c r="Z70" s="28"/>
      <c r="AA70" s="28"/>
      <c r="AB70" s="28"/>
      <c r="AC70" s="30"/>
      <c r="AD70" s="46"/>
    </row>
    <row r="71" spans="1:54" ht="25.15" customHeight="1">
      <c r="A71" s="104"/>
      <c r="B71" s="103"/>
      <c r="C71" s="62"/>
      <c r="D71" s="62"/>
      <c r="E71" s="49" t="str">
        <f t="shared" si="335"/>
        <v/>
      </c>
      <c r="F71" s="62"/>
      <c r="G71" s="62"/>
      <c r="H71" s="49" t="str">
        <f t="shared" si="341"/>
        <v/>
      </c>
      <c r="I71" s="62"/>
      <c r="J71" s="62"/>
      <c r="K71" s="49" t="str">
        <f t="shared" ref="K71" si="346">IF(J71,"公斤","")</f>
        <v/>
      </c>
      <c r="L71" s="62" t="s">
        <v>17</v>
      </c>
      <c r="M71" s="62">
        <v>0.05</v>
      </c>
      <c r="N71" s="49" t="str">
        <f t="shared" ref="N71" si="347">IF(M71,"公斤","")</f>
        <v>公斤</v>
      </c>
      <c r="O71" s="53"/>
      <c r="P71" s="53"/>
      <c r="Q71" s="49" t="s">
        <v>83</v>
      </c>
      <c r="R71" s="62"/>
      <c r="S71" s="62"/>
      <c r="T71" s="49" t="str">
        <f t="shared" si="338"/>
        <v/>
      </c>
      <c r="U71" s="60"/>
      <c r="V71" s="48"/>
      <c r="W71" s="28"/>
      <c r="X71" s="28"/>
      <c r="Y71" s="28"/>
      <c r="Z71" s="28"/>
      <c r="AA71" s="28"/>
      <c r="AB71" s="28"/>
      <c r="AC71" s="30"/>
      <c r="AD71" s="46"/>
    </row>
    <row r="72" spans="1:54" ht="25.15" customHeight="1" thickBot="1">
      <c r="A72" s="104"/>
      <c r="B72" s="103"/>
      <c r="C72" s="62"/>
      <c r="D72" s="62"/>
      <c r="E72" s="49" t="str">
        <f t="shared" si="335"/>
        <v/>
      </c>
      <c r="F72" s="62"/>
      <c r="G72" s="62"/>
      <c r="H72" s="49" t="str">
        <f t="shared" si="341"/>
        <v/>
      </c>
      <c r="I72" s="62"/>
      <c r="J72" s="62"/>
      <c r="K72" s="49" t="str">
        <f t="shared" ref="K72" si="348">IF(J72,"公斤","")</f>
        <v/>
      </c>
      <c r="L72" s="62"/>
      <c r="M72" s="62"/>
      <c r="N72" s="49" t="str">
        <f t="shared" ref="N72" si="349">IF(M72,"公斤","")</f>
        <v/>
      </c>
      <c r="O72" s="53"/>
      <c r="P72" s="53"/>
      <c r="Q72" s="49" t="s">
        <v>83</v>
      </c>
      <c r="R72" s="62"/>
      <c r="S72" s="62"/>
      <c r="T72" s="49" t="str">
        <f t="shared" si="338"/>
        <v/>
      </c>
      <c r="U72" s="60"/>
      <c r="V72" s="48"/>
      <c r="W72" s="28"/>
      <c r="X72" s="28"/>
      <c r="Y72" s="28"/>
      <c r="Z72" s="28"/>
      <c r="AA72" s="28"/>
      <c r="AB72" s="28"/>
      <c r="AC72" s="30"/>
      <c r="AD72" s="46"/>
    </row>
    <row r="73" spans="1:54" s="79" customFormat="1" ht="25.15" customHeight="1" thickBot="1">
      <c r="A73" s="102">
        <f>A66+1</f>
        <v>45673</v>
      </c>
      <c r="B73" s="103" t="s">
        <v>162</v>
      </c>
      <c r="C73" s="105" t="s">
        <v>103</v>
      </c>
      <c r="D73" s="105"/>
      <c r="E73" s="49" t="str">
        <f t="shared" si="335"/>
        <v/>
      </c>
      <c r="F73" s="116" t="s">
        <v>113</v>
      </c>
      <c r="G73" s="117"/>
      <c r="H73" s="49" t="str">
        <f t="shared" si="341"/>
        <v/>
      </c>
      <c r="I73" s="116" t="s">
        <v>260</v>
      </c>
      <c r="J73" s="117"/>
      <c r="K73" s="49" t="str">
        <f t="shared" ref="K73" si="350">IF(J73,"公斤","")</f>
        <v/>
      </c>
      <c r="L73" s="116" t="s">
        <v>264</v>
      </c>
      <c r="M73" s="117"/>
      <c r="N73" s="49" t="str">
        <f t="shared" ref="N73" si="351">IF(M73,"公斤","")</f>
        <v/>
      </c>
      <c r="O73" s="52" t="s">
        <v>14</v>
      </c>
      <c r="P73" s="53"/>
      <c r="Q73" s="49" t="s">
        <v>83</v>
      </c>
      <c r="R73" s="116" t="s">
        <v>127</v>
      </c>
      <c r="S73" s="117"/>
      <c r="T73" s="49" t="str">
        <f t="shared" si="338"/>
        <v/>
      </c>
      <c r="U73" s="60" t="s">
        <v>48</v>
      </c>
      <c r="V73" s="61"/>
      <c r="W73" s="66">
        <v>5.1749999999999998</v>
      </c>
      <c r="X73" s="66">
        <v>2.6033658008658009</v>
      </c>
      <c r="Y73" s="66">
        <v>1.9549999999999998</v>
      </c>
      <c r="Z73" s="66"/>
      <c r="AA73" s="66"/>
      <c r="AB73" s="66">
        <v>3.2517316017316018</v>
      </c>
      <c r="AC73" s="67">
        <v>798.03133116883112</v>
      </c>
      <c r="AD73" s="68"/>
      <c r="AE73" s="73">
        <f t="shared" ref="AE73" si="352">A73</f>
        <v>45673</v>
      </c>
      <c r="AF73" s="73" t="str">
        <f t="shared" ref="AF73" si="353">A74</f>
        <v>五</v>
      </c>
      <c r="AG73" s="73" t="str">
        <f t="shared" ref="AG73" si="354">B73</f>
        <v>T5</v>
      </c>
      <c r="AH73" s="74" t="str">
        <f t="shared" ref="AH73" si="355">C73</f>
        <v>紅藜飯</v>
      </c>
      <c r="AI73" s="75" t="str">
        <f t="shared" ref="AI73" si="356">C74&amp;" "&amp;C75&amp;" "&amp;C76&amp;" "&amp;C77&amp;" "&amp;C78&amp;" "&amp;C79</f>
        <v xml:space="preserve">米 紅藜    </v>
      </c>
      <c r="AJ73" s="74" t="str">
        <f t="shared" ref="AJ73" si="357">F73</f>
        <v>咖哩雞</v>
      </c>
      <c r="AK73" s="75" t="str">
        <f t="shared" ref="AK73" si="358">F74&amp;" "&amp;F75&amp;" "&amp;F76&amp;" "&amp;F77&amp;" "&amp;F78&amp;" "&amp;F79</f>
        <v xml:space="preserve">肉雞 馬鈴薯 胡蘿蔔 洋蔥 大蒜 </v>
      </c>
      <c r="AL73" s="74" t="str">
        <f t="shared" ref="AL73" si="359">I73</f>
        <v>關東煮</v>
      </c>
      <c r="AM73" s="75" t="str">
        <f t="shared" ref="AM73" si="360">I74&amp;" "&amp;I75&amp;" "&amp;I76&amp;" "&amp;I77&amp;" "&amp;I78&amp;" "&amp;I79</f>
        <v>白蘿蔔 胡蘿蔔 四角油豆腐 玉米穗 魚丸 柴魚片</v>
      </c>
      <c r="AN73" s="74" t="str">
        <f t="shared" ref="AN73" si="361">L73</f>
        <v>豆皮白菜</v>
      </c>
      <c r="AO73" s="75" t="str">
        <f t="shared" ref="AO73" si="362">L74&amp;" "&amp;L75&amp;" "&amp;L76&amp;" "&amp;L77&amp;" "&amp;L78&amp;" "&amp;L79</f>
        <v xml:space="preserve">豆皮 包心白菜 胡蘿蔔 大蒜  </v>
      </c>
      <c r="AP73" s="74" t="str">
        <f t="shared" ref="AP73" si="363">O73</f>
        <v>時蔬</v>
      </c>
      <c r="AQ73" s="75" t="str">
        <f t="shared" ref="AQ73" si="364">O74&amp;" "&amp;O75&amp;" "&amp;O76&amp;" "&amp;O77&amp;" "&amp;O78&amp;" "&amp;O79</f>
        <v xml:space="preserve">蔬菜 大蒜    </v>
      </c>
      <c r="AR73" s="74" t="str">
        <f t="shared" ref="AR73" si="365">R73</f>
        <v>時蔬湯</v>
      </c>
      <c r="AS73" s="75" t="str">
        <f t="shared" ref="AS73" si="366">R74&amp;" "&amp;R75&amp;" "&amp;R76&amp;" "&amp;R77&amp;" "&amp;R78&amp;" "&amp;R79</f>
        <v xml:space="preserve">時蔬 大骨 薑   </v>
      </c>
      <c r="AT73" s="76" t="str">
        <f t="shared" ref="AT73" si="367">U73</f>
        <v>水果</v>
      </c>
      <c r="AU73" s="74">
        <f t="shared" ref="AU73" si="368">V73</f>
        <v>0</v>
      </c>
      <c r="AV73" s="77">
        <f t="shared" ref="AV73" si="369">W73</f>
        <v>5.1749999999999998</v>
      </c>
      <c r="AW73" s="77">
        <f t="shared" ref="AW73" si="370">X73</f>
        <v>2.6033658008658009</v>
      </c>
      <c r="AX73" s="77">
        <f t="shared" ref="AX73" si="371">Y73</f>
        <v>1.9549999999999998</v>
      </c>
      <c r="AY73" s="77">
        <f t="shared" ref="AY73" si="372">Z73</f>
        <v>0</v>
      </c>
      <c r="AZ73" s="77">
        <f t="shared" ref="AZ73" si="373">AA73</f>
        <v>0</v>
      </c>
      <c r="BA73" s="77">
        <f t="shared" ref="BA73" si="374">AB73</f>
        <v>3.2517316017316018</v>
      </c>
      <c r="BB73" s="78">
        <f t="shared" ref="BB73" si="375">AC73</f>
        <v>798.03133116883112</v>
      </c>
    </row>
    <row r="74" spans="1:54" ht="25.15" customHeight="1">
      <c r="A74" s="104" t="s">
        <v>89</v>
      </c>
      <c r="B74" s="103"/>
      <c r="C74" s="105" t="s">
        <v>15</v>
      </c>
      <c r="D74" s="105">
        <v>10</v>
      </c>
      <c r="E74" s="49" t="str">
        <f t="shared" si="335"/>
        <v>公斤</v>
      </c>
      <c r="F74" s="116" t="s">
        <v>114</v>
      </c>
      <c r="G74" s="118">
        <v>9</v>
      </c>
      <c r="H74" s="49" t="str">
        <f t="shared" si="341"/>
        <v>公斤</v>
      </c>
      <c r="I74" s="116" t="s">
        <v>107</v>
      </c>
      <c r="J74" s="118">
        <v>5</v>
      </c>
      <c r="K74" s="49" t="str">
        <f t="shared" ref="K74" si="376">IF(J74,"公斤","")</f>
        <v>公斤</v>
      </c>
      <c r="L74" s="116" t="s">
        <v>142</v>
      </c>
      <c r="M74" s="118">
        <v>0.4</v>
      </c>
      <c r="N74" s="49" t="str">
        <f t="shared" ref="N74" si="377">IF(M74,"公斤","")</f>
        <v>公斤</v>
      </c>
      <c r="O74" s="53" t="s">
        <v>12</v>
      </c>
      <c r="P74" s="53">
        <v>7</v>
      </c>
      <c r="Q74" s="49" t="s">
        <v>11</v>
      </c>
      <c r="R74" s="116" t="s">
        <v>123</v>
      </c>
      <c r="S74" s="118">
        <v>3</v>
      </c>
      <c r="T74" s="49" t="str">
        <f t="shared" si="338"/>
        <v>公斤</v>
      </c>
      <c r="U74" s="60"/>
      <c r="V74" s="48"/>
      <c r="W74" s="28"/>
      <c r="X74" s="29"/>
      <c r="Y74" s="28"/>
      <c r="Z74" s="28"/>
      <c r="AA74" s="28"/>
      <c r="AB74" s="28"/>
      <c r="AC74" s="30"/>
      <c r="AD74" s="46"/>
    </row>
    <row r="75" spans="1:54" ht="25.15" customHeight="1">
      <c r="A75" s="104"/>
      <c r="B75" s="103"/>
      <c r="C75" s="105" t="s">
        <v>104</v>
      </c>
      <c r="D75" s="105">
        <v>0.1</v>
      </c>
      <c r="E75" s="49" t="str">
        <f t="shared" si="335"/>
        <v>公斤</v>
      </c>
      <c r="F75" s="105" t="s">
        <v>108</v>
      </c>
      <c r="G75" s="105">
        <v>3.5</v>
      </c>
      <c r="H75" s="49" t="str">
        <f t="shared" si="341"/>
        <v>公斤</v>
      </c>
      <c r="I75" s="105" t="s">
        <v>110</v>
      </c>
      <c r="J75" s="105">
        <v>0.5</v>
      </c>
      <c r="K75" s="49" t="str">
        <f t="shared" ref="K75" si="378">IF(J75,"公斤","")</f>
        <v>公斤</v>
      </c>
      <c r="L75" s="105" t="s">
        <v>265</v>
      </c>
      <c r="M75" s="105">
        <v>7</v>
      </c>
      <c r="N75" s="49" t="str">
        <f t="shared" ref="N75" si="379">IF(M75,"公斤","")</f>
        <v>公斤</v>
      </c>
      <c r="O75" s="53" t="s">
        <v>17</v>
      </c>
      <c r="P75" s="53">
        <v>0.05</v>
      </c>
      <c r="Q75" s="49" t="s">
        <v>11</v>
      </c>
      <c r="R75" s="105" t="s">
        <v>271</v>
      </c>
      <c r="S75" s="105">
        <v>0.6</v>
      </c>
      <c r="T75" s="49" t="str">
        <f t="shared" si="338"/>
        <v>公斤</v>
      </c>
      <c r="U75" s="60"/>
      <c r="V75" s="48"/>
      <c r="W75" s="28"/>
      <c r="X75" s="23"/>
      <c r="Y75" s="28"/>
      <c r="Z75" s="28"/>
      <c r="AA75" s="28"/>
      <c r="AB75" s="28"/>
      <c r="AC75" s="30"/>
      <c r="AD75" s="46"/>
    </row>
    <row r="76" spans="1:54" ht="25.15" customHeight="1">
      <c r="A76" s="104"/>
      <c r="B76" s="103"/>
      <c r="C76" s="105"/>
      <c r="D76" s="105"/>
      <c r="E76" s="49" t="str">
        <f t="shared" si="335"/>
        <v/>
      </c>
      <c r="F76" s="105" t="s">
        <v>18</v>
      </c>
      <c r="G76" s="105">
        <v>0.5</v>
      </c>
      <c r="H76" s="49" t="str">
        <f t="shared" si="341"/>
        <v>公斤</v>
      </c>
      <c r="I76" s="105" t="s">
        <v>62</v>
      </c>
      <c r="J76" s="105">
        <v>2</v>
      </c>
      <c r="K76" s="49" t="str">
        <f t="shared" ref="K76" si="380">IF(J76,"公斤","")</f>
        <v>公斤</v>
      </c>
      <c r="L76" s="105" t="s">
        <v>18</v>
      </c>
      <c r="M76" s="105">
        <v>0.5</v>
      </c>
      <c r="N76" s="49" t="str">
        <f t="shared" ref="N76" si="381">IF(M76,"公斤","")</f>
        <v>公斤</v>
      </c>
      <c r="O76" s="53"/>
      <c r="P76" s="53"/>
      <c r="Q76" s="49" t="s">
        <v>83</v>
      </c>
      <c r="R76" s="105" t="s">
        <v>19</v>
      </c>
      <c r="S76" s="105">
        <v>0.05</v>
      </c>
      <c r="T76" s="49" t="str">
        <f t="shared" si="338"/>
        <v>公斤</v>
      </c>
      <c r="U76" s="60"/>
      <c r="V76" s="48"/>
      <c r="W76" s="28"/>
      <c r="X76" s="28"/>
      <c r="Y76" s="28"/>
      <c r="Z76" s="28"/>
      <c r="AA76" s="28"/>
      <c r="AB76" s="28"/>
      <c r="AC76" s="30"/>
      <c r="AD76" s="46"/>
    </row>
    <row r="77" spans="1:54" ht="25.15" customHeight="1">
      <c r="A77" s="104"/>
      <c r="B77" s="103"/>
      <c r="C77" s="62"/>
      <c r="D77" s="62"/>
      <c r="E77" s="49" t="str">
        <f t="shared" si="335"/>
        <v/>
      </c>
      <c r="F77" s="105" t="s">
        <v>109</v>
      </c>
      <c r="G77" s="105">
        <v>2</v>
      </c>
      <c r="H77" s="49" t="str">
        <f t="shared" si="341"/>
        <v>公斤</v>
      </c>
      <c r="I77" s="105" t="s">
        <v>261</v>
      </c>
      <c r="J77" s="105">
        <v>1</v>
      </c>
      <c r="K77" s="49" t="str">
        <f t="shared" ref="K77" si="382">IF(J77,"公斤","")</f>
        <v>公斤</v>
      </c>
      <c r="L77" s="105" t="s">
        <v>118</v>
      </c>
      <c r="M77" s="105">
        <v>0.05</v>
      </c>
      <c r="N77" s="49" t="str">
        <f t="shared" ref="N77" si="383">IF(M77,"公斤","")</f>
        <v>公斤</v>
      </c>
      <c r="O77" s="53"/>
      <c r="P77" s="53"/>
      <c r="Q77" s="49" t="s">
        <v>83</v>
      </c>
      <c r="R77" s="105"/>
      <c r="S77" s="105"/>
      <c r="T77" s="49" t="str">
        <f t="shared" si="338"/>
        <v/>
      </c>
      <c r="U77" s="60"/>
      <c r="V77" s="48"/>
      <c r="W77" s="28"/>
      <c r="X77" s="28"/>
      <c r="Y77" s="28"/>
      <c r="Z77" s="28"/>
      <c r="AA77" s="28"/>
      <c r="AB77" s="28"/>
      <c r="AC77" s="30"/>
      <c r="AD77" s="46"/>
    </row>
    <row r="78" spans="1:54" ht="25.15" customHeight="1">
      <c r="A78" s="104"/>
      <c r="B78" s="103"/>
      <c r="C78" s="62"/>
      <c r="D78" s="62"/>
      <c r="E78" s="49" t="str">
        <f t="shared" si="335"/>
        <v/>
      </c>
      <c r="F78" s="105" t="s">
        <v>17</v>
      </c>
      <c r="G78" s="105">
        <v>0.05</v>
      </c>
      <c r="H78" s="49" t="str">
        <f t="shared" si="341"/>
        <v>公斤</v>
      </c>
      <c r="I78" s="105" t="s">
        <v>81</v>
      </c>
      <c r="J78" s="105">
        <v>1</v>
      </c>
      <c r="K78" s="49" t="str">
        <f t="shared" ref="K78" si="384">IF(J78,"公斤","")</f>
        <v>公斤</v>
      </c>
      <c r="L78" s="105"/>
      <c r="M78" s="105"/>
      <c r="N78" s="49" t="str">
        <f t="shared" ref="N78" si="385">IF(M78,"公斤","")</f>
        <v/>
      </c>
      <c r="O78" s="53"/>
      <c r="P78" s="53"/>
      <c r="Q78" s="49" t="s">
        <v>83</v>
      </c>
      <c r="R78" s="105"/>
      <c r="S78" s="105"/>
      <c r="T78" s="49" t="str">
        <f t="shared" si="338"/>
        <v/>
      </c>
      <c r="U78" s="60"/>
      <c r="V78" s="48"/>
      <c r="W78" s="28"/>
      <c r="X78" s="28"/>
      <c r="Y78" s="28"/>
      <c r="Z78" s="28"/>
      <c r="AA78" s="28"/>
      <c r="AB78" s="28"/>
      <c r="AC78" s="30"/>
      <c r="AD78" s="46"/>
    </row>
    <row r="79" spans="1:54" ht="25.15" customHeight="1" thickBot="1">
      <c r="A79" s="104"/>
      <c r="B79" s="103"/>
      <c r="C79" s="62"/>
      <c r="D79" s="62"/>
      <c r="E79" s="49" t="str">
        <f t="shared" si="335"/>
        <v/>
      </c>
      <c r="F79" s="105"/>
      <c r="G79" s="105"/>
      <c r="H79" s="49" t="str">
        <f t="shared" si="341"/>
        <v/>
      </c>
      <c r="I79" s="105" t="s">
        <v>41</v>
      </c>
      <c r="J79" s="105">
        <v>0.01</v>
      </c>
      <c r="K79" s="49" t="str">
        <f t="shared" ref="K79" si="386">IF(J79,"公斤","")</f>
        <v>公斤</v>
      </c>
      <c r="L79" s="105"/>
      <c r="M79" s="105"/>
      <c r="N79" s="49" t="str">
        <f t="shared" ref="N79" si="387">IF(M79,"公斤","")</f>
        <v/>
      </c>
      <c r="O79" s="53"/>
      <c r="P79" s="53"/>
      <c r="Q79" s="49" t="s">
        <v>83</v>
      </c>
      <c r="R79" s="105"/>
      <c r="S79" s="105"/>
      <c r="T79" s="49" t="str">
        <f t="shared" si="338"/>
        <v/>
      </c>
      <c r="U79" s="60"/>
      <c r="V79" s="48"/>
      <c r="W79" s="28"/>
      <c r="X79" s="28"/>
      <c r="Y79" s="28"/>
      <c r="Z79" s="28"/>
      <c r="AA79" s="28"/>
      <c r="AB79" s="28"/>
      <c r="AC79" s="30"/>
      <c r="AD79" s="46"/>
    </row>
    <row r="80" spans="1:54" s="79" customFormat="1" ht="25.15" customHeight="1" thickBot="1">
      <c r="A80" s="102">
        <v>45676</v>
      </c>
      <c r="B80" s="103" t="s">
        <v>163</v>
      </c>
      <c r="C80" s="62" t="s">
        <v>13</v>
      </c>
      <c r="D80" s="62"/>
      <c r="E80" s="49" t="str">
        <f t="shared" si="335"/>
        <v/>
      </c>
      <c r="F80" s="105" t="s">
        <v>185</v>
      </c>
      <c r="G80" s="105"/>
      <c r="H80" s="49" t="str">
        <f t="shared" si="341"/>
        <v/>
      </c>
      <c r="I80" s="105" t="s">
        <v>120</v>
      </c>
      <c r="J80" s="105"/>
      <c r="K80" s="49" t="str">
        <f t="shared" ref="K80" si="388">IF(J80,"公斤","")</f>
        <v/>
      </c>
      <c r="L80" s="105" t="s">
        <v>208</v>
      </c>
      <c r="M80" s="105"/>
      <c r="N80" s="49" t="str">
        <f t="shared" ref="N80" si="389">IF(M80,"公斤","")</f>
        <v/>
      </c>
      <c r="O80" s="52" t="s">
        <v>14</v>
      </c>
      <c r="P80" s="53"/>
      <c r="Q80" s="49" t="s">
        <v>83</v>
      </c>
      <c r="R80" s="105" t="s">
        <v>223</v>
      </c>
      <c r="S80" s="105"/>
      <c r="T80" s="49" t="str">
        <f t="shared" si="338"/>
        <v/>
      </c>
      <c r="U80" s="60" t="s">
        <v>232</v>
      </c>
      <c r="V80" s="61"/>
      <c r="W80" s="66">
        <v>6.125</v>
      </c>
      <c r="X80" s="66">
        <v>2.1482034632034628</v>
      </c>
      <c r="Y80" s="66">
        <v>1.77</v>
      </c>
      <c r="Z80" s="66"/>
      <c r="AA80" s="66"/>
      <c r="AB80" s="66">
        <v>2.526406926406926</v>
      </c>
      <c r="AC80" s="67">
        <v>789.77467532467529</v>
      </c>
      <c r="AD80" s="68"/>
      <c r="AE80" s="73">
        <f t="shared" ref="AE80" si="390">A80</f>
        <v>45676</v>
      </c>
      <c r="AF80" s="73" t="str">
        <f t="shared" ref="AF80" si="391">A81</f>
        <v>一</v>
      </c>
      <c r="AG80" s="73" t="str">
        <f t="shared" ref="AG80" si="392">B80</f>
        <v>A1</v>
      </c>
      <c r="AH80" s="74" t="str">
        <f t="shared" ref="AH80" si="393">C80</f>
        <v>白米飯</v>
      </c>
      <c r="AI80" s="75" t="str">
        <f t="shared" ref="AI80" si="394">C81&amp;" "&amp;C82&amp;" "&amp;C83&amp;" "&amp;C84&amp;" "&amp;C85&amp;" "&amp;C86</f>
        <v xml:space="preserve">米     </v>
      </c>
      <c r="AJ80" s="74" t="str">
        <f t="shared" ref="AJ80" si="395">F80</f>
        <v>泡菜滷肉</v>
      </c>
      <c r="AK80" s="75" t="str">
        <f t="shared" ref="AK80" si="396">F81&amp;" "&amp;F82&amp;" "&amp;F83&amp;" "&amp;F84&amp;" "&amp;F85&amp;" "&amp;F86</f>
        <v xml:space="preserve">豬後腿肉 韓式泡菜 時蔬 大蒜  </v>
      </c>
      <c r="AL80" s="74" t="str">
        <f t="shared" ref="AL80" si="397">I80</f>
        <v>皮絲花椰</v>
      </c>
      <c r="AM80" s="75" t="str">
        <f t="shared" ref="AM80" si="398">I81&amp;" "&amp;I82&amp;" "&amp;I83&amp;" "&amp;I84&amp;" "&amp;I85&amp;" "&amp;I86</f>
        <v xml:space="preserve">皮絲 冷凍青花菜 胡蘿蔔 大蒜  </v>
      </c>
      <c r="AN80" s="74" t="str">
        <f t="shared" ref="AN80" si="399">L80</f>
        <v>奶香南瓜</v>
      </c>
      <c r="AO80" s="75" t="str">
        <f t="shared" ref="AO80" si="400">L81&amp;" "&amp;L82&amp;" "&amp;L83&amp;" "&amp;L84&amp;" "&amp;L85&amp;" "&amp;L86</f>
        <v xml:space="preserve">南瓜 奶油(固態)    </v>
      </c>
      <c r="AP80" s="74" t="str">
        <f t="shared" ref="AP80" si="401">O80</f>
        <v>時蔬</v>
      </c>
      <c r="AQ80" s="75" t="str">
        <f t="shared" ref="AQ80" si="402">O81&amp;" "&amp;O82&amp;" "&amp;O83&amp;" "&amp;O84&amp;" "&amp;O85&amp;" "&amp;O86</f>
        <v xml:space="preserve">蔬菜 大蒜    </v>
      </c>
      <c r="AR80" s="74" t="str">
        <f t="shared" ref="AR80" si="403">R80</f>
        <v>紫菜蛋花湯</v>
      </c>
      <c r="AS80" s="75" t="str">
        <f t="shared" ref="AS80" si="404">R81&amp;" "&amp;R82&amp;" "&amp;R83&amp;" "&amp;R84&amp;" "&amp;R85&amp;" "&amp;R86</f>
        <v xml:space="preserve">紫菜 雞蛋 薑   </v>
      </c>
      <c r="AT80" s="76" t="str">
        <f t="shared" ref="AT80" si="405">U80</f>
        <v>果汁</v>
      </c>
      <c r="AU80" s="74">
        <f t="shared" ref="AU80" si="406">V80</f>
        <v>0</v>
      </c>
      <c r="AV80" s="77">
        <f t="shared" ref="AV80" si="407">W80</f>
        <v>6.125</v>
      </c>
      <c r="AW80" s="77">
        <f t="shared" ref="AW80" si="408">X80</f>
        <v>2.1482034632034628</v>
      </c>
      <c r="AX80" s="77">
        <f t="shared" ref="AX80" si="409">Y80</f>
        <v>1.77</v>
      </c>
      <c r="AY80" s="77">
        <f t="shared" ref="AY80" si="410">Z80</f>
        <v>0</v>
      </c>
      <c r="AZ80" s="77">
        <f t="shared" ref="AZ80" si="411">AA80</f>
        <v>0</v>
      </c>
      <c r="BA80" s="77">
        <f t="shared" ref="BA80" si="412">AB80</f>
        <v>2.526406926406926</v>
      </c>
      <c r="BB80" s="78">
        <f t="shared" ref="BB80" si="413">AC80</f>
        <v>789.77467532467529</v>
      </c>
    </row>
    <row r="81" spans="1:54" ht="25.15" customHeight="1">
      <c r="A81" s="104" t="s">
        <v>85</v>
      </c>
      <c r="B81" s="103"/>
      <c r="C81" s="62" t="s">
        <v>15</v>
      </c>
      <c r="D81" s="62">
        <v>10</v>
      </c>
      <c r="E81" s="49" t="str">
        <f t="shared" si="335"/>
        <v>公斤</v>
      </c>
      <c r="F81" s="62" t="s">
        <v>39</v>
      </c>
      <c r="G81" s="62">
        <v>6</v>
      </c>
      <c r="H81" s="49" t="str">
        <f t="shared" si="341"/>
        <v>公斤</v>
      </c>
      <c r="I81" s="62" t="s">
        <v>121</v>
      </c>
      <c r="J81" s="62">
        <v>0.4</v>
      </c>
      <c r="K81" s="49" t="str">
        <f t="shared" ref="K81" si="414">IF(J81,"公斤","")</f>
        <v>公斤</v>
      </c>
      <c r="L81" s="62" t="s">
        <v>71</v>
      </c>
      <c r="M81" s="62">
        <v>9</v>
      </c>
      <c r="N81" s="49" t="str">
        <f t="shared" ref="N81" si="415">IF(M81,"公斤","")</f>
        <v>公斤</v>
      </c>
      <c r="O81" s="53" t="s">
        <v>12</v>
      </c>
      <c r="P81" s="53">
        <v>7</v>
      </c>
      <c r="Q81" s="49" t="s">
        <v>11</v>
      </c>
      <c r="R81" s="62" t="s">
        <v>97</v>
      </c>
      <c r="S81" s="62">
        <v>0.2</v>
      </c>
      <c r="T81" s="49" t="str">
        <f t="shared" si="338"/>
        <v>公斤</v>
      </c>
      <c r="U81" s="60"/>
      <c r="V81" s="48"/>
      <c r="W81" s="28"/>
      <c r="X81" s="29"/>
      <c r="Y81" s="28"/>
      <c r="Z81" s="28"/>
      <c r="AA81" s="28"/>
      <c r="AB81" s="28"/>
      <c r="AC81" s="30"/>
      <c r="AD81" s="46"/>
    </row>
    <row r="82" spans="1:54" ht="25.15" customHeight="1">
      <c r="B82" s="103"/>
      <c r="C82" s="62"/>
      <c r="D82" s="62"/>
      <c r="E82" s="49" t="str">
        <f t="shared" si="335"/>
        <v/>
      </c>
      <c r="F82" s="62" t="s">
        <v>66</v>
      </c>
      <c r="G82" s="62">
        <v>1</v>
      </c>
      <c r="H82" s="49" t="str">
        <f t="shared" si="341"/>
        <v>公斤</v>
      </c>
      <c r="I82" s="62" t="s">
        <v>58</v>
      </c>
      <c r="J82" s="62">
        <v>7</v>
      </c>
      <c r="K82" s="49" t="str">
        <f t="shared" ref="K82" si="416">IF(J82,"公斤","")</f>
        <v>公斤</v>
      </c>
      <c r="L82" s="62" t="s">
        <v>209</v>
      </c>
      <c r="M82" s="62">
        <v>0.5</v>
      </c>
      <c r="N82" s="49" t="str">
        <f t="shared" ref="N82" si="417">IF(M82,"公斤","")</f>
        <v>公斤</v>
      </c>
      <c r="O82" s="53" t="s">
        <v>17</v>
      </c>
      <c r="P82" s="53">
        <v>0.05</v>
      </c>
      <c r="Q82" s="49" t="s">
        <v>11</v>
      </c>
      <c r="R82" s="62" t="s">
        <v>54</v>
      </c>
      <c r="S82" s="62">
        <v>3</v>
      </c>
      <c r="T82" s="49" t="str">
        <f t="shared" si="338"/>
        <v>公斤</v>
      </c>
      <c r="U82" s="60"/>
      <c r="V82" s="48"/>
      <c r="W82" s="28"/>
      <c r="X82" s="23"/>
      <c r="Y82" s="28"/>
      <c r="Z82" s="28"/>
      <c r="AA82" s="28"/>
      <c r="AB82" s="28"/>
      <c r="AC82" s="30"/>
      <c r="AD82" s="46"/>
    </row>
    <row r="83" spans="1:54" ht="25.15" customHeight="1">
      <c r="A83" s="104"/>
      <c r="B83" s="103"/>
      <c r="C83" s="62"/>
      <c r="D83" s="62"/>
      <c r="E83" s="49" t="str">
        <f t="shared" si="335"/>
        <v/>
      </c>
      <c r="F83" s="62" t="s">
        <v>27</v>
      </c>
      <c r="G83" s="62">
        <v>2</v>
      </c>
      <c r="H83" s="49" t="str">
        <f t="shared" si="341"/>
        <v>公斤</v>
      </c>
      <c r="I83" s="62" t="s">
        <v>79</v>
      </c>
      <c r="J83" s="62">
        <v>0.5</v>
      </c>
      <c r="K83" s="49" t="str">
        <f t="shared" ref="K83" si="418">IF(J83,"公斤","")</f>
        <v>公斤</v>
      </c>
      <c r="L83" s="62"/>
      <c r="M83" s="62"/>
      <c r="N83" s="49" t="str">
        <f t="shared" ref="N83" si="419">IF(M83,"公斤","")</f>
        <v/>
      </c>
      <c r="O83" s="53"/>
      <c r="P83" s="53"/>
      <c r="Q83" s="49" t="s">
        <v>83</v>
      </c>
      <c r="R83" s="62" t="s">
        <v>64</v>
      </c>
      <c r="S83" s="62">
        <v>0.05</v>
      </c>
      <c r="T83" s="49" t="str">
        <f t="shared" si="338"/>
        <v>公斤</v>
      </c>
      <c r="U83" s="60"/>
      <c r="V83" s="48"/>
      <c r="W83" s="28"/>
      <c r="X83" s="28"/>
      <c r="Y83" s="28"/>
      <c r="Z83" s="28"/>
      <c r="AA83" s="28"/>
      <c r="AB83" s="28"/>
      <c r="AC83" s="30"/>
      <c r="AD83" s="46"/>
    </row>
    <row r="84" spans="1:54" ht="25.15" customHeight="1">
      <c r="A84" s="104"/>
      <c r="B84" s="103"/>
      <c r="C84" s="62"/>
      <c r="D84" s="62"/>
      <c r="E84" s="49" t="str">
        <f t="shared" si="335"/>
        <v/>
      </c>
      <c r="F84" s="105" t="s">
        <v>17</v>
      </c>
      <c r="G84" s="105">
        <v>0.05</v>
      </c>
      <c r="H84" s="49" t="str">
        <f t="shared" si="341"/>
        <v>公斤</v>
      </c>
      <c r="I84" s="105" t="s">
        <v>17</v>
      </c>
      <c r="J84" s="105">
        <v>0.05</v>
      </c>
      <c r="K84" s="49" t="str">
        <f t="shared" ref="K84" si="420">IF(J84,"公斤","")</f>
        <v>公斤</v>
      </c>
      <c r="L84" s="105"/>
      <c r="M84" s="105"/>
      <c r="N84" s="49" t="str">
        <f t="shared" ref="N84" si="421">IF(M84,"公斤","")</f>
        <v/>
      </c>
      <c r="O84" s="53"/>
      <c r="P84" s="53"/>
      <c r="Q84" s="49" t="s">
        <v>83</v>
      </c>
      <c r="R84" s="105"/>
      <c r="S84" s="105"/>
      <c r="T84" s="49" t="str">
        <f t="shared" si="338"/>
        <v/>
      </c>
      <c r="U84" s="60"/>
      <c r="V84" s="48"/>
      <c r="W84" s="28"/>
      <c r="X84" s="28"/>
      <c r="Y84" s="28"/>
      <c r="Z84" s="28"/>
      <c r="AA84" s="28"/>
      <c r="AB84" s="28"/>
      <c r="AC84" s="30"/>
      <c r="AD84" s="46"/>
    </row>
    <row r="85" spans="1:54" ht="25.15" customHeight="1">
      <c r="A85" s="104"/>
      <c r="B85" s="103"/>
      <c r="C85" s="62"/>
      <c r="D85" s="62"/>
      <c r="E85" s="49" t="str">
        <f t="shared" si="335"/>
        <v/>
      </c>
      <c r="F85" s="105"/>
      <c r="G85" s="105"/>
      <c r="H85" s="49" t="str">
        <f t="shared" si="341"/>
        <v/>
      </c>
      <c r="I85" s="105"/>
      <c r="J85" s="105"/>
      <c r="K85" s="49" t="str">
        <f t="shared" ref="K85" si="422">IF(J85,"公斤","")</f>
        <v/>
      </c>
      <c r="L85" s="105"/>
      <c r="M85" s="105"/>
      <c r="N85" s="49" t="str">
        <f t="shared" ref="N85" si="423">IF(M85,"公斤","")</f>
        <v/>
      </c>
      <c r="O85" s="53"/>
      <c r="P85" s="53"/>
      <c r="Q85" s="49" t="s">
        <v>83</v>
      </c>
      <c r="R85" s="105"/>
      <c r="S85" s="105"/>
      <c r="T85" s="49" t="str">
        <f t="shared" si="338"/>
        <v/>
      </c>
      <c r="U85" s="60"/>
      <c r="V85" s="48"/>
      <c r="W85" s="28"/>
      <c r="X85" s="28"/>
      <c r="Y85" s="28"/>
      <c r="Z85" s="28"/>
      <c r="AA85" s="28"/>
      <c r="AB85" s="28"/>
      <c r="AC85" s="30"/>
      <c r="AD85" s="46"/>
    </row>
    <row r="86" spans="1:54" ht="25.15" customHeight="1" thickBot="1">
      <c r="A86" s="104"/>
      <c r="B86" s="103"/>
      <c r="C86" s="62"/>
      <c r="D86" s="62"/>
      <c r="E86" s="49" t="str">
        <f t="shared" si="335"/>
        <v/>
      </c>
      <c r="F86" s="105"/>
      <c r="G86" s="105"/>
      <c r="H86" s="49" t="str">
        <f t="shared" si="341"/>
        <v/>
      </c>
      <c r="I86" s="105"/>
      <c r="J86" s="105"/>
      <c r="K86" s="49" t="str">
        <f t="shared" ref="K86" si="424">IF(J86,"公斤","")</f>
        <v/>
      </c>
      <c r="L86" s="105"/>
      <c r="M86" s="105"/>
      <c r="N86" s="49" t="str">
        <f t="shared" ref="N86" si="425">IF(M86,"公斤","")</f>
        <v/>
      </c>
      <c r="O86" s="53"/>
      <c r="P86" s="53"/>
      <c r="Q86" s="49" t="s">
        <v>83</v>
      </c>
      <c r="R86" s="105"/>
      <c r="S86" s="105"/>
      <c r="T86" s="49" t="str">
        <f t="shared" si="338"/>
        <v/>
      </c>
      <c r="U86" s="60"/>
      <c r="V86" s="48"/>
      <c r="W86" s="28"/>
      <c r="X86" s="28"/>
      <c r="Y86" s="28"/>
      <c r="Z86" s="28"/>
      <c r="AA86" s="28"/>
      <c r="AB86" s="28"/>
      <c r="AC86" s="30"/>
      <c r="AD86" s="46"/>
    </row>
    <row r="87" spans="1:54" s="79" customFormat="1" ht="25.15" customHeight="1" thickBot="1">
      <c r="A87" s="102">
        <f>A80+1</f>
        <v>45677</v>
      </c>
      <c r="B87" s="103" t="s">
        <v>164</v>
      </c>
      <c r="C87" s="62" t="s">
        <v>20</v>
      </c>
      <c r="D87" s="62"/>
      <c r="E87" s="49" t="str">
        <f t="shared" si="335"/>
        <v/>
      </c>
      <c r="F87" s="105" t="s">
        <v>93</v>
      </c>
      <c r="G87" s="105"/>
      <c r="H87" s="49" t="str">
        <f t="shared" si="341"/>
        <v/>
      </c>
      <c r="I87" s="105" t="s">
        <v>145</v>
      </c>
      <c r="J87" s="105"/>
      <c r="K87" s="49" t="str">
        <f t="shared" ref="K87" si="426">IF(J87,"公斤","")</f>
        <v/>
      </c>
      <c r="L87" s="105" t="s">
        <v>210</v>
      </c>
      <c r="M87" s="105"/>
      <c r="N87" s="49" t="str">
        <f t="shared" ref="N87" si="427">IF(M87,"公斤","")</f>
        <v/>
      </c>
      <c r="O87" s="52" t="s">
        <v>14</v>
      </c>
      <c r="P87" s="53"/>
      <c r="Q87" s="49" t="s">
        <v>83</v>
      </c>
      <c r="R87" s="105" t="s">
        <v>224</v>
      </c>
      <c r="S87" s="105"/>
      <c r="T87" s="49" t="str">
        <f t="shared" si="338"/>
        <v/>
      </c>
      <c r="U87" s="60" t="s">
        <v>48</v>
      </c>
      <c r="V87" s="61"/>
      <c r="W87" s="66">
        <v>5.125</v>
      </c>
      <c r="X87" s="66">
        <v>2.8125649350649349</v>
      </c>
      <c r="Y87" s="66">
        <v>2.0549999999999997</v>
      </c>
      <c r="Z87" s="66"/>
      <c r="AA87" s="66"/>
      <c r="AB87" s="66">
        <v>3.57012987012987</v>
      </c>
      <c r="AC87" s="67">
        <v>830.07516233766228</v>
      </c>
      <c r="AD87" s="68"/>
      <c r="AE87" s="73">
        <f t="shared" ref="AE87" si="428">A87</f>
        <v>45677</v>
      </c>
      <c r="AF87" s="73" t="str">
        <f t="shared" ref="AF87" si="429">A88</f>
        <v>二</v>
      </c>
      <c r="AG87" s="73" t="str">
        <f t="shared" ref="AG87" si="430">B87</f>
        <v>A2</v>
      </c>
      <c r="AH87" s="74" t="str">
        <f t="shared" ref="AH87" si="431">C87</f>
        <v>糙米飯</v>
      </c>
      <c r="AI87" s="75" t="str">
        <f t="shared" ref="AI87" si="432">C88&amp;" "&amp;C89&amp;" "&amp;C90&amp;" "&amp;C91&amp;" "&amp;C92&amp;" "&amp;C93</f>
        <v xml:space="preserve">米 糙米    </v>
      </c>
      <c r="AJ87" s="74" t="str">
        <f t="shared" ref="AJ87" si="433">F87</f>
        <v>鹹酥雞</v>
      </c>
      <c r="AK87" s="75" t="str">
        <f t="shared" ref="AK87" si="434">F88&amp;" "&amp;F89&amp;" "&amp;F90&amp;" "&amp;F91&amp;" "&amp;F92&amp;" "&amp;F93</f>
        <v xml:space="preserve">鹹酥雞     </v>
      </c>
      <c r="AL87" s="74" t="str">
        <f t="shared" ref="AL87" si="435">I87</f>
        <v>洋蔥玉米蛋</v>
      </c>
      <c r="AM87" s="75" t="str">
        <f t="shared" ref="AM87" si="436">I88&amp;" "&amp;I89&amp;" "&amp;I90&amp;" "&amp;I91&amp;" "&amp;I92&amp;" "&amp;I93</f>
        <v xml:space="preserve">雞蛋 胡蘿蔔 冷凍玉米粒 洋蔥 大蒜 </v>
      </c>
      <c r="AN87" s="74" t="str">
        <f t="shared" ref="AN87" si="437">L87</f>
        <v>肉絲甘藍</v>
      </c>
      <c r="AO87" s="75" t="str">
        <f t="shared" ref="AO87" si="438">L88&amp;" "&amp;L89&amp;" "&amp;L90&amp;" "&amp;L91&amp;" "&amp;L92&amp;" "&amp;L93</f>
        <v xml:space="preserve">甘藍 胡蘿蔔 大蒜 豬後腿肉  </v>
      </c>
      <c r="AP87" s="74" t="str">
        <f t="shared" ref="AP87" si="439">O87</f>
        <v>時蔬</v>
      </c>
      <c r="AQ87" s="75" t="str">
        <f t="shared" ref="AQ87" si="440">O88&amp;" "&amp;O89&amp;" "&amp;O90&amp;" "&amp;O91&amp;" "&amp;O92&amp;" "&amp;O93</f>
        <v xml:space="preserve">蔬菜 大蒜    </v>
      </c>
      <c r="AR87" s="74" t="str">
        <f t="shared" ref="AR87" si="441">R87</f>
        <v>三絲湯</v>
      </c>
      <c r="AS87" s="75" t="str">
        <f t="shared" ref="AS87" si="442">R88&amp;" "&amp;R89&amp;" "&amp;R90&amp;" "&amp;R91&amp;" "&amp;R92&amp;" "&amp;R93</f>
        <v xml:space="preserve">豬後腿肉 脆筍 胡蘿蔔絲 時蔬 薑 </v>
      </c>
      <c r="AT87" s="76" t="str">
        <f t="shared" ref="AT87" si="443">U87</f>
        <v>水果</v>
      </c>
      <c r="AU87" s="74">
        <f t="shared" ref="AU87" si="444">V87</f>
        <v>0</v>
      </c>
      <c r="AV87" s="77">
        <f t="shared" ref="AV87" si="445">W87</f>
        <v>5.125</v>
      </c>
      <c r="AW87" s="77">
        <f t="shared" ref="AW87" si="446">X87</f>
        <v>2.8125649350649349</v>
      </c>
      <c r="AX87" s="77">
        <f t="shared" ref="AX87" si="447">Y87</f>
        <v>2.0549999999999997</v>
      </c>
      <c r="AY87" s="77">
        <f t="shared" ref="AY87" si="448">Z87</f>
        <v>0</v>
      </c>
      <c r="AZ87" s="77">
        <f t="shared" ref="AZ87" si="449">AA87</f>
        <v>0</v>
      </c>
      <c r="BA87" s="77">
        <f t="shared" ref="BA87" si="450">AB87</f>
        <v>3.57012987012987</v>
      </c>
      <c r="BB87" s="78">
        <f t="shared" ref="BB87" si="451">AC87</f>
        <v>830.07516233766228</v>
      </c>
    </row>
    <row r="88" spans="1:54" ht="25.15" customHeight="1">
      <c r="A88" s="104" t="s">
        <v>86</v>
      </c>
      <c r="B88" s="103"/>
      <c r="C88" s="62" t="s">
        <v>15</v>
      </c>
      <c r="D88" s="62">
        <v>7</v>
      </c>
      <c r="E88" s="49" t="str">
        <f t="shared" si="335"/>
        <v>公斤</v>
      </c>
      <c r="F88" s="62" t="s">
        <v>93</v>
      </c>
      <c r="G88" s="62">
        <v>10</v>
      </c>
      <c r="H88" s="49" t="str">
        <f t="shared" si="341"/>
        <v>公斤</v>
      </c>
      <c r="I88" s="62" t="s">
        <v>54</v>
      </c>
      <c r="J88" s="62">
        <v>4</v>
      </c>
      <c r="K88" s="49" t="str">
        <f t="shared" ref="K88" si="452">IF(J88,"公斤","")</f>
        <v>公斤</v>
      </c>
      <c r="L88" s="62" t="s">
        <v>65</v>
      </c>
      <c r="M88" s="62">
        <v>7</v>
      </c>
      <c r="N88" s="49" t="str">
        <f t="shared" ref="N88" si="453">IF(M88,"公斤","")</f>
        <v>公斤</v>
      </c>
      <c r="O88" s="53" t="s">
        <v>12</v>
      </c>
      <c r="P88" s="53">
        <v>7</v>
      </c>
      <c r="Q88" s="49" t="s">
        <v>11</v>
      </c>
      <c r="R88" s="62" t="s">
        <v>125</v>
      </c>
      <c r="S88" s="62">
        <v>0.6</v>
      </c>
      <c r="T88" s="49" t="str">
        <f t="shared" si="338"/>
        <v>公斤</v>
      </c>
      <c r="U88" s="60"/>
      <c r="V88" s="48"/>
      <c r="W88" s="28"/>
      <c r="X88" s="29"/>
      <c r="Y88" s="28"/>
      <c r="Z88" s="28"/>
      <c r="AA88" s="28"/>
      <c r="AB88" s="28"/>
      <c r="AC88" s="30"/>
      <c r="AD88" s="46"/>
    </row>
    <row r="89" spans="1:54" ht="25.15" customHeight="1">
      <c r="A89" s="104"/>
      <c r="B89" s="103"/>
      <c r="C89" s="62" t="s">
        <v>21</v>
      </c>
      <c r="D89" s="62">
        <v>3</v>
      </c>
      <c r="E89" s="49" t="str">
        <f t="shared" si="335"/>
        <v>公斤</v>
      </c>
      <c r="F89" s="119"/>
      <c r="G89" s="119"/>
      <c r="H89" s="49" t="str">
        <f t="shared" si="341"/>
        <v/>
      </c>
      <c r="I89" s="119" t="s">
        <v>18</v>
      </c>
      <c r="J89" s="119">
        <v>0.5</v>
      </c>
      <c r="K89" s="49" t="str">
        <f t="shared" ref="K89" si="454">IF(J89,"公斤","")</f>
        <v>公斤</v>
      </c>
      <c r="L89" s="119" t="s">
        <v>18</v>
      </c>
      <c r="M89" s="119">
        <v>0.5</v>
      </c>
      <c r="N89" s="49" t="str">
        <f t="shared" ref="N89" si="455">IF(M89,"公斤","")</f>
        <v>公斤</v>
      </c>
      <c r="O89" s="53" t="s">
        <v>17</v>
      </c>
      <c r="P89" s="53">
        <v>0.05</v>
      </c>
      <c r="Q89" s="49" t="s">
        <v>11</v>
      </c>
      <c r="R89" s="119" t="s">
        <v>78</v>
      </c>
      <c r="S89" s="119">
        <v>1</v>
      </c>
      <c r="T89" s="49" t="str">
        <f t="shared" si="338"/>
        <v>公斤</v>
      </c>
      <c r="U89" s="60"/>
      <c r="V89" s="48"/>
      <c r="W89" s="28"/>
      <c r="X89" s="23"/>
      <c r="Y89" s="28"/>
      <c r="Z89" s="28"/>
      <c r="AA89" s="28"/>
      <c r="AB89" s="28"/>
      <c r="AC89" s="30"/>
      <c r="AD89" s="46"/>
    </row>
    <row r="90" spans="1:54" ht="25.15" customHeight="1">
      <c r="A90" s="104"/>
      <c r="B90" s="103"/>
      <c r="C90" s="62"/>
      <c r="D90" s="62"/>
      <c r="E90" s="49" t="str">
        <f t="shared" si="335"/>
        <v/>
      </c>
      <c r="F90" s="119"/>
      <c r="G90" s="119"/>
      <c r="H90" s="49" t="str">
        <f t="shared" si="341"/>
        <v/>
      </c>
      <c r="I90" s="119" t="s">
        <v>44</v>
      </c>
      <c r="J90" s="119">
        <v>1</v>
      </c>
      <c r="K90" s="49" t="str">
        <f t="shared" ref="K90" si="456">IF(J90,"公斤","")</f>
        <v>公斤</v>
      </c>
      <c r="L90" s="119" t="s">
        <v>17</v>
      </c>
      <c r="M90" s="119">
        <v>0.05</v>
      </c>
      <c r="N90" s="49" t="str">
        <f t="shared" ref="N90" si="457">IF(M90,"公斤","")</f>
        <v>公斤</v>
      </c>
      <c r="O90" s="53"/>
      <c r="P90" s="53"/>
      <c r="Q90" s="49"/>
      <c r="R90" s="119" t="s">
        <v>225</v>
      </c>
      <c r="S90" s="119">
        <v>0.5</v>
      </c>
      <c r="T90" s="49" t="str">
        <f t="shared" si="338"/>
        <v>公斤</v>
      </c>
      <c r="U90" s="60"/>
      <c r="V90" s="48"/>
      <c r="W90" s="28"/>
      <c r="X90" s="28"/>
      <c r="Y90" s="28"/>
      <c r="Z90" s="28"/>
      <c r="AA90" s="28"/>
      <c r="AB90" s="28"/>
      <c r="AC90" s="30"/>
      <c r="AD90" s="46"/>
    </row>
    <row r="91" spans="1:54" ht="25.15" customHeight="1">
      <c r="A91" s="104"/>
      <c r="B91" s="103"/>
      <c r="C91" s="62"/>
      <c r="D91" s="62"/>
      <c r="E91" s="49" t="str">
        <f t="shared" si="335"/>
        <v/>
      </c>
      <c r="F91" s="119"/>
      <c r="G91" s="120"/>
      <c r="H91" s="49" t="str">
        <f t="shared" si="341"/>
        <v/>
      </c>
      <c r="I91" s="119" t="s">
        <v>40</v>
      </c>
      <c r="J91" s="120">
        <v>3</v>
      </c>
      <c r="K91" s="49" t="str">
        <f t="shared" ref="K91:K113" si="458">IF(J91,"公斤","")</f>
        <v>公斤</v>
      </c>
      <c r="L91" s="119" t="s">
        <v>125</v>
      </c>
      <c r="M91" s="120">
        <v>0.6</v>
      </c>
      <c r="N91" s="49" t="str">
        <f t="shared" ref="N91" si="459">IF(M91,"公斤","")</f>
        <v>公斤</v>
      </c>
      <c r="O91" s="53"/>
      <c r="P91" s="53"/>
      <c r="Q91" s="49"/>
      <c r="R91" s="119" t="s">
        <v>14</v>
      </c>
      <c r="S91" s="120">
        <v>1.5</v>
      </c>
      <c r="T91" s="49" t="str">
        <f t="shared" si="338"/>
        <v>公斤</v>
      </c>
      <c r="U91" s="60"/>
      <c r="V91" s="48"/>
      <c r="W91" s="28"/>
      <c r="X91" s="28"/>
      <c r="Y91" s="28"/>
      <c r="Z91" s="28"/>
      <c r="AA91" s="28"/>
      <c r="AB91" s="28"/>
      <c r="AC91" s="30"/>
      <c r="AD91" s="46"/>
    </row>
    <row r="92" spans="1:54" ht="25.15" customHeight="1">
      <c r="A92" s="104"/>
      <c r="B92" s="103"/>
      <c r="C92" s="62"/>
      <c r="D92" s="62"/>
      <c r="E92" s="49" t="str">
        <f t="shared" si="335"/>
        <v/>
      </c>
      <c r="F92" s="62"/>
      <c r="G92" s="62"/>
      <c r="H92" s="49" t="str">
        <f t="shared" si="341"/>
        <v/>
      </c>
      <c r="I92" s="62" t="s">
        <v>17</v>
      </c>
      <c r="J92" s="62">
        <v>0.05</v>
      </c>
      <c r="K92" s="49" t="str">
        <f t="shared" si="458"/>
        <v>公斤</v>
      </c>
      <c r="L92" s="62"/>
      <c r="M92" s="62"/>
      <c r="N92" s="49" t="str">
        <f t="shared" ref="N92" si="460">IF(M92,"公斤","")</f>
        <v/>
      </c>
      <c r="O92" s="53"/>
      <c r="P92" s="53"/>
      <c r="Q92" s="49"/>
      <c r="R92" s="62" t="s">
        <v>19</v>
      </c>
      <c r="S92" s="62">
        <v>0.05</v>
      </c>
      <c r="T92" s="49" t="str">
        <f t="shared" si="338"/>
        <v>公斤</v>
      </c>
      <c r="U92" s="60"/>
      <c r="V92" s="48"/>
      <c r="W92" s="28"/>
      <c r="X92" s="28"/>
      <c r="Y92" s="28"/>
      <c r="Z92" s="28"/>
      <c r="AA92" s="28"/>
      <c r="AB92" s="28"/>
      <c r="AC92" s="30"/>
      <c r="AD92" s="46"/>
    </row>
    <row r="93" spans="1:54" ht="25.15" customHeight="1" thickBot="1">
      <c r="A93" s="104"/>
      <c r="B93" s="103"/>
      <c r="C93" s="62"/>
      <c r="D93" s="62"/>
      <c r="E93" s="49" t="str">
        <f t="shared" si="335"/>
        <v/>
      </c>
      <c r="F93" s="62"/>
      <c r="G93" s="62"/>
      <c r="H93" s="49" t="str">
        <f t="shared" si="341"/>
        <v/>
      </c>
      <c r="I93" s="62"/>
      <c r="J93" s="62"/>
      <c r="K93" s="49" t="str">
        <f t="shared" si="458"/>
        <v/>
      </c>
      <c r="L93" s="62"/>
      <c r="M93" s="62"/>
      <c r="N93" s="49" t="str">
        <f t="shared" ref="N93" si="461">IF(M93,"公斤","")</f>
        <v/>
      </c>
      <c r="O93" s="53"/>
      <c r="P93" s="53"/>
      <c r="Q93" s="49"/>
      <c r="R93" s="62"/>
      <c r="S93" s="62"/>
      <c r="T93" s="49" t="str">
        <f t="shared" si="338"/>
        <v/>
      </c>
      <c r="U93" s="60"/>
      <c r="V93" s="48"/>
      <c r="W93" s="28"/>
      <c r="X93" s="28"/>
      <c r="Y93" s="28"/>
      <c r="Z93" s="28"/>
      <c r="AA93" s="28"/>
      <c r="AB93" s="28"/>
      <c r="AC93" s="30"/>
      <c r="AD93" s="46"/>
    </row>
    <row r="94" spans="1:54" s="79" customFormat="1" ht="25.15" customHeight="1" thickBot="1">
      <c r="A94" s="102">
        <f>A87+1</f>
        <v>45678</v>
      </c>
      <c r="B94" s="103" t="s">
        <v>256</v>
      </c>
      <c r="C94" s="138" t="s">
        <v>165</v>
      </c>
      <c r="D94" s="138"/>
      <c r="E94" s="49" t="str">
        <f t="shared" si="335"/>
        <v/>
      </c>
      <c r="F94" s="62" t="s">
        <v>186</v>
      </c>
      <c r="G94" s="62"/>
      <c r="H94" s="49" t="str">
        <f t="shared" si="341"/>
        <v/>
      </c>
      <c r="I94" s="62" t="s">
        <v>198</v>
      </c>
      <c r="J94" s="62"/>
      <c r="K94" s="49" t="str">
        <f t="shared" si="458"/>
        <v/>
      </c>
      <c r="L94" s="62" t="s">
        <v>211</v>
      </c>
      <c r="M94" s="62"/>
      <c r="N94" s="49" t="str">
        <f t="shared" ref="N94" si="462">IF(M94,"公斤","")</f>
        <v/>
      </c>
      <c r="O94" s="52" t="s">
        <v>14</v>
      </c>
      <c r="P94" s="53"/>
      <c r="Q94" s="49" t="s">
        <v>83</v>
      </c>
      <c r="R94" s="62" t="s">
        <v>61</v>
      </c>
      <c r="S94" s="62"/>
      <c r="T94" s="49" t="str">
        <f t="shared" si="338"/>
        <v/>
      </c>
      <c r="U94" s="60" t="s">
        <v>273</v>
      </c>
      <c r="V94" s="61"/>
      <c r="W94" s="66">
        <v>5.5</v>
      </c>
      <c r="X94" s="66">
        <v>2.9405952380952378</v>
      </c>
      <c r="Y94" s="66">
        <v>2.3049999999999997</v>
      </c>
      <c r="Z94" s="66"/>
      <c r="AA94" s="66"/>
      <c r="AB94" s="66">
        <v>3.5761904761904759</v>
      </c>
      <c r="AC94" s="67">
        <v>870.6660714285714</v>
      </c>
      <c r="AD94" s="68"/>
      <c r="AE94" s="73">
        <f t="shared" ref="AE94" si="463">A94</f>
        <v>45678</v>
      </c>
      <c r="AF94" s="73" t="str">
        <f t="shared" ref="AF94" si="464">A95</f>
        <v>三</v>
      </c>
      <c r="AG94" s="73" t="str">
        <f t="shared" ref="AG94" si="465">B94</f>
        <v>A3</v>
      </c>
      <c r="AH94" s="74" t="str">
        <f t="shared" ref="AH94" si="466">C94</f>
        <v>油飯特餐</v>
      </c>
      <c r="AI94" s="75" t="str">
        <f t="shared" ref="AI94" si="467">C95&amp;" "&amp;C96&amp;" "&amp;C97&amp;" "&amp;C98&amp;" "&amp;C99&amp;" "&amp;C100</f>
        <v xml:space="preserve">米 糯米   換? </v>
      </c>
      <c r="AJ94" s="74" t="str">
        <f t="shared" ref="AJ94" si="468">F94</f>
        <v>香滷雞腿</v>
      </c>
      <c r="AK94" s="75" t="str">
        <f t="shared" ref="AK94" si="469">F95&amp;" "&amp;F96&amp;" "&amp;F97&amp;" "&amp;F98&amp;" "&amp;F99&amp;" "&amp;F100</f>
        <v xml:space="preserve">雞腿     </v>
      </c>
      <c r="AL94" s="74" t="str">
        <f t="shared" ref="AL94" si="470">I94</f>
        <v>油飯配料</v>
      </c>
      <c r="AM94" s="75" t="str">
        <f t="shared" ref="AM94" si="471">I95&amp;" "&amp;I96&amp;" "&amp;I97&amp;" "&amp;I98&amp;" "&amp;I99&amp;" "&amp;I100</f>
        <v xml:space="preserve">豬後腿肉 甘藍 蘿蔔乾 乾香菇 油蔥酥 </v>
      </c>
      <c r="AN94" s="74" t="str">
        <f t="shared" ref="AN94" si="472">L94</f>
        <v>麵輪蘿蔔</v>
      </c>
      <c r="AO94" s="75" t="str">
        <f t="shared" ref="AO94" si="473">L95&amp;" "&amp;L96&amp;" "&amp;L97&amp;" "&amp;L98&amp;" "&amp;L99&amp;" "&amp;L100</f>
        <v xml:space="preserve">白蘿蔔 麵輪 胡蘿蔔 薑  </v>
      </c>
      <c r="AP94" s="74" t="str">
        <f t="shared" ref="AP94" si="474">O94</f>
        <v>時蔬</v>
      </c>
      <c r="AQ94" s="75" t="str">
        <f t="shared" ref="AQ94" si="475">O95&amp;" "&amp;O96&amp;" "&amp;O97&amp;" "&amp;O98&amp;" "&amp;O99&amp;" "&amp;O100</f>
        <v xml:space="preserve">蔬菜 大蒜    </v>
      </c>
      <c r="AR94" s="74" t="str">
        <f t="shared" ref="AR94" si="476">R94</f>
        <v>時瓜湯</v>
      </c>
      <c r="AS94" s="75" t="str">
        <f t="shared" ref="AS94" si="477">R95&amp;" "&amp;R96&amp;" "&amp;R97&amp;" "&amp;R98&amp;" "&amp;R99&amp;" "&amp;R100</f>
        <v xml:space="preserve">時瓜 大骨 薑   </v>
      </c>
      <c r="AT94" s="76" t="str">
        <f t="shared" ref="AT94" si="478">U94</f>
        <v>旺仔小饅頭</v>
      </c>
      <c r="AU94" s="74">
        <f t="shared" ref="AU94" si="479">V94</f>
        <v>0</v>
      </c>
      <c r="AV94" s="77">
        <f t="shared" ref="AV94" si="480">W94</f>
        <v>5.5</v>
      </c>
      <c r="AW94" s="77">
        <f t="shared" ref="AW94" si="481">X94</f>
        <v>2.9405952380952378</v>
      </c>
      <c r="AX94" s="77">
        <f t="shared" ref="AX94" si="482">Y94</f>
        <v>2.3049999999999997</v>
      </c>
      <c r="AY94" s="77">
        <f t="shared" ref="AY94" si="483">Z94</f>
        <v>0</v>
      </c>
      <c r="AZ94" s="77">
        <f t="shared" ref="AZ94" si="484">AA94</f>
        <v>0</v>
      </c>
      <c r="BA94" s="77">
        <f t="shared" ref="BA94" si="485">AB94</f>
        <v>3.5761904761904759</v>
      </c>
      <c r="BB94" s="78">
        <f t="shared" ref="BB94" si="486">AC94</f>
        <v>870.6660714285714</v>
      </c>
    </row>
    <row r="95" spans="1:54" ht="25.15" customHeight="1">
      <c r="A95" s="104" t="s">
        <v>87</v>
      </c>
      <c r="B95" s="103"/>
      <c r="C95" s="62" t="s">
        <v>15</v>
      </c>
      <c r="D95" s="62">
        <v>8</v>
      </c>
      <c r="E95" s="49" t="str">
        <f t="shared" si="335"/>
        <v>公斤</v>
      </c>
      <c r="F95" s="62" t="s">
        <v>187</v>
      </c>
      <c r="G95" s="62">
        <v>10</v>
      </c>
      <c r="H95" s="49" t="str">
        <f t="shared" si="341"/>
        <v>公斤</v>
      </c>
      <c r="I95" s="62" t="s">
        <v>125</v>
      </c>
      <c r="J95" s="62">
        <v>2</v>
      </c>
      <c r="K95" s="49" t="str">
        <f t="shared" si="458"/>
        <v>公斤</v>
      </c>
      <c r="L95" s="62" t="s">
        <v>212</v>
      </c>
      <c r="M95" s="62">
        <v>7</v>
      </c>
      <c r="N95" s="49" t="str">
        <f t="shared" ref="N95" si="487">IF(M95,"公斤","")</f>
        <v>公斤</v>
      </c>
      <c r="O95" s="53" t="s">
        <v>12</v>
      </c>
      <c r="P95" s="53">
        <v>7</v>
      </c>
      <c r="Q95" s="49" t="s">
        <v>11</v>
      </c>
      <c r="R95" s="62" t="s">
        <v>147</v>
      </c>
      <c r="S95" s="62">
        <v>5</v>
      </c>
      <c r="T95" s="49" t="str">
        <f t="shared" si="338"/>
        <v>公斤</v>
      </c>
      <c r="U95" s="60"/>
      <c r="V95" s="48"/>
      <c r="W95" s="28"/>
      <c r="X95" s="29"/>
      <c r="Y95" s="28"/>
      <c r="Z95" s="28"/>
      <c r="AA95" s="28"/>
      <c r="AB95" s="28"/>
      <c r="AC95" s="30"/>
      <c r="AD95" s="46"/>
    </row>
    <row r="96" spans="1:54" ht="25.15" customHeight="1">
      <c r="A96" s="104"/>
      <c r="B96" s="103"/>
      <c r="C96" s="62" t="s">
        <v>166</v>
      </c>
      <c r="D96" s="62">
        <v>3</v>
      </c>
      <c r="E96" s="49" t="str">
        <f t="shared" si="335"/>
        <v>公斤</v>
      </c>
      <c r="F96" s="62"/>
      <c r="G96" s="62"/>
      <c r="H96" s="49" t="str">
        <f t="shared" si="341"/>
        <v/>
      </c>
      <c r="I96" s="62" t="s">
        <v>65</v>
      </c>
      <c r="J96" s="62">
        <v>2</v>
      </c>
      <c r="K96" s="49" t="str">
        <f t="shared" si="458"/>
        <v>公斤</v>
      </c>
      <c r="L96" s="62" t="s">
        <v>213</v>
      </c>
      <c r="M96" s="62">
        <v>0.5</v>
      </c>
      <c r="N96" s="49" t="str">
        <f t="shared" ref="N96" si="488">IF(M96,"公斤","")</f>
        <v>公斤</v>
      </c>
      <c r="O96" s="53" t="s">
        <v>17</v>
      </c>
      <c r="P96" s="53">
        <v>0.05</v>
      </c>
      <c r="Q96" s="49" t="s">
        <v>11</v>
      </c>
      <c r="R96" s="62" t="s">
        <v>269</v>
      </c>
      <c r="S96" s="62">
        <v>0.6</v>
      </c>
      <c r="T96" s="49" t="str">
        <f t="shared" si="338"/>
        <v>公斤</v>
      </c>
      <c r="U96" s="60"/>
      <c r="V96" s="48"/>
      <c r="W96" s="28"/>
      <c r="X96" s="23"/>
      <c r="Y96" s="28"/>
      <c r="Z96" s="28"/>
      <c r="AA96" s="28"/>
      <c r="AB96" s="28"/>
      <c r="AC96" s="30"/>
      <c r="AD96" s="46"/>
    </row>
    <row r="97" spans="1:54" ht="25.15" customHeight="1">
      <c r="A97" s="104"/>
      <c r="B97" s="103"/>
      <c r="C97" s="62"/>
      <c r="D97" s="62"/>
      <c r="E97" s="49" t="str">
        <f t="shared" si="335"/>
        <v/>
      </c>
      <c r="F97" s="62"/>
      <c r="G97" s="62"/>
      <c r="H97" s="49" t="str">
        <f t="shared" si="341"/>
        <v/>
      </c>
      <c r="I97" s="62" t="s">
        <v>95</v>
      </c>
      <c r="J97" s="62">
        <v>2</v>
      </c>
      <c r="K97" s="49" t="str">
        <f t="shared" si="458"/>
        <v>公斤</v>
      </c>
      <c r="L97" s="62" t="s">
        <v>18</v>
      </c>
      <c r="M97" s="62">
        <v>0.5</v>
      </c>
      <c r="N97" s="49" t="str">
        <f t="shared" ref="N97" si="489">IF(M97,"公斤","")</f>
        <v>公斤</v>
      </c>
      <c r="O97" s="53"/>
      <c r="P97" s="53"/>
      <c r="Q97" s="49" t="s">
        <v>83</v>
      </c>
      <c r="R97" s="62" t="s">
        <v>19</v>
      </c>
      <c r="S97" s="62">
        <v>0.05</v>
      </c>
      <c r="T97" s="49" t="str">
        <f t="shared" si="338"/>
        <v>公斤</v>
      </c>
      <c r="U97" s="60"/>
      <c r="V97" s="48"/>
      <c r="W97" s="28"/>
      <c r="X97" s="28"/>
      <c r="Y97" s="28"/>
      <c r="Z97" s="28"/>
      <c r="AA97" s="28"/>
      <c r="AB97" s="28"/>
      <c r="AC97" s="30"/>
      <c r="AD97" s="46"/>
    </row>
    <row r="98" spans="1:54" ht="25.15" customHeight="1">
      <c r="A98" s="104"/>
      <c r="B98" s="103"/>
      <c r="C98" s="62"/>
      <c r="D98" s="62"/>
      <c r="E98" s="49" t="str">
        <f t="shared" si="335"/>
        <v/>
      </c>
      <c r="F98" s="62"/>
      <c r="G98" s="62"/>
      <c r="H98" s="49" t="str">
        <f t="shared" si="341"/>
        <v/>
      </c>
      <c r="I98" s="62" t="s">
        <v>24</v>
      </c>
      <c r="J98" s="62">
        <v>0.05</v>
      </c>
      <c r="K98" s="49" t="str">
        <f t="shared" si="458"/>
        <v>公斤</v>
      </c>
      <c r="L98" s="62" t="s">
        <v>19</v>
      </c>
      <c r="M98" s="62">
        <v>0.05</v>
      </c>
      <c r="N98" s="49" t="str">
        <f t="shared" ref="N98" si="490">IF(M98,"公斤","")</f>
        <v>公斤</v>
      </c>
      <c r="O98" s="53"/>
      <c r="P98" s="53"/>
      <c r="Q98" s="49" t="s">
        <v>83</v>
      </c>
      <c r="R98" s="62"/>
      <c r="S98" s="62"/>
      <c r="T98" s="49" t="str">
        <f t="shared" si="338"/>
        <v/>
      </c>
      <c r="U98" s="60"/>
      <c r="V98" s="48"/>
      <c r="W98" s="28"/>
      <c r="X98" s="28"/>
      <c r="Y98" s="28"/>
      <c r="Z98" s="28"/>
      <c r="AA98" s="28"/>
      <c r="AB98" s="28"/>
      <c r="AC98" s="30"/>
      <c r="AD98" s="46"/>
    </row>
    <row r="99" spans="1:54" ht="25.15" customHeight="1">
      <c r="A99" s="104"/>
      <c r="B99" s="103"/>
      <c r="C99" s="62" t="s">
        <v>167</v>
      </c>
      <c r="D99" s="62"/>
      <c r="E99" s="49" t="str">
        <f t="shared" si="335"/>
        <v/>
      </c>
      <c r="F99" s="62"/>
      <c r="G99" s="62"/>
      <c r="H99" s="49" t="str">
        <f t="shared" si="341"/>
        <v/>
      </c>
      <c r="I99" s="62" t="s">
        <v>45</v>
      </c>
      <c r="J99" s="62">
        <v>0.01</v>
      </c>
      <c r="K99" s="49" t="str">
        <f t="shared" si="458"/>
        <v>公斤</v>
      </c>
      <c r="L99" s="62"/>
      <c r="M99" s="62"/>
      <c r="N99" s="49" t="str">
        <f t="shared" ref="N99" si="491">IF(M99,"公斤","")</f>
        <v/>
      </c>
      <c r="O99" s="53"/>
      <c r="P99" s="53"/>
      <c r="Q99" s="49" t="s">
        <v>83</v>
      </c>
      <c r="R99" s="62"/>
      <c r="S99" s="62"/>
      <c r="T99" s="49" t="str">
        <f t="shared" si="338"/>
        <v/>
      </c>
      <c r="U99" s="60"/>
      <c r="V99" s="48"/>
      <c r="W99" s="28"/>
      <c r="X99" s="28"/>
      <c r="Y99" s="28"/>
      <c r="Z99" s="28"/>
      <c r="AA99" s="28"/>
      <c r="AB99" s="28"/>
      <c r="AC99" s="30"/>
      <c r="AD99" s="46"/>
    </row>
    <row r="100" spans="1:54" ht="25.15" customHeight="1" thickBot="1">
      <c r="A100" s="104"/>
      <c r="B100" s="103"/>
      <c r="C100" s="62"/>
      <c r="D100" s="62"/>
      <c r="E100" s="49" t="str">
        <f t="shared" si="335"/>
        <v/>
      </c>
      <c r="F100" s="62"/>
      <c r="G100" s="62"/>
      <c r="H100" s="49" t="str">
        <f t="shared" si="341"/>
        <v/>
      </c>
      <c r="I100" s="62"/>
      <c r="J100" s="62"/>
      <c r="K100" s="49" t="str">
        <f t="shared" si="458"/>
        <v/>
      </c>
      <c r="L100" s="62"/>
      <c r="M100" s="62"/>
      <c r="N100" s="49" t="str">
        <f t="shared" ref="N100" si="492">IF(M100,"公斤","")</f>
        <v/>
      </c>
      <c r="O100" s="53"/>
      <c r="P100" s="53"/>
      <c r="Q100" s="49" t="s">
        <v>83</v>
      </c>
      <c r="R100" s="62"/>
      <c r="S100" s="62"/>
      <c r="T100" s="49" t="str">
        <f t="shared" si="338"/>
        <v/>
      </c>
      <c r="U100" s="60"/>
      <c r="V100" s="48"/>
      <c r="W100" s="28"/>
      <c r="X100" s="28"/>
      <c r="Y100" s="28"/>
      <c r="Z100" s="28"/>
      <c r="AA100" s="28"/>
      <c r="AB100" s="28"/>
      <c r="AC100" s="30"/>
      <c r="AD100" s="46"/>
    </row>
    <row r="101" spans="1:54" s="79" customFormat="1" ht="25.15" customHeight="1" thickBot="1">
      <c r="A101" s="102">
        <f>A94+1</f>
        <v>45679</v>
      </c>
      <c r="B101" s="103" t="s">
        <v>162</v>
      </c>
      <c r="C101" s="105" t="s">
        <v>20</v>
      </c>
      <c r="D101" s="105"/>
      <c r="E101" s="49" t="str">
        <f t="shared" si="335"/>
        <v/>
      </c>
      <c r="F101" s="111" t="s">
        <v>188</v>
      </c>
      <c r="G101" s="121"/>
      <c r="H101" s="49" t="str">
        <f t="shared" si="341"/>
        <v/>
      </c>
      <c r="I101" s="111" t="s">
        <v>96</v>
      </c>
      <c r="J101" s="121"/>
      <c r="K101" s="49" t="str">
        <f t="shared" si="458"/>
        <v/>
      </c>
      <c r="L101" s="111" t="s">
        <v>207</v>
      </c>
      <c r="M101" s="121"/>
      <c r="N101" s="49" t="str">
        <f t="shared" ref="N101" si="493">IF(M101,"公斤","")</f>
        <v/>
      </c>
      <c r="O101" s="52" t="s">
        <v>14</v>
      </c>
      <c r="P101" s="53"/>
      <c r="Q101" s="49" t="s">
        <v>83</v>
      </c>
      <c r="R101" s="111" t="s">
        <v>82</v>
      </c>
      <c r="S101" s="121"/>
      <c r="T101" s="49" t="str">
        <f t="shared" si="338"/>
        <v/>
      </c>
      <c r="U101" s="60" t="s">
        <v>230</v>
      </c>
      <c r="V101" s="61" t="s">
        <v>231</v>
      </c>
      <c r="W101" s="66">
        <v>6.5</v>
      </c>
      <c r="X101" s="66">
        <v>2.2869696969696971</v>
      </c>
      <c r="Y101" s="66">
        <v>1.855</v>
      </c>
      <c r="Z101" s="66"/>
      <c r="AA101" s="66"/>
      <c r="AB101" s="66">
        <v>2.7189393939393942</v>
      </c>
      <c r="AC101" s="67">
        <v>840.70909090909095</v>
      </c>
      <c r="AD101" s="68"/>
      <c r="AE101" s="73">
        <f t="shared" ref="AE101" si="494">A101</f>
        <v>45679</v>
      </c>
      <c r="AF101" s="73" t="str">
        <f t="shared" ref="AF101" si="495">A102</f>
        <v>四</v>
      </c>
      <c r="AG101" s="73" t="str">
        <f t="shared" ref="AG101" si="496">B101</f>
        <v>T5</v>
      </c>
      <c r="AH101" s="74" t="str">
        <f t="shared" ref="AH101" si="497">C101</f>
        <v>糙米飯</v>
      </c>
      <c r="AI101" s="75" t="str">
        <f t="shared" ref="AI101" si="498">C102&amp;" "&amp;C103&amp;" "&amp;C104&amp;" "&amp;C105&amp;" "&amp;C106&amp;" "&amp;C107</f>
        <v xml:space="preserve">米 糙米    </v>
      </c>
      <c r="AJ101" s="74" t="str">
        <f t="shared" ref="AJ101" si="499">F101</f>
        <v>金黃魚排</v>
      </c>
      <c r="AK101" s="75" t="str">
        <f t="shared" ref="AK101" si="500">F102&amp;" "&amp;F103&amp;" "&amp;F104&amp;" "&amp;F105&amp;" "&amp;F106&amp;" "&amp;F107</f>
        <v xml:space="preserve">水鯊魚     </v>
      </c>
      <c r="AL101" s="74" t="str">
        <f t="shared" ref="AL101" si="501">I101</f>
        <v>時蔬炒蛋</v>
      </c>
      <c r="AM101" s="75" t="str">
        <f t="shared" ref="AM101" si="502">I102&amp;" "&amp;I103&amp;" "&amp;I104&amp;" "&amp;I105&amp;" "&amp;I106&amp;" "&amp;I107</f>
        <v xml:space="preserve">時蔬 雞蛋 薑 冷凍毛豆仁  </v>
      </c>
      <c r="AN101" s="74" t="str">
        <f t="shared" ref="AN101" si="503">L101</f>
        <v>豆皮白菜</v>
      </c>
      <c r="AO101" s="75" t="str">
        <f t="shared" ref="AO101" si="504">L102&amp;" "&amp;L103&amp;" "&amp;L104&amp;" "&amp;L105&amp;" "&amp;L106&amp;" "&amp;L107</f>
        <v xml:space="preserve">豆皮 包心白菜 胡蘿蔔 大蒜  </v>
      </c>
      <c r="AP101" s="74" t="str">
        <f t="shared" ref="AP101" si="505">O101</f>
        <v>時蔬</v>
      </c>
      <c r="AQ101" s="75" t="str">
        <f t="shared" ref="AQ101" si="506">O102&amp;" "&amp;O103&amp;" "&amp;O104&amp;" "&amp;O105&amp;" "&amp;O106&amp;" "&amp;O107</f>
        <v xml:space="preserve">蔬菜 大蒜    </v>
      </c>
      <c r="AR101" s="74" t="str">
        <f t="shared" ref="AR101" si="507">R101</f>
        <v>湯圓甜湯</v>
      </c>
      <c r="AS101" s="75" t="str">
        <f t="shared" ref="AS101" si="508">R102&amp;" "&amp;R103&amp;" "&amp;R104&amp;" "&amp;R105&amp;" "&amp;R106&amp;" "&amp;R107</f>
        <v xml:space="preserve">湯圓 二砂糖    </v>
      </c>
      <c r="AT101" s="76" t="str">
        <f t="shared" ref="AT101" si="509">U101</f>
        <v>小餐包</v>
      </c>
      <c r="AU101" s="74" t="str">
        <f t="shared" ref="AU101" si="510">V101</f>
        <v>有機豆漿</v>
      </c>
      <c r="AV101" s="77">
        <f t="shared" ref="AV101" si="511">W101</f>
        <v>6.5</v>
      </c>
      <c r="AW101" s="77">
        <f t="shared" ref="AW101" si="512">X101</f>
        <v>2.2869696969696971</v>
      </c>
      <c r="AX101" s="77">
        <f t="shared" ref="AX101" si="513">Y101</f>
        <v>1.855</v>
      </c>
      <c r="AY101" s="77">
        <f t="shared" ref="AY101" si="514">Z101</f>
        <v>0</v>
      </c>
      <c r="AZ101" s="77">
        <f t="shared" ref="AZ101" si="515">AA101</f>
        <v>0</v>
      </c>
      <c r="BA101" s="77">
        <f t="shared" ref="BA101" si="516">AB101</f>
        <v>2.7189393939393942</v>
      </c>
      <c r="BB101" s="78">
        <f t="shared" ref="BB101" si="517">AC101</f>
        <v>840.70909090909095</v>
      </c>
    </row>
    <row r="102" spans="1:54" ht="25.15" customHeight="1">
      <c r="A102" s="104" t="s">
        <v>88</v>
      </c>
      <c r="B102" s="103"/>
      <c r="C102" s="105" t="s">
        <v>168</v>
      </c>
      <c r="D102" s="105">
        <v>7</v>
      </c>
      <c r="E102" s="49" t="str">
        <f t="shared" si="335"/>
        <v>公斤</v>
      </c>
      <c r="F102" s="119" t="s">
        <v>189</v>
      </c>
      <c r="G102" s="119">
        <v>6.5</v>
      </c>
      <c r="H102" s="49" t="str">
        <f t="shared" si="341"/>
        <v>公斤</v>
      </c>
      <c r="I102" s="119" t="s">
        <v>27</v>
      </c>
      <c r="J102" s="119">
        <v>4</v>
      </c>
      <c r="K102" s="49" t="str">
        <f t="shared" si="458"/>
        <v>公斤</v>
      </c>
      <c r="L102" s="119" t="s">
        <v>80</v>
      </c>
      <c r="M102" s="119">
        <v>0.4</v>
      </c>
      <c r="N102" s="49" t="str">
        <f t="shared" ref="N102" si="518">IF(M102,"公斤","")</f>
        <v>公斤</v>
      </c>
      <c r="O102" s="53" t="s">
        <v>12</v>
      </c>
      <c r="P102" s="53">
        <v>7</v>
      </c>
      <c r="Q102" s="49" t="s">
        <v>11</v>
      </c>
      <c r="R102" s="119" t="s">
        <v>129</v>
      </c>
      <c r="S102" s="119">
        <v>3</v>
      </c>
      <c r="T102" s="49" t="str">
        <f t="shared" si="338"/>
        <v>公斤</v>
      </c>
      <c r="U102" s="60"/>
      <c r="V102" s="48"/>
      <c r="W102" s="28"/>
      <c r="X102" s="29"/>
      <c r="Y102" s="28"/>
      <c r="Z102" s="28"/>
      <c r="AA102" s="28"/>
      <c r="AB102" s="28"/>
      <c r="AC102" s="30"/>
      <c r="AD102" s="46"/>
    </row>
    <row r="103" spans="1:54" ht="25.15" customHeight="1">
      <c r="A103" s="104"/>
      <c r="B103" s="103"/>
      <c r="C103" s="105" t="s">
        <v>21</v>
      </c>
      <c r="D103" s="105">
        <v>3</v>
      </c>
      <c r="E103" s="49" t="str">
        <f t="shared" si="335"/>
        <v>公斤</v>
      </c>
      <c r="F103" s="105"/>
      <c r="G103" s="105"/>
      <c r="H103" s="49" t="str">
        <f t="shared" si="341"/>
        <v/>
      </c>
      <c r="I103" s="105" t="s">
        <v>16</v>
      </c>
      <c r="J103" s="105">
        <v>4</v>
      </c>
      <c r="K103" s="49" t="str">
        <f t="shared" si="458"/>
        <v>公斤</v>
      </c>
      <c r="L103" s="105" t="s">
        <v>202</v>
      </c>
      <c r="M103" s="105">
        <v>7</v>
      </c>
      <c r="N103" s="49" t="str">
        <f t="shared" ref="N103" si="519">IF(M103,"公斤","")</f>
        <v>公斤</v>
      </c>
      <c r="O103" s="53" t="s">
        <v>17</v>
      </c>
      <c r="P103" s="53">
        <v>0.05</v>
      </c>
      <c r="Q103" s="49" t="s">
        <v>11</v>
      </c>
      <c r="R103" s="105" t="s">
        <v>25</v>
      </c>
      <c r="S103" s="105">
        <v>1</v>
      </c>
      <c r="T103" s="49" t="str">
        <f t="shared" si="338"/>
        <v>公斤</v>
      </c>
      <c r="U103" s="60"/>
      <c r="V103" s="48"/>
      <c r="W103" s="28"/>
      <c r="X103" s="23"/>
      <c r="Y103" s="28"/>
      <c r="Z103" s="28"/>
      <c r="AA103" s="28"/>
      <c r="AB103" s="28"/>
      <c r="AC103" s="30"/>
      <c r="AD103" s="46"/>
    </row>
    <row r="104" spans="1:54" ht="25.15" customHeight="1">
      <c r="A104" s="104"/>
      <c r="B104" s="103"/>
      <c r="C104" s="105"/>
      <c r="D104" s="105"/>
      <c r="E104" s="49" t="str">
        <f t="shared" si="335"/>
        <v/>
      </c>
      <c r="F104" s="105"/>
      <c r="G104" s="105"/>
      <c r="H104" s="49" t="str">
        <f t="shared" si="341"/>
        <v/>
      </c>
      <c r="I104" s="105" t="s">
        <v>64</v>
      </c>
      <c r="J104" s="105">
        <v>0.05</v>
      </c>
      <c r="K104" s="49" t="str">
        <f t="shared" si="458"/>
        <v>公斤</v>
      </c>
      <c r="L104" s="105" t="s">
        <v>18</v>
      </c>
      <c r="M104" s="105">
        <v>0.5</v>
      </c>
      <c r="N104" s="49" t="str">
        <f t="shared" ref="N104" si="520">IF(M104,"公斤","")</f>
        <v>公斤</v>
      </c>
      <c r="O104" s="53"/>
      <c r="P104" s="53"/>
      <c r="Q104" s="49" t="s">
        <v>83</v>
      </c>
      <c r="R104" s="105"/>
      <c r="S104" s="105"/>
      <c r="T104" s="49" t="str">
        <f t="shared" si="338"/>
        <v/>
      </c>
      <c r="U104" s="60"/>
      <c r="V104" s="48"/>
      <c r="W104" s="28"/>
      <c r="X104" s="28"/>
      <c r="Y104" s="28"/>
      <c r="Z104" s="28"/>
      <c r="AA104" s="28"/>
      <c r="AB104" s="28"/>
      <c r="AC104" s="30"/>
      <c r="AD104" s="46"/>
    </row>
    <row r="105" spans="1:54" ht="25.15" customHeight="1">
      <c r="A105" s="104"/>
      <c r="B105" s="103"/>
      <c r="C105" s="105"/>
      <c r="D105" s="105"/>
      <c r="E105" s="49" t="str">
        <f t="shared" si="335"/>
        <v/>
      </c>
      <c r="F105" s="105"/>
      <c r="G105" s="105"/>
      <c r="H105" s="49" t="str">
        <f t="shared" si="341"/>
        <v/>
      </c>
      <c r="I105" s="105" t="s">
        <v>139</v>
      </c>
      <c r="J105" s="105">
        <v>0.5</v>
      </c>
      <c r="K105" s="49" t="str">
        <f t="shared" si="458"/>
        <v>公斤</v>
      </c>
      <c r="L105" s="105" t="s">
        <v>17</v>
      </c>
      <c r="M105" s="105">
        <v>0.05</v>
      </c>
      <c r="N105" s="49" t="str">
        <f t="shared" ref="N105" si="521">IF(M105,"公斤","")</f>
        <v>公斤</v>
      </c>
      <c r="O105" s="53"/>
      <c r="P105" s="53"/>
      <c r="Q105" s="49" t="s">
        <v>83</v>
      </c>
      <c r="R105" s="105"/>
      <c r="S105" s="105"/>
      <c r="T105" s="49" t="str">
        <f t="shared" si="338"/>
        <v/>
      </c>
      <c r="U105" s="60"/>
      <c r="V105" s="48"/>
      <c r="W105" s="28"/>
      <c r="X105" s="28"/>
      <c r="Y105" s="28"/>
      <c r="Z105" s="28"/>
      <c r="AA105" s="28"/>
      <c r="AB105" s="28"/>
      <c r="AC105" s="30"/>
      <c r="AD105" s="46"/>
    </row>
    <row r="106" spans="1:54" ht="25.15" customHeight="1">
      <c r="A106" s="104"/>
      <c r="B106" s="103"/>
      <c r="C106" s="105"/>
      <c r="D106" s="105"/>
      <c r="E106" s="49" t="str">
        <f t="shared" si="335"/>
        <v/>
      </c>
      <c r="F106" s="105"/>
      <c r="G106" s="105"/>
      <c r="H106" s="49" t="str">
        <f t="shared" si="341"/>
        <v/>
      </c>
      <c r="I106" s="105"/>
      <c r="J106" s="105"/>
      <c r="K106" s="49" t="str">
        <f t="shared" si="458"/>
        <v/>
      </c>
      <c r="L106" s="105"/>
      <c r="M106" s="105"/>
      <c r="N106" s="49" t="str">
        <f t="shared" ref="N106" si="522">IF(M106,"公斤","")</f>
        <v/>
      </c>
      <c r="O106" s="53"/>
      <c r="P106" s="53"/>
      <c r="Q106" s="49" t="s">
        <v>83</v>
      </c>
      <c r="R106" s="105"/>
      <c r="S106" s="105"/>
      <c r="T106" s="49" t="str">
        <f t="shared" si="338"/>
        <v/>
      </c>
      <c r="U106" s="60"/>
      <c r="V106" s="48"/>
      <c r="W106" s="28"/>
      <c r="X106" s="28"/>
      <c r="Y106" s="28"/>
      <c r="Z106" s="28"/>
      <c r="AA106" s="28"/>
      <c r="AB106" s="28"/>
      <c r="AC106" s="30"/>
      <c r="AD106" s="46"/>
    </row>
    <row r="107" spans="1:54" ht="25.15" customHeight="1" thickBot="1">
      <c r="A107" s="104"/>
      <c r="B107" s="103"/>
      <c r="C107" s="105"/>
      <c r="D107" s="105"/>
      <c r="E107" s="49" t="str">
        <f t="shared" si="335"/>
        <v/>
      </c>
      <c r="F107" s="105"/>
      <c r="G107" s="105"/>
      <c r="H107" s="49" t="str">
        <f t="shared" si="341"/>
        <v/>
      </c>
      <c r="I107" s="105"/>
      <c r="J107" s="105"/>
      <c r="K107" s="49" t="str">
        <f t="shared" si="458"/>
        <v/>
      </c>
      <c r="L107" s="105"/>
      <c r="M107" s="105"/>
      <c r="N107" s="49" t="str">
        <f t="shared" ref="N107" si="523">IF(M107,"公斤","")</f>
        <v/>
      </c>
      <c r="O107" s="53"/>
      <c r="P107" s="53"/>
      <c r="Q107" s="49" t="s">
        <v>83</v>
      </c>
      <c r="R107" s="105"/>
      <c r="S107" s="105"/>
      <c r="T107" s="49" t="str">
        <f t="shared" si="338"/>
        <v/>
      </c>
      <c r="U107" s="60"/>
      <c r="V107" s="48"/>
      <c r="W107" s="28"/>
      <c r="X107" s="28"/>
      <c r="Y107" s="28"/>
      <c r="Z107" s="28"/>
      <c r="AA107" s="28"/>
      <c r="AB107" s="28"/>
      <c r="AC107" s="30"/>
      <c r="AD107" s="46"/>
    </row>
    <row r="108" spans="1:54" s="79" customFormat="1" ht="25.15" customHeight="1" thickBot="1">
      <c r="A108" s="102">
        <f>A101+1</f>
        <v>45680</v>
      </c>
      <c r="B108" s="103" t="s">
        <v>162</v>
      </c>
      <c r="C108" s="105" t="s">
        <v>169</v>
      </c>
      <c r="D108" s="105"/>
      <c r="E108" s="49" t="str">
        <f t="shared" si="335"/>
        <v/>
      </c>
      <c r="F108" s="62" t="s">
        <v>106</v>
      </c>
      <c r="G108" s="62"/>
      <c r="H108" s="49" t="str">
        <f t="shared" si="341"/>
        <v/>
      </c>
      <c r="I108" s="62" t="s">
        <v>262</v>
      </c>
      <c r="J108" s="62"/>
      <c r="K108" s="49" t="str">
        <f t="shared" si="458"/>
        <v/>
      </c>
      <c r="L108" s="62" t="s">
        <v>266</v>
      </c>
      <c r="M108" s="62"/>
      <c r="N108" s="49" t="str">
        <f t="shared" ref="N108" si="524">IF(M108,"公斤","")</f>
        <v/>
      </c>
      <c r="O108" s="52" t="s">
        <v>14</v>
      </c>
      <c r="P108" s="53"/>
      <c r="Q108" s="49" t="s">
        <v>83</v>
      </c>
      <c r="R108" s="62" t="s">
        <v>272</v>
      </c>
      <c r="S108" s="62"/>
      <c r="T108" s="49" t="str">
        <f t="shared" si="338"/>
        <v/>
      </c>
      <c r="U108" s="60" t="s">
        <v>233</v>
      </c>
      <c r="V108" s="61"/>
      <c r="W108" s="66">
        <v>5.7821428571428575</v>
      </c>
      <c r="X108" s="66">
        <v>3</v>
      </c>
      <c r="Y108" s="66">
        <v>1.05</v>
      </c>
      <c r="Z108" s="66"/>
      <c r="AA108" s="66"/>
      <c r="AB108" s="66">
        <v>2.4642857142857144</v>
      </c>
      <c r="AC108" s="67">
        <v>751</v>
      </c>
      <c r="AD108" s="68"/>
      <c r="AE108" s="73">
        <f t="shared" ref="AE108" si="525">A108</f>
        <v>45680</v>
      </c>
      <c r="AF108" s="73" t="str">
        <f t="shared" ref="AF108" si="526">A109</f>
        <v>五</v>
      </c>
      <c r="AG108" s="73" t="str">
        <f t="shared" ref="AG108" si="527">B108</f>
        <v>T5</v>
      </c>
      <c r="AH108" s="74" t="str">
        <f t="shared" ref="AH108" si="528">C108</f>
        <v>小米飯</v>
      </c>
      <c r="AI108" s="75" t="str">
        <f t="shared" ref="AI108" si="529">C109&amp;" "&amp;C110&amp;" "&amp;C111&amp;" "&amp;C112&amp;" "&amp;C113&amp;" "&amp;C114</f>
        <v xml:space="preserve">米 小米    </v>
      </c>
      <c r="AJ108" s="74" t="str">
        <f t="shared" ref="AJ108" si="530">F108</f>
        <v>瓜仔肉燥</v>
      </c>
      <c r="AK108" s="75" t="str">
        <f t="shared" ref="AK108" si="531">F109&amp;" "&amp;F110&amp;" "&amp;F111&amp;" "&amp;F112&amp;" "&amp;F113&amp;" "&amp;F114</f>
        <v xml:space="preserve">絞肉 醃漬花胡瓜 胡蘿蔔 大蒜  </v>
      </c>
      <c r="AL108" s="74" t="str">
        <f t="shared" ref="AL108" si="532">I108</f>
        <v>時蔬豆干</v>
      </c>
      <c r="AM108" s="75" t="str">
        <f t="shared" ref="AM108" si="533">I109&amp;" "&amp;I110&amp;" "&amp;I111&amp;" "&amp;I112&amp;" "&amp;I113&amp;" "&amp;I114</f>
        <v xml:space="preserve">豆干 時蔬 胡蘿蔔 大蒜  </v>
      </c>
      <c r="AN108" s="74" t="str">
        <f t="shared" ref="AN108" si="534">L108</f>
        <v>香甜玉米</v>
      </c>
      <c r="AO108" s="75" t="str">
        <f t="shared" ref="AO108" si="535">L109&amp;" "&amp;L110&amp;" "&amp;L111&amp;" "&amp;L112&amp;" "&amp;L113&amp;" "&amp;L114</f>
        <v xml:space="preserve">玉米 半根/人    </v>
      </c>
      <c r="AP108" s="74" t="str">
        <f t="shared" ref="AP108" si="536">O108</f>
        <v>時蔬</v>
      </c>
      <c r="AQ108" s="75" t="str">
        <f t="shared" ref="AQ108" si="537">O109&amp;" "&amp;O110&amp;" "&amp;O111&amp;" "&amp;O112&amp;" "&amp;O113&amp;" "&amp;O114</f>
        <v xml:space="preserve">蔬菜 大蒜    </v>
      </c>
      <c r="AR108" s="74" t="str">
        <f t="shared" ref="AR108" si="538">R108</f>
        <v>時蔬黑輪湯</v>
      </c>
      <c r="AS108" s="75" t="str">
        <f t="shared" ref="AS108" si="539">R109&amp;" "&amp;R110&amp;" "&amp;R111&amp;" "&amp;R112&amp;" "&amp;R113&amp;" "&amp;R114</f>
        <v xml:space="preserve">時蔬 黑輪 薑   </v>
      </c>
      <c r="AT108" s="76" t="str">
        <f t="shared" ref="AT108" si="540">U108</f>
        <v>海苔</v>
      </c>
      <c r="AU108" s="74">
        <f t="shared" ref="AU108" si="541">V108</f>
        <v>0</v>
      </c>
      <c r="AV108" s="77">
        <f t="shared" ref="AV108" si="542">W108</f>
        <v>5.7821428571428575</v>
      </c>
      <c r="AW108" s="77">
        <f t="shared" ref="AW108" si="543">X108</f>
        <v>3</v>
      </c>
      <c r="AX108" s="77">
        <f t="shared" ref="AX108" si="544">Y108</f>
        <v>1.05</v>
      </c>
      <c r="AY108" s="77">
        <f t="shared" ref="AY108" si="545">Z108</f>
        <v>0</v>
      </c>
      <c r="AZ108" s="77">
        <f t="shared" ref="AZ108" si="546">AA108</f>
        <v>0</v>
      </c>
      <c r="BA108" s="77">
        <f t="shared" ref="BA108" si="547">AB108</f>
        <v>2.4642857142857144</v>
      </c>
      <c r="BB108" s="78">
        <f t="shared" ref="BB108" si="548">AC108</f>
        <v>751</v>
      </c>
    </row>
    <row r="109" spans="1:54" ht="25.15" customHeight="1">
      <c r="A109" s="104" t="s">
        <v>89</v>
      </c>
      <c r="B109" s="103"/>
      <c r="C109" s="105" t="s">
        <v>15</v>
      </c>
      <c r="D109" s="105">
        <v>10</v>
      </c>
      <c r="E109" s="49" t="str">
        <f t="shared" si="335"/>
        <v>公斤</v>
      </c>
      <c r="F109" s="62" t="s">
        <v>43</v>
      </c>
      <c r="G109" s="62">
        <v>6</v>
      </c>
      <c r="H109" s="49" t="str">
        <f t="shared" si="341"/>
        <v>公斤</v>
      </c>
      <c r="I109" s="62" t="s">
        <v>50</v>
      </c>
      <c r="J109" s="62">
        <v>3</v>
      </c>
      <c r="K109" s="49" t="str">
        <f t="shared" si="458"/>
        <v>公斤</v>
      </c>
      <c r="L109" s="62" t="s">
        <v>214</v>
      </c>
      <c r="M109" s="62">
        <v>5</v>
      </c>
      <c r="N109" s="49" t="str">
        <f t="shared" ref="N109" si="549">IF(M109,"公斤","")</f>
        <v>公斤</v>
      </c>
      <c r="O109" s="53" t="s">
        <v>12</v>
      </c>
      <c r="P109" s="53">
        <v>7</v>
      </c>
      <c r="Q109" s="49" t="s">
        <v>11</v>
      </c>
      <c r="R109" s="62" t="s">
        <v>27</v>
      </c>
      <c r="S109" s="62">
        <v>3</v>
      </c>
      <c r="T109" s="49" t="str">
        <f t="shared" si="338"/>
        <v>公斤</v>
      </c>
      <c r="U109" s="60"/>
      <c r="V109" s="48"/>
      <c r="W109" s="28"/>
      <c r="X109" s="29"/>
      <c r="Y109" s="28"/>
      <c r="Z109" s="28"/>
      <c r="AA109" s="28"/>
      <c r="AB109" s="28"/>
      <c r="AC109" s="30"/>
      <c r="AD109" s="46"/>
    </row>
    <row r="110" spans="1:54" ht="25.15" customHeight="1">
      <c r="A110" s="104"/>
      <c r="B110" s="103"/>
      <c r="C110" s="105" t="s">
        <v>170</v>
      </c>
      <c r="D110" s="105">
        <v>0.5</v>
      </c>
      <c r="E110" s="49" t="str">
        <f t="shared" si="335"/>
        <v>公斤</v>
      </c>
      <c r="F110" s="62" t="s">
        <v>90</v>
      </c>
      <c r="G110" s="62">
        <v>2</v>
      </c>
      <c r="H110" s="49" t="str">
        <f t="shared" si="341"/>
        <v>公斤</v>
      </c>
      <c r="I110" s="62" t="s">
        <v>27</v>
      </c>
      <c r="J110" s="62">
        <v>4.5</v>
      </c>
      <c r="K110" s="49" t="str">
        <f t="shared" si="458"/>
        <v>公斤</v>
      </c>
      <c r="L110" s="62" t="s">
        <v>215</v>
      </c>
      <c r="M110" s="62"/>
      <c r="N110" s="49" t="str">
        <f t="shared" ref="N110" si="550">IF(M110,"公斤","")</f>
        <v/>
      </c>
      <c r="O110" s="53" t="s">
        <v>17</v>
      </c>
      <c r="P110" s="53">
        <v>0.05</v>
      </c>
      <c r="Q110" s="49" t="s">
        <v>11</v>
      </c>
      <c r="R110" s="62" t="s">
        <v>191</v>
      </c>
      <c r="S110" s="62">
        <v>1.1000000000000001</v>
      </c>
      <c r="T110" s="49" t="str">
        <f t="shared" si="338"/>
        <v>公斤</v>
      </c>
      <c r="U110" s="60"/>
      <c r="V110" s="48"/>
      <c r="W110" s="28"/>
      <c r="X110" s="23"/>
      <c r="Y110" s="28"/>
      <c r="Z110" s="28"/>
      <c r="AA110" s="28"/>
      <c r="AB110" s="28"/>
      <c r="AC110" s="30"/>
      <c r="AD110" s="46"/>
    </row>
    <row r="111" spans="1:54" ht="25.15" customHeight="1">
      <c r="A111" s="104"/>
      <c r="B111" s="103"/>
      <c r="C111" s="105"/>
      <c r="D111" s="105"/>
      <c r="E111" s="49" t="str">
        <f t="shared" si="335"/>
        <v/>
      </c>
      <c r="F111" s="62" t="s">
        <v>18</v>
      </c>
      <c r="G111" s="62">
        <v>0.5</v>
      </c>
      <c r="H111" s="49" t="str">
        <f t="shared" si="341"/>
        <v>公斤</v>
      </c>
      <c r="I111" s="62" t="s">
        <v>18</v>
      </c>
      <c r="J111" s="62">
        <v>0.5</v>
      </c>
      <c r="K111" s="49" t="str">
        <f t="shared" si="458"/>
        <v>公斤</v>
      </c>
      <c r="L111" s="62"/>
      <c r="M111" s="62"/>
      <c r="N111" s="49" t="str">
        <f t="shared" ref="N111" si="551">IF(M111,"公斤","")</f>
        <v/>
      </c>
      <c r="O111" s="53"/>
      <c r="P111" s="53"/>
      <c r="Q111" s="49" t="s">
        <v>83</v>
      </c>
      <c r="R111" s="62" t="s">
        <v>19</v>
      </c>
      <c r="S111" s="62">
        <v>0.05</v>
      </c>
      <c r="T111" s="49" t="str">
        <f t="shared" si="338"/>
        <v>公斤</v>
      </c>
      <c r="U111" s="60"/>
      <c r="V111" s="48"/>
      <c r="W111" s="28"/>
      <c r="X111" s="28"/>
      <c r="Y111" s="28"/>
      <c r="Z111" s="28"/>
      <c r="AA111" s="28"/>
      <c r="AB111" s="28"/>
      <c r="AC111" s="30"/>
      <c r="AD111" s="46"/>
    </row>
    <row r="112" spans="1:54" ht="25.15" customHeight="1">
      <c r="A112" s="104"/>
      <c r="B112" s="103"/>
      <c r="C112" s="105"/>
      <c r="D112" s="105"/>
      <c r="E112" s="49" t="str">
        <f t="shared" si="335"/>
        <v/>
      </c>
      <c r="F112" s="62" t="s">
        <v>17</v>
      </c>
      <c r="G112" s="62">
        <v>0.05</v>
      </c>
      <c r="H112" s="49" t="str">
        <f t="shared" si="341"/>
        <v>公斤</v>
      </c>
      <c r="I112" s="62" t="s">
        <v>17</v>
      </c>
      <c r="J112" s="62">
        <v>0.05</v>
      </c>
      <c r="K112" s="49" t="str">
        <f t="shared" si="458"/>
        <v>公斤</v>
      </c>
      <c r="L112" s="62"/>
      <c r="M112" s="62"/>
      <c r="N112" s="49" t="str">
        <f t="shared" ref="N112" si="552">IF(M112,"公斤","")</f>
        <v/>
      </c>
      <c r="O112" s="53"/>
      <c r="P112" s="53"/>
      <c r="Q112" s="49" t="s">
        <v>83</v>
      </c>
      <c r="R112" s="62"/>
      <c r="S112" s="62"/>
      <c r="T112" s="49" t="str">
        <f t="shared" si="338"/>
        <v/>
      </c>
      <c r="U112" s="60"/>
      <c r="V112" s="48"/>
      <c r="W112" s="28"/>
      <c r="X112" s="28"/>
      <c r="Y112" s="28"/>
      <c r="Z112" s="28"/>
      <c r="AA112" s="28"/>
      <c r="AB112" s="28"/>
      <c r="AC112" s="30"/>
      <c r="AD112" s="46"/>
    </row>
    <row r="113" spans="1:30" ht="25.15" customHeight="1">
      <c r="A113" s="104"/>
      <c r="B113" s="103"/>
      <c r="C113" s="105"/>
      <c r="D113" s="105"/>
      <c r="E113" s="49" t="str">
        <f t="shared" si="335"/>
        <v/>
      </c>
      <c r="F113" s="62"/>
      <c r="G113" s="62"/>
      <c r="H113" s="49" t="str">
        <f t="shared" si="341"/>
        <v/>
      </c>
      <c r="I113" s="62"/>
      <c r="J113" s="62"/>
      <c r="K113" s="49" t="str">
        <f t="shared" si="458"/>
        <v/>
      </c>
      <c r="L113" s="62"/>
      <c r="M113" s="62"/>
      <c r="N113" s="49" t="str">
        <f t="shared" ref="N113" si="553">IF(M113,"公斤","")</f>
        <v/>
      </c>
      <c r="O113" s="53"/>
      <c r="P113" s="53"/>
      <c r="Q113" s="49" t="s">
        <v>83</v>
      </c>
      <c r="R113" s="62"/>
      <c r="S113" s="62"/>
      <c r="T113" s="49" t="str">
        <f t="shared" si="338"/>
        <v/>
      </c>
      <c r="U113" s="60"/>
      <c r="V113" s="48"/>
      <c r="W113" s="28"/>
      <c r="X113" s="28"/>
      <c r="Y113" s="28"/>
      <c r="Z113" s="28"/>
      <c r="AA113" s="28"/>
      <c r="AB113" s="28"/>
      <c r="AC113" s="30"/>
      <c r="AD113" s="46"/>
    </row>
    <row r="114" spans="1:30" ht="15" customHeight="1">
      <c r="A114" s="104"/>
      <c r="B114" s="103"/>
      <c r="C114" s="62"/>
      <c r="D114" s="105"/>
      <c r="F114" s="62"/>
      <c r="G114" s="62"/>
      <c r="I114" s="62"/>
      <c r="J114" s="62"/>
      <c r="L114" s="62"/>
      <c r="M114" s="62"/>
      <c r="O114" s="81"/>
      <c r="P114" s="81"/>
      <c r="R114" s="62"/>
      <c r="S114" s="62"/>
      <c r="U114" s="58"/>
      <c r="V114" s="58"/>
      <c r="W114" s="33"/>
      <c r="X114" s="34"/>
      <c r="Y114" s="34"/>
      <c r="Z114" s="34"/>
      <c r="AA114" s="34"/>
      <c r="AB114" s="34"/>
      <c r="AC114" s="35"/>
    </row>
    <row r="115" spans="1:30" ht="15" customHeight="1">
      <c r="A115" s="104"/>
      <c r="B115" s="103"/>
      <c r="C115" s="62"/>
      <c r="D115" s="62"/>
      <c r="F115" s="62"/>
      <c r="G115" s="62"/>
      <c r="I115" s="62"/>
      <c r="J115" s="62"/>
      <c r="L115" s="62"/>
      <c r="M115" s="62"/>
      <c r="O115" s="81"/>
      <c r="P115" s="81"/>
      <c r="R115" s="62"/>
      <c r="S115" s="62"/>
      <c r="U115" s="58"/>
      <c r="V115" s="58"/>
      <c r="W115" s="33"/>
      <c r="X115" s="34"/>
      <c r="Y115" s="34"/>
      <c r="Z115" s="34"/>
      <c r="AA115" s="34"/>
      <c r="AB115" s="34"/>
      <c r="AC115" s="35"/>
    </row>
    <row r="116" spans="1:30" ht="15" customHeight="1">
      <c r="A116" s="104"/>
      <c r="B116" s="103"/>
      <c r="C116" s="62"/>
      <c r="D116" s="62"/>
      <c r="F116" s="62"/>
      <c r="G116" s="62"/>
      <c r="I116" s="62"/>
      <c r="J116" s="62"/>
      <c r="L116" s="62"/>
      <c r="M116" s="62"/>
      <c r="O116" s="81"/>
      <c r="P116" s="81"/>
      <c r="R116" s="62"/>
      <c r="S116" s="62"/>
      <c r="U116" s="58"/>
      <c r="V116" s="58"/>
      <c r="W116" s="33"/>
      <c r="X116" s="34"/>
      <c r="Y116" s="34"/>
      <c r="Z116" s="34"/>
      <c r="AA116" s="34"/>
      <c r="AB116" s="34"/>
      <c r="AC116" s="35"/>
    </row>
    <row r="117" spans="1:30" ht="15" customHeight="1">
      <c r="A117" s="104"/>
      <c r="B117" s="103"/>
      <c r="C117" s="62"/>
      <c r="D117" s="62"/>
      <c r="F117" s="62"/>
      <c r="G117" s="62"/>
      <c r="I117" s="62"/>
      <c r="J117" s="62"/>
      <c r="L117" s="62"/>
      <c r="M117" s="62"/>
      <c r="O117" s="81"/>
      <c r="P117" s="81"/>
      <c r="R117" s="62"/>
      <c r="S117" s="62"/>
      <c r="U117" s="58"/>
      <c r="V117" s="58"/>
      <c r="W117" s="33"/>
      <c r="X117" s="34"/>
      <c r="Y117" s="34"/>
      <c r="Z117" s="34"/>
      <c r="AA117" s="34"/>
      <c r="AB117" s="34"/>
      <c r="AC117" s="35"/>
    </row>
    <row r="118" spans="1:30" ht="15" customHeight="1">
      <c r="A118" s="104"/>
      <c r="B118" s="103"/>
      <c r="C118" s="62"/>
      <c r="D118" s="62"/>
      <c r="F118" s="62"/>
      <c r="G118" s="62"/>
      <c r="I118" s="62"/>
      <c r="J118" s="62"/>
      <c r="L118" s="62"/>
      <c r="M118" s="62"/>
      <c r="O118" s="81"/>
      <c r="P118" s="81"/>
      <c r="R118" s="62"/>
      <c r="S118" s="62"/>
      <c r="U118" s="58"/>
      <c r="V118" s="58"/>
      <c r="W118" s="33"/>
      <c r="X118" s="34"/>
      <c r="Y118" s="34"/>
      <c r="Z118" s="34"/>
      <c r="AA118" s="34"/>
      <c r="AB118" s="34"/>
      <c r="AC118" s="35"/>
    </row>
    <row r="119" spans="1:30" ht="15" customHeight="1">
      <c r="A119" s="104"/>
      <c r="B119" s="103"/>
      <c r="C119" s="62"/>
      <c r="D119" s="62"/>
      <c r="F119" s="62"/>
      <c r="G119" s="62"/>
      <c r="I119" s="62"/>
      <c r="J119" s="62"/>
      <c r="L119" s="62"/>
      <c r="M119" s="62"/>
      <c r="O119" s="81"/>
      <c r="P119" s="81"/>
      <c r="R119" s="62"/>
      <c r="S119" s="62"/>
      <c r="U119" s="58"/>
      <c r="V119" s="58"/>
      <c r="W119" s="33"/>
      <c r="X119" s="34"/>
      <c r="Y119" s="34"/>
      <c r="Z119" s="34"/>
      <c r="AA119" s="34"/>
      <c r="AB119" s="34"/>
      <c r="AC119" s="35"/>
    </row>
    <row r="120" spans="1:30" ht="15" customHeight="1">
      <c r="A120" s="104"/>
      <c r="B120" s="103"/>
      <c r="C120" s="62"/>
      <c r="D120" s="62"/>
      <c r="F120" s="62"/>
      <c r="G120" s="62"/>
      <c r="I120" s="62"/>
      <c r="J120" s="62"/>
      <c r="L120" s="62"/>
      <c r="M120" s="62"/>
      <c r="O120" s="81"/>
      <c r="P120" s="81"/>
      <c r="R120" s="62"/>
      <c r="S120" s="62"/>
      <c r="U120" s="58"/>
      <c r="V120" s="58"/>
      <c r="W120" s="33"/>
      <c r="X120" s="34"/>
      <c r="Y120" s="34"/>
      <c r="Z120" s="34"/>
      <c r="AA120" s="34"/>
      <c r="AB120" s="34"/>
      <c r="AC120" s="35"/>
    </row>
    <row r="121" spans="1:30" ht="15" customHeight="1">
      <c r="A121" s="104"/>
      <c r="B121" s="103"/>
      <c r="C121" s="62"/>
      <c r="D121" s="62"/>
      <c r="F121" s="62"/>
      <c r="G121" s="62"/>
      <c r="I121" s="62"/>
      <c r="J121" s="62"/>
      <c r="L121" s="62"/>
      <c r="M121" s="62"/>
      <c r="O121" s="81"/>
      <c r="P121" s="81"/>
      <c r="R121" s="62"/>
      <c r="S121" s="62"/>
      <c r="U121" s="58"/>
      <c r="V121" s="58"/>
      <c r="W121" s="33"/>
      <c r="X121" s="34"/>
      <c r="Y121" s="34"/>
      <c r="Z121" s="34"/>
      <c r="AA121" s="34"/>
      <c r="AB121" s="34"/>
      <c r="AC121" s="35"/>
    </row>
    <row r="122" spans="1:30" ht="15" customHeight="1">
      <c r="A122" s="104"/>
      <c r="B122" s="103"/>
      <c r="C122" s="62"/>
      <c r="D122" s="62"/>
      <c r="F122" s="62"/>
      <c r="G122" s="62"/>
      <c r="I122" s="62"/>
      <c r="J122" s="62"/>
      <c r="L122" s="62"/>
      <c r="M122" s="62"/>
      <c r="O122" s="81"/>
      <c r="P122" s="81"/>
      <c r="R122" s="62"/>
      <c r="S122" s="62"/>
      <c r="U122" s="58"/>
      <c r="V122" s="58"/>
      <c r="W122" s="33"/>
      <c r="X122" s="34"/>
      <c r="Y122" s="34"/>
      <c r="Z122" s="34"/>
      <c r="AA122" s="34"/>
      <c r="AB122" s="34"/>
      <c r="AC122" s="35"/>
    </row>
    <row r="123" spans="1:30" ht="15" customHeight="1">
      <c r="A123" s="104"/>
      <c r="B123" s="103"/>
      <c r="C123" s="62"/>
      <c r="D123" s="62"/>
      <c r="F123" s="62"/>
      <c r="G123" s="62"/>
      <c r="I123" s="62"/>
      <c r="J123" s="62"/>
      <c r="L123" s="62"/>
      <c r="M123" s="62"/>
      <c r="O123" s="81"/>
      <c r="P123" s="81"/>
      <c r="R123" s="62"/>
      <c r="S123" s="62"/>
      <c r="U123" s="58"/>
      <c r="V123" s="58"/>
      <c r="W123" s="33"/>
      <c r="X123" s="34"/>
      <c r="Y123" s="34"/>
      <c r="Z123" s="34"/>
      <c r="AA123" s="34"/>
      <c r="AB123" s="34"/>
      <c r="AC123" s="35"/>
    </row>
    <row r="124" spans="1:30" ht="15" customHeight="1">
      <c r="A124" s="104"/>
      <c r="B124" s="103"/>
      <c r="C124" s="62"/>
      <c r="D124" s="62"/>
      <c r="F124" s="62"/>
      <c r="G124" s="62"/>
      <c r="I124" s="62"/>
      <c r="J124" s="62"/>
      <c r="L124" s="62"/>
      <c r="M124" s="62"/>
      <c r="O124" s="81"/>
      <c r="P124" s="81"/>
      <c r="R124" s="62"/>
      <c r="S124" s="62"/>
      <c r="U124" s="58"/>
      <c r="V124" s="58"/>
      <c r="W124" s="33"/>
      <c r="X124" s="34"/>
      <c r="Y124" s="34"/>
      <c r="Z124" s="34"/>
      <c r="AA124" s="34"/>
      <c r="AB124" s="34"/>
      <c r="AC124" s="35"/>
    </row>
    <row r="125" spans="1:30" ht="15" customHeight="1">
      <c r="A125" s="104"/>
      <c r="B125" s="103"/>
      <c r="C125" s="62"/>
      <c r="D125" s="62"/>
      <c r="F125" s="62"/>
      <c r="G125" s="62"/>
      <c r="I125" s="62"/>
      <c r="J125" s="62"/>
      <c r="L125" s="62"/>
      <c r="M125" s="62"/>
      <c r="O125" s="81"/>
      <c r="P125" s="81"/>
      <c r="R125" s="62"/>
      <c r="S125" s="62"/>
      <c r="U125" s="58"/>
      <c r="V125" s="58"/>
      <c r="W125" s="33"/>
      <c r="X125" s="34"/>
      <c r="Y125" s="34"/>
      <c r="Z125" s="34"/>
      <c r="AA125" s="34"/>
      <c r="AB125" s="34"/>
      <c r="AC125" s="35"/>
    </row>
    <row r="126" spans="1:30" ht="15" customHeight="1">
      <c r="A126" s="104"/>
      <c r="B126" s="103"/>
      <c r="C126" s="62"/>
      <c r="D126" s="62"/>
      <c r="F126" s="62"/>
      <c r="G126" s="62"/>
      <c r="I126" s="62"/>
      <c r="J126" s="62"/>
      <c r="L126" s="62"/>
      <c r="M126" s="62"/>
      <c r="O126" s="81"/>
      <c r="P126" s="81"/>
      <c r="R126" s="62"/>
      <c r="S126" s="62"/>
      <c r="U126" s="58"/>
      <c r="V126" s="58"/>
      <c r="W126" s="33"/>
      <c r="X126" s="34"/>
      <c r="Y126" s="34"/>
      <c r="Z126" s="34"/>
      <c r="AA126" s="34"/>
      <c r="AB126" s="34"/>
      <c r="AC126" s="35"/>
    </row>
    <row r="127" spans="1:30" ht="15" customHeight="1">
      <c r="A127" s="104"/>
      <c r="B127" s="103"/>
      <c r="C127" s="62"/>
      <c r="D127" s="62"/>
      <c r="F127" s="62"/>
      <c r="G127" s="62"/>
      <c r="I127" s="62"/>
      <c r="J127" s="62"/>
      <c r="L127" s="62"/>
      <c r="M127" s="62"/>
      <c r="O127" s="81"/>
      <c r="P127" s="81"/>
      <c r="R127" s="62"/>
      <c r="S127" s="62"/>
      <c r="U127" s="58"/>
      <c r="V127" s="58"/>
      <c r="W127" s="33"/>
      <c r="X127" s="34"/>
      <c r="Y127" s="34"/>
      <c r="Z127" s="34"/>
      <c r="AA127" s="34"/>
      <c r="AB127" s="34"/>
      <c r="AC127" s="35"/>
    </row>
    <row r="128" spans="1:30" ht="15" customHeight="1">
      <c r="A128" s="104"/>
      <c r="B128" s="103"/>
      <c r="C128" s="62"/>
      <c r="D128" s="62"/>
      <c r="F128" s="62"/>
      <c r="G128" s="62"/>
      <c r="I128" s="62"/>
      <c r="J128" s="62"/>
      <c r="L128" s="62"/>
      <c r="M128" s="62"/>
      <c r="O128" s="81"/>
      <c r="P128" s="81"/>
      <c r="R128" s="62"/>
      <c r="S128" s="62"/>
      <c r="U128" s="58"/>
      <c r="V128" s="58"/>
      <c r="W128" s="33"/>
      <c r="X128" s="34"/>
      <c r="Y128" s="34"/>
      <c r="Z128" s="34"/>
      <c r="AA128" s="34"/>
      <c r="AB128" s="34"/>
      <c r="AC128" s="35"/>
    </row>
    <row r="129" spans="1:29" ht="15" customHeight="1">
      <c r="A129" s="104"/>
      <c r="B129" s="103"/>
      <c r="C129" s="62"/>
      <c r="D129" s="62"/>
      <c r="F129" s="62"/>
      <c r="G129" s="62"/>
      <c r="I129" s="62"/>
      <c r="J129" s="62"/>
      <c r="L129" s="62"/>
      <c r="M129" s="62"/>
      <c r="O129" s="81"/>
      <c r="P129" s="81"/>
      <c r="R129" s="62"/>
      <c r="S129" s="62"/>
      <c r="U129" s="58"/>
      <c r="V129" s="58"/>
      <c r="W129" s="33"/>
      <c r="X129" s="34"/>
      <c r="Y129" s="34"/>
      <c r="Z129" s="34"/>
      <c r="AA129" s="34"/>
      <c r="AB129" s="34"/>
      <c r="AC129" s="35"/>
    </row>
    <row r="130" spans="1:29" ht="15" customHeight="1">
      <c r="A130" s="104"/>
      <c r="B130" s="103"/>
      <c r="C130" s="62"/>
      <c r="D130" s="62"/>
      <c r="F130" s="62"/>
      <c r="G130" s="62"/>
      <c r="I130" s="62"/>
      <c r="J130" s="62"/>
      <c r="L130" s="62"/>
      <c r="M130" s="62"/>
      <c r="O130" s="81"/>
      <c r="P130" s="81"/>
      <c r="R130" s="62"/>
      <c r="S130" s="62"/>
      <c r="U130" s="58"/>
      <c r="V130" s="58"/>
      <c r="W130" s="33"/>
      <c r="X130" s="34"/>
      <c r="Y130" s="34"/>
      <c r="Z130" s="34"/>
      <c r="AA130" s="34"/>
      <c r="AB130" s="34"/>
      <c r="AC130" s="35"/>
    </row>
    <row r="131" spans="1:29" ht="15" customHeight="1">
      <c r="A131" s="104"/>
      <c r="B131" s="103"/>
      <c r="C131" s="62"/>
      <c r="D131" s="62"/>
      <c r="F131" s="62"/>
      <c r="G131" s="62"/>
      <c r="I131" s="62"/>
      <c r="J131" s="62"/>
      <c r="L131" s="62"/>
      <c r="M131" s="62"/>
      <c r="O131" s="81"/>
      <c r="P131" s="81"/>
      <c r="R131" s="62"/>
      <c r="S131" s="62"/>
      <c r="U131" s="58"/>
      <c r="V131" s="58"/>
      <c r="W131" s="33"/>
      <c r="X131" s="34"/>
      <c r="Y131" s="34"/>
      <c r="Z131" s="34"/>
      <c r="AA131" s="34"/>
      <c r="AB131" s="34"/>
      <c r="AC131" s="35"/>
    </row>
    <row r="132" spans="1:29" ht="15" customHeight="1">
      <c r="A132" s="104"/>
      <c r="B132" s="103"/>
      <c r="C132" s="62"/>
      <c r="D132" s="62"/>
      <c r="F132" s="62"/>
      <c r="G132" s="62"/>
      <c r="I132" s="62"/>
      <c r="J132" s="62"/>
      <c r="L132" s="62"/>
      <c r="M132" s="62"/>
      <c r="O132" s="81"/>
      <c r="P132" s="81"/>
      <c r="R132" s="62"/>
      <c r="S132" s="62"/>
      <c r="U132" s="58"/>
      <c r="V132" s="58"/>
      <c r="W132" s="33"/>
      <c r="X132" s="34"/>
      <c r="Y132" s="34"/>
      <c r="Z132" s="34"/>
      <c r="AA132" s="34"/>
      <c r="AB132" s="34"/>
      <c r="AC132" s="35"/>
    </row>
    <row r="133" spans="1:29" ht="15" customHeight="1">
      <c r="A133" s="104"/>
      <c r="B133" s="103"/>
      <c r="C133" s="62"/>
      <c r="D133" s="62"/>
      <c r="F133" s="62"/>
      <c r="G133" s="62"/>
      <c r="I133" s="62"/>
      <c r="J133" s="62"/>
      <c r="L133" s="62"/>
      <c r="M133" s="62"/>
      <c r="O133" s="81"/>
      <c r="P133" s="81"/>
      <c r="R133" s="62"/>
      <c r="S133" s="62"/>
      <c r="U133" s="58"/>
      <c r="V133" s="58"/>
      <c r="W133" s="33"/>
      <c r="X133" s="34"/>
      <c r="Y133" s="34"/>
      <c r="Z133" s="34"/>
      <c r="AA133" s="34"/>
      <c r="AB133" s="34"/>
      <c r="AC133" s="35"/>
    </row>
    <row r="134" spans="1:29" ht="15" customHeight="1">
      <c r="A134" s="104"/>
      <c r="B134" s="103"/>
      <c r="C134" s="62"/>
      <c r="D134" s="62"/>
      <c r="F134" s="62"/>
      <c r="G134" s="62"/>
      <c r="I134" s="62"/>
      <c r="J134" s="62"/>
      <c r="L134" s="62"/>
      <c r="M134" s="62"/>
      <c r="O134" s="81"/>
      <c r="P134" s="81"/>
      <c r="R134" s="62"/>
      <c r="S134" s="62"/>
      <c r="U134" s="58"/>
      <c r="V134" s="58"/>
      <c r="W134" s="33"/>
      <c r="X134" s="34"/>
      <c r="Y134" s="34"/>
      <c r="Z134" s="34"/>
      <c r="AA134" s="34"/>
      <c r="AB134" s="34"/>
      <c r="AC134" s="35"/>
    </row>
    <row r="135" spans="1:29" ht="15" customHeight="1">
      <c r="A135" s="104"/>
      <c r="B135" s="103"/>
      <c r="C135" s="62"/>
      <c r="D135" s="62"/>
      <c r="F135" s="62"/>
      <c r="G135" s="62"/>
      <c r="I135" s="62"/>
      <c r="J135" s="62"/>
      <c r="L135" s="62"/>
      <c r="M135" s="62"/>
      <c r="O135" s="81"/>
      <c r="P135" s="81"/>
      <c r="R135" s="62"/>
      <c r="S135" s="62"/>
      <c r="U135" s="58"/>
      <c r="V135" s="58"/>
      <c r="W135" s="33"/>
      <c r="X135" s="34"/>
      <c r="Y135" s="34"/>
      <c r="Z135" s="34"/>
      <c r="AA135" s="34"/>
      <c r="AB135" s="34"/>
      <c r="AC135" s="35"/>
    </row>
    <row r="136" spans="1:29" ht="15" customHeight="1">
      <c r="A136" s="104"/>
      <c r="B136" s="103"/>
      <c r="C136" s="62"/>
      <c r="D136" s="62"/>
      <c r="F136" s="62"/>
      <c r="G136" s="62"/>
      <c r="I136" s="62"/>
      <c r="J136" s="62"/>
      <c r="L136" s="62"/>
      <c r="M136" s="62"/>
      <c r="O136" s="81"/>
      <c r="P136" s="81"/>
      <c r="R136" s="62"/>
      <c r="S136" s="62"/>
      <c r="U136" s="58"/>
      <c r="V136" s="58"/>
      <c r="W136" s="33"/>
      <c r="X136" s="34"/>
      <c r="Y136" s="34"/>
      <c r="Z136" s="34"/>
      <c r="AA136" s="34"/>
      <c r="AB136" s="34"/>
      <c r="AC136" s="35"/>
    </row>
    <row r="137" spans="1:29" ht="15" customHeight="1">
      <c r="A137" s="104"/>
      <c r="B137" s="103"/>
      <c r="C137" s="62"/>
      <c r="D137" s="62"/>
      <c r="F137" s="62"/>
      <c r="G137" s="62"/>
      <c r="I137" s="62"/>
      <c r="J137" s="62"/>
      <c r="L137" s="62"/>
      <c r="M137" s="62"/>
      <c r="O137" s="81"/>
      <c r="P137" s="81"/>
      <c r="R137" s="62"/>
      <c r="S137" s="62"/>
      <c r="U137" s="58"/>
      <c r="V137" s="58"/>
      <c r="W137" s="33"/>
      <c r="X137" s="34"/>
      <c r="Y137" s="34"/>
      <c r="Z137" s="34"/>
      <c r="AA137" s="34"/>
      <c r="AB137" s="34"/>
      <c r="AC137" s="35"/>
    </row>
    <row r="138" spans="1:29" ht="15" customHeight="1">
      <c r="A138" s="104"/>
      <c r="B138" s="103"/>
      <c r="C138" s="62"/>
      <c r="D138" s="62"/>
      <c r="F138" s="62"/>
      <c r="G138" s="62"/>
      <c r="I138" s="62"/>
      <c r="J138" s="62"/>
      <c r="L138" s="62"/>
      <c r="M138" s="62"/>
      <c r="O138" s="81"/>
      <c r="P138" s="81"/>
      <c r="R138" s="62"/>
      <c r="S138" s="62"/>
      <c r="U138" s="58"/>
      <c r="V138" s="58"/>
      <c r="W138" s="33"/>
      <c r="X138" s="34"/>
      <c r="Y138" s="34"/>
      <c r="Z138" s="34"/>
      <c r="AA138" s="34"/>
      <c r="AB138" s="34"/>
      <c r="AC138" s="35"/>
    </row>
    <row r="139" spans="1:29" ht="15" customHeight="1">
      <c r="A139" s="104"/>
      <c r="B139" s="103"/>
      <c r="C139" s="62"/>
      <c r="D139" s="62"/>
      <c r="F139" s="62"/>
      <c r="G139" s="62"/>
      <c r="I139" s="62"/>
      <c r="J139" s="62"/>
      <c r="L139" s="62"/>
      <c r="M139" s="62"/>
      <c r="O139" s="81"/>
      <c r="P139" s="81"/>
      <c r="R139" s="62"/>
      <c r="S139" s="62"/>
      <c r="U139" s="58"/>
      <c r="V139" s="58"/>
      <c r="W139" s="33"/>
      <c r="X139" s="34"/>
      <c r="Y139" s="34"/>
      <c r="Z139" s="34"/>
      <c r="AA139" s="34"/>
      <c r="AB139" s="34"/>
      <c r="AC139" s="35"/>
    </row>
    <row r="140" spans="1:29" ht="15" customHeight="1">
      <c r="A140" s="104"/>
      <c r="B140" s="103"/>
      <c r="C140" s="62"/>
      <c r="D140" s="62"/>
      <c r="F140" s="62"/>
      <c r="G140" s="62"/>
      <c r="I140" s="62"/>
      <c r="J140" s="62"/>
      <c r="L140" s="62"/>
      <c r="M140" s="62"/>
      <c r="O140" s="81"/>
      <c r="P140" s="81"/>
      <c r="R140" s="62"/>
      <c r="S140" s="62"/>
      <c r="U140" s="58"/>
      <c r="V140" s="58"/>
      <c r="W140" s="33"/>
      <c r="X140" s="34"/>
      <c r="Y140" s="34"/>
      <c r="Z140" s="34"/>
      <c r="AA140" s="34"/>
      <c r="AB140" s="34"/>
      <c r="AC140" s="35"/>
    </row>
    <row r="141" spans="1:29" ht="15" customHeight="1">
      <c r="A141" s="104"/>
      <c r="B141" s="103"/>
      <c r="C141" s="62"/>
      <c r="D141" s="62"/>
      <c r="F141" s="62"/>
      <c r="G141" s="62"/>
      <c r="I141" s="62"/>
      <c r="J141" s="62"/>
      <c r="L141" s="62"/>
      <c r="M141" s="62"/>
      <c r="O141" s="81"/>
      <c r="P141" s="81"/>
      <c r="R141" s="62"/>
      <c r="S141" s="62"/>
      <c r="U141" s="58"/>
      <c r="V141" s="58"/>
      <c r="W141" s="33"/>
      <c r="X141" s="34"/>
      <c r="Y141" s="34"/>
      <c r="Z141" s="34"/>
      <c r="AA141" s="34"/>
      <c r="AB141" s="34"/>
      <c r="AC141" s="35"/>
    </row>
    <row r="142" spans="1:29" ht="15" customHeight="1">
      <c r="A142" s="104"/>
      <c r="B142" s="103"/>
      <c r="C142" s="62"/>
      <c r="D142" s="62"/>
      <c r="F142" s="62"/>
      <c r="G142" s="62"/>
      <c r="I142" s="62"/>
      <c r="J142" s="62"/>
      <c r="L142" s="62"/>
      <c r="M142" s="62"/>
      <c r="O142" s="81"/>
      <c r="P142" s="81"/>
      <c r="R142" s="62"/>
      <c r="S142" s="62"/>
      <c r="U142" s="58"/>
      <c r="V142" s="58"/>
      <c r="W142" s="33"/>
      <c r="X142" s="34"/>
      <c r="Y142" s="34"/>
      <c r="Z142" s="34"/>
      <c r="AA142" s="34"/>
      <c r="AB142" s="34"/>
      <c r="AC142" s="35"/>
    </row>
    <row r="143" spans="1:29" ht="15" customHeight="1">
      <c r="A143" s="104"/>
      <c r="B143" s="103"/>
      <c r="C143" s="62"/>
      <c r="D143" s="62"/>
      <c r="F143" s="62"/>
      <c r="G143" s="62"/>
      <c r="I143" s="62"/>
      <c r="J143" s="62"/>
      <c r="L143" s="62"/>
      <c r="M143" s="62"/>
      <c r="O143" s="81"/>
      <c r="P143" s="81"/>
      <c r="R143" s="62"/>
      <c r="S143" s="62"/>
      <c r="U143" s="58"/>
      <c r="V143" s="58"/>
      <c r="W143" s="33"/>
      <c r="X143" s="34"/>
      <c r="Y143" s="34"/>
      <c r="Z143" s="34"/>
      <c r="AA143" s="34"/>
      <c r="AB143" s="34"/>
      <c r="AC143" s="35"/>
    </row>
    <row r="144" spans="1:29" ht="15" customHeight="1">
      <c r="A144" s="104"/>
      <c r="B144" s="103"/>
      <c r="C144" s="62"/>
      <c r="D144" s="62"/>
      <c r="F144" s="62"/>
      <c r="G144" s="62"/>
      <c r="I144" s="62"/>
      <c r="J144" s="62"/>
      <c r="L144" s="62"/>
      <c r="M144" s="62"/>
      <c r="O144" s="81"/>
      <c r="P144" s="81"/>
      <c r="R144" s="62"/>
      <c r="S144" s="62"/>
      <c r="U144" s="58"/>
      <c r="V144" s="58"/>
      <c r="W144" s="33"/>
      <c r="X144" s="34"/>
      <c r="Y144" s="34"/>
      <c r="Z144" s="34"/>
      <c r="AA144" s="34"/>
      <c r="AB144" s="34"/>
      <c r="AC144" s="35"/>
    </row>
    <row r="145" spans="1:29" ht="15" customHeight="1">
      <c r="A145" s="104"/>
      <c r="B145" s="103"/>
      <c r="C145" s="62"/>
      <c r="D145" s="62"/>
      <c r="F145" s="62"/>
      <c r="G145" s="62"/>
      <c r="I145" s="62"/>
      <c r="J145" s="62"/>
      <c r="L145" s="62"/>
      <c r="M145" s="62"/>
      <c r="O145" s="81"/>
      <c r="P145" s="81"/>
      <c r="R145" s="62"/>
      <c r="S145" s="62"/>
      <c r="U145" s="58"/>
      <c r="V145" s="58"/>
      <c r="W145" s="33"/>
      <c r="X145" s="34"/>
      <c r="Y145" s="34"/>
      <c r="Z145" s="34"/>
      <c r="AA145" s="34"/>
      <c r="AB145" s="34"/>
      <c r="AC145" s="35"/>
    </row>
    <row r="146" spans="1:29" ht="15" customHeight="1">
      <c r="A146" s="104"/>
      <c r="B146" s="103"/>
      <c r="C146" s="62"/>
      <c r="D146" s="62"/>
      <c r="F146" s="62"/>
      <c r="G146" s="62"/>
      <c r="I146" s="62"/>
      <c r="J146" s="62"/>
      <c r="L146" s="62"/>
      <c r="M146" s="62"/>
      <c r="O146" s="81"/>
      <c r="P146" s="81"/>
      <c r="R146" s="62"/>
      <c r="S146" s="62"/>
      <c r="U146" s="58"/>
      <c r="V146" s="58"/>
      <c r="W146" s="33"/>
      <c r="X146" s="34"/>
      <c r="Y146" s="34"/>
      <c r="Z146" s="34"/>
      <c r="AA146" s="34"/>
      <c r="AB146" s="34"/>
      <c r="AC146" s="35"/>
    </row>
    <row r="147" spans="1:29" ht="15" customHeight="1">
      <c r="A147" s="104"/>
      <c r="B147" s="103"/>
      <c r="C147" s="62"/>
      <c r="D147" s="62"/>
      <c r="F147" s="62"/>
      <c r="G147" s="62"/>
      <c r="I147" s="62"/>
      <c r="J147" s="62"/>
      <c r="L147" s="62"/>
      <c r="M147" s="62"/>
      <c r="O147" s="81"/>
      <c r="P147" s="81"/>
      <c r="R147" s="62"/>
      <c r="S147" s="62"/>
      <c r="U147" s="58"/>
      <c r="V147" s="58"/>
      <c r="W147" s="33"/>
      <c r="X147" s="34"/>
      <c r="Y147" s="34"/>
      <c r="Z147" s="34"/>
      <c r="AA147" s="34"/>
      <c r="AB147" s="34"/>
      <c r="AC147" s="35"/>
    </row>
    <row r="148" spans="1:29" ht="15" customHeight="1">
      <c r="A148" s="104"/>
      <c r="B148" s="103"/>
      <c r="C148" s="62"/>
      <c r="D148" s="62"/>
      <c r="F148" s="62"/>
      <c r="G148" s="62"/>
      <c r="I148" s="62"/>
      <c r="J148" s="62"/>
      <c r="L148" s="62"/>
      <c r="M148" s="62"/>
      <c r="O148" s="81"/>
      <c r="P148" s="81"/>
      <c r="R148" s="62"/>
      <c r="S148" s="62"/>
      <c r="U148" s="58"/>
      <c r="V148" s="58"/>
      <c r="W148" s="33"/>
      <c r="X148" s="34"/>
      <c r="Y148" s="34"/>
      <c r="Z148" s="34"/>
      <c r="AA148" s="34"/>
      <c r="AB148" s="34"/>
      <c r="AC148" s="35"/>
    </row>
    <row r="149" spans="1:29" ht="15" customHeight="1">
      <c r="A149" s="104"/>
      <c r="B149" s="103"/>
      <c r="C149" s="62"/>
      <c r="D149" s="62"/>
      <c r="F149" s="62"/>
      <c r="G149" s="62"/>
      <c r="I149" s="62"/>
      <c r="J149" s="62"/>
      <c r="L149" s="62"/>
      <c r="M149" s="62"/>
      <c r="O149" s="81"/>
      <c r="P149" s="81"/>
      <c r="R149" s="62"/>
      <c r="S149" s="62"/>
      <c r="U149" s="58"/>
      <c r="V149" s="58"/>
      <c r="W149" s="33"/>
      <c r="X149" s="34"/>
      <c r="Y149" s="34"/>
      <c r="Z149" s="34"/>
      <c r="AA149" s="34"/>
      <c r="AB149" s="34"/>
      <c r="AC149" s="35"/>
    </row>
    <row r="150" spans="1:29" ht="15" customHeight="1">
      <c r="A150" s="104"/>
      <c r="B150" s="103"/>
      <c r="C150" s="62"/>
      <c r="D150" s="62"/>
      <c r="F150" s="62"/>
      <c r="G150" s="62"/>
      <c r="I150" s="62"/>
      <c r="J150" s="62"/>
      <c r="L150" s="62"/>
      <c r="M150" s="62"/>
      <c r="O150" s="81"/>
      <c r="P150" s="81"/>
      <c r="R150" s="62"/>
      <c r="S150" s="62"/>
      <c r="U150" s="58"/>
      <c r="V150" s="58"/>
      <c r="W150" s="33"/>
      <c r="X150" s="34"/>
      <c r="Y150" s="34"/>
      <c r="Z150" s="34"/>
      <c r="AA150" s="34"/>
      <c r="AB150" s="34"/>
      <c r="AC150" s="35"/>
    </row>
    <row r="151" spans="1:29" ht="15" customHeight="1">
      <c r="A151" s="104"/>
      <c r="B151" s="103"/>
      <c r="C151" s="62"/>
      <c r="D151" s="62"/>
      <c r="F151" s="62"/>
      <c r="G151" s="62"/>
      <c r="I151" s="62"/>
      <c r="J151" s="62"/>
      <c r="L151" s="62"/>
      <c r="M151" s="62"/>
      <c r="O151" s="81"/>
      <c r="P151" s="81"/>
      <c r="R151" s="62"/>
      <c r="S151" s="62"/>
      <c r="U151" s="58"/>
      <c r="V151" s="58"/>
      <c r="W151" s="33"/>
      <c r="X151" s="34"/>
      <c r="Y151" s="34"/>
      <c r="Z151" s="34"/>
      <c r="AA151" s="34"/>
      <c r="AB151" s="34"/>
      <c r="AC151" s="35"/>
    </row>
    <row r="152" spans="1:29" ht="15" customHeight="1">
      <c r="A152" s="104"/>
      <c r="B152" s="103"/>
      <c r="C152" s="62"/>
      <c r="D152" s="62"/>
      <c r="F152" s="62"/>
      <c r="G152" s="62"/>
      <c r="I152" s="62"/>
      <c r="J152" s="62"/>
      <c r="L152" s="62"/>
      <c r="M152" s="62"/>
      <c r="O152" s="81"/>
      <c r="P152" s="81"/>
      <c r="R152" s="62"/>
      <c r="S152" s="62"/>
      <c r="U152" s="58"/>
      <c r="V152" s="58"/>
      <c r="W152" s="33"/>
      <c r="X152" s="34"/>
      <c r="Y152" s="34"/>
      <c r="Z152" s="34"/>
      <c r="AA152" s="34"/>
      <c r="AB152" s="34"/>
      <c r="AC152" s="35"/>
    </row>
    <row r="153" spans="1:29" ht="15" customHeight="1">
      <c r="A153" s="104"/>
      <c r="B153" s="103"/>
      <c r="C153" s="62"/>
      <c r="D153" s="62"/>
      <c r="F153" s="62"/>
      <c r="G153" s="62"/>
      <c r="I153" s="62"/>
      <c r="J153" s="62"/>
      <c r="L153" s="62"/>
      <c r="M153" s="62"/>
      <c r="O153" s="81"/>
      <c r="P153" s="81"/>
      <c r="R153" s="62"/>
      <c r="S153" s="62"/>
      <c r="U153" s="58"/>
      <c r="V153" s="58"/>
      <c r="W153" s="33"/>
      <c r="X153" s="34"/>
      <c r="Y153" s="34"/>
      <c r="Z153" s="34"/>
      <c r="AA153" s="34"/>
      <c r="AB153" s="34"/>
      <c r="AC153" s="35"/>
    </row>
    <row r="154" spans="1:29" ht="15" customHeight="1">
      <c r="A154" s="104"/>
      <c r="B154" s="103"/>
      <c r="C154" s="62"/>
      <c r="D154" s="62"/>
      <c r="F154" s="62"/>
      <c r="G154" s="62"/>
      <c r="I154" s="62"/>
      <c r="J154" s="62"/>
      <c r="L154" s="62"/>
      <c r="M154" s="62"/>
      <c r="O154" s="81"/>
      <c r="P154" s="81"/>
      <c r="R154" s="62"/>
      <c r="S154" s="62"/>
      <c r="U154" s="58"/>
      <c r="V154" s="58"/>
      <c r="W154" s="33"/>
      <c r="X154" s="34"/>
      <c r="Y154" s="34"/>
      <c r="Z154" s="34"/>
      <c r="AA154" s="34"/>
      <c r="AB154" s="34"/>
      <c r="AC154" s="35"/>
    </row>
    <row r="155" spans="1:29" ht="15" customHeight="1">
      <c r="A155" s="104"/>
      <c r="B155" s="103"/>
      <c r="C155" s="62"/>
      <c r="D155" s="62"/>
      <c r="F155" s="62"/>
      <c r="G155" s="62"/>
      <c r="I155" s="62"/>
      <c r="J155" s="62"/>
      <c r="L155" s="62"/>
      <c r="M155" s="62"/>
      <c r="O155" s="81"/>
      <c r="P155" s="81"/>
      <c r="R155" s="62"/>
      <c r="S155" s="62"/>
      <c r="U155" s="58"/>
      <c r="V155" s="58"/>
      <c r="W155" s="33"/>
      <c r="X155" s="34"/>
      <c r="Y155" s="34"/>
      <c r="Z155" s="34"/>
      <c r="AA155" s="34"/>
      <c r="AB155" s="34"/>
      <c r="AC155" s="35"/>
    </row>
    <row r="156" spans="1:29" ht="15" customHeight="1">
      <c r="A156" s="104"/>
      <c r="B156" s="103"/>
      <c r="C156" s="62"/>
      <c r="D156" s="62"/>
      <c r="F156" s="62"/>
      <c r="G156" s="62"/>
      <c r="I156" s="62"/>
      <c r="J156" s="62"/>
      <c r="L156" s="62"/>
      <c r="M156" s="62"/>
      <c r="O156" s="81"/>
      <c r="P156" s="81"/>
      <c r="R156" s="62"/>
      <c r="S156" s="62"/>
      <c r="U156" s="58"/>
      <c r="V156" s="58"/>
      <c r="W156" s="33"/>
      <c r="X156" s="34"/>
      <c r="Y156" s="34"/>
      <c r="Z156" s="34"/>
      <c r="AA156" s="34"/>
      <c r="AB156" s="34"/>
      <c r="AC156" s="35"/>
    </row>
    <row r="157" spans="1:29" ht="15" customHeight="1">
      <c r="A157" s="104"/>
      <c r="B157" s="103"/>
      <c r="C157" s="62"/>
      <c r="D157" s="62"/>
      <c r="F157" s="62"/>
      <c r="G157" s="62"/>
      <c r="I157" s="62"/>
      <c r="J157" s="62"/>
      <c r="L157" s="62"/>
      <c r="M157" s="62"/>
      <c r="O157" s="81"/>
      <c r="P157" s="81"/>
      <c r="R157" s="62"/>
      <c r="S157" s="62"/>
      <c r="U157" s="58"/>
      <c r="V157" s="58"/>
      <c r="W157" s="33"/>
      <c r="X157" s="34"/>
      <c r="Y157" s="34"/>
      <c r="Z157" s="34"/>
      <c r="AA157" s="34"/>
      <c r="AB157" s="34"/>
      <c r="AC157" s="35"/>
    </row>
    <row r="158" spans="1:29" ht="15" customHeight="1">
      <c r="A158" s="104"/>
      <c r="B158" s="103"/>
      <c r="C158" s="62"/>
      <c r="D158" s="62"/>
      <c r="F158" s="62"/>
      <c r="G158" s="62"/>
      <c r="I158" s="62"/>
      <c r="J158" s="62"/>
      <c r="L158" s="62"/>
      <c r="M158" s="62"/>
      <c r="O158" s="81"/>
      <c r="P158" s="81"/>
      <c r="R158" s="62"/>
      <c r="S158" s="62"/>
      <c r="U158" s="58"/>
      <c r="V158" s="58"/>
      <c r="W158" s="33"/>
      <c r="X158" s="34"/>
      <c r="Y158" s="34"/>
      <c r="Z158" s="34"/>
      <c r="AA158" s="34"/>
      <c r="AB158" s="34"/>
      <c r="AC158" s="35"/>
    </row>
    <row r="159" spans="1:29" ht="15" customHeight="1">
      <c r="A159" s="104"/>
      <c r="B159" s="103"/>
      <c r="C159" s="62"/>
      <c r="D159" s="62"/>
      <c r="F159" s="62"/>
      <c r="G159" s="62"/>
      <c r="I159" s="62"/>
      <c r="J159" s="62"/>
      <c r="L159" s="62"/>
      <c r="M159" s="62"/>
      <c r="O159" s="81"/>
      <c r="P159" s="81"/>
      <c r="R159" s="62"/>
      <c r="S159" s="62"/>
      <c r="U159" s="58"/>
      <c r="V159" s="58"/>
      <c r="W159" s="33"/>
      <c r="X159" s="34"/>
      <c r="Y159" s="34"/>
      <c r="Z159" s="34"/>
      <c r="AA159" s="34"/>
      <c r="AB159" s="34"/>
      <c r="AC159" s="35"/>
    </row>
    <row r="160" spans="1:29" ht="15" customHeight="1">
      <c r="A160" s="104"/>
      <c r="B160" s="103"/>
      <c r="C160" s="62"/>
      <c r="D160" s="62"/>
      <c r="F160" s="62"/>
      <c r="G160" s="62"/>
      <c r="I160" s="62"/>
      <c r="J160" s="62"/>
      <c r="L160" s="62"/>
      <c r="M160" s="62"/>
      <c r="O160" s="81"/>
      <c r="P160" s="81"/>
      <c r="R160" s="62"/>
      <c r="S160" s="62"/>
      <c r="U160" s="58"/>
      <c r="V160" s="58"/>
      <c r="W160" s="33"/>
      <c r="X160" s="34"/>
      <c r="Y160" s="34"/>
      <c r="Z160" s="34"/>
      <c r="AA160" s="34"/>
      <c r="AB160" s="34"/>
      <c r="AC160" s="35"/>
    </row>
    <row r="161" spans="1:29" ht="15" customHeight="1">
      <c r="A161" s="104"/>
      <c r="B161" s="103"/>
      <c r="C161" s="62"/>
      <c r="D161" s="62"/>
      <c r="F161" s="62"/>
      <c r="G161" s="62"/>
      <c r="I161" s="62"/>
      <c r="J161" s="62"/>
      <c r="L161" s="62"/>
      <c r="M161" s="62"/>
      <c r="O161" s="81"/>
      <c r="P161" s="81"/>
      <c r="R161" s="62"/>
      <c r="S161" s="62"/>
      <c r="U161" s="58"/>
      <c r="V161" s="58"/>
      <c r="W161" s="33"/>
      <c r="X161" s="34"/>
      <c r="Y161" s="34"/>
      <c r="Z161" s="34"/>
      <c r="AA161" s="34"/>
      <c r="AB161" s="34"/>
      <c r="AC161" s="35"/>
    </row>
    <row r="162" spans="1:29" ht="15" customHeight="1">
      <c r="A162" s="104"/>
      <c r="B162" s="103"/>
      <c r="C162" s="62"/>
      <c r="D162" s="62"/>
      <c r="F162" s="62"/>
      <c r="G162" s="62"/>
      <c r="I162" s="62"/>
      <c r="J162" s="62"/>
      <c r="L162" s="62"/>
      <c r="M162" s="62"/>
      <c r="O162" s="81"/>
      <c r="P162" s="81"/>
      <c r="R162" s="62"/>
      <c r="S162" s="62"/>
      <c r="U162" s="58"/>
      <c r="V162" s="58"/>
      <c r="W162" s="33"/>
      <c r="X162" s="34"/>
      <c r="Y162" s="34"/>
      <c r="Z162" s="34"/>
      <c r="AA162" s="34"/>
      <c r="AB162" s="34"/>
      <c r="AC162" s="35"/>
    </row>
    <row r="163" spans="1:29" ht="15" customHeight="1">
      <c r="A163" s="104"/>
      <c r="B163" s="103"/>
      <c r="C163" s="62"/>
      <c r="D163" s="62"/>
      <c r="F163" s="62"/>
      <c r="G163" s="62"/>
      <c r="I163" s="62"/>
      <c r="J163" s="62"/>
      <c r="L163" s="62"/>
      <c r="M163" s="62"/>
      <c r="O163" s="81"/>
      <c r="P163" s="81"/>
      <c r="R163" s="62"/>
      <c r="S163" s="62"/>
      <c r="U163" s="58"/>
      <c r="V163" s="58"/>
      <c r="W163" s="33"/>
      <c r="X163" s="34"/>
      <c r="Y163" s="34"/>
      <c r="Z163" s="34"/>
      <c r="AA163" s="34"/>
      <c r="AB163" s="34"/>
      <c r="AC163" s="35"/>
    </row>
    <row r="164" spans="1:29" ht="15" customHeight="1">
      <c r="A164" s="104"/>
      <c r="B164" s="103"/>
      <c r="C164" s="62"/>
      <c r="D164" s="62"/>
      <c r="F164" s="62"/>
      <c r="G164" s="62"/>
      <c r="I164" s="62"/>
      <c r="J164" s="62"/>
      <c r="L164" s="62"/>
      <c r="M164" s="62"/>
      <c r="O164" s="81"/>
      <c r="P164" s="81"/>
      <c r="R164" s="62"/>
      <c r="S164" s="62"/>
      <c r="U164" s="58"/>
      <c r="V164" s="58"/>
      <c r="W164" s="33"/>
      <c r="X164" s="34"/>
      <c r="Y164" s="34"/>
      <c r="Z164" s="34"/>
      <c r="AA164" s="34"/>
      <c r="AB164" s="34"/>
      <c r="AC164" s="35"/>
    </row>
    <row r="165" spans="1:29" ht="15" customHeight="1">
      <c r="A165" s="104"/>
      <c r="B165" s="103"/>
      <c r="C165" s="62"/>
      <c r="D165" s="62"/>
      <c r="F165" s="62"/>
      <c r="G165" s="62"/>
      <c r="I165" s="62"/>
      <c r="J165" s="62"/>
      <c r="L165" s="62"/>
      <c r="M165" s="62"/>
      <c r="O165" s="81"/>
      <c r="P165" s="81"/>
      <c r="R165" s="62"/>
      <c r="S165" s="62"/>
      <c r="U165" s="58"/>
      <c r="V165" s="58"/>
      <c r="W165" s="33"/>
      <c r="X165" s="34"/>
      <c r="Y165" s="34"/>
      <c r="Z165" s="34"/>
      <c r="AA165" s="34"/>
      <c r="AB165" s="34"/>
      <c r="AC165" s="35"/>
    </row>
    <row r="166" spans="1:29" ht="15" customHeight="1">
      <c r="A166" s="104"/>
      <c r="B166" s="103"/>
      <c r="C166" s="62"/>
      <c r="D166" s="62"/>
      <c r="F166" s="62"/>
      <c r="G166" s="62"/>
      <c r="I166" s="62"/>
      <c r="J166" s="62"/>
      <c r="L166" s="62"/>
      <c r="M166" s="62"/>
      <c r="O166" s="81"/>
      <c r="P166" s="81"/>
      <c r="R166" s="62"/>
      <c r="S166" s="62"/>
      <c r="U166" s="58"/>
      <c r="V166" s="58"/>
      <c r="W166" s="33"/>
      <c r="X166" s="34"/>
      <c r="Y166" s="34"/>
      <c r="Z166" s="34"/>
      <c r="AA166" s="34"/>
      <c r="AB166" s="34"/>
      <c r="AC166" s="35"/>
    </row>
    <row r="167" spans="1:29" ht="15" customHeight="1">
      <c r="A167" s="104"/>
      <c r="B167" s="103"/>
      <c r="C167" s="62"/>
      <c r="D167" s="62"/>
      <c r="F167" s="62"/>
      <c r="G167" s="62"/>
      <c r="I167" s="62"/>
      <c r="J167" s="62"/>
      <c r="L167" s="62"/>
      <c r="M167" s="62"/>
      <c r="O167" s="81"/>
      <c r="P167" s="81"/>
      <c r="R167" s="62"/>
      <c r="S167" s="62"/>
      <c r="U167" s="58"/>
      <c r="V167" s="58"/>
      <c r="W167" s="33"/>
      <c r="X167" s="34"/>
      <c r="Y167" s="34"/>
      <c r="Z167" s="34"/>
      <c r="AA167" s="34"/>
      <c r="AB167" s="34"/>
      <c r="AC167" s="35"/>
    </row>
    <row r="168" spans="1:29" ht="15" customHeight="1">
      <c r="A168" s="104"/>
      <c r="B168" s="103"/>
      <c r="C168" s="62"/>
      <c r="D168" s="62"/>
      <c r="F168" s="62"/>
      <c r="G168" s="62"/>
      <c r="I168" s="62"/>
      <c r="J168" s="62"/>
      <c r="L168" s="62"/>
      <c r="M168" s="62"/>
      <c r="O168" s="81"/>
      <c r="P168" s="81"/>
      <c r="R168" s="62"/>
      <c r="S168" s="62"/>
      <c r="U168" s="58"/>
      <c r="V168" s="58"/>
      <c r="W168" s="33"/>
      <c r="X168" s="34"/>
      <c r="Y168" s="34"/>
      <c r="Z168" s="34"/>
      <c r="AA168" s="34"/>
      <c r="AB168" s="34"/>
      <c r="AC168" s="35"/>
    </row>
    <row r="169" spans="1:29" ht="15" customHeight="1">
      <c r="A169" s="104"/>
      <c r="B169" s="103"/>
      <c r="C169" s="62"/>
      <c r="D169" s="62"/>
      <c r="F169" s="62"/>
      <c r="G169" s="62"/>
      <c r="I169" s="62"/>
      <c r="J169" s="62"/>
      <c r="L169" s="62"/>
      <c r="M169" s="62"/>
      <c r="O169" s="81"/>
      <c r="P169" s="81"/>
      <c r="R169" s="62"/>
      <c r="S169" s="62"/>
      <c r="U169" s="58"/>
      <c r="V169" s="58"/>
      <c r="W169" s="33"/>
      <c r="X169" s="34"/>
      <c r="Y169" s="34"/>
      <c r="Z169" s="34"/>
      <c r="AA169" s="34"/>
      <c r="AB169" s="34"/>
      <c r="AC169" s="35"/>
    </row>
    <row r="170" spans="1:29" ht="15" customHeight="1">
      <c r="A170" s="104"/>
      <c r="B170" s="103"/>
      <c r="C170" s="62"/>
      <c r="D170" s="62"/>
      <c r="F170" s="62"/>
      <c r="G170" s="62"/>
      <c r="I170" s="62"/>
      <c r="J170" s="62"/>
      <c r="L170" s="62"/>
      <c r="M170" s="62"/>
      <c r="O170" s="81"/>
      <c r="P170" s="81"/>
      <c r="R170" s="62"/>
      <c r="S170" s="62"/>
      <c r="U170" s="58"/>
      <c r="V170" s="58"/>
      <c r="W170" s="33"/>
      <c r="X170" s="34"/>
      <c r="Y170" s="34"/>
      <c r="Z170" s="34"/>
      <c r="AA170" s="34"/>
      <c r="AB170" s="34"/>
      <c r="AC170" s="35"/>
    </row>
    <row r="171" spans="1:29" ht="15" customHeight="1">
      <c r="A171" s="104"/>
      <c r="B171" s="103"/>
      <c r="C171" s="62"/>
      <c r="D171" s="62"/>
      <c r="F171" s="62"/>
      <c r="G171" s="62"/>
      <c r="I171" s="62"/>
      <c r="J171" s="62"/>
      <c r="L171" s="62"/>
      <c r="M171" s="62"/>
      <c r="O171" s="81"/>
      <c r="P171" s="81"/>
      <c r="R171" s="62"/>
      <c r="S171" s="62"/>
      <c r="U171" s="58"/>
      <c r="V171" s="58"/>
      <c r="W171" s="33"/>
      <c r="X171" s="34"/>
      <c r="Y171" s="34"/>
      <c r="Z171" s="34"/>
      <c r="AA171" s="34"/>
      <c r="AB171" s="34"/>
      <c r="AC171" s="35"/>
    </row>
    <row r="172" spans="1:29" ht="15" customHeight="1">
      <c r="A172" s="104"/>
      <c r="B172" s="103"/>
      <c r="C172" s="62"/>
      <c r="D172" s="62"/>
      <c r="F172" s="62"/>
      <c r="G172" s="62"/>
      <c r="I172" s="62"/>
      <c r="J172" s="62"/>
      <c r="L172" s="62"/>
      <c r="M172" s="62"/>
      <c r="O172" s="81"/>
      <c r="P172" s="81"/>
      <c r="R172" s="62"/>
      <c r="S172" s="62"/>
      <c r="U172" s="58"/>
      <c r="V172" s="58"/>
      <c r="W172" s="33"/>
      <c r="X172" s="34"/>
      <c r="Y172" s="34"/>
      <c r="Z172" s="34"/>
      <c r="AA172" s="34"/>
      <c r="AB172" s="34"/>
      <c r="AC172" s="35"/>
    </row>
    <row r="173" spans="1:29" ht="15" customHeight="1">
      <c r="A173" s="104"/>
      <c r="B173" s="103"/>
      <c r="C173" s="62"/>
      <c r="D173" s="62"/>
      <c r="F173" s="62"/>
      <c r="G173" s="62"/>
      <c r="I173" s="62"/>
      <c r="J173" s="62"/>
      <c r="L173" s="62"/>
      <c r="M173" s="62"/>
      <c r="O173" s="81"/>
      <c r="P173" s="81"/>
      <c r="R173" s="62"/>
      <c r="S173" s="62"/>
      <c r="U173" s="58"/>
      <c r="V173" s="58"/>
      <c r="W173" s="33"/>
      <c r="X173" s="34"/>
      <c r="Y173" s="34"/>
      <c r="Z173" s="34"/>
      <c r="AA173" s="34"/>
      <c r="AB173" s="34"/>
      <c r="AC173" s="35"/>
    </row>
    <row r="174" spans="1:29" ht="15" customHeight="1">
      <c r="A174" s="104"/>
      <c r="B174" s="103"/>
      <c r="C174" s="62"/>
      <c r="D174" s="62"/>
      <c r="F174" s="62"/>
      <c r="G174" s="62"/>
      <c r="I174" s="62"/>
      <c r="J174" s="62"/>
      <c r="L174" s="62"/>
      <c r="M174" s="62"/>
      <c r="O174" s="81"/>
      <c r="P174" s="81"/>
      <c r="R174" s="62"/>
      <c r="S174" s="62"/>
      <c r="U174" s="58"/>
      <c r="V174" s="58"/>
      <c r="W174" s="33"/>
      <c r="X174" s="34"/>
      <c r="Y174" s="34"/>
      <c r="Z174" s="34"/>
      <c r="AA174" s="34"/>
      <c r="AB174" s="34"/>
      <c r="AC174" s="35"/>
    </row>
    <row r="175" spans="1:29" ht="15" customHeight="1">
      <c r="A175" s="104"/>
      <c r="B175" s="103"/>
      <c r="C175" s="62"/>
      <c r="D175" s="62"/>
      <c r="F175" s="62"/>
      <c r="G175" s="62"/>
      <c r="I175" s="62"/>
      <c r="J175" s="62"/>
      <c r="L175" s="62"/>
      <c r="M175" s="62"/>
      <c r="O175" s="81"/>
      <c r="P175" s="81"/>
      <c r="R175" s="62"/>
      <c r="S175" s="62"/>
      <c r="U175" s="58"/>
      <c r="V175" s="58"/>
      <c r="W175" s="33"/>
      <c r="X175" s="34"/>
      <c r="Y175" s="34"/>
      <c r="Z175" s="34"/>
      <c r="AA175" s="34"/>
      <c r="AB175" s="34"/>
      <c r="AC175" s="35"/>
    </row>
    <row r="176" spans="1:29" ht="15" customHeight="1">
      <c r="A176" s="104"/>
      <c r="B176" s="103"/>
      <c r="C176" s="62"/>
      <c r="D176" s="62"/>
      <c r="F176" s="62"/>
      <c r="G176" s="62"/>
      <c r="I176" s="62"/>
      <c r="J176" s="62"/>
      <c r="L176" s="62"/>
      <c r="M176" s="62"/>
      <c r="O176" s="81"/>
      <c r="P176" s="81"/>
      <c r="R176" s="62"/>
      <c r="S176" s="62"/>
      <c r="U176" s="58"/>
      <c r="V176" s="58"/>
      <c r="W176" s="33"/>
      <c r="X176" s="34"/>
      <c r="Y176" s="34"/>
      <c r="Z176" s="34"/>
      <c r="AA176" s="34"/>
      <c r="AB176" s="34"/>
      <c r="AC176" s="35"/>
    </row>
    <row r="177" spans="1:29" ht="15" customHeight="1">
      <c r="A177" s="104"/>
      <c r="B177" s="103"/>
      <c r="C177" s="62"/>
      <c r="D177" s="62"/>
      <c r="F177" s="62"/>
      <c r="G177" s="62"/>
      <c r="I177" s="62"/>
      <c r="J177" s="62"/>
      <c r="L177" s="62"/>
      <c r="M177" s="62"/>
      <c r="O177" s="81"/>
      <c r="P177" s="81"/>
      <c r="R177" s="62"/>
      <c r="S177" s="62"/>
      <c r="U177" s="58"/>
      <c r="V177" s="58"/>
      <c r="W177" s="33"/>
      <c r="X177" s="34"/>
      <c r="Y177" s="34"/>
      <c r="Z177" s="34"/>
      <c r="AA177" s="34"/>
      <c r="AB177" s="34"/>
      <c r="AC177" s="35"/>
    </row>
    <row r="178" spans="1:29" ht="15" customHeight="1">
      <c r="A178" s="104"/>
      <c r="B178" s="103"/>
      <c r="C178" s="62"/>
      <c r="D178" s="62"/>
      <c r="F178" s="62"/>
      <c r="G178" s="62"/>
      <c r="I178" s="62"/>
      <c r="J178" s="62"/>
      <c r="L178" s="62"/>
      <c r="M178" s="62"/>
      <c r="O178" s="81"/>
      <c r="P178" s="81"/>
      <c r="R178" s="62"/>
      <c r="S178" s="62"/>
      <c r="U178" s="58"/>
      <c r="V178" s="58"/>
      <c r="W178" s="33"/>
      <c r="X178" s="34"/>
      <c r="Y178" s="34"/>
      <c r="Z178" s="34"/>
      <c r="AA178" s="34"/>
      <c r="AB178" s="34"/>
      <c r="AC178" s="35"/>
    </row>
    <row r="179" spans="1:29" ht="15" customHeight="1">
      <c r="A179" s="104"/>
      <c r="B179" s="103"/>
      <c r="C179" s="62"/>
      <c r="D179" s="62"/>
      <c r="F179" s="62"/>
      <c r="G179" s="62"/>
      <c r="I179" s="62"/>
      <c r="J179" s="62"/>
      <c r="L179" s="62"/>
      <c r="M179" s="62"/>
      <c r="O179" s="81"/>
      <c r="P179" s="81"/>
      <c r="R179" s="62"/>
      <c r="S179" s="62"/>
      <c r="U179" s="58"/>
      <c r="V179" s="58"/>
      <c r="W179" s="33"/>
      <c r="X179" s="34"/>
      <c r="Y179" s="34"/>
      <c r="Z179" s="34"/>
      <c r="AA179" s="34"/>
      <c r="AB179" s="34"/>
      <c r="AC179" s="35"/>
    </row>
    <row r="180" spans="1:29" ht="15" customHeight="1">
      <c r="A180" s="104"/>
      <c r="B180" s="103"/>
      <c r="C180" s="62"/>
      <c r="D180" s="62"/>
      <c r="F180" s="62"/>
      <c r="G180" s="62"/>
      <c r="I180" s="62"/>
      <c r="J180" s="62"/>
      <c r="L180" s="62"/>
      <c r="M180" s="62"/>
      <c r="O180" s="81"/>
      <c r="P180" s="81"/>
      <c r="R180" s="62"/>
      <c r="S180" s="62"/>
      <c r="U180" s="58"/>
      <c r="V180" s="58"/>
      <c r="W180" s="33"/>
      <c r="X180" s="34"/>
      <c r="Y180" s="34"/>
      <c r="Z180" s="34"/>
      <c r="AA180" s="34"/>
      <c r="AB180" s="34"/>
      <c r="AC180" s="35"/>
    </row>
    <row r="181" spans="1:29" ht="15" customHeight="1">
      <c r="A181" s="104"/>
      <c r="B181" s="103"/>
      <c r="C181" s="62"/>
      <c r="D181" s="62"/>
      <c r="F181" s="62"/>
      <c r="G181" s="62"/>
      <c r="I181" s="62"/>
      <c r="J181" s="62"/>
      <c r="L181" s="62"/>
      <c r="M181" s="62"/>
      <c r="O181" s="81"/>
      <c r="P181" s="81"/>
      <c r="R181" s="62"/>
      <c r="S181" s="62"/>
      <c r="U181" s="58"/>
      <c r="V181" s="58"/>
      <c r="W181" s="33"/>
      <c r="X181" s="34"/>
      <c r="Y181" s="34"/>
      <c r="Z181" s="34"/>
      <c r="AA181" s="34"/>
      <c r="AB181" s="34"/>
      <c r="AC181" s="35"/>
    </row>
    <row r="182" spans="1:29" ht="15" customHeight="1">
      <c r="A182" s="104"/>
      <c r="B182" s="103"/>
      <c r="C182" s="62"/>
      <c r="D182" s="62"/>
      <c r="F182" s="62"/>
      <c r="G182" s="62"/>
      <c r="I182" s="62"/>
      <c r="J182" s="62"/>
      <c r="L182" s="62"/>
      <c r="M182" s="62"/>
      <c r="O182" s="81"/>
      <c r="P182" s="81"/>
      <c r="R182" s="62"/>
      <c r="S182" s="62"/>
      <c r="U182" s="58"/>
      <c r="V182" s="58"/>
      <c r="W182" s="33"/>
      <c r="X182" s="34"/>
      <c r="Y182" s="34"/>
      <c r="Z182" s="34"/>
      <c r="AA182" s="34"/>
      <c r="AB182" s="34"/>
      <c r="AC182" s="35"/>
    </row>
    <row r="183" spans="1:29" ht="15" customHeight="1">
      <c r="A183" s="104"/>
      <c r="B183" s="103"/>
      <c r="C183" s="62"/>
      <c r="D183" s="62"/>
      <c r="F183" s="62"/>
      <c r="G183" s="62"/>
      <c r="I183" s="62"/>
      <c r="J183" s="62"/>
      <c r="L183" s="62"/>
      <c r="M183" s="62"/>
      <c r="O183" s="81"/>
      <c r="P183" s="81"/>
      <c r="R183" s="62"/>
      <c r="S183" s="62"/>
      <c r="U183" s="58"/>
      <c r="V183" s="58"/>
      <c r="W183" s="33"/>
      <c r="X183" s="34"/>
      <c r="Y183" s="34"/>
      <c r="Z183" s="34"/>
      <c r="AA183" s="34"/>
      <c r="AB183" s="34"/>
      <c r="AC183" s="35"/>
    </row>
    <row r="184" spans="1:29" ht="15" customHeight="1">
      <c r="A184" s="104"/>
      <c r="B184" s="103"/>
      <c r="C184" s="62"/>
      <c r="D184" s="62"/>
      <c r="F184" s="62"/>
      <c r="G184" s="62"/>
      <c r="I184" s="62"/>
      <c r="J184" s="62"/>
      <c r="L184" s="62"/>
      <c r="M184" s="62"/>
      <c r="O184" s="81"/>
      <c r="P184" s="81"/>
      <c r="R184" s="62"/>
      <c r="S184" s="62"/>
      <c r="U184" s="58"/>
      <c r="V184" s="58"/>
      <c r="W184" s="33"/>
      <c r="X184" s="34"/>
      <c r="Y184" s="34"/>
      <c r="Z184" s="34"/>
      <c r="AA184" s="34"/>
      <c r="AB184" s="34"/>
      <c r="AC184" s="35"/>
    </row>
    <row r="185" spans="1:29" ht="15" customHeight="1">
      <c r="A185" s="104"/>
      <c r="B185" s="103"/>
      <c r="C185" s="62"/>
      <c r="D185" s="62"/>
      <c r="F185" s="62"/>
      <c r="G185" s="62"/>
      <c r="I185" s="62"/>
      <c r="J185" s="62"/>
      <c r="L185" s="62"/>
      <c r="M185" s="62"/>
      <c r="O185" s="81"/>
      <c r="P185" s="81"/>
      <c r="R185" s="62"/>
      <c r="S185" s="62"/>
      <c r="U185" s="58"/>
      <c r="V185" s="58"/>
      <c r="W185" s="33"/>
      <c r="X185" s="34"/>
      <c r="Y185" s="34"/>
      <c r="Z185" s="34"/>
      <c r="AA185" s="34"/>
      <c r="AB185" s="34"/>
      <c r="AC185" s="35"/>
    </row>
    <row r="186" spans="1:29" ht="15" customHeight="1">
      <c r="A186" s="104"/>
      <c r="B186" s="103"/>
      <c r="C186" s="62"/>
      <c r="D186" s="62"/>
      <c r="F186" s="62"/>
      <c r="G186" s="62"/>
      <c r="I186" s="62"/>
      <c r="J186" s="62"/>
      <c r="L186" s="62"/>
      <c r="M186" s="62"/>
      <c r="O186" s="81"/>
      <c r="P186" s="81"/>
      <c r="R186" s="62"/>
      <c r="S186" s="62"/>
      <c r="U186" s="58"/>
      <c r="V186" s="58"/>
      <c r="W186" s="33"/>
      <c r="X186" s="34"/>
      <c r="Y186" s="34"/>
      <c r="Z186" s="34"/>
      <c r="AA186" s="34"/>
      <c r="AB186" s="34"/>
      <c r="AC186" s="35"/>
    </row>
    <row r="187" spans="1:29" ht="15" customHeight="1">
      <c r="A187" s="104"/>
      <c r="B187" s="103"/>
      <c r="C187" s="62"/>
      <c r="D187" s="62"/>
      <c r="F187" s="62"/>
      <c r="G187" s="62"/>
      <c r="I187" s="62"/>
      <c r="J187" s="62"/>
      <c r="L187" s="62"/>
      <c r="M187" s="62"/>
      <c r="O187" s="81"/>
      <c r="P187" s="81"/>
      <c r="R187" s="62"/>
      <c r="S187" s="62"/>
      <c r="U187" s="58"/>
      <c r="V187" s="58"/>
      <c r="W187" s="33"/>
      <c r="X187" s="34"/>
      <c r="Y187" s="34"/>
      <c r="Z187" s="34"/>
      <c r="AA187" s="34"/>
      <c r="AB187" s="34"/>
      <c r="AC187" s="35"/>
    </row>
    <row r="188" spans="1:29" ht="15" customHeight="1">
      <c r="A188" s="104"/>
      <c r="B188" s="103"/>
      <c r="C188" s="62"/>
      <c r="D188" s="62"/>
      <c r="F188" s="62"/>
      <c r="G188" s="62"/>
      <c r="I188" s="62"/>
      <c r="J188" s="62"/>
      <c r="L188" s="62"/>
      <c r="M188" s="62"/>
      <c r="O188" s="81"/>
      <c r="P188" s="81"/>
      <c r="R188" s="62"/>
      <c r="S188" s="62"/>
      <c r="U188" s="58"/>
      <c r="V188" s="58"/>
      <c r="W188" s="33"/>
      <c r="X188" s="34"/>
      <c r="Y188" s="34"/>
      <c r="Z188" s="34"/>
      <c r="AA188" s="34"/>
      <c r="AB188" s="34"/>
      <c r="AC188" s="35"/>
    </row>
    <row r="189" spans="1:29" ht="15" customHeight="1">
      <c r="A189" s="104"/>
      <c r="B189" s="103"/>
      <c r="C189" s="62"/>
      <c r="D189" s="62"/>
      <c r="F189" s="62"/>
      <c r="G189" s="62"/>
      <c r="I189" s="62"/>
      <c r="J189" s="62"/>
      <c r="L189" s="62"/>
      <c r="M189" s="62"/>
      <c r="O189" s="81"/>
      <c r="P189" s="81"/>
      <c r="R189" s="62"/>
      <c r="S189" s="62"/>
      <c r="U189" s="58"/>
      <c r="V189" s="58"/>
      <c r="W189" s="33"/>
      <c r="X189" s="34"/>
      <c r="Y189" s="34"/>
      <c r="Z189" s="34"/>
      <c r="AA189" s="34"/>
      <c r="AB189" s="34"/>
      <c r="AC189" s="35"/>
    </row>
    <row r="190" spans="1:29" ht="15" customHeight="1">
      <c r="A190" s="104"/>
      <c r="B190" s="103"/>
      <c r="C190" s="62"/>
      <c r="D190" s="62"/>
      <c r="F190" s="62"/>
      <c r="G190" s="62"/>
      <c r="I190" s="62"/>
      <c r="J190" s="62"/>
      <c r="L190" s="62"/>
      <c r="M190" s="62"/>
      <c r="O190" s="81"/>
      <c r="P190" s="81"/>
      <c r="R190" s="62"/>
      <c r="S190" s="62"/>
      <c r="U190" s="58"/>
      <c r="V190" s="58"/>
      <c r="W190" s="33"/>
      <c r="X190" s="34"/>
      <c r="Y190" s="34"/>
      <c r="Z190" s="34"/>
      <c r="AA190" s="34"/>
      <c r="AB190" s="34"/>
      <c r="AC190" s="35"/>
    </row>
    <row r="191" spans="1:29" ht="15" customHeight="1">
      <c r="A191" s="104"/>
      <c r="B191" s="103"/>
      <c r="C191" s="62"/>
      <c r="D191" s="62"/>
      <c r="F191" s="62"/>
      <c r="G191" s="62"/>
      <c r="I191" s="62"/>
      <c r="J191" s="62"/>
      <c r="L191" s="62"/>
      <c r="M191" s="62"/>
      <c r="O191" s="81"/>
      <c r="P191" s="81"/>
      <c r="R191" s="62"/>
      <c r="S191" s="62"/>
      <c r="U191" s="58"/>
      <c r="V191" s="58"/>
      <c r="W191" s="33"/>
      <c r="X191" s="34"/>
      <c r="Y191" s="34"/>
      <c r="Z191" s="34"/>
      <c r="AA191" s="34"/>
      <c r="AB191" s="34"/>
      <c r="AC191" s="35"/>
    </row>
    <row r="192" spans="1:29" ht="15" customHeight="1">
      <c r="A192" s="104"/>
      <c r="B192" s="103"/>
      <c r="C192" s="62"/>
      <c r="D192" s="62"/>
      <c r="F192" s="62"/>
      <c r="G192" s="62"/>
      <c r="I192" s="62"/>
      <c r="J192" s="62"/>
      <c r="L192" s="62"/>
      <c r="M192" s="62"/>
      <c r="O192" s="81"/>
      <c r="P192" s="81"/>
      <c r="R192" s="62"/>
      <c r="S192" s="62"/>
      <c r="U192" s="58"/>
      <c r="V192" s="58"/>
      <c r="W192" s="33"/>
      <c r="X192" s="34"/>
      <c r="Y192" s="34"/>
      <c r="Z192" s="34"/>
      <c r="AA192" s="34"/>
      <c r="AB192" s="34"/>
      <c r="AC192" s="35"/>
    </row>
    <row r="193" spans="1:29" ht="15" customHeight="1">
      <c r="A193" s="104"/>
      <c r="B193" s="103"/>
      <c r="C193" s="62"/>
      <c r="D193" s="62"/>
      <c r="F193" s="62"/>
      <c r="G193" s="62"/>
      <c r="I193" s="62"/>
      <c r="J193" s="62"/>
      <c r="L193" s="62"/>
      <c r="M193" s="62"/>
      <c r="O193" s="81"/>
      <c r="P193" s="81"/>
      <c r="R193" s="62"/>
      <c r="S193" s="62"/>
      <c r="U193" s="58"/>
      <c r="V193" s="58"/>
      <c r="W193" s="33"/>
      <c r="X193" s="34"/>
      <c r="Y193" s="34"/>
      <c r="Z193" s="34"/>
      <c r="AA193" s="34"/>
      <c r="AB193" s="34"/>
      <c r="AC193" s="35"/>
    </row>
    <row r="194" spans="1:29" ht="15" customHeight="1">
      <c r="A194" s="104"/>
      <c r="B194" s="103"/>
      <c r="C194" s="62"/>
      <c r="D194" s="62"/>
      <c r="F194" s="62"/>
      <c r="G194" s="62"/>
      <c r="I194" s="62"/>
      <c r="J194" s="62"/>
      <c r="L194" s="62"/>
      <c r="M194" s="62"/>
      <c r="O194" s="81"/>
      <c r="P194" s="81"/>
      <c r="R194" s="62"/>
      <c r="S194" s="62"/>
      <c r="U194" s="58"/>
      <c r="V194" s="58"/>
      <c r="W194" s="33"/>
      <c r="X194" s="34"/>
      <c r="Y194" s="34"/>
      <c r="Z194" s="34"/>
      <c r="AA194" s="34"/>
      <c r="AB194" s="34"/>
      <c r="AC194" s="35"/>
    </row>
    <row r="195" spans="1:29" ht="15" customHeight="1">
      <c r="A195" s="104"/>
      <c r="B195" s="103"/>
      <c r="C195" s="62"/>
      <c r="D195" s="62"/>
      <c r="F195" s="62"/>
      <c r="G195" s="62"/>
      <c r="I195" s="62"/>
      <c r="J195" s="62"/>
      <c r="L195" s="62"/>
      <c r="M195" s="62"/>
      <c r="O195" s="81"/>
      <c r="P195" s="81"/>
      <c r="R195" s="62"/>
      <c r="S195" s="62"/>
      <c r="U195" s="58"/>
      <c r="V195" s="58"/>
      <c r="W195" s="33"/>
      <c r="X195" s="34"/>
      <c r="Y195" s="34"/>
      <c r="Z195" s="34"/>
      <c r="AA195" s="34"/>
      <c r="AB195" s="34"/>
      <c r="AC195" s="35"/>
    </row>
    <row r="196" spans="1:29" ht="15" customHeight="1">
      <c r="A196" s="104"/>
      <c r="B196" s="103"/>
      <c r="C196" s="62"/>
      <c r="D196" s="62"/>
      <c r="F196" s="62"/>
      <c r="G196" s="62"/>
      <c r="I196" s="62"/>
      <c r="J196" s="62"/>
      <c r="L196" s="62"/>
      <c r="M196" s="62"/>
      <c r="O196" s="81"/>
      <c r="P196" s="81"/>
      <c r="R196" s="62"/>
      <c r="S196" s="62"/>
      <c r="U196" s="58"/>
      <c r="V196" s="58"/>
      <c r="W196" s="33"/>
      <c r="X196" s="34"/>
      <c r="Y196" s="34"/>
      <c r="Z196" s="34"/>
      <c r="AA196" s="34"/>
      <c r="AB196" s="34"/>
      <c r="AC196" s="35"/>
    </row>
    <row r="197" spans="1:29" ht="15" customHeight="1">
      <c r="A197" s="104"/>
      <c r="B197" s="103"/>
      <c r="C197" s="62"/>
      <c r="D197" s="62"/>
      <c r="F197" s="62"/>
      <c r="G197" s="62"/>
      <c r="I197" s="62"/>
      <c r="J197" s="62"/>
      <c r="L197" s="62"/>
      <c r="M197" s="62"/>
      <c r="O197" s="81"/>
      <c r="P197" s="81"/>
      <c r="R197" s="62"/>
      <c r="S197" s="62"/>
      <c r="U197" s="58"/>
      <c r="V197" s="58"/>
      <c r="W197" s="33"/>
      <c r="X197" s="34"/>
      <c r="Y197" s="34"/>
      <c r="Z197" s="34"/>
      <c r="AA197" s="34"/>
      <c r="AB197" s="34"/>
      <c r="AC197" s="35"/>
    </row>
    <row r="198" spans="1:29" ht="15" customHeight="1">
      <c r="A198" s="104"/>
      <c r="B198" s="103"/>
      <c r="C198" s="62"/>
      <c r="D198" s="62"/>
      <c r="F198" s="62"/>
      <c r="G198" s="62"/>
      <c r="I198" s="62"/>
      <c r="J198" s="62"/>
      <c r="L198" s="62"/>
      <c r="M198" s="62"/>
      <c r="O198" s="81"/>
      <c r="P198" s="81"/>
      <c r="R198" s="62"/>
      <c r="S198" s="62"/>
      <c r="U198" s="58"/>
      <c r="V198" s="58"/>
      <c r="W198" s="33"/>
      <c r="X198" s="34"/>
      <c r="Y198" s="34"/>
      <c r="Z198" s="34"/>
      <c r="AA198" s="34"/>
      <c r="AB198" s="34"/>
      <c r="AC198" s="35"/>
    </row>
    <row r="199" spans="1:29" ht="15" customHeight="1">
      <c r="A199" s="104"/>
      <c r="B199" s="103"/>
      <c r="C199" s="62"/>
      <c r="D199" s="62"/>
      <c r="F199" s="62"/>
      <c r="G199" s="62"/>
      <c r="I199" s="62"/>
      <c r="J199" s="62"/>
      <c r="L199" s="62"/>
      <c r="M199" s="62"/>
      <c r="O199" s="81"/>
      <c r="P199" s="81"/>
      <c r="R199" s="62"/>
      <c r="S199" s="62"/>
      <c r="U199" s="58"/>
      <c r="V199" s="58"/>
      <c r="W199" s="33"/>
      <c r="X199" s="34"/>
      <c r="Y199" s="34"/>
      <c r="Z199" s="34"/>
      <c r="AA199" s="34"/>
      <c r="AB199" s="34"/>
      <c r="AC199" s="35"/>
    </row>
    <row r="200" spans="1:29" ht="15" customHeight="1">
      <c r="A200" s="104"/>
      <c r="B200" s="103"/>
      <c r="C200" s="62"/>
      <c r="D200" s="62"/>
      <c r="F200" s="62"/>
      <c r="G200" s="62"/>
      <c r="I200" s="62"/>
      <c r="J200" s="62"/>
      <c r="L200" s="62"/>
      <c r="M200" s="62"/>
      <c r="O200" s="81"/>
      <c r="P200" s="81"/>
      <c r="R200" s="62"/>
      <c r="S200" s="62"/>
      <c r="U200" s="58"/>
      <c r="V200" s="58"/>
      <c r="W200" s="33"/>
      <c r="X200" s="34"/>
      <c r="Y200" s="34"/>
      <c r="Z200" s="34"/>
      <c r="AA200" s="34"/>
      <c r="AB200" s="34"/>
      <c r="AC200" s="35"/>
    </row>
    <row r="201" spans="1:29" ht="15" customHeight="1">
      <c r="A201" s="104"/>
      <c r="B201" s="103"/>
      <c r="C201" s="62"/>
      <c r="D201" s="62"/>
      <c r="F201" s="62"/>
      <c r="G201" s="62"/>
      <c r="I201" s="62"/>
      <c r="J201" s="62"/>
      <c r="L201" s="62"/>
      <c r="M201" s="62"/>
      <c r="O201" s="81"/>
      <c r="P201" s="81"/>
      <c r="R201" s="62"/>
      <c r="S201" s="62"/>
      <c r="U201" s="58"/>
      <c r="V201" s="58"/>
      <c r="W201" s="33"/>
      <c r="X201" s="34"/>
      <c r="Y201" s="34"/>
      <c r="Z201" s="34"/>
      <c r="AA201" s="34"/>
      <c r="AB201" s="34"/>
      <c r="AC201" s="35"/>
    </row>
    <row r="202" spans="1:29" ht="15" customHeight="1">
      <c r="A202" s="104"/>
      <c r="B202" s="103"/>
      <c r="C202" s="62"/>
      <c r="D202" s="62"/>
      <c r="F202" s="62"/>
      <c r="G202" s="62"/>
      <c r="I202" s="62"/>
      <c r="J202" s="62"/>
      <c r="L202" s="62"/>
      <c r="M202" s="62"/>
      <c r="O202" s="81"/>
      <c r="P202" s="81"/>
      <c r="R202" s="62"/>
      <c r="S202" s="62"/>
      <c r="U202" s="58"/>
      <c r="V202" s="58"/>
      <c r="W202" s="33"/>
      <c r="X202" s="34"/>
      <c r="Y202" s="34"/>
      <c r="Z202" s="34"/>
      <c r="AA202" s="34"/>
      <c r="AB202" s="34"/>
      <c r="AC202" s="35"/>
    </row>
    <row r="203" spans="1:29" ht="15" customHeight="1">
      <c r="A203" s="104"/>
      <c r="B203" s="103"/>
      <c r="C203" s="62"/>
      <c r="D203" s="62"/>
      <c r="F203" s="62"/>
      <c r="G203" s="62"/>
      <c r="I203" s="62"/>
      <c r="J203" s="62"/>
      <c r="L203" s="62"/>
      <c r="M203" s="62"/>
      <c r="O203" s="81"/>
      <c r="P203" s="81"/>
      <c r="R203" s="62"/>
      <c r="S203" s="62"/>
      <c r="U203" s="58"/>
      <c r="V203" s="58"/>
      <c r="W203" s="33"/>
      <c r="X203" s="34"/>
      <c r="Y203" s="34"/>
      <c r="Z203" s="34"/>
      <c r="AA203" s="34"/>
      <c r="AB203" s="34"/>
      <c r="AC203" s="35"/>
    </row>
    <row r="204" spans="1:29" ht="15" customHeight="1">
      <c r="A204" s="104"/>
      <c r="B204" s="103"/>
      <c r="C204" s="62"/>
      <c r="D204" s="62"/>
      <c r="F204" s="62"/>
      <c r="G204" s="62"/>
      <c r="I204" s="62"/>
      <c r="J204" s="62"/>
      <c r="L204" s="62"/>
      <c r="M204" s="62"/>
      <c r="O204" s="81"/>
      <c r="P204" s="81"/>
      <c r="R204" s="62"/>
      <c r="S204" s="62"/>
      <c r="U204" s="58"/>
      <c r="V204" s="58"/>
      <c r="W204" s="33"/>
      <c r="X204" s="34"/>
      <c r="Y204" s="34"/>
      <c r="Z204" s="34"/>
      <c r="AA204" s="34"/>
      <c r="AB204" s="34"/>
      <c r="AC204" s="35"/>
    </row>
    <row r="205" spans="1:29" ht="15" customHeight="1">
      <c r="A205" s="104"/>
      <c r="B205" s="103"/>
      <c r="C205" s="62"/>
      <c r="D205" s="62"/>
      <c r="F205" s="62"/>
      <c r="G205" s="62"/>
      <c r="I205" s="62"/>
      <c r="J205" s="62"/>
      <c r="L205" s="62"/>
      <c r="M205" s="62"/>
      <c r="O205" s="81"/>
      <c r="P205" s="81"/>
      <c r="R205" s="62"/>
      <c r="S205" s="62"/>
      <c r="U205" s="58"/>
      <c r="V205" s="58"/>
      <c r="W205" s="33"/>
      <c r="X205" s="34"/>
      <c r="Y205" s="34"/>
      <c r="Z205" s="34"/>
      <c r="AA205" s="34"/>
      <c r="AB205" s="34"/>
      <c r="AC205" s="35"/>
    </row>
    <row r="206" spans="1:29" ht="15" customHeight="1">
      <c r="A206" s="104"/>
      <c r="B206" s="103"/>
      <c r="C206" s="62"/>
      <c r="D206" s="62"/>
      <c r="F206" s="62"/>
      <c r="G206" s="62"/>
      <c r="I206" s="62"/>
      <c r="J206" s="62"/>
      <c r="L206" s="62"/>
      <c r="M206" s="62"/>
      <c r="O206" s="81"/>
      <c r="P206" s="81"/>
      <c r="R206" s="62"/>
      <c r="S206" s="62"/>
      <c r="U206" s="58"/>
      <c r="V206" s="58"/>
      <c r="W206" s="33"/>
      <c r="X206" s="34"/>
      <c r="Y206" s="34"/>
      <c r="Z206" s="34"/>
      <c r="AA206" s="34"/>
      <c r="AB206" s="34"/>
      <c r="AC206" s="35"/>
    </row>
    <row r="207" spans="1:29" ht="15" customHeight="1">
      <c r="A207" s="104"/>
      <c r="B207" s="103"/>
      <c r="C207" s="62"/>
      <c r="D207" s="62"/>
      <c r="F207" s="62"/>
      <c r="G207" s="62"/>
      <c r="I207" s="62"/>
      <c r="J207" s="62"/>
      <c r="L207" s="62"/>
      <c r="M207" s="62"/>
      <c r="O207" s="81"/>
      <c r="P207" s="81"/>
      <c r="R207" s="62"/>
      <c r="S207" s="62"/>
      <c r="U207" s="58"/>
      <c r="V207" s="58"/>
      <c r="W207" s="33"/>
      <c r="X207" s="34"/>
      <c r="Y207" s="34"/>
      <c r="Z207" s="34"/>
      <c r="AA207" s="34"/>
      <c r="AB207" s="34"/>
      <c r="AC207" s="35"/>
    </row>
    <row r="208" spans="1:29" ht="15" customHeight="1">
      <c r="A208" s="104"/>
      <c r="B208" s="103"/>
      <c r="C208" s="62"/>
      <c r="D208" s="62"/>
      <c r="F208" s="62"/>
      <c r="G208" s="62"/>
      <c r="I208" s="62"/>
      <c r="J208" s="62"/>
      <c r="L208" s="62"/>
      <c r="M208" s="62"/>
      <c r="O208" s="81"/>
      <c r="P208" s="81"/>
      <c r="R208" s="62"/>
      <c r="S208" s="62"/>
      <c r="U208" s="58"/>
      <c r="V208" s="58"/>
      <c r="W208" s="33"/>
      <c r="X208" s="34"/>
      <c r="Y208" s="34"/>
      <c r="Z208" s="34"/>
      <c r="AA208" s="34"/>
      <c r="AB208" s="34"/>
      <c r="AC208" s="35"/>
    </row>
    <row r="209" spans="1:29" ht="15" customHeight="1">
      <c r="A209" s="104"/>
      <c r="B209" s="103"/>
      <c r="C209" s="62"/>
      <c r="D209" s="62"/>
      <c r="F209" s="62"/>
      <c r="G209" s="62"/>
      <c r="I209" s="62"/>
      <c r="J209" s="62"/>
      <c r="L209" s="62"/>
      <c r="M209" s="62"/>
      <c r="O209" s="81"/>
      <c r="P209" s="81"/>
      <c r="R209" s="62"/>
      <c r="S209" s="62"/>
      <c r="U209" s="58"/>
      <c r="V209" s="58"/>
      <c r="W209" s="33"/>
      <c r="X209" s="34"/>
      <c r="Y209" s="34"/>
      <c r="Z209" s="34"/>
      <c r="AA209" s="34"/>
      <c r="AB209" s="34"/>
      <c r="AC209" s="35"/>
    </row>
    <row r="210" spans="1:29" ht="15" customHeight="1">
      <c r="A210" s="104"/>
      <c r="B210" s="103"/>
      <c r="C210" s="62"/>
      <c r="D210" s="62"/>
      <c r="F210" s="62"/>
      <c r="G210" s="62"/>
      <c r="I210" s="62"/>
      <c r="J210" s="62"/>
      <c r="L210" s="62"/>
      <c r="M210" s="62"/>
      <c r="O210" s="81"/>
      <c r="P210" s="81"/>
      <c r="R210" s="62"/>
      <c r="S210" s="62"/>
      <c r="U210" s="58"/>
      <c r="V210" s="58"/>
      <c r="W210" s="33"/>
      <c r="X210" s="34"/>
      <c r="Y210" s="34"/>
      <c r="Z210" s="34"/>
      <c r="AA210" s="34"/>
      <c r="AB210" s="34"/>
      <c r="AC210" s="35"/>
    </row>
    <row r="211" spans="1:29" ht="15" customHeight="1">
      <c r="A211" s="104"/>
      <c r="B211" s="103"/>
      <c r="C211" s="62"/>
      <c r="D211" s="62"/>
      <c r="F211" s="62"/>
      <c r="G211" s="62"/>
      <c r="I211" s="62"/>
      <c r="J211" s="62"/>
      <c r="L211" s="62"/>
      <c r="M211" s="62"/>
      <c r="O211" s="81"/>
      <c r="P211" s="81"/>
      <c r="R211" s="62"/>
      <c r="S211" s="62"/>
      <c r="U211" s="58"/>
      <c r="V211" s="58"/>
      <c r="W211" s="33"/>
      <c r="X211" s="34"/>
      <c r="Y211" s="34"/>
      <c r="Z211" s="34"/>
      <c r="AA211" s="34"/>
      <c r="AB211" s="34"/>
      <c r="AC211" s="35"/>
    </row>
    <row r="212" spans="1:29" ht="15" customHeight="1">
      <c r="A212" s="104"/>
      <c r="B212" s="103"/>
      <c r="C212" s="62"/>
      <c r="D212" s="62"/>
      <c r="F212" s="62"/>
      <c r="G212" s="62"/>
      <c r="I212" s="62"/>
      <c r="J212" s="62"/>
      <c r="L212" s="62"/>
      <c r="M212" s="62"/>
      <c r="O212" s="81"/>
      <c r="P212" s="81"/>
      <c r="R212" s="62"/>
      <c r="S212" s="62"/>
      <c r="U212" s="58"/>
      <c r="V212" s="58"/>
      <c r="W212" s="33"/>
      <c r="X212" s="34"/>
      <c r="Y212" s="34"/>
      <c r="Z212" s="34"/>
      <c r="AA212" s="34"/>
      <c r="AB212" s="34"/>
      <c r="AC212" s="35"/>
    </row>
    <row r="213" spans="1:29" ht="15" customHeight="1">
      <c r="A213" s="104"/>
      <c r="B213" s="103"/>
      <c r="C213" s="62"/>
      <c r="D213" s="62"/>
      <c r="F213" s="62"/>
      <c r="G213" s="62"/>
      <c r="I213" s="62"/>
      <c r="J213" s="62"/>
      <c r="L213" s="62"/>
      <c r="M213" s="62"/>
      <c r="O213" s="81"/>
      <c r="P213" s="81"/>
      <c r="R213" s="62"/>
      <c r="S213" s="62"/>
      <c r="U213" s="58"/>
      <c r="V213" s="58"/>
      <c r="W213" s="33"/>
      <c r="X213" s="34"/>
      <c r="Y213" s="34"/>
      <c r="Z213" s="34"/>
      <c r="AA213" s="34"/>
      <c r="AB213" s="34"/>
      <c r="AC213" s="35"/>
    </row>
    <row r="214" spans="1:29" ht="15" customHeight="1">
      <c r="A214" s="104"/>
      <c r="B214" s="103"/>
      <c r="C214" s="62"/>
      <c r="D214" s="62"/>
      <c r="F214" s="62"/>
      <c r="G214" s="62"/>
      <c r="I214" s="62"/>
      <c r="J214" s="62"/>
      <c r="L214" s="62"/>
      <c r="M214" s="62"/>
      <c r="O214" s="81"/>
      <c r="P214" s="81"/>
      <c r="R214" s="62"/>
      <c r="S214" s="62"/>
      <c r="U214" s="58"/>
      <c r="V214" s="58"/>
      <c r="W214" s="33"/>
      <c r="X214" s="34"/>
      <c r="Y214" s="34"/>
      <c r="Z214" s="34"/>
      <c r="AA214" s="34"/>
      <c r="AB214" s="34"/>
      <c r="AC214" s="35"/>
    </row>
    <row r="215" spans="1:29" ht="15" customHeight="1">
      <c r="A215" s="104"/>
      <c r="B215" s="103"/>
      <c r="C215" s="62"/>
      <c r="D215" s="62"/>
      <c r="F215" s="62"/>
      <c r="G215" s="62"/>
      <c r="I215" s="62"/>
      <c r="J215" s="62"/>
      <c r="L215" s="62"/>
      <c r="M215" s="62"/>
      <c r="O215" s="81"/>
      <c r="P215" s="81"/>
      <c r="R215" s="62"/>
      <c r="S215" s="62"/>
      <c r="U215" s="58"/>
      <c r="V215" s="58"/>
      <c r="W215" s="33"/>
      <c r="X215" s="34"/>
      <c r="Y215" s="34"/>
      <c r="Z215" s="34"/>
      <c r="AA215" s="34"/>
      <c r="AB215" s="34"/>
      <c r="AC215" s="35"/>
    </row>
    <row r="216" spans="1:29" ht="15" customHeight="1">
      <c r="A216" s="104"/>
      <c r="B216" s="103"/>
      <c r="C216" s="62"/>
      <c r="D216" s="62"/>
      <c r="F216" s="62"/>
      <c r="G216" s="62"/>
      <c r="I216" s="62"/>
      <c r="J216" s="62"/>
      <c r="L216" s="62"/>
      <c r="M216" s="62"/>
      <c r="O216" s="81"/>
      <c r="P216" s="81"/>
      <c r="R216" s="62"/>
      <c r="S216" s="62"/>
      <c r="U216" s="58"/>
      <c r="V216" s="58"/>
      <c r="W216" s="33"/>
      <c r="X216" s="34"/>
      <c r="Y216" s="34"/>
      <c r="Z216" s="34"/>
      <c r="AA216" s="34"/>
      <c r="AB216" s="34"/>
      <c r="AC216" s="35"/>
    </row>
    <row r="217" spans="1:29" ht="15" customHeight="1">
      <c r="A217" s="104"/>
      <c r="B217" s="103"/>
      <c r="C217" s="62"/>
      <c r="D217" s="62"/>
      <c r="F217" s="62"/>
      <c r="G217" s="62"/>
      <c r="I217" s="62"/>
      <c r="J217" s="62"/>
      <c r="L217" s="62"/>
      <c r="M217" s="62"/>
      <c r="O217" s="81"/>
      <c r="P217" s="81"/>
      <c r="R217" s="62"/>
      <c r="S217" s="62"/>
      <c r="U217" s="58"/>
      <c r="V217" s="58"/>
      <c r="W217" s="33"/>
      <c r="X217" s="34"/>
      <c r="Y217" s="34"/>
      <c r="Z217" s="34"/>
      <c r="AA217" s="34"/>
      <c r="AB217" s="34"/>
      <c r="AC217" s="35"/>
    </row>
    <row r="218" spans="1:29" ht="15" customHeight="1">
      <c r="A218" s="104"/>
      <c r="B218" s="103"/>
      <c r="C218" s="62"/>
      <c r="D218" s="62"/>
      <c r="F218" s="62"/>
      <c r="G218" s="62"/>
      <c r="I218" s="62"/>
      <c r="J218" s="62"/>
      <c r="L218" s="62"/>
      <c r="M218" s="62"/>
      <c r="O218" s="81"/>
      <c r="P218" s="81"/>
      <c r="R218" s="62"/>
      <c r="S218" s="62"/>
      <c r="U218" s="58"/>
      <c r="V218" s="58"/>
      <c r="W218" s="33"/>
      <c r="X218" s="34"/>
      <c r="Y218" s="34"/>
      <c r="Z218" s="34"/>
      <c r="AA218" s="34"/>
      <c r="AB218" s="34"/>
      <c r="AC218" s="35"/>
    </row>
    <row r="219" spans="1:29" ht="15" customHeight="1">
      <c r="A219" s="104"/>
      <c r="B219" s="103"/>
      <c r="C219" s="62"/>
      <c r="D219" s="62"/>
      <c r="F219" s="62"/>
      <c r="G219" s="62"/>
      <c r="I219" s="62"/>
      <c r="J219" s="62"/>
      <c r="L219" s="62"/>
      <c r="M219" s="62"/>
      <c r="O219" s="81"/>
      <c r="P219" s="81"/>
      <c r="R219" s="62"/>
      <c r="S219" s="62"/>
      <c r="U219" s="58"/>
      <c r="V219" s="58"/>
      <c r="W219" s="33"/>
      <c r="X219" s="34"/>
      <c r="Y219" s="34"/>
      <c r="Z219" s="34"/>
      <c r="AA219" s="34"/>
      <c r="AB219" s="34"/>
      <c r="AC219" s="35"/>
    </row>
    <row r="220" spans="1:29" ht="15" customHeight="1">
      <c r="A220" s="104"/>
      <c r="B220" s="103"/>
      <c r="C220" s="62"/>
      <c r="D220" s="62"/>
      <c r="F220" s="62"/>
      <c r="G220" s="62"/>
      <c r="I220" s="62"/>
      <c r="J220" s="62"/>
      <c r="L220" s="62"/>
      <c r="M220" s="62"/>
      <c r="O220" s="81"/>
      <c r="P220" s="81"/>
      <c r="R220" s="62"/>
      <c r="S220" s="62"/>
      <c r="U220" s="58"/>
      <c r="V220" s="58"/>
      <c r="W220" s="33"/>
      <c r="X220" s="34"/>
      <c r="Y220" s="34"/>
      <c r="Z220" s="34"/>
      <c r="AA220" s="34"/>
      <c r="AB220" s="34"/>
      <c r="AC220" s="35"/>
    </row>
    <row r="221" spans="1:29" ht="15" customHeight="1">
      <c r="A221" s="104"/>
      <c r="B221" s="103"/>
      <c r="C221" s="62"/>
      <c r="D221" s="62"/>
      <c r="F221" s="62"/>
      <c r="G221" s="62"/>
      <c r="I221" s="62"/>
      <c r="J221" s="62"/>
      <c r="L221" s="62"/>
      <c r="M221" s="62"/>
      <c r="O221" s="81"/>
      <c r="P221" s="81"/>
      <c r="R221" s="62"/>
      <c r="S221" s="62"/>
      <c r="U221" s="58"/>
      <c r="V221" s="58"/>
      <c r="W221" s="33"/>
      <c r="X221" s="34"/>
      <c r="Y221" s="34"/>
      <c r="Z221" s="34"/>
      <c r="AA221" s="34"/>
      <c r="AB221" s="34"/>
      <c r="AC221" s="35"/>
    </row>
    <row r="222" spans="1:29" ht="15" customHeight="1">
      <c r="A222" s="104"/>
      <c r="B222" s="103"/>
      <c r="C222" s="62"/>
      <c r="D222" s="62"/>
      <c r="F222" s="62"/>
      <c r="G222" s="62"/>
      <c r="I222" s="62"/>
      <c r="J222" s="62"/>
      <c r="L222" s="62"/>
      <c r="M222" s="62"/>
      <c r="O222" s="81"/>
      <c r="P222" s="81"/>
      <c r="R222" s="62"/>
      <c r="S222" s="62"/>
      <c r="U222" s="58"/>
      <c r="V222" s="58"/>
      <c r="W222" s="33"/>
      <c r="X222" s="34"/>
      <c r="Y222" s="34"/>
      <c r="Z222" s="34"/>
      <c r="AA222" s="34"/>
      <c r="AB222" s="34"/>
      <c r="AC222" s="35"/>
    </row>
    <row r="223" spans="1:29" ht="15" customHeight="1">
      <c r="A223" s="104"/>
      <c r="B223" s="103"/>
      <c r="C223" s="62"/>
      <c r="D223" s="62"/>
      <c r="F223" s="62"/>
      <c r="G223" s="62"/>
      <c r="I223" s="62"/>
      <c r="J223" s="62"/>
      <c r="L223" s="62"/>
      <c r="M223" s="62"/>
      <c r="O223" s="81"/>
      <c r="P223" s="81"/>
      <c r="R223" s="62"/>
      <c r="S223" s="62"/>
      <c r="U223" s="58"/>
      <c r="V223" s="58"/>
      <c r="W223" s="33"/>
      <c r="X223" s="34"/>
      <c r="Y223" s="34"/>
      <c r="Z223" s="34"/>
      <c r="AA223" s="34"/>
      <c r="AB223" s="34"/>
      <c r="AC223" s="35"/>
    </row>
    <row r="224" spans="1:29" ht="15" customHeight="1">
      <c r="A224" s="104"/>
      <c r="B224" s="103"/>
      <c r="C224" s="62"/>
      <c r="D224" s="62"/>
      <c r="F224" s="62"/>
      <c r="G224" s="62"/>
      <c r="I224" s="62"/>
      <c r="J224" s="62"/>
      <c r="L224" s="62"/>
      <c r="M224" s="62"/>
      <c r="O224" s="81"/>
      <c r="P224" s="81"/>
      <c r="R224" s="62"/>
      <c r="S224" s="62"/>
      <c r="U224" s="58"/>
      <c r="V224" s="58"/>
      <c r="W224" s="33"/>
      <c r="X224" s="34"/>
      <c r="Y224" s="34"/>
      <c r="Z224" s="34"/>
      <c r="AA224" s="34"/>
      <c r="AB224" s="34"/>
      <c r="AC224" s="35"/>
    </row>
    <row r="225" spans="1:29" ht="15" customHeight="1">
      <c r="A225" s="104"/>
      <c r="B225" s="103"/>
      <c r="C225" s="62"/>
      <c r="D225" s="62"/>
      <c r="F225" s="62"/>
      <c r="G225" s="62"/>
      <c r="I225" s="62"/>
      <c r="J225" s="62"/>
      <c r="L225" s="62"/>
      <c r="M225" s="62"/>
      <c r="O225" s="81"/>
      <c r="P225" s="81"/>
      <c r="R225" s="62"/>
      <c r="S225" s="62"/>
      <c r="U225" s="58"/>
      <c r="V225" s="58"/>
      <c r="W225" s="33"/>
      <c r="X225" s="34"/>
      <c r="Y225" s="34"/>
      <c r="Z225" s="34"/>
      <c r="AA225" s="34"/>
      <c r="AB225" s="34"/>
      <c r="AC225" s="35"/>
    </row>
    <row r="226" spans="1:29" ht="15" customHeight="1">
      <c r="A226" s="104"/>
      <c r="B226" s="103"/>
      <c r="C226" s="62"/>
      <c r="D226" s="62"/>
      <c r="F226" s="62"/>
      <c r="G226" s="62"/>
      <c r="I226" s="62"/>
      <c r="J226" s="62"/>
      <c r="L226" s="62"/>
      <c r="M226" s="62"/>
      <c r="O226" s="81"/>
      <c r="P226" s="81"/>
      <c r="R226" s="62"/>
      <c r="S226" s="62"/>
      <c r="U226" s="58"/>
      <c r="V226" s="58"/>
      <c r="W226" s="33"/>
      <c r="X226" s="34"/>
      <c r="Y226" s="34"/>
      <c r="Z226" s="34"/>
      <c r="AA226" s="34"/>
      <c r="AB226" s="34"/>
      <c r="AC226" s="35"/>
    </row>
    <row r="227" spans="1:29" ht="15" customHeight="1">
      <c r="A227" s="104"/>
      <c r="B227" s="103"/>
      <c r="C227" s="62"/>
      <c r="D227" s="62"/>
      <c r="F227" s="62"/>
      <c r="G227" s="62"/>
      <c r="I227" s="62"/>
      <c r="J227" s="62"/>
      <c r="L227" s="62"/>
      <c r="M227" s="62"/>
      <c r="O227" s="81"/>
      <c r="P227" s="81"/>
      <c r="R227" s="62"/>
      <c r="S227" s="62"/>
      <c r="U227" s="58"/>
      <c r="V227" s="58"/>
      <c r="W227" s="33"/>
      <c r="X227" s="34"/>
      <c r="Y227" s="34"/>
      <c r="Z227" s="34"/>
      <c r="AA227" s="34"/>
      <c r="AB227" s="34"/>
      <c r="AC227" s="35"/>
    </row>
    <row r="228" spans="1:29" ht="15" customHeight="1">
      <c r="A228" s="104"/>
      <c r="B228" s="103"/>
      <c r="C228" s="62"/>
      <c r="D228" s="62"/>
      <c r="F228" s="62"/>
      <c r="G228" s="62"/>
      <c r="I228" s="62"/>
      <c r="J228" s="62"/>
      <c r="L228" s="62"/>
      <c r="M228" s="62"/>
      <c r="O228" s="81"/>
      <c r="P228" s="81"/>
      <c r="R228" s="62"/>
      <c r="S228" s="62"/>
      <c r="U228" s="58"/>
      <c r="V228" s="58"/>
      <c r="W228" s="33"/>
      <c r="X228" s="34"/>
      <c r="Y228" s="34"/>
      <c r="Z228" s="34"/>
      <c r="AA228" s="34"/>
      <c r="AB228" s="34"/>
      <c r="AC228" s="35"/>
    </row>
    <row r="229" spans="1:29" ht="15" customHeight="1">
      <c r="A229" s="104"/>
      <c r="B229" s="103"/>
      <c r="C229" s="62"/>
      <c r="D229" s="62"/>
      <c r="F229" s="62"/>
      <c r="G229" s="62"/>
      <c r="I229" s="62"/>
      <c r="J229" s="62"/>
      <c r="L229" s="62"/>
      <c r="M229" s="62"/>
      <c r="O229" s="81"/>
      <c r="P229" s="81"/>
      <c r="R229" s="62"/>
      <c r="S229" s="62"/>
      <c r="U229" s="58"/>
      <c r="V229" s="58"/>
      <c r="W229" s="33"/>
      <c r="X229" s="34"/>
      <c r="Y229" s="34"/>
      <c r="Z229" s="34"/>
      <c r="AA229" s="34"/>
      <c r="AB229" s="34"/>
      <c r="AC229" s="35"/>
    </row>
    <row r="230" spans="1:29" ht="15" customHeight="1">
      <c r="A230" s="104"/>
      <c r="B230" s="103"/>
      <c r="C230" s="62"/>
      <c r="D230" s="62"/>
      <c r="F230" s="62"/>
      <c r="G230" s="62"/>
      <c r="I230" s="62"/>
      <c r="J230" s="62"/>
      <c r="L230" s="62"/>
      <c r="M230" s="62"/>
      <c r="O230" s="81"/>
      <c r="P230" s="81"/>
      <c r="R230" s="62"/>
      <c r="S230" s="62"/>
      <c r="U230" s="58"/>
      <c r="V230" s="58"/>
      <c r="W230" s="33"/>
      <c r="X230" s="34"/>
      <c r="Y230" s="34"/>
      <c r="Z230" s="34"/>
      <c r="AA230" s="34"/>
      <c r="AB230" s="34"/>
      <c r="AC230" s="35"/>
    </row>
    <row r="231" spans="1:29" ht="15" customHeight="1">
      <c r="A231" s="104"/>
      <c r="B231" s="103"/>
      <c r="C231" s="62"/>
      <c r="D231" s="62"/>
      <c r="F231" s="62"/>
      <c r="G231" s="62"/>
      <c r="I231" s="62"/>
      <c r="J231" s="62"/>
      <c r="L231" s="62"/>
      <c r="M231" s="62"/>
      <c r="O231" s="81"/>
      <c r="P231" s="81"/>
      <c r="R231" s="62"/>
      <c r="S231" s="62"/>
      <c r="U231" s="58"/>
      <c r="V231" s="58"/>
      <c r="W231" s="33"/>
      <c r="X231" s="34"/>
      <c r="Y231" s="34"/>
      <c r="Z231" s="34"/>
      <c r="AA231" s="34"/>
      <c r="AB231" s="34"/>
      <c r="AC231" s="35"/>
    </row>
    <row r="232" spans="1:29" ht="15" customHeight="1">
      <c r="A232" s="104"/>
      <c r="B232" s="103"/>
      <c r="C232" s="62"/>
      <c r="D232" s="62"/>
      <c r="F232" s="62"/>
      <c r="G232" s="62"/>
      <c r="I232" s="62"/>
      <c r="J232" s="62"/>
      <c r="L232" s="62"/>
      <c r="M232" s="62"/>
      <c r="O232" s="81"/>
      <c r="P232" s="81"/>
      <c r="R232" s="62"/>
      <c r="S232" s="62"/>
      <c r="U232" s="58"/>
      <c r="V232" s="58"/>
      <c r="W232" s="33"/>
      <c r="X232" s="34"/>
      <c r="Y232" s="34"/>
      <c r="Z232" s="34"/>
      <c r="AA232" s="34"/>
      <c r="AB232" s="34"/>
      <c r="AC232" s="35"/>
    </row>
    <row r="233" spans="1:29" ht="15" customHeight="1">
      <c r="A233" s="104"/>
      <c r="B233" s="103"/>
      <c r="C233" s="62"/>
      <c r="D233" s="62"/>
      <c r="F233" s="62"/>
      <c r="G233" s="62"/>
      <c r="I233" s="62"/>
      <c r="J233" s="62"/>
      <c r="L233" s="62"/>
      <c r="M233" s="62"/>
      <c r="O233" s="81"/>
      <c r="P233" s="81"/>
      <c r="R233" s="62"/>
      <c r="S233" s="62"/>
      <c r="U233" s="58"/>
      <c r="V233" s="58"/>
      <c r="W233" s="33"/>
      <c r="X233" s="34"/>
      <c r="Y233" s="34"/>
      <c r="Z233" s="34"/>
      <c r="AA233" s="34"/>
      <c r="AB233" s="34"/>
      <c r="AC233" s="35"/>
    </row>
    <row r="234" spans="1:29" ht="15" customHeight="1">
      <c r="A234" s="104"/>
      <c r="B234" s="103"/>
      <c r="C234" s="62"/>
      <c r="D234" s="62"/>
      <c r="F234" s="62"/>
      <c r="G234" s="62"/>
      <c r="I234" s="62"/>
      <c r="J234" s="62"/>
      <c r="L234" s="62"/>
      <c r="M234" s="62"/>
      <c r="O234" s="81"/>
      <c r="P234" s="81"/>
      <c r="R234" s="62"/>
      <c r="S234" s="62"/>
      <c r="U234" s="58"/>
      <c r="V234" s="58"/>
      <c r="W234" s="33"/>
      <c r="X234" s="34"/>
      <c r="Y234" s="34"/>
      <c r="Z234" s="34"/>
      <c r="AA234" s="34"/>
      <c r="AB234" s="34"/>
      <c r="AC234" s="35"/>
    </row>
    <row r="235" spans="1:29" ht="15" customHeight="1">
      <c r="A235" s="104"/>
      <c r="B235" s="103"/>
      <c r="C235" s="62"/>
      <c r="D235" s="62"/>
      <c r="F235" s="62"/>
      <c r="G235" s="62"/>
      <c r="I235" s="62"/>
      <c r="J235" s="62"/>
      <c r="L235" s="62"/>
      <c r="M235" s="62"/>
      <c r="O235" s="81"/>
      <c r="P235" s="81"/>
      <c r="R235" s="62"/>
      <c r="S235" s="62"/>
      <c r="U235" s="58"/>
      <c r="V235" s="58"/>
      <c r="W235" s="33"/>
      <c r="X235" s="34"/>
      <c r="Y235" s="34"/>
      <c r="Z235" s="34"/>
      <c r="AA235" s="34"/>
      <c r="AB235" s="34"/>
      <c r="AC235" s="35"/>
    </row>
    <row r="236" spans="1:29" ht="15" customHeight="1">
      <c r="A236" s="104"/>
      <c r="B236" s="103"/>
      <c r="C236" s="62"/>
      <c r="D236" s="62"/>
      <c r="F236" s="62"/>
      <c r="G236" s="62"/>
      <c r="I236" s="62"/>
      <c r="J236" s="62"/>
      <c r="L236" s="62"/>
      <c r="M236" s="62"/>
      <c r="O236" s="81"/>
      <c r="P236" s="81"/>
      <c r="R236" s="62"/>
      <c r="S236" s="62"/>
      <c r="U236" s="58"/>
      <c r="V236" s="58"/>
      <c r="W236" s="33"/>
      <c r="X236" s="34"/>
      <c r="Y236" s="34"/>
      <c r="Z236" s="34"/>
      <c r="AA236" s="34"/>
      <c r="AB236" s="34"/>
      <c r="AC236" s="35"/>
    </row>
    <row r="237" spans="1:29" ht="15" customHeight="1">
      <c r="A237" s="104"/>
      <c r="B237" s="103"/>
      <c r="C237" s="62"/>
      <c r="D237" s="62"/>
      <c r="F237" s="62"/>
      <c r="G237" s="62"/>
      <c r="I237" s="62"/>
      <c r="J237" s="62"/>
      <c r="L237" s="62"/>
      <c r="M237" s="62"/>
      <c r="O237" s="81"/>
      <c r="P237" s="81"/>
      <c r="R237" s="62"/>
      <c r="S237" s="62"/>
      <c r="U237" s="58"/>
      <c r="V237" s="58"/>
      <c r="W237" s="33"/>
      <c r="X237" s="34"/>
      <c r="Y237" s="34"/>
      <c r="Z237" s="34"/>
      <c r="AA237" s="34"/>
      <c r="AB237" s="34"/>
      <c r="AC237" s="35"/>
    </row>
    <row r="238" spans="1:29" ht="15" customHeight="1">
      <c r="A238" s="104"/>
      <c r="B238" s="103"/>
      <c r="C238" s="62"/>
      <c r="D238" s="62"/>
      <c r="F238" s="62"/>
      <c r="G238" s="62"/>
      <c r="I238" s="62"/>
      <c r="J238" s="62"/>
      <c r="L238" s="62"/>
      <c r="M238" s="62"/>
      <c r="O238" s="81"/>
      <c r="P238" s="81"/>
      <c r="R238" s="62"/>
      <c r="S238" s="62"/>
      <c r="U238" s="58"/>
      <c r="V238" s="58"/>
      <c r="W238" s="33"/>
      <c r="X238" s="34"/>
      <c r="Y238" s="34"/>
      <c r="Z238" s="34"/>
      <c r="AA238" s="34"/>
      <c r="AB238" s="34"/>
      <c r="AC238" s="35"/>
    </row>
    <row r="239" spans="1:29" ht="15" customHeight="1">
      <c r="A239" s="104"/>
      <c r="B239" s="103"/>
      <c r="C239" s="62"/>
      <c r="D239" s="62"/>
      <c r="F239" s="62"/>
      <c r="G239" s="62"/>
      <c r="I239" s="62"/>
      <c r="J239" s="62"/>
      <c r="L239" s="62"/>
      <c r="M239" s="62"/>
      <c r="O239" s="81"/>
      <c r="P239" s="81"/>
      <c r="R239" s="62"/>
      <c r="S239" s="62"/>
      <c r="U239" s="58"/>
      <c r="V239" s="58"/>
      <c r="W239" s="33"/>
      <c r="X239" s="34"/>
      <c r="Y239" s="34"/>
      <c r="Z239" s="34"/>
      <c r="AA239" s="34"/>
      <c r="AB239" s="34"/>
      <c r="AC239" s="35"/>
    </row>
    <row r="240" spans="1:29" ht="15" customHeight="1">
      <c r="A240" s="104"/>
      <c r="B240" s="103"/>
      <c r="C240" s="62"/>
      <c r="D240" s="62"/>
      <c r="F240" s="62"/>
      <c r="G240" s="62"/>
      <c r="I240" s="62"/>
      <c r="J240" s="62"/>
      <c r="L240" s="62"/>
      <c r="M240" s="62"/>
      <c r="O240" s="81"/>
      <c r="P240" s="81"/>
      <c r="R240" s="62"/>
      <c r="S240" s="62"/>
      <c r="U240" s="58"/>
      <c r="V240" s="58"/>
      <c r="W240" s="33"/>
      <c r="X240" s="34"/>
      <c r="Y240" s="34"/>
      <c r="Z240" s="34"/>
      <c r="AA240" s="34"/>
      <c r="AB240" s="34"/>
      <c r="AC240" s="35"/>
    </row>
    <row r="241" spans="1:29" ht="15" customHeight="1">
      <c r="A241" s="104"/>
      <c r="B241" s="103"/>
      <c r="C241" s="62"/>
      <c r="D241" s="62"/>
      <c r="F241" s="62"/>
      <c r="G241" s="62"/>
      <c r="I241" s="62"/>
      <c r="J241" s="62"/>
      <c r="L241" s="62"/>
      <c r="M241" s="62"/>
      <c r="O241" s="81"/>
      <c r="P241" s="81"/>
      <c r="R241" s="62"/>
      <c r="S241" s="62"/>
      <c r="U241" s="58"/>
      <c r="V241" s="58"/>
      <c r="W241" s="33"/>
      <c r="X241" s="34"/>
      <c r="Y241" s="34"/>
      <c r="Z241" s="34"/>
      <c r="AA241" s="34"/>
      <c r="AB241" s="34"/>
      <c r="AC241" s="35"/>
    </row>
    <row r="242" spans="1:29" ht="15" customHeight="1">
      <c r="A242" s="104"/>
      <c r="B242" s="103"/>
      <c r="C242" s="62"/>
      <c r="D242" s="62"/>
      <c r="F242" s="62"/>
      <c r="G242" s="62"/>
      <c r="I242" s="62"/>
      <c r="J242" s="62"/>
      <c r="L242" s="62"/>
      <c r="M242" s="62"/>
      <c r="O242" s="81"/>
      <c r="P242" s="81"/>
      <c r="R242" s="62"/>
      <c r="S242" s="62"/>
      <c r="U242" s="58"/>
      <c r="V242" s="58"/>
      <c r="W242" s="33"/>
      <c r="X242" s="34"/>
      <c r="Y242" s="34"/>
      <c r="Z242" s="34"/>
      <c r="AA242" s="34"/>
      <c r="AB242" s="34"/>
      <c r="AC242" s="35"/>
    </row>
    <row r="243" spans="1:29" ht="15" customHeight="1">
      <c r="A243" s="104"/>
      <c r="B243" s="103"/>
      <c r="C243" s="62"/>
      <c r="D243" s="62"/>
      <c r="F243" s="62"/>
      <c r="G243" s="62"/>
      <c r="I243" s="62"/>
      <c r="J243" s="62"/>
      <c r="L243" s="62"/>
      <c r="M243" s="62"/>
      <c r="O243" s="81"/>
      <c r="P243" s="81"/>
      <c r="R243" s="62"/>
      <c r="S243" s="62"/>
      <c r="U243" s="58"/>
      <c r="V243" s="58"/>
      <c r="W243" s="33"/>
      <c r="X243" s="34"/>
      <c r="Y243" s="34"/>
      <c r="Z243" s="34"/>
      <c r="AA243" s="34"/>
      <c r="AB243" s="34"/>
      <c r="AC243" s="35"/>
    </row>
    <row r="244" spans="1:29" ht="15" customHeight="1">
      <c r="A244" s="104"/>
      <c r="B244" s="103"/>
      <c r="C244" s="62"/>
      <c r="D244" s="62"/>
      <c r="F244" s="62"/>
      <c r="G244" s="62"/>
      <c r="I244" s="62"/>
      <c r="J244" s="62"/>
      <c r="L244" s="62"/>
      <c r="M244" s="62"/>
      <c r="O244" s="81"/>
      <c r="P244" s="81"/>
      <c r="R244" s="62"/>
      <c r="S244" s="62"/>
      <c r="U244" s="58"/>
      <c r="V244" s="58"/>
      <c r="W244" s="33"/>
      <c r="X244" s="34"/>
      <c r="Y244" s="34"/>
      <c r="Z244" s="34"/>
      <c r="AA244" s="34"/>
      <c r="AB244" s="34"/>
      <c r="AC244" s="35"/>
    </row>
    <row r="245" spans="1:29" ht="15" customHeight="1">
      <c r="A245" s="104"/>
      <c r="B245" s="103"/>
      <c r="C245" s="62"/>
      <c r="D245" s="62"/>
      <c r="F245" s="62"/>
      <c r="G245" s="62"/>
      <c r="I245" s="62"/>
      <c r="J245" s="62"/>
      <c r="L245" s="62"/>
      <c r="M245" s="62"/>
      <c r="O245" s="81"/>
      <c r="P245" s="81"/>
      <c r="R245" s="62"/>
      <c r="S245" s="62"/>
      <c r="U245" s="58"/>
      <c r="V245" s="58"/>
      <c r="W245" s="33"/>
      <c r="X245" s="34"/>
      <c r="Y245" s="34"/>
      <c r="Z245" s="34"/>
      <c r="AA245" s="34"/>
      <c r="AB245" s="34"/>
      <c r="AC245" s="35"/>
    </row>
    <row r="246" spans="1:29" ht="15" customHeight="1">
      <c r="A246" s="104"/>
      <c r="B246" s="103"/>
      <c r="C246" s="62"/>
      <c r="D246" s="62"/>
      <c r="F246" s="62"/>
      <c r="G246" s="62"/>
      <c r="I246" s="62"/>
      <c r="J246" s="62"/>
      <c r="L246" s="62"/>
      <c r="M246" s="62"/>
      <c r="O246" s="81"/>
      <c r="P246" s="81"/>
      <c r="R246" s="62"/>
      <c r="S246" s="62"/>
      <c r="U246" s="58"/>
      <c r="V246" s="58"/>
      <c r="W246" s="33"/>
      <c r="X246" s="34"/>
      <c r="Y246" s="34"/>
      <c r="Z246" s="34"/>
      <c r="AA246" s="34"/>
      <c r="AB246" s="34"/>
      <c r="AC246" s="35"/>
    </row>
    <row r="247" spans="1:29" ht="15" customHeight="1">
      <c r="A247" s="104"/>
      <c r="B247" s="103"/>
      <c r="C247" s="62"/>
      <c r="D247" s="62"/>
      <c r="F247" s="62"/>
      <c r="G247" s="62"/>
      <c r="I247" s="62"/>
      <c r="J247" s="62"/>
      <c r="L247" s="62"/>
      <c r="M247" s="62"/>
      <c r="O247" s="81"/>
      <c r="P247" s="81"/>
      <c r="R247" s="62"/>
      <c r="S247" s="62"/>
      <c r="U247" s="58"/>
      <c r="V247" s="58"/>
      <c r="W247" s="33"/>
      <c r="X247" s="34"/>
      <c r="Y247" s="34"/>
      <c r="Z247" s="34"/>
      <c r="AA247" s="34"/>
      <c r="AB247" s="34"/>
      <c r="AC247" s="35"/>
    </row>
    <row r="248" spans="1:29" ht="15" customHeight="1">
      <c r="A248" s="104"/>
      <c r="B248" s="103"/>
      <c r="C248" s="62"/>
      <c r="D248" s="62"/>
      <c r="F248" s="62"/>
      <c r="G248" s="62"/>
      <c r="I248" s="62"/>
      <c r="J248" s="62"/>
      <c r="L248" s="62"/>
      <c r="M248" s="62"/>
      <c r="O248" s="81"/>
      <c r="P248" s="81"/>
      <c r="R248" s="62"/>
      <c r="S248" s="62"/>
      <c r="U248" s="58"/>
      <c r="V248" s="58"/>
      <c r="W248" s="33"/>
      <c r="X248" s="34"/>
      <c r="Y248" s="34"/>
      <c r="Z248" s="34"/>
      <c r="AA248" s="34"/>
      <c r="AB248" s="34"/>
      <c r="AC248" s="35"/>
    </row>
    <row r="249" spans="1:29" ht="15" customHeight="1">
      <c r="A249" s="104"/>
      <c r="B249" s="103"/>
      <c r="C249" s="62"/>
      <c r="D249" s="62"/>
      <c r="F249" s="62"/>
      <c r="G249" s="62"/>
      <c r="I249" s="62"/>
      <c r="J249" s="62"/>
      <c r="L249" s="62"/>
      <c r="M249" s="62"/>
      <c r="O249" s="81"/>
      <c r="P249" s="81"/>
      <c r="R249" s="62"/>
      <c r="S249" s="62"/>
      <c r="U249" s="58"/>
      <c r="V249" s="58"/>
      <c r="W249" s="33"/>
      <c r="X249" s="34"/>
      <c r="Y249" s="34"/>
      <c r="Z249" s="34"/>
      <c r="AA249" s="34"/>
      <c r="AB249" s="34"/>
      <c r="AC249" s="35"/>
    </row>
    <row r="250" spans="1:29" ht="15" customHeight="1">
      <c r="A250" s="104"/>
      <c r="B250" s="103"/>
      <c r="C250" s="62"/>
      <c r="D250" s="62"/>
      <c r="F250" s="62"/>
      <c r="G250" s="62"/>
      <c r="I250" s="62"/>
      <c r="J250" s="62"/>
      <c r="L250" s="62"/>
      <c r="M250" s="62"/>
      <c r="O250" s="81"/>
      <c r="P250" s="81"/>
      <c r="R250" s="62"/>
      <c r="S250" s="62"/>
      <c r="U250" s="58"/>
      <c r="V250" s="58"/>
      <c r="W250" s="33"/>
      <c r="X250" s="34"/>
      <c r="Y250" s="34"/>
      <c r="Z250" s="34"/>
      <c r="AA250" s="34"/>
      <c r="AB250" s="34"/>
      <c r="AC250" s="35"/>
    </row>
    <row r="251" spans="1:29" ht="15" customHeight="1">
      <c r="A251" s="104"/>
      <c r="B251" s="103"/>
      <c r="C251" s="62"/>
      <c r="D251" s="62"/>
      <c r="F251" s="62"/>
      <c r="G251" s="62"/>
      <c r="I251" s="62"/>
      <c r="J251" s="62"/>
      <c r="L251" s="62"/>
      <c r="M251" s="62"/>
      <c r="O251" s="81"/>
      <c r="P251" s="81"/>
      <c r="R251" s="62"/>
      <c r="S251" s="62"/>
      <c r="U251" s="58"/>
      <c r="V251" s="58"/>
      <c r="W251" s="33"/>
      <c r="X251" s="34"/>
      <c r="Y251" s="34"/>
      <c r="Z251" s="34"/>
      <c r="AA251" s="34"/>
      <c r="AB251" s="34"/>
      <c r="AC251" s="35"/>
    </row>
    <row r="252" spans="1:29" ht="15" customHeight="1">
      <c r="A252" s="104"/>
      <c r="B252" s="103"/>
      <c r="C252" s="62"/>
      <c r="D252" s="62"/>
      <c r="F252" s="62"/>
      <c r="G252" s="62"/>
      <c r="I252" s="62"/>
      <c r="J252" s="62"/>
      <c r="L252" s="62"/>
      <c r="M252" s="62"/>
      <c r="O252" s="81"/>
      <c r="P252" s="81"/>
      <c r="R252" s="62"/>
      <c r="S252" s="62"/>
      <c r="U252" s="58"/>
      <c r="V252" s="58"/>
      <c r="W252" s="33"/>
      <c r="X252" s="34"/>
      <c r="Y252" s="34"/>
      <c r="Z252" s="34"/>
      <c r="AA252" s="34"/>
      <c r="AB252" s="34"/>
      <c r="AC252" s="35"/>
    </row>
    <row r="253" spans="1:29" ht="15" customHeight="1">
      <c r="A253" s="104"/>
      <c r="B253" s="103"/>
      <c r="C253" s="62"/>
      <c r="D253" s="62"/>
      <c r="F253" s="62"/>
      <c r="G253" s="62"/>
      <c r="I253" s="62"/>
      <c r="J253" s="62"/>
      <c r="L253" s="62"/>
      <c r="M253" s="62"/>
      <c r="O253" s="81"/>
      <c r="P253" s="81"/>
      <c r="R253" s="62"/>
      <c r="S253" s="62"/>
      <c r="U253" s="58"/>
      <c r="V253" s="58"/>
      <c r="W253" s="33"/>
      <c r="X253" s="34"/>
      <c r="Y253" s="34"/>
      <c r="Z253" s="34"/>
      <c r="AA253" s="34"/>
      <c r="AB253" s="34"/>
      <c r="AC253" s="35"/>
    </row>
    <row r="254" spans="1:29" ht="15" customHeight="1">
      <c r="A254" s="104"/>
      <c r="B254" s="103"/>
      <c r="C254" s="62"/>
      <c r="D254" s="62"/>
      <c r="F254" s="62"/>
      <c r="G254" s="62"/>
      <c r="I254" s="62"/>
      <c r="J254" s="62"/>
      <c r="L254" s="62"/>
      <c r="M254" s="62"/>
      <c r="O254" s="81"/>
      <c r="P254" s="81"/>
      <c r="R254" s="62"/>
      <c r="S254" s="62"/>
      <c r="U254" s="58"/>
      <c r="V254" s="58"/>
      <c r="W254" s="33"/>
      <c r="X254" s="34"/>
      <c r="Y254" s="34"/>
      <c r="Z254" s="34"/>
      <c r="AA254" s="34"/>
      <c r="AB254" s="34"/>
      <c r="AC254" s="35"/>
    </row>
    <row r="255" spans="1:29" ht="15" customHeight="1">
      <c r="A255" s="104"/>
      <c r="B255" s="103"/>
      <c r="C255" s="62"/>
      <c r="D255" s="62"/>
      <c r="F255" s="62"/>
      <c r="G255" s="62"/>
      <c r="I255" s="62"/>
      <c r="J255" s="62"/>
      <c r="L255" s="62"/>
      <c r="M255" s="62"/>
      <c r="O255" s="81"/>
      <c r="P255" s="81"/>
      <c r="R255" s="62"/>
      <c r="S255" s="62"/>
      <c r="U255" s="58"/>
      <c r="V255" s="58"/>
      <c r="W255" s="33"/>
      <c r="X255" s="34"/>
      <c r="Y255" s="34"/>
      <c r="Z255" s="34"/>
      <c r="AA255" s="34"/>
      <c r="AB255" s="34"/>
      <c r="AC255" s="35"/>
    </row>
    <row r="256" spans="1:29" ht="15" customHeight="1">
      <c r="A256" s="104"/>
      <c r="B256" s="103"/>
      <c r="C256" s="62"/>
      <c r="D256" s="62"/>
      <c r="F256" s="62"/>
      <c r="G256" s="62"/>
      <c r="I256" s="62"/>
      <c r="J256" s="62"/>
      <c r="L256" s="62"/>
      <c r="M256" s="62"/>
      <c r="O256" s="81"/>
      <c r="P256" s="81"/>
      <c r="R256" s="62"/>
      <c r="S256" s="62"/>
      <c r="U256" s="58"/>
      <c r="V256" s="58"/>
      <c r="W256" s="33"/>
      <c r="X256" s="34"/>
      <c r="Y256" s="34"/>
      <c r="Z256" s="34"/>
      <c r="AA256" s="34"/>
      <c r="AB256" s="34"/>
      <c r="AC256" s="35"/>
    </row>
    <row r="257" spans="1:29" ht="15" customHeight="1">
      <c r="A257" s="104"/>
      <c r="B257" s="103"/>
      <c r="C257" s="62"/>
      <c r="D257" s="62"/>
      <c r="F257" s="62"/>
      <c r="G257" s="62"/>
      <c r="I257" s="62"/>
      <c r="J257" s="62"/>
      <c r="L257" s="62"/>
      <c r="M257" s="62"/>
      <c r="O257" s="81"/>
      <c r="P257" s="81"/>
      <c r="R257" s="62"/>
      <c r="S257" s="62"/>
      <c r="U257" s="58"/>
      <c r="V257" s="58"/>
      <c r="W257" s="33"/>
      <c r="X257" s="34"/>
      <c r="Y257" s="34"/>
      <c r="Z257" s="34"/>
      <c r="AA257" s="34"/>
      <c r="AB257" s="34"/>
      <c r="AC257" s="35"/>
    </row>
    <row r="258" spans="1:29" ht="15" customHeight="1">
      <c r="A258" s="104"/>
      <c r="B258" s="103"/>
      <c r="C258" s="62"/>
      <c r="D258" s="62"/>
      <c r="F258" s="62"/>
      <c r="G258" s="62"/>
      <c r="I258" s="62"/>
      <c r="J258" s="62"/>
      <c r="L258" s="62"/>
      <c r="M258" s="62"/>
      <c r="O258" s="81"/>
      <c r="P258" s="81"/>
      <c r="R258" s="62"/>
      <c r="S258" s="62"/>
      <c r="U258" s="58"/>
      <c r="V258" s="58"/>
      <c r="W258" s="33"/>
      <c r="X258" s="34"/>
      <c r="Y258" s="34"/>
      <c r="Z258" s="34"/>
      <c r="AA258" s="34"/>
      <c r="AB258" s="34"/>
      <c r="AC258" s="35"/>
    </row>
    <row r="259" spans="1:29" ht="15" customHeight="1">
      <c r="A259" s="104"/>
      <c r="B259" s="103"/>
      <c r="C259" s="62"/>
      <c r="D259" s="62"/>
      <c r="F259" s="62"/>
      <c r="G259" s="62"/>
      <c r="I259" s="62"/>
      <c r="J259" s="62"/>
      <c r="L259" s="62"/>
      <c r="M259" s="62"/>
      <c r="O259" s="81"/>
      <c r="P259" s="81"/>
      <c r="R259" s="62"/>
      <c r="S259" s="62"/>
      <c r="U259" s="58"/>
      <c r="V259" s="58"/>
      <c r="W259" s="33"/>
      <c r="X259" s="34"/>
      <c r="Y259" s="34"/>
      <c r="Z259" s="34"/>
      <c r="AA259" s="34"/>
      <c r="AB259" s="34"/>
      <c r="AC259" s="35"/>
    </row>
    <row r="260" spans="1:29" ht="15" customHeight="1">
      <c r="A260" s="104"/>
      <c r="B260" s="103"/>
      <c r="C260" s="62"/>
      <c r="D260" s="62"/>
      <c r="F260" s="62"/>
      <c r="G260" s="62"/>
      <c r="I260" s="62"/>
      <c r="J260" s="62"/>
      <c r="L260" s="62"/>
      <c r="M260" s="62"/>
      <c r="O260" s="81"/>
      <c r="P260" s="81"/>
      <c r="R260" s="62"/>
      <c r="S260" s="62"/>
      <c r="U260" s="58"/>
      <c r="V260" s="58"/>
      <c r="W260" s="33"/>
      <c r="X260" s="34"/>
      <c r="Y260" s="34"/>
      <c r="Z260" s="34"/>
      <c r="AA260" s="34"/>
      <c r="AB260" s="34"/>
      <c r="AC260" s="35"/>
    </row>
    <row r="261" spans="1:29" ht="15" customHeight="1">
      <c r="A261" s="104"/>
      <c r="B261" s="103"/>
      <c r="C261" s="62"/>
      <c r="D261" s="62"/>
      <c r="F261" s="62"/>
      <c r="G261" s="62"/>
      <c r="I261" s="62"/>
      <c r="J261" s="62"/>
      <c r="L261" s="62"/>
      <c r="M261" s="62"/>
      <c r="O261" s="81"/>
      <c r="P261" s="81"/>
      <c r="R261" s="62"/>
      <c r="S261" s="62"/>
      <c r="U261" s="58"/>
      <c r="V261" s="58"/>
      <c r="W261" s="33"/>
      <c r="X261" s="34"/>
      <c r="Y261" s="34"/>
      <c r="Z261" s="34"/>
      <c r="AA261" s="34"/>
      <c r="AB261" s="34"/>
      <c r="AC261" s="35"/>
    </row>
    <row r="262" spans="1:29" ht="15" customHeight="1">
      <c r="A262" s="104"/>
      <c r="B262" s="103"/>
      <c r="C262" s="62"/>
      <c r="D262" s="62"/>
      <c r="F262" s="62"/>
      <c r="G262" s="62"/>
      <c r="I262" s="62"/>
      <c r="J262" s="62"/>
      <c r="L262" s="62"/>
      <c r="M262" s="62"/>
      <c r="O262" s="81"/>
      <c r="P262" s="81"/>
      <c r="R262" s="62"/>
      <c r="S262" s="62"/>
      <c r="U262" s="58"/>
      <c r="V262" s="58"/>
      <c r="W262" s="33"/>
      <c r="X262" s="34"/>
      <c r="Y262" s="34"/>
      <c r="Z262" s="34"/>
      <c r="AA262" s="34"/>
      <c r="AB262" s="34"/>
      <c r="AC262" s="35"/>
    </row>
    <row r="263" spans="1:29" ht="15" customHeight="1">
      <c r="A263" s="104"/>
      <c r="B263" s="103"/>
      <c r="C263" s="62"/>
      <c r="D263" s="62"/>
      <c r="F263" s="62"/>
      <c r="G263" s="62"/>
      <c r="I263" s="62"/>
      <c r="J263" s="62"/>
      <c r="L263" s="62"/>
      <c r="M263" s="62"/>
      <c r="O263" s="81"/>
      <c r="P263" s="81"/>
      <c r="R263" s="62"/>
      <c r="S263" s="62"/>
      <c r="U263" s="58"/>
      <c r="V263" s="58"/>
      <c r="W263" s="33"/>
      <c r="X263" s="34"/>
      <c r="Y263" s="34"/>
      <c r="Z263" s="34"/>
      <c r="AA263" s="34"/>
      <c r="AB263" s="34"/>
      <c r="AC263" s="35"/>
    </row>
    <row r="264" spans="1:29" ht="15" customHeight="1">
      <c r="A264" s="104"/>
      <c r="B264" s="103"/>
      <c r="C264" s="62"/>
      <c r="D264" s="62"/>
      <c r="F264" s="62"/>
      <c r="G264" s="62"/>
      <c r="I264" s="62"/>
      <c r="J264" s="62"/>
      <c r="L264" s="62"/>
      <c r="M264" s="62"/>
      <c r="O264" s="81"/>
      <c r="P264" s="81"/>
      <c r="R264" s="62"/>
      <c r="S264" s="62"/>
      <c r="U264" s="58"/>
      <c r="V264" s="58"/>
      <c r="W264" s="33"/>
      <c r="X264" s="34"/>
      <c r="Y264" s="34"/>
      <c r="Z264" s="34"/>
      <c r="AA264" s="34"/>
      <c r="AB264" s="34"/>
      <c r="AC264" s="35"/>
    </row>
    <row r="265" spans="1:29" ht="15" customHeight="1">
      <c r="A265" s="104"/>
      <c r="B265" s="103"/>
      <c r="C265" s="62"/>
      <c r="D265" s="62"/>
      <c r="F265" s="62"/>
      <c r="G265" s="62"/>
      <c r="I265" s="62"/>
      <c r="J265" s="62"/>
      <c r="L265" s="62"/>
      <c r="M265" s="62"/>
      <c r="O265" s="81"/>
      <c r="P265" s="81"/>
      <c r="R265" s="62"/>
      <c r="S265" s="62"/>
      <c r="U265" s="58"/>
      <c r="V265" s="58"/>
      <c r="W265" s="33"/>
      <c r="X265" s="34"/>
      <c r="Y265" s="34"/>
      <c r="Z265" s="34"/>
      <c r="AA265" s="34"/>
      <c r="AB265" s="34"/>
      <c r="AC265" s="35"/>
    </row>
    <row r="266" spans="1:29" ht="15" customHeight="1">
      <c r="A266" s="104"/>
      <c r="B266" s="103"/>
      <c r="C266" s="62"/>
      <c r="D266" s="62"/>
      <c r="F266" s="62"/>
      <c r="G266" s="62"/>
      <c r="I266" s="62"/>
      <c r="J266" s="62"/>
      <c r="L266" s="62"/>
      <c r="M266" s="62"/>
      <c r="O266" s="81"/>
      <c r="P266" s="81"/>
      <c r="R266" s="62"/>
      <c r="S266" s="62"/>
      <c r="U266" s="58"/>
      <c r="V266" s="58"/>
      <c r="W266" s="33"/>
      <c r="X266" s="34"/>
      <c r="Y266" s="34"/>
      <c r="Z266" s="34"/>
      <c r="AA266" s="34"/>
      <c r="AB266" s="34"/>
      <c r="AC266" s="35"/>
    </row>
    <row r="267" spans="1:29" ht="15" customHeight="1">
      <c r="A267" s="104"/>
      <c r="B267" s="103"/>
      <c r="C267" s="62"/>
      <c r="D267" s="62"/>
      <c r="F267" s="62"/>
      <c r="G267" s="62"/>
      <c r="I267" s="62"/>
      <c r="J267" s="62"/>
      <c r="L267" s="62"/>
      <c r="M267" s="62"/>
      <c r="O267" s="81"/>
      <c r="P267" s="81"/>
      <c r="R267" s="62"/>
      <c r="S267" s="62"/>
      <c r="U267" s="58"/>
      <c r="V267" s="58"/>
      <c r="W267" s="33"/>
      <c r="X267" s="34"/>
      <c r="Y267" s="34"/>
      <c r="Z267" s="34"/>
      <c r="AA267" s="34"/>
      <c r="AB267" s="34"/>
      <c r="AC267" s="35"/>
    </row>
    <row r="268" spans="1:29" ht="15" customHeight="1">
      <c r="A268" s="104"/>
      <c r="B268" s="103"/>
      <c r="C268" s="62"/>
      <c r="D268" s="62"/>
      <c r="F268" s="62"/>
      <c r="G268" s="62"/>
      <c r="I268" s="62"/>
      <c r="J268" s="62"/>
      <c r="L268" s="62"/>
      <c r="M268" s="62"/>
      <c r="O268" s="81"/>
      <c r="P268" s="81"/>
      <c r="R268" s="62"/>
      <c r="S268" s="62"/>
      <c r="U268" s="58"/>
      <c r="V268" s="58"/>
      <c r="W268" s="33"/>
      <c r="X268" s="34"/>
      <c r="Y268" s="34"/>
      <c r="Z268" s="34"/>
      <c r="AA268" s="34"/>
      <c r="AB268" s="34"/>
      <c r="AC268" s="35"/>
    </row>
    <row r="269" spans="1:29" ht="15" customHeight="1">
      <c r="A269" s="104"/>
      <c r="B269" s="103"/>
      <c r="C269" s="62"/>
      <c r="D269" s="62"/>
      <c r="F269" s="62"/>
      <c r="G269" s="62"/>
      <c r="I269" s="62"/>
      <c r="J269" s="62"/>
      <c r="L269" s="62"/>
      <c r="M269" s="62"/>
      <c r="O269" s="81"/>
      <c r="P269" s="81"/>
      <c r="R269" s="62"/>
      <c r="S269" s="62"/>
      <c r="U269" s="58"/>
      <c r="V269" s="58"/>
      <c r="W269" s="33"/>
      <c r="X269" s="34"/>
      <c r="Y269" s="34"/>
      <c r="Z269" s="34"/>
      <c r="AA269" s="34"/>
      <c r="AB269" s="34"/>
      <c r="AC269" s="35"/>
    </row>
    <row r="270" spans="1:29" ht="15" customHeight="1">
      <c r="A270" s="104"/>
      <c r="B270" s="103"/>
      <c r="C270" s="62"/>
      <c r="D270" s="62"/>
      <c r="F270" s="62"/>
      <c r="G270" s="62"/>
      <c r="I270" s="62"/>
      <c r="J270" s="62"/>
      <c r="L270" s="62"/>
      <c r="M270" s="62"/>
      <c r="O270" s="81"/>
      <c r="P270" s="81"/>
      <c r="R270" s="62"/>
      <c r="S270" s="62"/>
      <c r="U270" s="58"/>
      <c r="V270" s="58"/>
      <c r="W270" s="33"/>
      <c r="X270" s="34"/>
      <c r="Y270" s="34"/>
      <c r="Z270" s="34"/>
      <c r="AA270" s="34"/>
      <c r="AB270" s="34"/>
      <c r="AC270" s="35"/>
    </row>
    <row r="271" spans="1:29" ht="15" customHeight="1">
      <c r="A271" s="104"/>
      <c r="B271" s="103"/>
      <c r="C271" s="62"/>
      <c r="D271" s="62"/>
      <c r="F271" s="62"/>
      <c r="G271" s="62"/>
      <c r="I271" s="62"/>
      <c r="J271" s="62"/>
      <c r="L271" s="62"/>
      <c r="M271" s="62"/>
      <c r="O271" s="81"/>
      <c r="P271" s="81"/>
      <c r="R271" s="62"/>
      <c r="S271" s="62"/>
      <c r="U271" s="58"/>
      <c r="V271" s="58"/>
      <c r="W271" s="33"/>
      <c r="X271" s="34"/>
      <c r="Y271" s="34"/>
      <c r="Z271" s="34"/>
      <c r="AA271" s="34"/>
      <c r="AB271" s="34"/>
      <c r="AC271" s="35"/>
    </row>
    <row r="272" spans="1:29" ht="15" customHeight="1">
      <c r="A272" s="104"/>
      <c r="B272" s="103"/>
      <c r="C272" s="62"/>
      <c r="D272" s="62"/>
      <c r="F272" s="62"/>
      <c r="G272" s="62"/>
      <c r="I272" s="62"/>
      <c r="J272" s="62"/>
      <c r="L272" s="62"/>
      <c r="M272" s="62"/>
      <c r="O272" s="81"/>
      <c r="P272" s="81"/>
      <c r="R272" s="62"/>
      <c r="S272" s="62"/>
      <c r="U272" s="58"/>
      <c r="V272" s="58"/>
      <c r="W272" s="33"/>
      <c r="X272" s="34"/>
      <c r="Y272" s="34"/>
      <c r="Z272" s="34"/>
      <c r="AA272" s="34"/>
      <c r="AB272" s="34"/>
      <c r="AC272" s="35"/>
    </row>
    <row r="273" spans="1:29" ht="15" customHeight="1">
      <c r="A273" s="104"/>
      <c r="B273" s="103"/>
      <c r="C273" s="62"/>
      <c r="D273" s="62"/>
      <c r="F273" s="62"/>
      <c r="G273" s="62"/>
      <c r="I273" s="62"/>
      <c r="J273" s="62"/>
      <c r="L273" s="62"/>
      <c r="M273" s="62"/>
      <c r="O273" s="81"/>
      <c r="P273" s="81"/>
      <c r="R273" s="62"/>
      <c r="S273" s="62"/>
      <c r="U273" s="58"/>
      <c r="V273" s="58"/>
      <c r="W273" s="33"/>
      <c r="X273" s="34"/>
      <c r="Y273" s="34"/>
      <c r="Z273" s="34"/>
      <c r="AA273" s="34"/>
      <c r="AB273" s="34"/>
      <c r="AC273" s="35"/>
    </row>
    <row r="274" spans="1:29" ht="15" customHeight="1">
      <c r="A274" s="104"/>
      <c r="B274" s="103"/>
      <c r="C274" s="62"/>
      <c r="D274" s="62"/>
      <c r="F274" s="62"/>
      <c r="G274" s="62"/>
      <c r="I274" s="62"/>
      <c r="J274" s="62"/>
      <c r="L274" s="62"/>
      <c r="M274" s="62"/>
      <c r="O274" s="81"/>
      <c r="P274" s="81"/>
      <c r="R274" s="62"/>
      <c r="S274" s="62"/>
      <c r="U274" s="58"/>
      <c r="V274" s="58"/>
      <c r="W274" s="33"/>
      <c r="X274" s="34"/>
      <c r="Y274" s="34"/>
      <c r="Z274" s="34"/>
      <c r="AA274" s="34"/>
      <c r="AB274" s="34"/>
      <c r="AC274" s="35"/>
    </row>
    <row r="275" spans="1:29" ht="15" customHeight="1">
      <c r="A275" s="104"/>
      <c r="B275" s="103"/>
      <c r="C275" s="62"/>
      <c r="D275" s="62"/>
      <c r="F275" s="62"/>
      <c r="G275" s="62"/>
      <c r="I275" s="62"/>
      <c r="J275" s="62"/>
      <c r="L275" s="62"/>
      <c r="M275" s="62"/>
      <c r="O275" s="81"/>
      <c r="P275" s="81"/>
      <c r="R275" s="62"/>
      <c r="S275" s="62"/>
      <c r="U275" s="58"/>
      <c r="V275" s="58"/>
      <c r="W275" s="33"/>
      <c r="X275" s="34"/>
      <c r="Y275" s="34"/>
      <c r="Z275" s="34"/>
      <c r="AA275" s="34"/>
      <c r="AB275" s="34"/>
      <c r="AC275" s="35"/>
    </row>
    <row r="276" spans="1:29" ht="15" customHeight="1">
      <c r="A276" s="104"/>
      <c r="B276" s="103"/>
      <c r="C276" s="62"/>
      <c r="D276" s="62"/>
      <c r="F276" s="62"/>
      <c r="G276" s="62"/>
      <c r="I276" s="62"/>
      <c r="J276" s="62"/>
      <c r="L276" s="62"/>
      <c r="M276" s="62"/>
      <c r="O276" s="81"/>
      <c r="P276" s="81"/>
      <c r="R276" s="62"/>
      <c r="S276" s="62"/>
      <c r="U276" s="58"/>
      <c r="V276" s="58"/>
      <c r="W276" s="33"/>
      <c r="X276" s="34"/>
      <c r="Y276" s="34"/>
      <c r="Z276" s="34"/>
      <c r="AA276" s="34"/>
      <c r="AB276" s="34"/>
      <c r="AC276" s="35"/>
    </row>
    <row r="277" spans="1:29" ht="15" customHeight="1">
      <c r="A277" s="104"/>
      <c r="B277" s="103"/>
      <c r="C277" s="62"/>
      <c r="D277" s="62"/>
      <c r="F277" s="62"/>
      <c r="G277" s="62"/>
      <c r="I277" s="62"/>
      <c r="J277" s="62"/>
      <c r="L277" s="62"/>
      <c r="M277" s="62"/>
      <c r="O277" s="81"/>
      <c r="P277" s="81"/>
      <c r="R277" s="62"/>
      <c r="S277" s="62"/>
      <c r="U277" s="58"/>
      <c r="V277" s="58"/>
      <c r="W277" s="33"/>
      <c r="X277" s="34"/>
      <c r="Y277" s="34"/>
      <c r="Z277" s="34"/>
      <c r="AA277" s="34"/>
      <c r="AB277" s="34"/>
      <c r="AC277" s="35"/>
    </row>
    <row r="278" spans="1:29" ht="15" customHeight="1">
      <c r="A278" s="104"/>
      <c r="B278" s="103"/>
      <c r="C278" s="62"/>
      <c r="D278" s="62"/>
      <c r="F278" s="62"/>
      <c r="G278" s="62"/>
      <c r="I278" s="62"/>
      <c r="J278" s="62"/>
      <c r="L278" s="62"/>
      <c r="M278" s="62"/>
      <c r="O278" s="81"/>
      <c r="P278" s="81"/>
      <c r="R278" s="62"/>
      <c r="S278" s="62"/>
      <c r="U278" s="58"/>
      <c r="V278" s="58"/>
      <c r="W278" s="33"/>
      <c r="X278" s="34"/>
      <c r="Y278" s="34"/>
      <c r="Z278" s="34"/>
      <c r="AA278" s="34"/>
      <c r="AB278" s="34"/>
      <c r="AC278" s="35"/>
    </row>
    <row r="279" spans="1:29" ht="15" customHeight="1">
      <c r="A279" s="104"/>
      <c r="B279" s="103"/>
      <c r="C279" s="62"/>
      <c r="D279" s="62"/>
      <c r="F279" s="62"/>
      <c r="G279" s="62"/>
      <c r="I279" s="62"/>
      <c r="J279" s="62"/>
      <c r="L279" s="62"/>
      <c r="M279" s="62"/>
      <c r="O279" s="81"/>
      <c r="P279" s="81"/>
      <c r="R279" s="62"/>
      <c r="S279" s="62"/>
      <c r="U279" s="58"/>
      <c r="V279" s="58"/>
      <c r="W279" s="33"/>
      <c r="X279" s="34"/>
      <c r="Y279" s="34"/>
      <c r="Z279" s="34"/>
      <c r="AA279" s="34"/>
      <c r="AB279" s="34"/>
      <c r="AC279" s="35"/>
    </row>
    <row r="280" spans="1:29" ht="15" customHeight="1">
      <c r="A280" s="104"/>
      <c r="B280" s="103"/>
      <c r="C280" s="62"/>
      <c r="D280" s="62"/>
      <c r="F280" s="62"/>
      <c r="G280" s="62"/>
      <c r="I280" s="62"/>
      <c r="J280" s="62"/>
      <c r="L280" s="62"/>
      <c r="M280" s="62"/>
      <c r="O280" s="81"/>
      <c r="P280" s="81"/>
      <c r="R280" s="62"/>
      <c r="S280" s="62"/>
      <c r="U280" s="58"/>
      <c r="V280" s="58"/>
      <c r="W280" s="33"/>
      <c r="X280" s="34"/>
      <c r="Y280" s="34"/>
      <c r="Z280" s="34"/>
      <c r="AA280" s="34"/>
      <c r="AB280" s="34"/>
      <c r="AC280" s="35"/>
    </row>
    <row r="281" spans="1:29" ht="15" customHeight="1">
      <c r="A281" s="104"/>
      <c r="B281" s="103"/>
      <c r="C281" s="62"/>
      <c r="D281" s="62"/>
      <c r="F281" s="62"/>
      <c r="G281" s="62"/>
      <c r="I281" s="62"/>
      <c r="J281" s="62"/>
      <c r="L281" s="62"/>
      <c r="M281" s="62"/>
      <c r="O281" s="81"/>
      <c r="P281" s="81"/>
      <c r="R281" s="62"/>
      <c r="S281" s="62"/>
      <c r="U281" s="58"/>
      <c r="V281" s="58"/>
      <c r="W281" s="33"/>
      <c r="X281" s="34"/>
      <c r="Y281" s="34"/>
      <c r="Z281" s="34"/>
      <c r="AA281" s="34"/>
      <c r="AB281" s="34"/>
      <c r="AC281" s="35"/>
    </row>
    <row r="282" spans="1:29" ht="15" customHeight="1">
      <c r="A282" s="104"/>
      <c r="B282" s="103"/>
      <c r="C282" s="62"/>
      <c r="D282" s="62"/>
      <c r="F282" s="62"/>
      <c r="G282" s="62"/>
      <c r="I282" s="62"/>
      <c r="J282" s="62"/>
      <c r="L282" s="62"/>
      <c r="M282" s="62"/>
      <c r="O282" s="81"/>
      <c r="P282" s="81"/>
      <c r="R282" s="62"/>
      <c r="S282" s="62"/>
      <c r="U282" s="58"/>
      <c r="V282" s="58"/>
      <c r="W282" s="33"/>
      <c r="X282" s="34"/>
      <c r="Y282" s="34"/>
      <c r="Z282" s="34"/>
      <c r="AA282" s="34"/>
      <c r="AB282" s="34"/>
      <c r="AC282" s="35"/>
    </row>
    <row r="283" spans="1:29" ht="15" customHeight="1">
      <c r="A283" s="104"/>
      <c r="B283" s="103"/>
      <c r="C283" s="62"/>
      <c r="D283" s="62"/>
      <c r="F283" s="62"/>
      <c r="G283" s="62"/>
      <c r="I283" s="62"/>
      <c r="J283" s="62"/>
      <c r="L283" s="62"/>
      <c r="M283" s="62"/>
      <c r="O283" s="81"/>
      <c r="P283" s="81"/>
      <c r="R283" s="62"/>
      <c r="S283" s="62"/>
      <c r="U283" s="58"/>
      <c r="V283" s="58"/>
      <c r="W283" s="33"/>
      <c r="X283" s="34"/>
      <c r="Y283" s="34"/>
      <c r="Z283" s="34"/>
      <c r="AA283" s="34"/>
      <c r="AB283" s="34"/>
      <c r="AC283" s="35"/>
    </row>
    <row r="284" spans="1:29" ht="15" customHeight="1">
      <c r="A284" s="104"/>
      <c r="B284" s="103"/>
      <c r="C284" s="62"/>
      <c r="D284" s="62"/>
      <c r="F284" s="62"/>
      <c r="G284" s="62"/>
      <c r="I284" s="62"/>
      <c r="J284" s="62"/>
      <c r="L284" s="62"/>
      <c r="M284" s="62"/>
      <c r="O284" s="81"/>
      <c r="P284" s="81"/>
      <c r="R284" s="62"/>
      <c r="S284" s="62"/>
      <c r="U284" s="58"/>
      <c r="V284" s="58"/>
      <c r="W284" s="33"/>
      <c r="X284" s="34"/>
      <c r="Y284" s="34"/>
      <c r="Z284" s="34"/>
      <c r="AA284" s="34"/>
      <c r="AB284" s="34"/>
      <c r="AC284" s="35"/>
    </row>
    <row r="285" spans="1:29" ht="15" customHeight="1">
      <c r="A285" s="104"/>
      <c r="B285" s="103"/>
      <c r="C285" s="62"/>
      <c r="D285" s="62"/>
      <c r="F285" s="62"/>
      <c r="G285" s="62"/>
      <c r="I285" s="62"/>
      <c r="J285" s="62"/>
      <c r="L285" s="62"/>
      <c r="M285" s="62"/>
      <c r="O285" s="81"/>
      <c r="P285" s="81"/>
      <c r="R285" s="62"/>
      <c r="S285" s="62"/>
      <c r="U285" s="58"/>
      <c r="V285" s="58"/>
      <c r="W285" s="33"/>
      <c r="X285" s="34"/>
      <c r="Y285" s="34"/>
      <c r="Z285" s="34"/>
      <c r="AA285" s="34"/>
      <c r="AB285" s="34"/>
      <c r="AC285" s="35"/>
    </row>
    <row r="286" spans="1:29" ht="15" customHeight="1">
      <c r="A286" s="104"/>
      <c r="B286" s="103"/>
      <c r="C286" s="62"/>
      <c r="D286" s="62"/>
      <c r="F286" s="62"/>
      <c r="G286" s="62"/>
      <c r="I286" s="62"/>
      <c r="J286" s="62"/>
      <c r="L286" s="62"/>
      <c r="M286" s="62"/>
      <c r="O286" s="81"/>
      <c r="P286" s="81"/>
      <c r="R286" s="62"/>
      <c r="S286" s="62"/>
      <c r="U286" s="58"/>
      <c r="V286" s="58"/>
      <c r="W286" s="33"/>
      <c r="X286" s="34"/>
      <c r="Y286" s="34"/>
      <c r="Z286" s="34"/>
      <c r="AA286" s="34"/>
      <c r="AB286" s="34"/>
      <c r="AC286" s="35"/>
    </row>
    <row r="287" spans="1:29" ht="15" customHeight="1">
      <c r="A287" s="104"/>
      <c r="B287" s="103"/>
      <c r="C287" s="62"/>
      <c r="D287" s="62"/>
      <c r="F287" s="62"/>
      <c r="G287" s="62"/>
      <c r="I287" s="62"/>
      <c r="J287" s="62"/>
      <c r="L287" s="62"/>
      <c r="M287" s="62"/>
      <c r="O287" s="81"/>
      <c r="P287" s="81"/>
      <c r="R287" s="62"/>
      <c r="S287" s="62"/>
      <c r="U287" s="58"/>
      <c r="V287" s="58"/>
      <c r="W287" s="33"/>
      <c r="X287" s="34"/>
      <c r="Y287" s="34"/>
      <c r="Z287" s="34"/>
      <c r="AA287" s="34"/>
      <c r="AB287" s="34"/>
      <c r="AC287" s="35"/>
    </row>
    <row r="288" spans="1:29" ht="15" customHeight="1">
      <c r="A288" s="104"/>
      <c r="B288" s="103"/>
      <c r="C288" s="62"/>
      <c r="D288" s="62"/>
      <c r="F288" s="62"/>
      <c r="G288" s="62"/>
      <c r="I288" s="62"/>
      <c r="J288" s="62"/>
      <c r="L288" s="62"/>
      <c r="M288" s="62"/>
      <c r="O288" s="81"/>
      <c r="P288" s="81"/>
      <c r="R288" s="62"/>
      <c r="S288" s="62"/>
      <c r="U288" s="58"/>
      <c r="V288" s="58"/>
      <c r="W288" s="33"/>
      <c r="X288" s="34"/>
      <c r="Y288" s="34"/>
      <c r="Z288" s="34"/>
      <c r="AA288" s="34"/>
      <c r="AB288" s="34"/>
      <c r="AC288" s="35"/>
    </row>
    <row r="289" spans="1:29" ht="15" customHeight="1">
      <c r="A289" s="104"/>
      <c r="B289" s="103"/>
      <c r="C289" s="62"/>
      <c r="D289" s="62"/>
      <c r="F289" s="62"/>
      <c r="G289" s="62"/>
      <c r="I289" s="62"/>
      <c r="J289" s="62"/>
      <c r="L289" s="62"/>
      <c r="M289" s="62"/>
      <c r="O289" s="81"/>
      <c r="P289" s="81"/>
      <c r="R289" s="62"/>
      <c r="S289" s="62"/>
      <c r="U289" s="58"/>
      <c r="V289" s="58"/>
      <c r="W289" s="33"/>
      <c r="X289" s="34"/>
      <c r="Y289" s="34"/>
      <c r="Z289" s="34"/>
      <c r="AA289" s="34"/>
      <c r="AB289" s="34"/>
      <c r="AC289" s="35"/>
    </row>
    <row r="290" spans="1:29" ht="15" customHeight="1">
      <c r="A290" s="104"/>
      <c r="B290" s="103"/>
      <c r="C290" s="62"/>
      <c r="D290" s="62"/>
      <c r="F290" s="62"/>
      <c r="G290" s="62"/>
      <c r="I290" s="62"/>
      <c r="J290" s="62"/>
      <c r="L290" s="62"/>
      <c r="M290" s="62"/>
      <c r="O290" s="81"/>
      <c r="P290" s="81"/>
      <c r="R290" s="62"/>
      <c r="S290" s="62"/>
      <c r="U290" s="58"/>
      <c r="V290" s="58"/>
      <c r="W290" s="33"/>
      <c r="X290" s="34"/>
      <c r="Y290" s="34"/>
      <c r="Z290" s="34"/>
      <c r="AA290" s="34"/>
      <c r="AB290" s="34"/>
      <c r="AC290" s="35"/>
    </row>
    <row r="291" spans="1:29" ht="15" customHeight="1">
      <c r="A291" s="104"/>
      <c r="B291" s="103"/>
      <c r="C291" s="62"/>
      <c r="D291" s="62"/>
      <c r="F291" s="62"/>
      <c r="G291" s="62"/>
      <c r="I291" s="62"/>
      <c r="J291" s="62"/>
      <c r="L291" s="62"/>
      <c r="M291" s="62"/>
      <c r="O291" s="81"/>
      <c r="P291" s="81"/>
      <c r="R291" s="62"/>
      <c r="S291" s="62"/>
      <c r="U291" s="58"/>
      <c r="V291" s="58"/>
      <c r="W291" s="33"/>
      <c r="X291" s="34"/>
      <c r="Y291" s="34"/>
      <c r="Z291" s="34"/>
      <c r="AA291" s="34"/>
      <c r="AB291" s="34"/>
      <c r="AC291" s="35"/>
    </row>
    <row r="292" spans="1:29" ht="15" customHeight="1">
      <c r="A292" s="104"/>
      <c r="B292" s="103"/>
      <c r="C292" s="62"/>
      <c r="D292" s="62"/>
      <c r="F292" s="62"/>
      <c r="G292" s="62"/>
      <c r="I292" s="62"/>
      <c r="J292" s="62"/>
      <c r="L292" s="62"/>
      <c r="M292" s="62"/>
      <c r="O292" s="81"/>
      <c r="P292" s="81"/>
      <c r="R292" s="62"/>
      <c r="S292" s="62"/>
      <c r="U292" s="58"/>
      <c r="V292" s="58"/>
      <c r="W292" s="33"/>
      <c r="X292" s="34"/>
      <c r="Y292" s="34"/>
      <c r="Z292" s="34"/>
      <c r="AA292" s="34"/>
      <c r="AB292" s="34"/>
      <c r="AC292" s="35"/>
    </row>
    <row r="293" spans="1:29" ht="15" customHeight="1">
      <c r="A293" s="104"/>
      <c r="B293" s="103"/>
      <c r="C293" s="62"/>
      <c r="D293" s="62"/>
      <c r="F293" s="62"/>
      <c r="G293" s="62"/>
      <c r="I293" s="62"/>
      <c r="J293" s="62"/>
      <c r="L293" s="62"/>
      <c r="M293" s="62"/>
      <c r="O293" s="81"/>
      <c r="P293" s="81"/>
      <c r="R293" s="62"/>
      <c r="S293" s="62"/>
      <c r="U293" s="58"/>
      <c r="V293" s="58"/>
      <c r="W293" s="33"/>
      <c r="X293" s="34"/>
      <c r="Y293" s="34"/>
      <c r="Z293" s="34"/>
      <c r="AA293" s="34"/>
      <c r="AB293" s="34"/>
      <c r="AC293" s="35"/>
    </row>
    <row r="294" spans="1:29" ht="15" customHeight="1">
      <c r="A294" s="104"/>
      <c r="B294" s="103"/>
      <c r="C294" s="62"/>
      <c r="D294" s="62"/>
      <c r="F294" s="62"/>
      <c r="G294" s="62"/>
      <c r="I294" s="62"/>
      <c r="J294" s="62"/>
      <c r="L294" s="62"/>
      <c r="M294" s="62"/>
      <c r="O294" s="81"/>
      <c r="P294" s="81"/>
      <c r="R294" s="62"/>
      <c r="S294" s="62"/>
      <c r="U294" s="58"/>
      <c r="V294" s="58"/>
      <c r="W294" s="33"/>
      <c r="X294" s="34"/>
      <c r="Y294" s="34"/>
      <c r="Z294" s="34"/>
      <c r="AA294" s="34"/>
      <c r="AB294" s="34"/>
      <c r="AC294" s="35"/>
    </row>
    <row r="295" spans="1:29" ht="15" customHeight="1">
      <c r="A295" s="104"/>
      <c r="B295" s="103"/>
      <c r="C295" s="62"/>
      <c r="D295" s="62"/>
      <c r="F295" s="62"/>
      <c r="G295" s="62"/>
      <c r="I295" s="62"/>
      <c r="J295" s="62"/>
      <c r="L295" s="62"/>
      <c r="M295" s="62"/>
      <c r="O295" s="81"/>
      <c r="P295" s="81"/>
      <c r="R295" s="62"/>
      <c r="S295" s="62"/>
      <c r="U295" s="58"/>
      <c r="V295" s="58"/>
      <c r="W295" s="33"/>
      <c r="X295" s="34"/>
      <c r="Y295" s="34"/>
      <c r="Z295" s="34"/>
      <c r="AA295" s="34"/>
      <c r="AB295" s="34"/>
      <c r="AC295" s="35"/>
    </row>
    <row r="296" spans="1:29" ht="15" customHeight="1">
      <c r="A296" s="104"/>
      <c r="B296" s="103"/>
      <c r="C296" s="62"/>
      <c r="D296" s="62"/>
      <c r="F296" s="62"/>
      <c r="G296" s="62"/>
      <c r="I296" s="62"/>
      <c r="J296" s="62"/>
      <c r="L296" s="62"/>
      <c r="M296" s="62"/>
      <c r="O296" s="81"/>
      <c r="P296" s="81"/>
      <c r="R296" s="62"/>
      <c r="S296" s="62"/>
      <c r="U296" s="58"/>
      <c r="V296" s="58"/>
      <c r="W296" s="33"/>
      <c r="X296" s="34"/>
      <c r="Y296" s="34"/>
      <c r="Z296" s="34"/>
      <c r="AA296" s="34"/>
      <c r="AB296" s="34"/>
      <c r="AC296" s="35"/>
    </row>
    <row r="297" spans="1:29" ht="15" customHeight="1">
      <c r="A297" s="104"/>
      <c r="B297" s="103"/>
      <c r="C297" s="62"/>
      <c r="D297" s="62"/>
      <c r="F297" s="62"/>
      <c r="G297" s="62"/>
      <c r="I297" s="62"/>
      <c r="J297" s="62"/>
      <c r="L297" s="62"/>
      <c r="M297" s="62"/>
      <c r="O297" s="81"/>
      <c r="P297" s="81"/>
      <c r="R297" s="62"/>
      <c r="S297" s="62"/>
      <c r="U297" s="58"/>
      <c r="V297" s="58"/>
      <c r="W297" s="33"/>
      <c r="X297" s="34"/>
      <c r="Y297" s="34"/>
      <c r="Z297" s="34"/>
      <c r="AA297" s="34"/>
      <c r="AB297" s="34"/>
      <c r="AC297" s="35"/>
    </row>
    <row r="298" spans="1:29" ht="15" customHeight="1">
      <c r="A298" s="104"/>
      <c r="B298" s="103"/>
      <c r="C298" s="62"/>
      <c r="D298" s="62"/>
      <c r="F298" s="62"/>
      <c r="G298" s="62"/>
      <c r="I298" s="62"/>
      <c r="J298" s="62"/>
      <c r="L298" s="62"/>
      <c r="M298" s="62"/>
      <c r="O298" s="81"/>
      <c r="P298" s="81"/>
      <c r="R298" s="62"/>
      <c r="S298" s="62"/>
      <c r="U298" s="58"/>
      <c r="V298" s="58"/>
      <c r="W298" s="33"/>
      <c r="X298" s="34"/>
      <c r="Y298" s="34"/>
      <c r="Z298" s="34"/>
      <c r="AA298" s="34"/>
      <c r="AB298" s="34"/>
      <c r="AC298" s="35"/>
    </row>
    <row r="299" spans="1:29" ht="15" customHeight="1">
      <c r="A299" s="104"/>
      <c r="B299" s="103"/>
      <c r="C299" s="62"/>
      <c r="D299" s="62"/>
      <c r="F299" s="62"/>
      <c r="G299" s="62"/>
      <c r="I299" s="62"/>
      <c r="J299" s="62"/>
      <c r="L299" s="62"/>
      <c r="M299" s="62"/>
      <c r="O299" s="81"/>
      <c r="P299" s="81"/>
      <c r="R299" s="62"/>
      <c r="S299" s="62"/>
      <c r="U299" s="58"/>
      <c r="V299" s="58"/>
      <c r="W299" s="33"/>
      <c r="X299" s="34"/>
      <c r="Y299" s="34"/>
      <c r="Z299" s="34"/>
      <c r="AA299" s="34"/>
      <c r="AB299" s="34"/>
      <c r="AC299" s="35"/>
    </row>
    <row r="300" spans="1:29" ht="15" customHeight="1">
      <c r="A300" s="104"/>
      <c r="B300" s="103"/>
      <c r="C300" s="62"/>
      <c r="D300" s="62"/>
      <c r="F300" s="62"/>
      <c r="G300" s="62"/>
      <c r="I300" s="62"/>
      <c r="J300" s="62"/>
      <c r="L300" s="62"/>
      <c r="M300" s="62"/>
      <c r="O300" s="81"/>
      <c r="P300" s="81"/>
      <c r="R300" s="62"/>
      <c r="S300" s="62"/>
      <c r="U300" s="58"/>
      <c r="V300" s="58"/>
      <c r="W300" s="33"/>
      <c r="X300" s="34"/>
      <c r="Y300" s="34"/>
      <c r="Z300" s="34"/>
      <c r="AA300" s="34"/>
      <c r="AB300" s="34"/>
      <c r="AC300" s="35"/>
    </row>
    <row r="301" spans="1:29" ht="15" customHeight="1">
      <c r="A301" s="104"/>
      <c r="B301" s="103"/>
      <c r="C301" s="62"/>
      <c r="D301" s="62"/>
      <c r="F301" s="62"/>
      <c r="G301" s="62"/>
      <c r="I301" s="62"/>
      <c r="J301" s="62"/>
      <c r="L301" s="62"/>
      <c r="M301" s="62"/>
      <c r="O301" s="81"/>
      <c r="P301" s="81"/>
      <c r="R301" s="62"/>
      <c r="S301" s="62"/>
      <c r="U301" s="58"/>
      <c r="V301" s="58"/>
      <c r="W301" s="33"/>
      <c r="X301" s="34"/>
      <c r="Y301" s="34"/>
      <c r="Z301" s="34"/>
      <c r="AA301" s="34"/>
      <c r="AB301" s="34"/>
      <c r="AC301" s="35"/>
    </row>
    <row r="302" spans="1:29" ht="15" customHeight="1">
      <c r="A302" s="104"/>
      <c r="B302" s="103"/>
      <c r="C302" s="62"/>
      <c r="D302" s="62"/>
      <c r="F302" s="62"/>
      <c r="G302" s="62"/>
      <c r="I302" s="62"/>
      <c r="J302" s="62"/>
      <c r="L302" s="62"/>
      <c r="M302" s="62"/>
      <c r="O302" s="81"/>
      <c r="P302" s="81"/>
      <c r="R302" s="62"/>
      <c r="S302" s="62"/>
      <c r="U302" s="58"/>
      <c r="V302" s="58"/>
      <c r="W302" s="33"/>
      <c r="X302" s="34"/>
      <c r="Y302" s="34"/>
      <c r="Z302" s="34"/>
      <c r="AA302" s="34"/>
      <c r="AB302" s="34"/>
      <c r="AC302" s="35"/>
    </row>
    <row r="303" spans="1:29" ht="15" customHeight="1">
      <c r="A303" s="104"/>
      <c r="B303" s="103"/>
      <c r="C303" s="62"/>
      <c r="D303" s="62"/>
      <c r="F303" s="62"/>
      <c r="G303" s="62"/>
      <c r="I303" s="62"/>
      <c r="J303" s="62"/>
      <c r="L303" s="62"/>
      <c r="M303" s="62"/>
      <c r="O303" s="81"/>
      <c r="P303" s="81"/>
      <c r="R303" s="62"/>
      <c r="S303" s="62"/>
      <c r="U303" s="58"/>
      <c r="V303" s="58"/>
      <c r="W303" s="33"/>
      <c r="X303" s="34"/>
      <c r="Y303" s="34"/>
      <c r="Z303" s="34"/>
      <c r="AA303" s="34"/>
      <c r="AB303" s="34"/>
      <c r="AC303" s="35"/>
    </row>
    <row r="304" spans="1:29" ht="15" customHeight="1">
      <c r="A304" s="104"/>
      <c r="B304" s="103"/>
      <c r="C304" s="62"/>
      <c r="D304" s="62"/>
      <c r="F304" s="62"/>
      <c r="G304" s="62"/>
      <c r="I304" s="62"/>
      <c r="J304" s="62"/>
      <c r="L304" s="62"/>
      <c r="M304" s="62"/>
      <c r="O304" s="81"/>
      <c r="P304" s="81"/>
      <c r="R304" s="62"/>
      <c r="S304" s="62"/>
      <c r="U304" s="58"/>
      <c r="V304" s="58"/>
      <c r="W304" s="33"/>
      <c r="X304" s="34"/>
      <c r="Y304" s="34"/>
      <c r="Z304" s="34"/>
      <c r="AA304" s="34"/>
      <c r="AB304" s="34"/>
      <c r="AC304" s="35"/>
    </row>
    <row r="305" spans="1:29" ht="15" customHeight="1">
      <c r="A305" s="104"/>
      <c r="B305" s="103"/>
      <c r="C305" s="62"/>
      <c r="D305" s="62"/>
      <c r="F305" s="62"/>
      <c r="G305" s="62"/>
      <c r="I305" s="62"/>
      <c r="J305" s="62"/>
      <c r="L305" s="62"/>
      <c r="M305" s="62"/>
      <c r="O305" s="81"/>
      <c r="P305" s="81"/>
      <c r="R305" s="62"/>
      <c r="S305" s="62"/>
      <c r="U305" s="58"/>
      <c r="V305" s="58"/>
      <c r="W305" s="33"/>
      <c r="X305" s="34"/>
      <c r="Y305" s="34"/>
      <c r="Z305" s="34"/>
      <c r="AA305" s="34"/>
      <c r="AB305" s="34"/>
      <c r="AC305" s="35"/>
    </row>
    <row r="306" spans="1:29" ht="15" customHeight="1">
      <c r="A306" s="104"/>
      <c r="B306" s="103"/>
      <c r="C306" s="62"/>
      <c r="D306" s="62"/>
      <c r="F306" s="62"/>
      <c r="G306" s="62"/>
      <c r="I306" s="62"/>
      <c r="J306" s="62"/>
      <c r="L306" s="62"/>
      <c r="M306" s="62"/>
      <c r="O306" s="81"/>
      <c r="P306" s="81"/>
      <c r="R306" s="62"/>
      <c r="S306" s="62"/>
      <c r="U306" s="58"/>
      <c r="V306" s="58"/>
      <c r="W306" s="33"/>
      <c r="X306" s="34"/>
      <c r="Y306" s="34"/>
      <c r="Z306" s="34"/>
      <c r="AA306" s="34"/>
      <c r="AB306" s="34"/>
      <c r="AC306" s="35"/>
    </row>
    <row r="307" spans="1:29" ht="15" customHeight="1">
      <c r="A307" s="104"/>
      <c r="B307" s="103"/>
      <c r="C307" s="62"/>
      <c r="D307" s="62"/>
      <c r="F307" s="62"/>
      <c r="G307" s="62"/>
      <c r="I307" s="62"/>
      <c r="J307" s="62"/>
      <c r="L307" s="62"/>
      <c r="M307" s="62"/>
      <c r="O307" s="81"/>
      <c r="P307" s="81"/>
      <c r="R307" s="62"/>
      <c r="S307" s="62"/>
      <c r="U307" s="58"/>
      <c r="V307" s="58"/>
      <c r="W307" s="33"/>
      <c r="X307" s="34"/>
      <c r="Y307" s="34"/>
      <c r="Z307" s="34"/>
      <c r="AA307" s="34"/>
      <c r="AB307" s="34"/>
      <c r="AC307" s="35"/>
    </row>
    <row r="308" spans="1:29" ht="15" customHeight="1">
      <c r="A308" s="104"/>
      <c r="B308" s="103"/>
      <c r="C308" s="62"/>
      <c r="D308" s="62"/>
      <c r="F308" s="62"/>
      <c r="G308" s="62"/>
      <c r="I308" s="62"/>
      <c r="J308" s="62"/>
      <c r="L308" s="62"/>
      <c r="M308" s="62"/>
      <c r="O308" s="81"/>
      <c r="P308" s="81"/>
      <c r="R308" s="62"/>
      <c r="S308" s="62"/>
      <c r="U308" s="58"/>
      <c r="V308" s="58"/>
      <c r="W308" s="33"/>
      <c r="X308" s="34"/>
      <c r="Y308" s="34"/>
      <c r="Z308" s="34"/>
      <c r="AA308" s="34"/>
      <c r="AB308" s="34"/>
      <c r="AC308" s="35"/>
    </row>
    <row r="309" spans="1:29" ht="15" customHeight="1">
      <c r="A309" s="104"/>
      <c r="B309" s="103"/>
      <c r="C309" s="62"/>
      <c r="D309" s="62"/>
      <c r="F309" s="62"/>
      <c r="G309" s="62"/>
      <c r="I309" s="62"/>
      <c r="J309" s="62"/>
      <c r="L309" s="62"/>
      <c r="M309" s="62"/>
      <c r="O309" s="81"/>
      <c r="P309" s="81"/>
      <c r="R309" s="62"/>
      <c r="S309" s="62"/>
      <c r="U309" s="58"/>
      <c r="V309" s="58"/>
      <c r="W309" s="33"/>
      <c r="X309" s="34"/>
      <c r="Y309" s="34"/>
      <c r="Z309" s="34"/>
      <c r="AA309" s="34"/>
      <c r="AB309" s="34"/>
      <c r="AC309" s="35"/>
    </row>
    <row r="310" spans="1:29" ht="15" customHeight="1">
      <c r="A310" s="104"/>
      <c r="B310" s="103"/>
      <c r="C310" s="62"/>
      <c r="D310" s="62"/>
      <c r="F310" s="62"/>
      <c r="G310" s="62"/>
      <c r="I310" s="62"/>
      <c r="J310" s="62"/>
      <c r="L310" s="62"/>
      <c r="M310" s="62"/>
      <c r="O310" s="81"/>
      <c r="P310" s="81"/>
      <c r="R310" s="62"/>
      <c r="S310" s="62"/>
      <c r="U310" s="58"/>
      <c r="V310" s="58"/>
      <c r="W310" s="33"/>
      <c r="X310" s="34"/>
      <c r="Y310" s="34"/>
      <c r="Z310" s="34"/>
      <c r="AA310" s="34"/>
      <c r="AB310" s="34"/>
      <c r="AC310" s="35"/>
    </row>
    <row r="311" spans="1:29" ht="15" customHeight="1">
      <c r="A311" s="104"/>
      <c r="B311" s="103"/>
      <c r="C311" s="62"/>
      <c r="D311" s="62"/>
      <c r="F311" s="62"/>
      <c r="G311" s="62"/>
      <c r="I311" s="62"/>
      <c r="J311" s="62"/>
      <c r="L311" s="62"/>
      <c r="M311" s="62"/>
      <c r="O311" s="81"/>
      <c r="P311" s="81"/>
      <c r="R311" s="62"/>
      <c r="S311" s="62"/>
      <c r="U311" s="58"/>
      <c r="V311" s="58"/>
      <c r="W311" s="33"/>
      <c r="X311" s="34"/>
      <c r="Y311" s="34"/>
      <c r="Z311" s="34"/>
      <c r="AA311" s="34"/>
      <c r="AB311" s="34"/>
      <c r="AC311" s="35"/>
    </row>
    <row r="312" spans="1:29" ht="15" customHeight="1">
      <c r="A312" s="104"/>
      <c r="B312" s="103"/>
      <c r="C312" s="62"/>
      <c r="D312" s="62"/>
      <c r="F312" s="62"/>
      <c r="G312" s="62"/>
      <c r="I312" s="62"/>
      <c r="J312" s="62"/>
      <c r="L312" s="62"/>
      <c r="M312" s="62"/>
      <c r="O312" s="81"/>
      <c r="P312" s="81"/>
      <c r="R312" s="62"/>
      <c r="S312" s="62"/>
      <c r="U312" s="58"/>
      <c r="V312" s="58"/>
      <c r="W312" s="33"/>
      <c r="X312" s="34"/>
      <c r="Y312" s="34"/>
      <c r="Z312" s="34"/>
      <c r="AA312" s="34"/>
      <c r="AB312" s="34"/>
      <c r="AC312" s="35"/>
    </row>
    <row r="313" spans="1:29" ht="15" customHeight="1">
      <c r="A313" s="104"/>
      <c r="B313" s="103"/>
      <c r="C313" s="62"/>
      <c r="D313" s="62"/>
      <c r="F313" s="62"/>
      <c r="G313" s="62"/>
      <c r="I313" s="62"/>
      <c r="J313" s="62"/>
      <c r="L313" s="62"/>
      <c r="M313" s="62"/>
      <c r="O313" s="81"/>
      <c r="P313" s="81"/>
      <c r="R313" s="62"/>
      <c r="S313" s="62"/>
      <c r="U313" s="58"/>
      <c r="V313" s="58"/>
      <c r="W313" s="33"/>
      <c r="X313" s="34"/>
      <c r="Y313" s="34"/>
      <c r="Z313" s="34"/>
      <c r="AA313" s="34"/>
      <c r="AB313" s="34"/>
      <c r="AC313" s="35"/>
    </row>
    <row r="314" spans="1:29" ht="15" customHeight="1">
      <c r="A314" s="104"/>
      <c r="B314" s="103"/>
      <c r="C314" s="62"/>
      <c r="D314" s="62"/>
      <c r="F314" s="62"/>
      <c r="G314" s="62"/>
      <c r="I314" s="62"/>
      <c r="J314" s="62"/>
      <c r="L314" s="62"/>
      <c r="M314" s="62"/>
      <c r="O314" s="81"/>
      <c r="P314" s="81"/>
      <c r="R314" s="62"/>
      <c r="S314" s="62"/>
      <c r="U314" s="58"/>
      <c r="V314" s="58"/>
      <c r="W314" s="33"/>
      <c r="X314" s="34"/>
      <c r="Y314" s="34"/>
      <c r="Z314" s="34"/>
      <c r="AA314" s="34"/>
      <c r="AB314" s="34"/>
      <c r="AC314" s="35"/>
    </row>
    <row r="315" spans="1:29" ht="15" customHeight="1">
      <c r="A315" s="104"/>
      <c r="B315" s="103"/>
      <c r="C315" s="62"/>
      <c r="D315" s="62"/>
      <c r="F315" s="62"/>
      <c r="G315" s="62"/>
      <c r="I315" s="62"/>
      <c r="J315" s="62"/>
      <c r="L315" s="62"/>
      <c r="M315" s="62"/>
      <c r="O315" s="81"/>
      <c r="P315" s="81"/>
      <c r="R315" s="62"/>
      <c r="S315" s="62"/>
      <c r="U315" s="58"/>
      <c r="V315" s="58"/>
      <c r="W315" s="33"/>
      <c r="X315" s="34"/>
      <c r="Y315" s="34"/>
      <c r="Z315" s="34"/>
      <c r="AA315" s="34"/>
      <c r="AB315" s="34"/>
      <c r="AC315" s="35"/>
    </row>
    <row r="316" spans="1:29" ht="15" customHeight="1">
      <c r="A316" s="104"/>
      <c r="B316" s="103"/>
      <c r="C316" s="62"/>
      <c r="D316" s="62"/>
      <c r="F316" s="62"/>
      <c r="G316" s="62"/>
      <c r="I316" s="62"/>
      <c r="J316" s="62"/>
      <c r="L316" s="62"/>
      <c r="M316" s="62"/>
      <c r="O316" s="81"/>
      <c r="P316" s="81"/>
      <c r="R316" s="62"/>
      <c r="S316" s="62"/>
      <c r="U316" s="58"/>
      <c r="V316" s="58"/>
      <c r="W316" s="33"/>
      <c r="X316" s="34"/>
      <c r="Y316" s="34"/>
      <c r="Z316" s="34"/>
      <c r="AA316" s="34"/>
      <c r="AB316" s="34"/>
      <c r="AC316" s="35"/>
    </row>
    <row r="317" spans="1:29" ht="15" customHeight="1">
      <c r="A317" s="104"/>
      <c r="B317" s="103"/>
      <c r="C317" s="62"/>
      <c r="D317" s="62"/>
      <c r="F317" s="62"/>
      <c r="G317" s="62"/>
      <c r="I317" s="62"/>
      <c r="J317" s="62"/>
      <c r="L317" s="62"/>
      <c r="M317" s="62"/>
      <c r="O317" s="81"/>
      <c r="P317" s="81"/>
      <c r="R317" s="62"/>
      <c r="S317" s="62"/>
      <c r="U317" s="58"/>
      <c r="V317" s="58"/>
      <c r="W317" s="33"/>
      <c r="X317" s="34"/>
      <c r="Y317" s="34"/>
      <c r="Z317" s="34"/>
      <c r="AA317" s="34"/>
      <c r="AB317" s="34"/>
      <c r="AC317" s="35"/>
    </row>
    <row r="318" spans="1:29" ht="15" customHeight="1">
      <c r="A318" s="104"/>
      <c r="B318" s="103"/>
      <c r="C318" s="62"/>
      <c r="D318" s="62"/>
      <c r="F318" s="62"/>
      <c r="G318" s="62"/>
      <c r="I318" s="62"/>
      <c r="J318" s="62"/>
      <c r="L318" s="62"/>
      <c r="M318" s="62"/>
      <c r="O318" s="81"/>
      <c r="P318" s="81"/>
      <c r="R318" s="62"/>
      <c r="S318" s="62"/>
      <c r="U318" s="58"/>
      <c r="V318" s="58"/>
      <c r="W318" s="33"/>
      <c r="X318" s="34"/>
      <c r="Y318" s="34"/>
      <c r="Z318" s="34"/>
      <c r="AA318" s="34"/>
      <c r="AB318" s="34"/>
      <c r="AC318" s="35"/>
    </row>
    <row r="319" spans="1:29" ht="15" customHeight="1">
      <c r="A319" s="104"/>
      <c r="B319" s="103"/>
      <c r="C319" s="62"/>
      <c r="D319" s="62"/>
      <c r="F319" s="62"/>
      <c r="G319" s="62"/>
      <c r="I319" s="62"/>
      <c r="J319" s="62"/>
      <c r="L319" s="62"/>
      <c r="M319" s="62"/>
      <c r="O319" s="81"/>
      <c r="P319" s="81"/>
      <c r="R319" s="62"/>
      <c r="S319" s="62"/>
      <c r="U319" s="58"/>
      <c r="V319" s="58"/>
      <c r="W319" s="33"/>
      <c r="X319" s="34"/>
      <c r="Y319" s="34"/>
      <c r="Z319" s="34"/>
      <c r="AA319" s="34"/>
      <c r="AB319" s="34"/>
      <c r="AC319" s="35"/>
    </row>
    <row r="320" spans="1:29" ht="15" customHeight="1">
      <c r="A320" s="104"/>
      <c r="B320" s="103"/>
      <c r="C320" s="62"/>
      <c r="D320" s="62"/>
      <c r="F320" s="62"/>
      <c r="G320" s="62"/>
      <c r="I320" s="62"/>
      <c r="J320" s="62"/>
      <c r="L320" s="62"/>
      <c r="M320" s="62"/>
      <c r="O320" s="81"/>
      <c r="P320" s="81"/>
      <c r="R320" s="62"/>
      <c r="S320" s="62"/>
      <c r="U320" s="58"/>
      <c r="V320" s="58"/>
      <c r="W320" s="33"/>
      <c r="X320" s="34"/>
      <c r="Y320" s="34"/>
      <c r="Z320" s="34"/>
      <c r="AA320" s="34"/>
      <c r="AB320" s="34"/>
      <c r="AC320" s="35"/>
    </row>
    <row r="321" spans="1:29" ht="15" customHeight="1">
      <c r="A321" s="104"/>
      <c r="B321" s="103"/>
      <c r="C321" s="62"/>
      <c r="D321" s="62"/>
      <c r="F321" s="62"/>
      <c r="G321" s="62"/>
      <c r="I321" s="62"/>
      <c r="J321" s="62"/>
      <c r="L321" s="62"/>
      <c r="M321" s="62"/>
      <c r="O321" s="81"/>
      <c r="P321" s="81"/>
      <c r="R321" s="62"/>
      <c r="S321" s="62"/>
      <c r="U321" s="58"/>
      <c r="V321" s="58"/>
      <c r="W321" s="33"/>
      <c r="X321" s="34"/>
      <c r="Y321" s="34"/>
      <c r="Z321" s="34"/>
      <c r="AA321" s="34"/>
      <c r="AB321" s="34"/>
      <c r="AC321" s="35"/>
    </row>
    <row r="322" spans="1:29" ht="15" customHeight="1">
      <c r="A322" s="104"/>
      <c r="B322" s="103"/>
      <c r="C322" s="62"/>
      <c r="D322" s="62"/>
      <c r="F322" s="62"/>
      <c r="G322" s="62"/>
      <c r="I322" s="62"/>
      <c r="J322" s="62"/>
      <c r="L322" s="62"/>
      <c r="M322" s="62"/>
      <c r="O322" s="81"/>
      <c r="P322" s="81"/>
      <c r="R322" s="62"/>
      <c r="S322" s="62"/>
      <c r="U322" s="58"/>
      <c r="V322" s="58"/>
      <c r="W322" s="33"/>
      <c r="X322" s="34"/>
      <c r="Y322" s="34"/>
      <c r="Z322" s="34"/>
      <c r="AA322" s="34"/>
      <c r="AB322" s="34"/>
      <c r="AC322" s="35"/>
    </row>
    <row r="323" spans="1:29" ht="15" customHeight="1">
      <c r="A323" s="104"/>
      <c r="B323" s="103"/>
      <c r="C323" s="62"/>
      <c r="D323" s="62"/>
      <c r="F323" s="62"/>
      <c r="G323" s="62"/>
      <c r="I323" s="62"/>
      <c r="J323" s="62"/>
      <c r="L323" s="62"/>
      <c r="M323" s="62"/>
      <c r="O323" s="81"/>
      <c r="P323" s="81"/>
      <c r="R323" s="62"/>
      <c r="S323" s="62"/>
      <c r="U323" s="58"/>
      <c r="V323" s="58"/>
      <c r="W323" s="33"/>
      <c r="X323" s="34"/>
      <c r="Y323" s="34"/>
      <c r="Z323" s="34"/>
      <c r="AA323" s="34"/>
      <c r="AB323" s="34"/>
      <c r="AC323" s="35"/>
    </row>
    <row r="324" spans="1:29" ht="15" customHeight="1">
      <c r="A324" s="104"/>
      <c r="B324" s="103"/>
      <c r="C324" s="62"/>
      <c r="D324" s="62"/>
      <c r="F324" s="62"/>
      <c r="G324" s="62"/>
      <c r="I324" s="62"/>
      <c r="J324" s="62"/>
      <c r="L324" s="62"/>
      <c r="M324" s="62"/>
      <c r="O324" s="81"/>
      <c r="P324" s="81"/>
      <c r="R324" s="62"/>
      <c r="S324" s="62"/>
      <c r="U324" s="58"/>
      <c r="V324" s="58"/>
      <c r="W324" s="33"/>
      <c r="X324" s="34"/>
      <c r="Y324" s="34"/>
      <c r="Z324" s="34"/>
      <c r="AA324" s="34"/>
      <c r="AB324" s="34"/>
      <c r="AC324" s="35"/>
    </row>
    <row r="325" spans="1:29" ht="15" customHeight="1">
      <c r="A325" s="104"/>
      <c r="B325" s="103"/>
      <c r="C325" s="62"/>
      <c r="D325" s="62"/>
      <c r="F325" s="62"/>
      <c r="G325" s="62"/>
      <c r="I325" s="62"/>
      <c r="J325" s="62"/>
      <c r="L325" s="62"/>
      <c r="M325" s="62"/>
      <c r="O325" s="81"/>
      <c r="P325" s="81"/>
      <c r="R325" s="62"/>
      <c r="S325" s="62"/>
      <c r="U325" s="58"/>
      <c r="V325" s="58"/>
      <c r="W325" s="33"/>
      <c r="X325" s="34"/>
      <c r="Y325" s="34"/>
      <c r="Z325" s="34"/>
      <c r="AA325" s="34"/>
      <c r="AB325" s="34"/>
      <c r="AC325" s="35"/>
    </row>
    <row r="326" spans="1:29" ht="15" customHeight="1">
      <c r="A326" s="104"/>
      <c r="B326" s="103"/>
      <c r="C326" s="62"/>
      <c r="D326" s="62"/>
      <c r="F326" s="62"/>
      <c r="G326" s="62"/>
      <c r="I326" s="62"/>
      <c r="J326" s="62"/>
      <c r="L326" s="62"/>
      <c r="M326" s="62"/>
      <c r="O326" s="81"/>
      <c r="P326" s="81"/>
      <c r="R326" s="62"/>
      <c r="S326" s="62"/>
      <c r="U326" s="58"/>
      <c r="V326" s="58"/>
      <c r="W326" s="33"/>
      <c r="X326" s="34"/>
      <c r="Y326" s="34"/>
      <c r="Z326" s="34"/>
      <c r="AA326" s="34"/>
      <c r="AB326" s="34"/>
      <c r="AC326" s="35"/>
    </row>
    <row r="327" spans="1:29" ht="15" customHeight="1">
      <c r="A327" s="104"/>
      <c r="B327" s="103"/>
      <c r="C327" s="62"/>
      <c r="D327" s="62"/>
      <c r="F327" s="62"/>
      <c r="G327" s="62"/>
      <c r="I327" s="62"/>
      <c r="J327" s="62"/>
      <c r="L327" s="62"/>
      <c r="M327" s="62"/>
      <c r="O327" s="81"/>
      <c r="P327" s="81"/>
      <c r="R327" s="62"/>
      <c r="S327" s="62"/>
      <c r="U327" s="58"/>
      <c r="V327" s="58"/>
      <c r="W327" s="33"/>
      <c r="X327" s="34"/>
      <c r="Y327" s="34"/>
      <c r="Z327" s="34"/>
      <c r="AA327" s="34"/>
      <c r="AB327" s="34"/>
      <c r="AC327" s="35"/>
    </row>
    <row r="328" spans="1:29" ht="15" customHeight="1">
      <c r="A328" s="104"/>
      <c r="B328" s="103"/>
      <c r="C328" s="62"/>
      <c r="D328" s="62"/>
      <c r="F328" s="62"/>
      <c r="G328" s="62"/>
      <c r="I328" s="62"/>
      <c r="J328" s="62"/>
      <c r="L328" s="62"/>
      <c r="M328" s="62"/>
      <c r="O328" s="81"/>
      <c r="P328" s="81"/>
      <c r="R328" s="62"/>
      <c r="S328" s="62"/>
      <c r="U328" s="58"/>
      <c r="V328" s="58"/>
      <c r="W328" s="33"/>
      <c r="X328" s="34"/>
      <c r="Y328" s="34"/>
      <c r="Z328" s="34"/>
      <c r="AA328" s="34"/>
      <c r="AB328" s="34"/>
      <c r="AC328" s="35"/>
    </row>
    <row r="329" spans="1:29" ht="15" customHeight="1">
      <c r="A329" s="104"/>
      <c r="B329" s="103"/>
      <c r="C329" s="62"/>
      <c r="D329" s="62"/>
      <c r="F329" s="62"/>
      <c r="G329" s="62"/>
      <c r="I329" s="62"/>
      <c r="J329" s="62"/>
      <c r="L329" s="62"/>
      <c r="M329" s="62"/>
      <c r="O329" s="81"/>
      <c r="P329" s="81"/>
      <c r="R329" s="62"/>
      <c r="S329" s="62"/>
      <c r="U329" s="58"/>
      <c r="V329" s="58"/>
      <c r="W329" s="33"/>
      <c r="X329" s="34"/>
      <c r="Y329" s="34"/>
      <c r="Z329" s="34"/>
      <c r="AA329" s="34"/>
      <c r="AB329" s="34"/>
      <c r="AC329" s="35"/>
    </row>
    <row r="330" spans="1:29" ht="15" customHeight="1">
      <c r="A330" s="104"/>
      <c r="B330" s="103"/>
      <c r="C330" s="62"/>
      <c r="D330" s="62"/>
      <c r="F330" s="62"/>
      <c r="G330" s="62"/>
      <c r="I330" s="62"/>
      <c r="J330" s="62"/>
      <c r="L330" s="62"/>
      <c r="M330" s="62"/>
      <c r="O330" s="81"/>
      <c r="P330" s="81"/>
      <c r="R330" s="62"/>
      <c r="S330" s="62"/>
      <c r="U330" s="58"/>
      <c r="V330" s="58"/>
      <c r="W330" s="33"/>
      <c r="X330" s="34"/>
      <c r="Y330" s="34"/>
      <c r="Z330" s="34"/>
      <c r="AA330" s="34"/>
      <c r="AB330" s="34"/>
      <c r="AC330" s="35"/>
    </row>
    <row r="331" spans="1:29" ht="15" customHeight="1">
      <c r="A331" s="104"/>
      <c r="B331" s="103"/>
      <c r="C331" s="62"/>
      <c r="D331" s="62"/>
      <c r="F331" s="62"/>
      <c r="G331" s="62"/>
      <c r="I331" s="62"/>
      <c r="J331" s="62"/>
      <c r="L331" s="62"/>
      <c r="M331" s="62"/>
      <c r="O331" s="81"/>
      <c r="P331" s="81"/>
      <c r="R331" s="62"/>
      <c r="S331" s="62"/>
      <c r="U331" s="58"/>
      <c r="V331" s="58"/>
      <c r="W331" s="33"/>
      <c r="X331" s="34"/>
      <c r="Y331" s="34"/>
      <c r="Z331" s="34"/>
      <c r="AA331" s="34"/>
      <c r="AB331" s="34"/>
      <c r="AC331" s="35"/>
    </row>
    <row r="332" spans="1:29" ht="15" customHeight="1">
      <c r="A332" s="104"/>
      <c r="B332" s="103"/>
      <c r="C332" s="62"/>
      <c r="D332" s="62"/>
      <c r="F332" s="62"/>
      <c r="G332" s="62"/>
      <c r="I332" s="62"/>
      <c r="J332" s="62"/>
      <c r="L332" s="62"/>
      <c r="M332" s="62"/>
      <c r="O332" s="81"/>
      <c r="P332" s="81"/>
      <c r="R332" s="62"/>
      <c r="S332" s="62"/>
      <c r="U332" s="58"/>
      <c r="V332" s="58"/>
      <c r="W332" s="33"/>
      <c r="X332" s="34"/>
      <c r="Y332" s="34"/>
      <c r="Z332" s="34"/>
      <c r="AA332" s="34"/>
      <c r="AB332" s="34"/>
      <c r="AC332" s="35"/>
    </row>
    <row r="333" spans="1:29" ht="15" customHeight="1">
      <c r="A333" s="104"/>
      <c r="B333" s="103"/>
      <c r="C333" s="62"/>
      <c r="D333" s="62"/>
      <c r="F333" s="62"/>
      <c r="G333" s="62"/>
      <c r="I333" s="62"/>
      <c r="J333" s="62"/>
      <c r="L333" s="62"/>
      <c r="M333" s="62"/>
      <c r="O333" s="81"/>
      <c r="P333" s="81"/>
      <c r="R333" s="62"/>
      <c r="S333" s="62"/>
      <c r="U333" s="58"/>
      <c r="V333" s="58"/>
      <c r="W333" s="33"/>
      <c r="X333" s="34"/>
      <c r="Y333" s="34"/>
      <c r="Z333" s="34"/>
      <c r="AA333" s="34"/>
      <c r="AB333" s="34"/>
      <c r="AC333" s="35"/>
    </row>
    <row r="334" spans="1:29" ht="15" customHeight="1">
      <c r="A334" s="104"/>
      <c r="B334" s="103"/>
      <c r="C334" s="62"/>
      <c r="D334" s="62"/>
      <c r="F334" s="62"/>
      <c r="G334" s="62"/>
      <c r="I334" s="62"/>
      <c r="J334" s="62"/>
      <c r="L334" s="62"/>
      <c r="M334" s="62"/>
      <c r="O334" s="81"/>
      <c r="P334" s="81"/>
      <c r="R334" s="62"/>
      <c r="S334" s="62"/>
      <c r="U334" s="58"/>
      <c r="V334" s="58"/>
      <c r="W334" s="33"/>
      <c r="X334" s="34"/>
      <c r="Y334" s="34"/>
      <c r="Z334" s="34"/>
      <c r="AA334" s="34"/>
      <c r="AB334" s="34"/>
      <c r="AC334" s="35"/>
    </row>
    <row r="335" spans="1:29" ht="15" customHeight="1">
      <c r="A335" s="104"/>
      <c r="B335" s="103"/>
      <c r="C335" s="62"/>
      <c r="D335" s="62"/>
      <c r="F335" s="62"/>
      <c r="G335" s="62"/>
      <c r="I335" s="62"/>
      <c r="J335" s="62"/>
      <c r="L335" s="62"/>
      <c r="M335" s="62"/>
      <c r="O335" s="81"/>
      <c r="P335" s="81"/>
      <c r="R335" s="62"/>
      <c r="S335" s="62"/>
      <c r="U335" s="58"/>
      <c r="V335" s="58"/>
      <c r="W335" s="33"/>
      <c r="X335" s="34"/>
      <c r="Y335" s="34"/>
      <c r="Z335" s="34"/>
      <c r="AA335" s="34"/>
      <c r="AB335" s="34"/>
      <c r="AC335" s="35"/>
    </row>
    <row r="336" spans="1:29" ht="15" customHeight="1">
      <c r="A336" s="104"/>
      <c r="B336" s="103"/>
      <c r="C336" s="62"/>
      <c r="D336" s="62"/>
      <c r="F336" s="62"/>
      <c r="G336" s="62"/>
      <c r="I336" s="62"/>
      <c r="J336" s="62"/>
      <c r="L336" s="62"/>
      <c r="M336" s="62"/>
      <c r="O336" s="81"/>
      <c r="P336" s="81"/>
      <c r="R336" s="62"/>
      <c r="S336" s="62"/>
      <c r="U336" s="58"/>
      <c r="V336" s="58"/>
      <c r="W336" s="33"/>
      <c r="X336" s="34"/>
      <c r="Y336" s="34"/>
      <c r="Z336" s="34"/>
      <c r="AA336" s="34"/>
      <c r="AB336" s="34"/>
    </row>
    <row r="337" spans="1:28" ht="15" customHeight="1">
      <c r="A337" s="104"/>
      <c r="B337" s="103"/>
      <c r="C337" s="62"/>
      <c r="D337" s="62"/>
      <c r="F337" s="62"/>
      <c r="G337" s="62"/>
      <c r="I337" s="62"/>
      <c r="J337" s="62"/>
      <c r="L337" s="62"/>
      <c r="M337" s="62"/>
      <c r="O337" s="81"/>
      <c r="P337" s="81"/>
      <c r="R337" s="62"/>
      <c r="S337" s="62"/>
      <c r="U337" s="58"/>
      <c r="V337" s="58"/>
      <c r="W337" s="33"/>
      <c r="X337" s="34"/>
      <c r="Y337" s="34"/>
      <c r="Z337" s="34"/>
      <c r="AA337" s="34"/>
      <c r="AB337" s="34"/>
    </row>
    <row r="338" spans="1:28" ht="15" customHeight="1">
      <c r="A338" s="104"/>
      <c r="B338" s="103"/>
      <c r="C338" s="62"/>
      <c r="D338" s="62"/>
      <c r="F338" s="62"/>
      <c r="G338" s="62"/>
      <c r="I338" s="62"/>
      <c r="J338" s="62"/>
      <c r="L338" s="62"/>
      <c r="M338" s="62"/>
      <c r="O338" s="81"/>
      <c r="P338" s="81"/>
      <c r="R338" s="62"/>
      <c r="S338" s="62"/>
      <c r="U338" s="58"/>
      <c r="V338" s="58"/>
      <c r="W338" s="33"/>
      <c r="X338" s="34"/>
      <c r="Y338" s="34"/>
      <c r="Z338" s="34"/>
      <c r="AA338" s="34"/>
      <c r="AB338" s="34"/>
    </row>
    <row r="339" spans="1:28" ht="15" customHeight="1">
      <c r="A339" s="104"/>
      <c r="B339" s="103"/>
      <c r="C339" s="62"/>
      <c r="D339" s="62"/>
      <c r="F339" s="62"/>
      <c r="G339" s="62"/>
      <c r="I339" s="62"/>
      <c r="J339" s="62"/>
      <c r="L339" s="62"/>
      <c r="M339" s="62"/>
      <c r="O339" s="81"/>
      <c r="P339" s="81"/>
      <c r="R339" s="62"/>
      <c r="S339" s="62"/>
      <c r="U339" s="58"/>
      <c r="V339" s="58"/>
      <c r="W339" s="33"/>
      <c r="X339" s="34"/>
      <c r="Y339" s="34"/>
      <c r="Z339" s="34"/>
      <c r="AA339" s="34"/>
      <c r="AB339" s="34"/>
    </row>
    <row r="340" spans="1:28" ht="15" customHeight="1">
      <c r="A340" s="104"/>
      <c r="B340" s="103"/>
      <c r="C340" s="62"/>
      <c r="D340" s="62"/>
      <c r="F340" s="62"/>
      <c r="G340" s="62"/>
      <c r="I340" s="62"/>
      <c r="J340" s="62"/>
      <c r="L340" s="62"/>
      <c r="M340" s="62"/>
      <c r="O340" s="81"/>
      <c r="P340" s="81"/>
      <c r="R340" s="62"/>
      <c r="S340" s="62"/>
      <c r="U340" s="58"/>
      <c r="V340" s="58"/>
      <c r="W340" s="33"/>
      <c r="X340" s="34"/>
      <c r="Y340" s="34"/>
      <c r="Z340" s="34"/>
      <c r="AA340" s="34"/>
      <c r="AB340" s="34"/>
    </row>
    <row r="341" spans="1:28" ht="15" customHeight="1">
      <c r="A341" s="104"/>
      <c r="B341" s="103"/>
      <c r="C341" s="62"/>
      <c r="D341" s="62"/>
      <c r="F341" s="62"/>
      <c r="G341" s="62"/>
      <c r="I341" s="62"/>
      <c r="J341" s="62"/>
      <c r="L341" s="62"/>
      <c r="M341" s="62"/>
      <c r="O341" s="81"/>
      <c r="P341" s="81"/>
      <c r="R341" s="62"/>
      <c r="S341" s="62"/>
      <c r="U341" s="58"/>
      <c r="V341" s="58"/>
      <c r="W341" s="33"/>
      <c r="X341" s="34"/>
      <c r="Y341" s="34"/>
      <c r="Z341" s="34"/>
      <c r="AA341" s="34"/>
      <c r="AB341" s="34"/>
    </row>
    <row r="342" spans="1:28" ht="15" customHeight="1">
      <c r="A342" s="104"/>
      <c r="B342" s="103"/>
      <c r="C342" s="62"/>
      <c r="D342" s="62"/>
      <c r="F342" s="62"/>
      <c r="G342" s="62"/>
      <c r="I342" s="62"/>
      <c r="J342" s="62"/>
      <c r="L342" s="62"/>
      <c r="M342" s="62"/>
      <c r="O342" s="81"/>
      <c r="P342" s="81"/>
      <c r="R342" s="62"/>
      <c r="S342" s="62"/>
      <c r="U342" s="58"/>
      <c r="V342" s="58"/>
      <c r="W342" s="33"/>
      <c r="X342" s="34"/>
      <c r="Y342" s="34"/>
      <c r="Z342" s="34"/>
      <c r="AA342" s="34"/>
      <c r="AB342" s="34"/>
    </row>
    <row r="343" spans="1:28" ht="15" customHeight="1">
      <c r="A343" s="104"/>
      <c r="B343" s="103"/>
      <c r="C343" s="62"/>
      <c r="D343" s="62"/>
      <c r="F343" s="62"/>
      <c r="G343" s="62"/>
      <c r="I343" s="62"/>
      <c r="J343" s="62"/>
      <c r="L343" s="62"/>
      <c r="M343" s="62"/>
      <c r="O343" s="81"/>
      <c r="P343" s="81"/>
      <c r="R343" s="62"/>
      <c r="S343" s="62"/>
      <c r="U343" s="58"/>
      <c r="V343" s="58"/>
      <c r="W343" s="33"/>
      <c r="X343" s="34"/>
      <c r="Y343" s="34"/>
      <c r="Z343" s="34"/>
      <c r="AA343" s="34"/>
      <c r="AB343" s="34"/>
    </row>
    <row r="344" spans="1:28" ht="15" customHeight="1">
      <c r="A344" s="104"/>
      <c r="B344" s="103"/>
      <c r="C344" s="62"/>
      <c r="D344" s="62"/>
      <c r="F344" s="62"/>
      <c r="G344" s="62"/>
      <c r="I344" s="62"/>
      <c r="J344" s="62"/>
      <c r="L344" s="62"/>
      <c r="M344" s="62"/>
      <c r="O344" s="81"/>
      <c r="P344" s="81"/>
      <c r="R344" s="62"/>
      <c r="S344" s="62"/>
      <c r="U344" s="58"/>
      <c r="V344" s="58"/>
      <c r="W344" s="33"/>
      <c r="X344" s="34"/>
      <c r="Y344" s="34"/>
      <c r="Z344" s="34"/>
      <c r="AA344" s="34"/>
      <c r="AB344" s="34"/>
    </row>
    <row r="345" spans="1:28" ht="15" customHeight="1">
      <c r="A345" s="104"/>
      <c r="B345" s="103"/>
      <c r="C345" s="62"/>
      <c r="D345" s="62"/>
      <c r="F345" s="62"/>
      <c r="G345" s="62"/>
      <c r="I345" s="62"/>
      <c r="J345" s="62"/>
      <c r="L345" s="62"/>
      <c r="M345" s="62"/>
      <c r="O345" s="81"/>
      <c r="P345" s="81"/>
      <c r="R345" s="62"/>
      <c r="S345" s="62"/>
      <c r="U345" s="58"/>
      <c r="V345" s="58"/>
      <c r="W345" s="33"/>
      <c r="X345" s="34"/>
      <c r="Y345" s="34"/>
      <c r="Z345" s="34"/>
      <c r="AA345" s="34"/>
      <c r="AB345" s="34"/>
    </row>
    <row r="346" spans="1:28" ht="15" customHeight="1">
      <c r="A346" s="104"/>
      <c r="B346" s="103"/>
      <c r="C346" s="62"/>
      <c r="D346" s="62"/>
      <c r="F346" s="62"/>
      <c r="G346" s="62"/>
      <c r="I346" s="62"/>
      <c r="J346" s="62"/>
      <c r="L346" s="62"/>
      <c r="M346" s="62"/>
      <c r="O346" s="81"/>
      <c r="P346" s="81"/>
      <c r="R346" s="62"/>
      <c r="S346" s="62"/>
      <c r="U346" s="58"/>
      <c r="V346" s="58"/>
      <c r="W346" s="33"/>
      <c r="X346" s="34"/>
      <c r="Y346" s="34"/>
      <c r="Z346" s="34"/>
      <c r="AA346" s="34"/>
      <c r="AB346" s="34"/>
    </row>
    <row r="347" spans="1:28" ht="15" customHeight="1">
      <c r="A347" s="104"/>
      <c r="B347" s="103"/>
      <c r="C347" s="62"/>
      <c r="D347" s="62"/>
      <c r="F347" s="62"/>
      <c r="G347" s="62"/>
      <c r="I347" s="62"/>
      <c r="J347" s="62"/>
      <c r="L347" s="62"/>
      <c r="M347" s="62"/>
      <c r="O347" s="81"/>
      <c r="P347" s="81"/>
      <c r="R347" s="62"/>
      <c r="S347" s="62"/>
      <c r="U347" s="58"/>
      <c r="V347" s="58"/>
      <c r="W347" s="33"/>
      <c r="X347" s="34"/>
      <c r="Y347" s="34"/>
      <c r="Z347" s="34"/>
      <c r="AA347" s="34"/>
      <c r="AB347" s="34"/>
    </row>
    <row r="348" spans="1:28" ht="15" customHeight="1">
      <c r="A348" s="104"/>
      <c r="B348" s="103"/>
      <c r="C348" s="62"/>
      <c r="D348" s="62"/>
      <c r="F348" s="62"/>
      <c r="G348" s="62"/>
      <c r="I348" s="62"/>
      <c r="J348" s="62"/>
      <c r="L348" s="62"/>
      <c r="M348" s="62"/>
      <c r="O348" s="81"/>
      <c r="P348" s="81"/>
      <c r="R348" s="62"/>
      <c r="S348" s="62"/>
      <c r="U348" s="58"/>
      <c r="V348" s="58"/>
      <c r="W348" s="33"/>
      <c r="X348" s="34"/>
      <c r="Y348" s="34"/>
      <c r="Z348" s="34"/>
      <c r="AA348" s="34"/>
      <c r="AB348" s="34"/>
    </row>
    <row r="349" spans="1:28" ht="15" customHeight="1">
      <c r="A349" s="104"/>
      <c r="B349" s="103"/>
      <c r="C349" s="62"/>
      <c r="D349" s="62"/>
      <c r="F349" s="62"/>
      <c r="G349" s="62"/>
      <c r="I349" s="62"/>
      <c r="J349" s="62"/>
      <c r="L349" s="62"/>
      <c r="M349" s="62"/>
      <c r="O349" s="81"/>
      <c r="P349" s="81"/>
      <c r="R349" s="62"/>
      <c r="S349" s="62"/>
      <c r="U349" s="58"/>
      <c r="V349" s="58"/>
      <c r="W349" s="33"/>
      <c r="X349" s="34"/>
      <c r="Y349" s="34"/>
      <c r="Z349" s="34"/>
      <c r="AA349" s="34"/>
      <c r="AB349" s="34"/>
    </row>
    <row r="350" spans="1:28" ht="15" customHeight="1">
      <c r="A350" s="104"/>
      <c r="B350" s="103"/>
      <c r="C350" s="62"/>
      <c r="D350" s="62"/>
      <c r="F350" s="62"/>
      <c r="G350" s="62"/>
      <c r="I350" s="62"/>
      <c r="J350" s="62"/>
      <c r="L350" s="62"/>
      <c r="M350" s="62"/>
      <c r="O350" s="81"/>
      <c r="P350" s="81"/>
      <c r="R350" s="62"/>
      <c r="S350" s="62"/>
      <c r="U350" s="58"/>
      <c r="V350" s="58"/>
      <c r="W350" s="33"/>
      <c r="X350" s="34"/>
      <c r="Y350" s="34"/>
      <c r="Z350" s="34"/>
      <c r="AA350" s="34"/>
      <c r="AB350" s="34"/>
    </row>
    <row r="351" spans="1:28" ht="15" customHeight="1">
      <c r="A351" s="104"/>
      <c r="B351" s="103"/>
      <c r="C351" s="62"/>
      <c r="D351" s="62"/>
      <c r="F351" s="62"/>
      <c r="G351" s="62"/>
      <c r="I351" s="62"/>
      <c r="J351" s="62"/>
      <c r="L351" s="62"/>
      <c r="M351" s="62"/>
      <c r="O351" s="81"/>
      <c r="P351" s="81"/>
      <c r="R351" s="62"/>
      <c r="S351" s="62"/>
      <c r="U351" s="58"/>
      <c r="V351" s="58"/>
      <c r="W351" s="33"/>
      <c r="X351" s="34"/>
      <c r="Y351" s="34"/>
      <c r="Z351" s="34"/>
      <c r="AA351" s="34"/>
      <c r="AB351" s="34"/>
    </row>
    <row r="352" spans="1:28" ht="15" customHeight="1">
      <c r="A352" s="104"/>
      <c r="B352" s="103"/>
      <c r="C352" s="62"/>
      <c r="D352" s="62"/>
      <c r="F352" s="62"/>
      <c r="G352" s="62"/>
      <c r="I352" s="62"/>
      <c r="J352" s="62"/>
      <c r="L352" s="62"/>
      <c r="M352" s="62"/>
      <c r="O352" s="81"/>
      <c r="P352" s="81"/>
      <c r="R352" s="62"/>
      <c r="S352" s="62"/>
      <c r="U352" s="58"/>
      <c r="V352" s="58"/>
      <c r="W352" s="33"/>
      <c r="X352" s="34"/>
      <c r="Y352" s="34"/>
      <c r="Z352" s="34"/>
      <c r="AA352" s="34"/>
      <c r="AB352" s="34"/>
    </row>
    <row r="353" spans="1:28" ht="15" customHeight="1">
      <c r="A353" s="104"/>
      <c r="B353" s="103"/>
      <c r="C353" s="62"/>
      <c r="D353" s="62"/>
      <c r="F353" s="62"/>
      <c r="G353" s="62"/>
      <c r="I353" s="62"/>
      <c r="J353" s="62"/>
      <c r="L353" s="62"/>
      <c r="M353" s="62"/>
      <c r="O353" s="81"/>
      <c r="P353" s="81"/>
      <c r="R353" s="62"/>
      <c r="S353" s="62"/>
      <c r="U353" s="58"/>
      <c r="V353" s="58"/>
      <c r="W353" s="33"/>
      <c r="X353" s="34"/>
      <c r="Y353" s="34"/>
      <c r="Z353" s="34"/>
      <c r="AA353" s="34"/>
      <c r="AB353" s="34"/>
    </row>
    <row r="354" spans="1:28" ht="15" customHeight="1">
      <c r="A354" s="104"/>
      <c r="B354" s="103"/>
      <c r="C354" s="62"/>
      <c r="D354" s="62"/>
      <c r="F354" s="62"/>
      <c r="G354" s="62"/>
      <c r="I354" s="62"/>
      <c r="J354" s="62"/>
      <c r="L354" s="62"/>
      <c r="M354" s="62"/>
      <c r="O354" s="81"/>
      <c r="P354" s="81"/>
      <c r="R354" s="62"/>
      <c r="S354" s="62"/>
      <c r="U354" s="58"/>
      <c r="V354" s="58"/>
      <c r="W354" s="33"/>
      <c r="X354" s="34"/>
      <c r="Y354" s="34"/>
      <c r="Z354" s="34"/>
      <c r="AA354" s="34"/>
      <c r="AB354" s="34"/>
    </row>
    <row r="355" spans="1:28" ht="15" customHeight="1">
      <c r="A355" s="104"/>
      <c r="B355" s="103"/>
      <c r="C355" s="62"/>
      <c r="D355" s="62"/>
      <c r="F355" s="62"/>
      <c r="G355" s="62"/>
      <c r="I355" s="62"/>
      <c r="J355" s="62"/>
      <c r="L355" s="62"/>
      <c r="M355" s="62"/>
      <c r="O355" s="81"/>
      <c r="P355" s="81"/>
      <c r="R355" s="62"/>
      <c r="S355" s="62"/>
      <c r="U355" s="58"/>
      <c r="V355" s="58"/>
    </row>
    <row r="356" spans="1:28" ht="15" customHeight="1">
      <c r="A356" s="104"/>
      <c r="B356" s="103"/>
      <c r="C356" s="62"/>
      <c r="D356" s="62"/>
      <c r="F356" s="62"/>
      <c r="G356" s="62"/>
      <c r="I356" s="62"/>
      <c r="J356" s="62"/>
      <c r="L356" s="62"/>
      <c r="M356" s="62"/>
      <c r="O356" s="81"/>
      <c r="P356" s="81"/>
      <c r="R356" s="62"/>
      <c r="S356" s="62"/>
      <c r="U356" s="58"/>
      <c r="V356" s="58"/>
    </row>
    <row r="357" spans="1:28" ht="15" customHeight="1">
      <c r="A357" s="104"/>
      <c r="B357" s="103"/>
      <c r="C357" s="62"/>
      <c r="D357" s="62"/>
      <c r="F357" s="62"/>
      <c r="G357" s="62"/>
      <c r="I357" s="62"/>
      <c r="J357" s="62"/>
      <c r="L357" s="62"/>
      <c r="M357" s="62"/>
      <c r="O357" s="81"/>
      <c r="P357" s="81"/>
      <c r="R357" s="62"/>
      <c r="S357" s="62"/>
      <c r="U357" s="58"/>
      <c r="V357" s="58"/>
    </row>
    <row r="358" spans="1:28" ht="15" customHeight="1">
      <c r="A358" s="104"/>
      <c r="B358" s="103"/>
      <c r="C358" s="62"/>
      <c r="D358" s="62"/>
      <c r="F358" s="62"/>
      <c r="G358" s="62"/>
      <c r="I358" s="62"/>
      <c r="J358" s="62"/>
      <c r="L358" s="62"/>
      <c r="M358" s="62"/>
      <c r="O358" s="81"/>
      <c r="P358" s="81"/>
      <c r="R358" s="62"/>
      <c r="S358" s="62"/>
      <c r="U358" s="58"/>
      <c r="V358" s="58"/>
    </row>
    <row r="359" spans="1:28" ht="15" customHeight="1">
      <c r="A359" s="104"/>
      <c r="B359" s="103"/>
      <c r="C359" s="62"/>
      <c r="D359" s="62"/>
      <c r="F359" s="62"/>
      <c r="G359" s="62"/>
      <c r="I359" s="62"/>
      <c r="J359" s="62"/>
      <c r="L359" s="62"/>
      <c r="M359" s="62"/>
      <c r="O359" s="81"/>
      <c r="P359" s="81"/>
      <c r="R359" s="62"/>
      <c r="S359" s="62"/>
      <c r="U359" s="58"/>
      <c r="V359" s="58"/>
    </row>
    <row r="360" spans="1:28" ht="15" customHeight="1">
      <c r="A360" s="104"/>
      <c r="B360" s="103"/>
      <c r="C360" s="62"/>
      <c r="D360" s="62"/>
      <c r="F360" s="62"/>
      <c r="G360" s="62"/>
      <c r="I360" s="62"/>
      <c r="J360" s="62"/>
      <c r="L360" s="62"/>
      <c r="M360" s="62"/>
      <c r="O360" s="81"/>
      <c r="P360" s="81"/>
      <c r="R360" s="62"/>
      <c r="S360" s="62"/>
      <c r="U360" s="58"/>
      <c r="V360" s="58"/>
    </row>
    <row r="361" spans="1:28" ht="15" customHeight="1">
      <c r="A361" s="104"/>
      <c r="B361" s="103"/>
      <c r="C361" s="62"/>
      <c r="D361" s="62"/>
      <c r="F361" s="62"/>
      <c r="G361" s="62"/>
      <c r="I361" s="62"/>
      <c r="J361" s="62"/>
      <c r="L361" s="62"/>
      <c r="M361" s="62"/>
      <c r="O361" s="81"/>
      <c r="P361" s="81"/>
      <c r="R361" s="62"/>
      <c r="S361" s="62"/>
      <c r="U361" s="58"/>
      <c r="V361" s="58"/>
    </row>
    <row r="362" spans="1:28" ht="15" customHeight="1">
      <c r="A362" s="104"/>
      <c r="B362" s="103"/>
      <c r="C362" s="62"/>
      <c r="D362" s="62"/>
      <c r="F362" s="62"/>
      <c r="G362" s="62"/>
      <c r="I362" s="62"/>
      <c r="J362" s="62"/>
      <c r="L362" s="62"/>
      <c r="M362" s="62"/>
      <c r="O362" s="81"/>
      <c r="P362" s="81"/>
      <c r="R362" s="62"/>
      <c r="S362" s="62"/>
      <c r="U362" s="58"/>
      <c r="V362" s="58"/>
    </row>
    <row r="363" spans="1:28" ht="15" customHeight="1">
      <c r="A363" s="104"/>
      <c r="B363" s="103"/>
      <c r="C363" s="62"/>
      <c r="D363" s="62"/>
      <c r="F363" s="62"/>
      <c r="G363" s="62"/>
      <c r="I363" s="62"/>
      <c r="J363" s="62"/>
      <c r="L363" s="62"/>
      <c r="M363" s="62"/>
      <c r="O363" s="81"/>
      <c r="P363" s="81"/>
      <c r="R363" s="62"/>
      <c r="S363" s="62"/>
      <c r="U363" s="58"/>
      <c r="V363" s="58"/>
    </row>
    <row r="364" spans="1:28" ht="15" customHeight="1">
      <c r="A364" s="104"/>
      <c r="B364" s="103"/>
      <c r="C364" s="62"/>
      <c r="D364" s="62"/>
      <c r="F364" s="62"/>
      <c r="G364" s="62"/>
      <c r="I364" s="62"/>
      <c r="J364" s="62"/>
      <c r="L364" s="62"/>
      <c r="M364" s="62"/>
      <c r="O364" s="81"/>
      <c r="P364" s="81"/>
      <c r="R364" s="62"/>
      <c r="S364" s="62"/>
      <c r="U364" s="58"/>
      <c r="V364" s="58"/>
    </row>
    <row r="365" spans="1:28" ht="15" customHeight="1">
      <c r="A365" s="104"/>
      <c r="B365" s="103"/>
      <c r="C365" s="62"/>
      <c r="D365" s="62"/>
      <c r="F365" s="62"/>
      <c r="G365" s="62"/>
      <c r="I365" s="62"/>
      <c r="J365" s="62"/>
      <c r="L365" s="62"/>
      <c r="M365" s="62"/>
      <c r="O365" s="81"/>
      <c r="P365" s="81"/>
      <c r="R365" s="62"/>
      <c r="S365" s="62"/>
      <c r="U365" s="58"/>
      <c r="V365" s="58"/>
    </row>
    <row r="366" spans="1:28" ht="15" customHeight="1">
      <c r="A366" s="104"/>
      <c r="B366" s="103"/>
      <c r="C366" s="62"/>
      <c r="D366" s="62"/>
      <c r="F366" s="62"/>
      <c r="G366" s="62"/>
      <c r="I366" s="62"/>
      <c r="J366" s="62"/>
      <c r="L366" s="62"/>
      <c r="M366" s="62"/>
      <c r="O366" s="81"/>
      <c r="P366" s="81"/>
      <c r="R366" s="62"/>
      <c r="S366" s="62"/>
      <c r="U366" s="58"/>
      <c r="V366" s="58"/>
    </row>
    <row r="367" spans="1:28" ht="15" customHeight="1">
      <c r="A367" s="104"/>
      <c r="B367" s="103"/>
      <c r="C367" s="62"/>
      <c r="D367" s="62"/>
      <c r="F367" s="62"/>
      <c r="G367" s="62"/>
      <c r="I367" s="62"/>
      <c r="J367" s="62"/>
      <c r="L367" s="62"/>
      <c r="M367" s="62"/>
      <c r="O367" s="81"/>
      <c r="P367" s="81"/>
      <c r="R367" s="62"/>
      <c r="S367" s="62"/>
      <c r="U367" s="58"/>
      <c r="V367" s="58"/>
    </row>
    <row r="368" spans="1:28" ht="15" customHeight="1">
      <c r="A368" s="104"/>
      <c r="B368" s="103"/>
      <c r="C368" s="62"/>
      <c r="D368" s="62"/>
      <c r="F368" s="62"/>
      <c r="G368" s="62"/>
      <c r="I368" s="62"/>
      <c r="J368" s="62"/>
      <c r="L368" s="62"/>
      <c r="M368" s="62"/>
      <c r="O368" s="81"/>
      <c r="P368" s="81"/>
      <c r="R368" s="62"/>
      <c r="S368" s="62"/>
      <c r="U368" s="58"/>
      <c r="V368" s="58"/>
    </row>
    <row r="369" spans="1:22" ht="15" customHeight="1">
      <c r="A369" s="104"/>
      <c r="B369" s="103"/>
      <c r="C369" s="62"/>
      <c r="D369" s="62"/>
      <c r="F369" s="62"/>
      <c r="G369" s="62"/>
      <c r="I369" s="62"/>
      <c r="J369" s="62"/>
      <c r="L369" s="62"/>
      <c r="M369" s="62"/>
      <c r="O369" s="81"/>
      <c r="P369" s="81"/>
      <c r="R369" s="62"/>
      <c r="S369" s="62"/>
      <c r="U369" s="58"/>
      <c r="V369" s="58"/>
    </row>
    <row r="370" spans="1:22" ht="15" customHeight="1">
      <c r="A370" s="104"/>
      <c r="B370" s="103"/>
      <c r="C370" s="62"/>
      <c r="D370" s="62"/>
      <c r="F370" s="62"/>
      <c r="G370" s="62"/>
      <c r="I370" s="62"/>
      <c r="J370" s="62"/>
      <c r="L370" s="62"/>
      <c r="M370" s="62"/>
      <c r="O370" s="81"/>
      <c r="P370" s="81"/>
      <c r="R370" s="62"/>
      <c r="S370" s="62"/>
      <c r="U370" s="58"/>
      <c r="V370" s="58"/>
    </row>
    <row r="371" spans="1:22" ht="15" customHeight="1">
      <c r="A371" s="104"/>
      <c r="B371" s="103"/>
      <c r="C371" s="62"/>
      <c r="D371" s="62"/>
      <c r="F371" s="62"/>
      <c r="G371" s="62"/>
      <c r="I371" s="62"/>
      <c r="J371" s="62"/>
      <c r="L371" s="62"/>
      <c r="M371" s="62"/>
      <c r="O371" s="81"/>
      <c r="P371" s="81"/>
      <c r="R371" s="62"/>
      <c r="S371" s="62"/>
      <c r="U371" s="58"/>
      <c r="V371" s="58"/>
    </row>
    <row r="372" spans="1:22" ht="15" customHeight="1">
      <c r="A372" s="104"/>
      <c r="B372" s="103"/>
      <c r="C372" s="62"/>
      <c r="D372" s="62"/>
      <c r="F372" s="62"/>
      <c r="G372" s="62"/>
      <c r="I372" s="62"/>
      <c r="J372" s="62"/>
      <c r="L372" s="62"/>
      <c r="M372" s="62"/>
      <c r="O372" s="81"/>
      <c r="P372" s="81"/>
      <c r="R372" s="62"/>
      <c r="S372" s="62"/>
      <c r="U372" s="58"/>
      <c r="V372" s="58"/>
    </row>
    <row r="373" spans="1:22" ht="15" customHeight="1">
      <c r="A373" s="104"/>
      <c r="B373" s="103"/>
      <c r="C373" s="62"/>
      <c r="D373" s="62"/>
      <c r="F373" s="62"/>
      <c r="G373" s="62"/>
      <c r="I373" s="62"/>
      <c r="J373" s="62"/>
      <c r="L373" s="62"/>
      <c r="M373" s="62"/>
      <c r="O373" s="81"/>
      <c r="P373" s="81"/>
      <c r="R373" s="62"/>
      <c r="S373" s="62"/>
      <c r="U373" s="58"/>
      <c r="V373" s="58"/>
    </row>
    <row r="374" spans="1:22" ht="15" customHeight="1">
      <c r="A374" s="104"/>
      <c r="B374" s="103"/>
      <c r="C374" s="62"/>
      <c r="D374" s="62"/>
      <c r="F374" s="62"/>
      <c r="G374" s="62"/>
      <c r="I374" s="62"/>
      <c r="J374" s="62"/>
      <c r="L374" s="62"/>
      <c r="M374" s="62"/>
      <c r="O374" s="81"/>
      <c r="P374" s="81"/>
      <c r="R374" s="62"/>
      <c r="S374" s="62"/>
      <c r="U374" s="58"/>
      <c r="V374" s="58"/>
    </row>
    <row r="375" spans="1:22" ht="15" customHeight="1">
      <c r="A375" s="104"/>
      <c r="B375" s="103"/>
      <c r="C375" s="62"/>
      <c r="D375" s="62"/>
      <c r="F375" s="62"/>
      <c r="G375" s="62"/>
      <c r="I375" s="62"/>
      <c r="J375" s="62"/>
      <c r="L375" s="62"/>
      <c r="M375" s="62"/>
      <c r="O375" s="81"/>
      <c r="P375" s="81"/>
      <c r="R375" s="62"/>
      <c r="S375" s="62"/>
      <c r="U375" s="58"/>
      <c r="V375" s="58"/>
    </row>
    <row r="376" spans="1:22" ht="15" customHeight="1">
      <c r="A376" s="104"/>
      <c r="B376" s="103"/>
      <c r="C376" s="62"/>
      <c r="D376" s="62"/>
      <c r="F376" s="62"/>
      <c r="G376" s="62"/>
      <c r="I376" s="62"/>
      <c r="J376" s="62"/>
      <c r="L376" s="62"/>
      <c r="M376" s="62"/>
      <c r="O376" s="81"/>
      <c r="P376" s="81"/>
      <c r="R376" s="62"/>
      <c r="S376" s="62"/>
      <c r="U376" s="58"/>
      <c r="V376" s="58"/>
    </row>
    <row r="377" spans="1:22" ht="15" customHeight="1">
      <c r="A377" s="104"/>
      <c r="B377" s="103"/>
      <c r="C377" s="62"/>
      <c r="D377" s="62"/>
      <c r="F377" s="62"/>
      <c r="G377" s="62"/>
      <c r="I377" s="62"/>
      <c r="J377" s="62"/>
      <c r="L377" s="62"/>
      <c r="M377" s="62"/>
      <c r="O377" s="81"/>
      <c r="P377" s="81"/>
      <c r="R377" s="62"/>
      <c r="S377" s="62"/>
      <c r="U377" s="58"/>
      <c r="V377" s="58"/>
    </row>
    <row r="378" spans="1:22" ht="15" customHeight="1">
      <c r="A378" s="104"/>
      <c r="B378" s="103"/>
      <c r="C378" s="62"/>
      <c r="D378" s="62"/>
      <c r="F378" s="62"/>
      <c r="G378" s="62"/>
      <c r="I378" s="62"/>
      <c r="J378" s="62"/>
      <c r="L378" s="62"/>
      <c r="M378" s="62"/>
      <c r="O378" s="81"/>
      <c r="P378" s="81"/>
      <c r="R378" s="62"/>
      <c r="S378" s="62"/>
      <c r="U378" s="58"/>
      <c r="V378" s="58"/>
    </row>
    <row r="379" spans="1:22" ht="15" customHeight="1">
      <c r="A379" s="104"/>
      <c r="B379" s="103"/>
      <c r="C379" s="62"/>
      <c r="D379" s="62"/>
      <c r="F379" s="62"/>
      <c r="G379" s="62"/>
      <c r="I379" s="62"/>
      <c r="J379" s="62"/>
      <c r="L379" s="62"/>
      <c r="M379" s="62"/>
      <c r="O379" s="81"/>
      <c r="P379" s="81"/>
      <c r="R379" s="62"/>
      <c r="S379" s="62"/>
      <c r="U379" s="58"/>
      <c r="V379" s="58"/>
    </row>
    <row r="380" spans="1:22" ht="15" customHeight="1">
      <c r="A380" s="104"/>
      <c r="B380" s="103"/>
      <c r="C380" s="62"/>
      <c r="D380" s="62"/>
      <c r="F380" s="62"/>
      <c r="G380" s="62"/>
      <c r="I380" s="62"/>
      <c r="J380" s="62"/>
      <c r="L380" s="62"/>
      <c r="M380" s="62"/>
      <c r="O380" s="81"/>
      <c r="P380" s="81"/>
      <c r="R380" s="62"/>
      <c r="S380" s="62"/>
      <c r="U380" s="58"/>
      <c r="V380" s="58"/>
    </row>
    <row r="381" spans="1:22" ht="15" customHeight="1">
      <c r="A381" s="104"/>
      <c r="B381" s="103"/>
      <c r="C381" s="62"/>
      <c r="D381" s="62"/>
      <c r="F381" s="62"/>
      <c r="G381" s="62"/>
      <c r="I381" s="62"/>
      <c r="J381" s="62"/>
      <c r="L381" s="62"/>
      <c r="M381" s="62"/>
      <c r="O381" s="81"/>
      <c r="P381" s="81"/>
      <c r="R381" s="62"/>
      <c r="S381" s="62"/>
      <c r="U381" s="58"/>
      <c r="V381" s="58"/>
    </row>
    <row r="382" spans="1:22" ht="15" customHeight="1">
      <c r="A382" s="104"/>
      <c r="B382" s="103"/>
      <c r="C382" s="62"/>
      <c r="D382" s="62"/>
      <c r="F382" s="62"/>
      <c r="G382" s="62"/>
      <c r="I382" s="62"/>
      <c r="J382" s="62"/>
      <c r="L382" s="62"/>
      <c r="M382" s="62"/>
      <c r="O382" s="81"/>
      <c r="P382" s="81"/>
      <c r="R382" s="62"/>
      <c r="S382" s="62"/>
      <c r="U382" s="58"/>
      <c r="V382" s="58"/>
    </row>
    <row r="383" spans="1:22" ht="15" customHeight="1">
      <c r="A383" s="104"/>
      <c r="B383" s="103"/>
      <c r="C383" s="62"/>
      <c r="D383" s="62"/>
      <c r="F383" s="62"/>
      <c r="G383" s="62"/>
      <c r="I383" s="62"/>
      <c r="J383" s="62"/>
      <c r="L383" s="62"/>
      <c r="M383" s="62"/>
      <c r="O383" s="81"/>
      <c r="P383" s="81"/>
      <c r="R383" s="62"/>
      <c r="S383" s="62"/>
      <c r="U383" s="58"/>
      <c r="V383" s="58"/>
    </row>
    <row r="384" spans="1:22" ht="15" customHeight="1">
      <c r="A384" s="104"/>
      <c r="B384" s="103"/>
      <c r="C384" s="62"/>
      <c r="D384" s="62"/>
      <c r="F384" s="62"/>
      <c r="G384" s="62"/>
      <c r="I384" s="62"/>
      <c r="J384" s="62"/>
      <c r="L384" s="62"/>
      <c r="M384" s="62"/>
      <c r="O384" s="81"/>
      <c r="P384" s="81"/>
      <c r="R384" s="62"/>
      <c r="S384" s="62"/>
      <c r="U384" s="58"/>
      <c r="V384" s="58"/>
    </row>
    <row r="385" spans="1:22" ht="15" customHeight="1">
      <c r="A385" s="104"/>
      <c r="B385" s="103"/>
      <c r="C385" s="62"/>
      <c r="D385" s="62"/>
      <c r="F385" s="62"/>
      <c r="G385" s="62"/>
      <c r="I385" s="62"/>
      <c r="J385" s="62"/>
      <c r="L385" s="62"/>
      <c r="M385" s="62"/>
      <c r="O385" s="81"/>
      <c r="P385" s="81"/>
      <c r="R385" s="62"/>
      <c r="S385" s="62"/>
      <c r="U385" s="58"/>
      <c r="V385" s="58"/>
    </row>
    <row r="386" spans="1:22" ht="15" customHeight="1">
      <c r="A386" s="107"/>
      <c r="B386" s="108"/>
      <c r="C386" s="81"/>
      <c r="D386" s="81"/>
      <c r="F386" s="81"/>
      <c r="G386" s="81"/>
      <c r="I386" s="81"/>
      <c r="J386" s="81"/>
      <c r="L386" s="81"/>
      <c r="M386" s="81"/>
      <c r="R386" s="81"/>
      <c r="S386" s="81"/>
      <c r="U386" s="58"/>
      <c r="V386" s="58"/>
    </row>
    <row r="387" spans="1:22" ht="15" customHeight="1">
      <c r="A387" s="107"/>
      <c r="B387" s="108"/>
      <c r="C387" s="81"/>
      <c r="D387" s="81"/>
      <c r="F387" s="81"/>
      <c r="G387" s="81"/>
      <c r="I387" s="81"/>
      <c r="J387" s="81"/>
      <c r="L387" s="81"/>
      <c r="M387" s="81"/>
      <c r="R387" s="81"/>
      <c r="S387" s="81"/>
      <c r="U387" s="58"/>
      <c r="V387" s="58"/>
    </row>
    <row r="388" spans="1:22" ht="15" customHeight="1">
      <c r="A388" s="107"/>
      <c r="B388" s="108"/>
      <c r="C388" s="81"/>
      <c r="D388" s="81"/>
      <c r="F388" s="81"/>
      <c r="G388" s="81"/>
      <c r="I388" s="81"/>
      <c r="J388" s="81"/>
      <c r="L388" s="81"/>
      <c r="M388" s="81"/>
      <c r="R388" s="81"/>
      <c r="S388" s="81"/>
      <c r="U388" s="58"/>
      <c r="V388" s="58"/>
    </row>
    <row r="389" spans="1:22" ht="15" customHeight="1">
      <c r="A389" s="107"/>
      <c r="B389" s="108"/>
      <c r="C389" s="81"/>
      <c r="D389" s="81"/>
      <c r="F389" s="81"/>
      <c r="G389" s="81"/>
      <c r="I389" s="81"/>
      <c r="J389" s="81"/>
      <c r="L389" s="81"/>
      <c r="M389" s="81"/>
      <c r="R389" s="81"/>
      <c r="S389" s="81"/>
      <c r="U389" s="58"/>
      <c r="V389" s="58"/>
    </row>
    <row r="390" spans="1:22" ht="15" customHeight="1">
      <c r="A390" s="107"/>
      <c r="B390" s="108"/>
      <c r="C390" s="81"/>
      <c r="D390" s="81"/>
      <c r="F390" s="81"/>
      <c r="G390" s="81"/>
      <c r="I390" s="81"/>
      <c r="J390" s="81"/>
      <c r="L390" s="81"/>
      <c r="M390" s="81"/>
      <c r="R390" s="81"/>
      <c r="S390" s="81"/>
      <c r="U390" s="58"/>
      <c r="V390" s="58"/>
    </row>
    <row r="391" spans="1:22" ht="15" customHeight="1">
      <c r="A391" s="107"/>
      <c r="B391" s="108"/>
      <c r="C391" s="81"/>
      <c r="D391" s="81"/>
      <c r="F391" s="81"/>
      <c r="G391" s="81"/>
      <c r="I391" s="81"/>
      <c r="J391" s="81"/>
      <c r="L391" s="81"/>
      <c r="M391" s="81"/>
      <c r="R391" s="81"/>
      <c r="S391" s="81"/>
      <c r="U391" s="58"/>
      <c r="V391" s="58"/>
    </row>
    <row r="392" spans="1:22" ht="15" customHeight="1">
      <c r="A392" s="107"/>
      <c r="B392" s="108"/>
      <c r="C392" s="81"/>
      <c r="D392" s="81"/>
      <c r="F392" s="81"/>
      <c r="G392" s="81"/>
      <c r="I392" s="81"/>
      <c r="J392" s="81"/>
      <c r="L392" s="81"/>
      <c r="M392" s="81"/>
      <c r="R392" s="81"/>
      <c r="S392" s="81"/>
      <c r="U392" s="58"/>
      <c r="V392" s="58"/>
    </row>
    <row r="393" spans="1:22" ht="15" customHeight="1">
      <c r="A393" s="107"/>
      <c r="B393" s="108"/>
      <c r="C393" s="81"/>
      <c r="D393" s="81"/>
      <c r="F393" s="81"/>
      <c r="G393" s="81"/>
      <c r="I393" s="81"/>
      <c r="J393" s="81"/>
      <c r="L393" s="81"/>
      <c r="M393" s="81"/>
      <c r="R393" s="81"/>
      <c r="S393" s="81"/>
      <c r="U393" s="58"/>
      <c r="V393" s="58"/>
    </row>
    <row r="394" spans="1:22" ht="15" customHeight="1">
      <c r="A394" s="107"/>
      <c r="B394" s="108"/>
      <c r="C394" s="81"/>
      <c r="D394" s="81"/>
      <c r="F394" s="81"/>
      <c r="G394" s="81"/>
      <c r="I394" s="81"/>
      <c r="J394" s="81"/>
      <c r="L394" s="81"/>
      <c r="M394" s="81"/>
      <c r="R394" s="81"/>
      <c r="S394" s="81"/>
      <c r="U394" s="58"/>
      <c r="V394" s="58"/>
    </row>
    <row r="395" spans="1:22" ht="15" customHeight="1">
      <c r="A395" s="107"/>
      <c r="B395" s="108"/>
      <c r="C395" s="81"/>
      <c r="D395" s="81"/>
      <c r="F395" s="81"/>
      <c r="G395" s="81"/>
      <c r="I395" s="81"/>
      <c r="J395" s="81"/>
      <c r="L395" s="81"/>
      <c r="M395" s="81"/>
      <c r="R395" s="81"/>
      <c r="S395" s="81"/>
      <c r="U395" s="58"/>
      <c r="V395" s="58"/>
    </row>
    <row r="396" spans="1:22" ht="15" customHeight="1">
      <c r="A396" s="107"/>
      <c r="B396" s="108"/>
      <c r="C396" s="81"/>
      <c r="D396" s="81"/>
      <c r="F396" s="81"/>
      <c r="G396" s="81"/>
      <c r="I396" s="81"/>
      <c r="J396" s="81"/>
      <c r="L396" s="81"/>
      <c r="M396" s="81"/>
      <c r="R396" s="81"/>
      <c r="S396" s="81"/>
      <c r="U396" s="58"/>
      <c r="V396" s="58"/>
    </row>
    <row r="397" spans="1:22" ht="15" customHeight="1">
      <c r="A397" s="107"/>
      <c r="B397" s="108"/>
      <c r="C397" s="81"/>
      <c r="D397" s="81"/>
      <c r="F397" s="81"/>
      <c r="G397" s="81"/>
      <c r="I397" s="81"/>
      <c r="J397" s="81"/>
      <c r="L397" s="81"/>
      <c r="M397" s="81"/>
      <c r="R397" s="81"/>
      <c r="S397" s="81"/>
      <c r="U397" s="58"/>
      <c r="V397" s="58"/>
    </row>
    <row r="398" spans="1:22" ht="15" customHeight="1">
      <c r="A398" s="107"/>
      <c r="B398" s="108"/>
      <c r="C398" s="81"/>
      <c r="D398" s="81"/>
      <c r="F398" s="81"/>
      <c r="G398" s="81"/>
      <c r="I398" s="81"/>
      <c r="J398" s="81"/>
      <c r="L398" s="81"/>
      <c r="M398" s="81"/>
      <c r="R398" s="81"/>
      <c r="S398" s="81"/>
      <c r="U398" s="58"/>
      <c r="V398" s="58"/>
    </row>
    <row r="399" spans="1:22" ht="15" customHeight="1">
      <c r="A399" s="107"/>
      <c r="B399" s="108"/>
      <c r="C399" s="81"/>
      <c r="D399" s="81"/>
      <c r="F399" s="81"/>
      <c r="G399" s="81"/>
      <c r="I399" s="81"/>
      <c r="J399" s="81"/>
      <c r="L399" s="81"/>
      <c r="M399" s="81"/>
      <c r="R399" s="81"/>
      <c r="S399" s="81"/>
      <c r="U399" s="58"/>
      <c r="V399" s="58"/>
    </row>
    <row r="400" spans="1:22" ht="15" customHeight="1">
      <c r="A400" s="107"/>
      <c r="B400" s="108"/>
      <c r="C400" s="81"/>
      <c r="D400" s="81"/>
      <c r="F400" s="81"/>
      <c r="G400" s="81"/>
      <c r="I400" s="81"/>
      <c r="J400" s="81"/>
      <c r="L400" s="81"/>
      <c r="M400" s="81"/>
      <c r="R400" s="81"/>
      <c r="S400" s="81"/>
      <c r="U400" s="58"/>
      <c r="V400" s="58"/>
    </row>
    <row r="401" spans="1:22" ht="15" customHeight="1">
      <c r="A401" s="107"/>
      <c r="B401" s="108"/>
      <c r="C401" s="81"/>
      <c r="D401" s="81"/>
      <c r="F401" s="81"/>
      <c r="G401" s="81"/>
      <c r="I401" s="81"/>
      <c r="J401" s="81"/>
      <c r="L401" s="81"/>
      <c r="M401" s="81"/>
      <c r="R401" s="81"/>
      <c r="S401" s="81"/>
      <c r="U401" s="58"/>
      <c r="V401" s="58"/>
    </row>
    <row r="402" spans="1:22" ht="15" customHeight="1">
      <c r="A402" s="107"/>
      <c r="B402" s="108"/>
      <c r="C402" s="81"/>
      <c r="D402" s="81"/>
      <c r="F402" s="81"/>
      <c r="G402" s="81"/>
      <c r="I402" s="81"/>
      <c r="J402" s="81"/>
      <c r="L402" s="81"/>
      <c r="M402" s="81"/>
      <c r="R402" s="81"/>
      <c r="S402" s="81"/>
      <c r="U402" s="58"/>
      <c r="V402" s="58"/>
    </row>
    <row r="403" spans="1:22" ht="15" customHeight="1">
      <c r="A403" s="107"/>
      <c r="B403" s="108"/>
      <c r="C403" s="81"/>
      <c r="D403" s="81"/>
      <c r="F403" s="81"/>
      <c r="G403" s="81"/>
      <c r="I403" s="81"/>
      <c r="J403" s="81"/>
      <c r="L403" s="81"/>
      <c r="M403" s="81"/>
      <c r="R403" s="81"/>
      <c r="S403" s="81"/>
      <c r="U403" s="58"/>
      <c r="V403" s="58"/>
    </row>
    <row r="404" spans="1:22" ht="15" customHeight="1">
      <c r="A404" s="107"/>
      <c r="B404" s="108"/>
      <c r="C404" s="81"/>
      <c r="D404" s="81"/>
      <c r="F404" s="81"/>
      <c r="G404" s="81"/>
      <c r="I404" s="81"/>
      <c r="J404" s="81"/>
      <c r="L404" s="81"/>
      <c r="M404" s="81"/>
      <c r="R404" s="81"/>
      <c r="S404" s="81"/>
      <c r="U404" s="58"/>
      <c r="V404" s="58"/>
    </row>
    <row r="405" spans="1:22" ht="15" customHeight="1">
      <c r="A405" s="107"/>
      <c r="B405" s="108"/>
      <c r="C405" s="81"/>
      <c r="D405" s="81"/>
      <c r="F405" s="81"/>
      <c r="G405" s="81"/>
      <c r="I405" s="81"/>
      <c r="J405" s="81"/>
      <c r="L405" s="81"/>
      <c r="M405" s="81"/>
      <c r="R405" s="81"/>
      <c r="S405" s="81"/>
      <c r="U405" s="58"/>
      <c r="V405" s="58"/>
    </row>
    <row r="406" spans="1:22" ht="15" customHeight="1">
      <c r="A406" s="107"/>
      <c r="B406" s="108"/>
      <c r="C406" s="81"/>
      <c r="D406" s="81"/>
      <c r="F406" s="81"/>
      <c r="G406" s="81"/>
      <c r="I406" s="81"/>
      <c r="J406" s="81"/>
      <c r="L406" s="81"/>
      <c r="M406" s="81"/>
      <c r="R406" s="81"/>
      <c r="S406" s="81"/>
      <c r="U406" s="58"/>
      <c r="V406" s="58"/>
    </row>
    <row r="407" spans="1:22" ht="15" customHeight="1">
      <c r="A407" s="107"/>
      <c r="B407" s="108"/>
      <c r="C407" s="81"/>
      <c r="D407" s="81"/>
      <c r="F407" s="81"/>
      <c r="G407" s="81"/>
      <c r="I407" s="81"/>
      <c r="J407" s="81"/>
      <c r="L407" s="81"/>
      <c r="M407" s="81"/>
      <c r="R407" s="81"/>
      <c r="S407" s="81"/>
      <c r="U407" s="58"/>
      <c r="V407" s="58"/>
    </row>
    <row r="408" spans="1:22" ht="15" customHeight="1">
      <c r="A408" s="107"/>
      <c r="B408" s="108"/>
      <c r="C408" s="81"/>
      <c r="D408" s="81"/>
      <c r="F408" s="81"/>
      <c r="G408" s="81"/>
      <c r="I408" s="81"/>
      <c r="J408" s="81"/>
      <c r="L408" s="81"/>
      <c r="M408" s="81"/>
      <c r="R408" s="81"/>
      <c r="S408" s="81"/>
      <c r="U408" s="58"/>
      <c r="V408" s="58"/>
    </row>
    <row r="409" spans="1:22" ht="15" customHeight="1">
      <c r="A409" s="107"/>
      <c r="B409" s="108"/>
      <c r="C409" s="81"/>
      <c r="D409" s="81"/>
      <c r="F409" s="81"/>
      <c r="G409" s="81"/>
      <c r="I409" s="81"/>
      <c r="J409" s="81"/>
      <c r="L409" s="81"/>
      <c r="M409" s="81"/>
      <c r="R409" s="81"/>
      <c r="S409" s="81"/>
      <c r="U409" s="58"/>
      <c r="V409" s="58"/>
    </row>
    <row r="410" spans="1:22" ht="15" customHeight="1">
      <c r="A410" s="107"/>
      <c r="B410" s="108"/>
      <c r="C410" s="81"/>
      <c r="D410" s="81"/>
      <c r="F410" s="81"/>
      <c r="G410" s="81"/>
      <c r="I410" s="81"/>
      <c r="J410" s="81"/>
      <c r="L410" s="81"/>
      <c r="M410" s="81"/>
      <c r="R410" s="81"/>
      <c r="S410" s="81"/>
      <c r="U410" s="58"/>
      <c r="V410" s="58"/>
    </row>
    <row r="411" spans="1:22" ht="15" customHeight="1">
      <c r="A411" s="107"/>
      <c r="B411" s="108"/>
      <c r="C411" s="81"/>
      <c r="D411" s="81"/>
      <c r="F411" s="81"/>
      <c r="G411" s="81"/>
      <c r="I411" s="81"/>
      <c r="J411" s="81"/>
      <c r="L411" s="81"/>
      <c r="M411" s="81"/>
      <c r="R411" s="81"/>
      <c r="S411" s="81"/>
      <c r="U411" s="58"/>
      <c r="V411" s="58"/>
    </row>
    <row r="412" spans="1:22" ht="15" customHeight="1">
      <c r="A412" s="107"/>
      <c r="B412" s="108"/>
      <c r="C412" s="81"/>
      <c r="D412" s="81"/>
      <c r="F412" s="81"/>
      <c r="G412" s="81"/>
      <c r="I412" s="81"/>
      <c r="J412" s="81"/>
      <c r="L412" s="81"/>
      <c r="M412" s="81"/>
      <c r="R412" s="81"/>
      <c r="S412" s="81"/>
      <c r="U412" s="58"/>
      <c r="V412" s="58"/>
    </row>
    <row r="413" spans="1:22" ht="15" customHeight="1">
      <c r="A413" s="107"/>
      <c r="B413" s="108"/>
      <c r="C413" s="81"/>
      <c r="D413" s="81"/>
      <c r="F413" s="81"/>
      <c r="G413" s="81"/>
      <c r="I413" s="81"/>
      <c r="J413" s="81"/>
      <c r="L413" s="81"/>
      <c r="M413" s="81"/>
      <c r="R413" s="81"/>
      <c r="S413" s="81"/>
      <c r="U413" s="58"/>
      <c r="V413" s="58"/>
    </row>
    <row r="414" spans="1:22" ht="15" customHeight="1">
      <c r="A414" s="107"/>
      <c r="B414" s="108"/>
      <c r="C414" s="81"/>
      <c r="D414" s="81"/>
      <c r="F414" s="81"/>
      <c r="G414" s="81"/>
      <c r="I414" s="81"/>
      <c r="J414" s="81"/>
      <c r="L414" s="81"/>
      <c r="M414" s="81"/>
      <c r="R414" s="81"/>
      <c r="S414" s="81"/>
      <c r="U414" s="58"/>
      <c r="V414" s="58"/>
    </row>
    <row r="415" spans="1:22" ht="15" customHeight="1">
      <c r="A415" s="107"/>
      <c r="B415" s="108"/>
      <c r="C415" s="81"/>
      <c r="D415" s="81"/>
      <c r="F415" s="81"/>
      <c r="G415" s="81"/>
      <c r="I415" s="81"/>
      <c r="J415" s="81"/>
      <c r="L415" s="81"/>
      <c r="M415" s="81"/>
      <c r="R415" s="81"/>
      <c r="S415" s="81"/>
      <c r="U415" s="58"/>
      <c r="V415" s="58"/>
    </row>
    <row r="416" spans="1:22" ht="15" customHeight="1">
      <c r="A416" s="107"/>
      <c r="B416" s="108"/>
      <c r="C416" s="81"/>
      <c r="D416" s="81"/>
      <c r="F416" s="81"/>
      <c r="G416" s="81"/>
      <c r="I416" s="81"/>
      <c r="J416" s="81"/>
      <c r="L416" s="81"/>
      <c r="M416" s="81"/>
      <c r="R416" s="81"/>
      <c r="S416" s="81"/>
      <c r="U416" s="58"/>
      <c r="V416" s="58"/>
    </row>
    <row r="417" spans="1:22" ht="15" customHeight="1">
      <c r="A417" s="107"/>
      <c r="B417" s="108"/>
      <c r="C417" s="81"/>
      <c r="D417" s="81"/>
      <c r="F417" s="81"/>
      <c r="G417" s="81"/>
      <c r="I417" s="81"/>
      <c r="J417" s="81"/>
      <c r="L417" s="81"/>
      <c r="M417" s="81"/>
      <c r="R417" s="81"/>
      <c r="S417" s="81"/>
      <c r="U417" s="58"/>
      <c r="V417" s="58"/>
    </row>
    <row r="418" spans="1:22" ht="15" customHeight="1">
      <c r="A418" s="107"/>
      <c r="B418" s="108"/>
      <c r="C418" s="81"/>
      <c r="D418" s="81"/>
      <c r="F418" s="81"/>
      <c r="G418" s="81"/>
      <c r="I418" s="81"/>
      <c r="J418" s="81"/>
      <c r="L418" s="81"/>
      <c r="M418" s="81"/>
      <c r="R418" s="81"/>
      <c r="S418" s="81"/>
      <c r="U418" s="58"/>
      <c r="V418" s="58"/>
    </row>
    <row r="419" spans="1:22" ht="15" customHeight="1">
      <c r="A419" s="107"/>
      <c r="B419" s="108"/>
      <c r="C419" s="81"/>
      <c r="D419" s="81"/>
      <c r="F419" s="81"/>
      <c r="G419" s="81"/>
      <c r="I419" s="81"/>
      <c r="J419" s="81"/>
      <c r="L419" s="81"/>
      <c r="M419" s="81"/>
      <c r="R419" s="81"/>
      <c r="S419" s="81"/>
      <c r="U419" s="58"/>
      <c r="V419" s="58"/>
    </row>
    <row r="420" spans="1:22" ht="15" customHeight="1">
      <c r="A420" s="107"/>
      <c r="B420" s="108"/>
      <c r="C420" s="81"/>
      <c r="D420" s="81"/>
      <c r="F420" s="81"/>
      <c r="G420" s="81"/>
      <c r="I420" s="81"/>
      <c r="J420" s="81"/>
      <c r="L420" s="81"/>
      <c r="M420" s="81"/>
      <c r="R420" s="81"/>
      <c r="S420" s="81"/>
      <c r="U420" s="58"/>
      <c r="V420" s="58"/>
    </row>
    <row r="421" spans="1:22" ht="15" customHeight="1">
      <c r="A421" s="107"/>
      <c r="B421" s="108"/>
      <c r="C421" s="81"/>
      <c r="D421" s="81"/>
      <c r="F421" s="81"/>
      <c r="G421" s="81"/>
      <c r="I421" s="81"/>
      <c r="J421" s="81"/>
      <c r="L421" s="81"/>
      <c r="M421" s="81"/>
      <c r="R421" s="81"/>
      <c r="S421" s="81"/>
      <c r="U421" s="58"/>
      <c r="V421" s="58"/>
    </row>
    <row r="422" spans="1:22" ht="15" customHeight="1">
      <c r="A422" s="107"/>
      <c r="B422" s="108"/>
      <c r="C422" s="81"/>
      <c r="D422" s="81"/>
      <c r="F422" s="81"/>
      <c r="G422" s="81"/>
      <c r="I422" s="81"/>
      <c r="J422" s="81"/>
      <c r="L422" s="81"/>
      <c r="M422" s="81"/>
      <c r="R422" s="81"/>
      <c r="S422" s="81"/>
      <c r="U422" s="58"/>
      <c r="V422" s="58"/>
    </row>
    <row r="423" spans="1:22" ht="15" customHeight="1">
      <c r="A423" s="107"/>
      <c r="B423" s="108"/>
      <c r="C423" s="81"/>
      <c r="D423" s="81"/>
      <c r="F423" s="81"/>
      <c r="G423" s="81"/>
      <c r="I423" s="81"/>
      <c r="J423" s="81"/>
      <c r="L423" s="81"/>
      <c r="M423" s="81"/>
      <c r="R423" s="81"/>
      <c r="S423" s="81"/>
      <c r="U423" s="58"/>
      <c r="V423" s="58"/>
    </row>
    <row r="424" spans="1:22" ht="15" customHeight="1">
      <c r="A424" s="107"/>
      <c r="B424" s="108"/>
      <c r="C424" s="81"/>
      <c r="D424" s="81"/>
      <c r="F424" s="81"/>
      <c r="G424" s="81"/>
      <c r="I424" s="81"/>
      <c r="J424" s="81"/>
      <c r="L424" s="81"/>
      <c r="M424" s="81"/>
      <c r="R424" s="81"/>
      <c r="S424" s="81"/>
      <c r="U424" s="58"/>
      <c r="V424" s="58"/>
    </row>
    <row r="425" spans="1:22" ht="15" customHeight="1">
      <c r="A425" s="107"/>
      <c r="B425" s="108"/>
      <c r="C425" s="81"/>
      <c r="D425" s="81"/>
      <c r="F425" s="81"/>
      <c r="G425" s="81"/>
      <c r="I425" s="81"/>
      <c r="J425" s="81"/>
      <c r="L425" s="81"/>
      <c r="M425" s="81"/>
      <c r="R425" s="81"/>
      <c r="S425" s="81"/>
      <c r="U425" s="58"/>
      <c r="V425" s="58"/>
    </row>
    <row r="426" spans="1:22" ht="15" customHeight="1">
      <c r="A426" s="107"/>
      <c r="B426" s="108"/>
      <c r="C426" s="81"/>
      <c r="D426" s="81"/>
      <c r="F426" s="81"/>
      <c r="G426" s="81"/>
      <c r="I426" s="81"/>
      <c r="J426" s="81"/>
      <c r="L426" s="81"/>
      <c r="M426" s="81"/>
      <c r="R426" s="81"/>
      <c r="S426" s="81"/>
      <c r="U426" s="58"/>
      <c r="V426" s="58"/>
    </row>
    <row r="427" spans="1:22" ht="15" customHeight="1">
      <c r="A427" s="107"/>
      <c r="B427" s="108"/>
      <c r="C427" s="81"/>
      <c r="D427" s="81"/>
      <c r="F427" s="81"/>
      <c r="G427" s="81"/>
      <c r="I427" s="81"/>
      <c r="J427" s="81"/>
      <c r="L427" s="81"/>
      <c r="M427" s="81"/>
      <c r="R427" s="81"/>
      <c r="S427" s="81"/>
      <c r="U427" s="58"/>
      <c r="V427" s="58"/>
    </row>
    <row r="428" spans="1:22" ht="15" customHeight="1">
      <c r="A428" s="107"/>
      <c r="B428" s="108"/>
      <c r="C428" s="81"/>
      <c r="D428" s="81"/>
      <c r="F428" s="81"/>
      <c r="G428" s="81"/>
      <c r="I428" s="81"/>
      <c r="J428" s="81"/>
      <c r="L428" s="81"/>
      <c r="M428" s="81"/>
      <c r="R428" s="81"/>
      <c r="S428" s="81"/>
      <c r="U428" s="58"/>
      <c r="V428" s="58"/>
    </row>
    <row r="429" spans="1:22" ht="15" customHeight="1">
      <c r="A429" s="107"/>
      <c r="B429" s="108"/>
      <c r="C429" s="81"/>
      <c r="D429" s="81"/>
      <c r="F429" s="81"/>
      <c r="G429" s="81"/>
      <c r="I429" s="81"/>
      <c r="J429" s="81"/>
      <c r="L429" s="81"/>
      <c r="M429" s="81"/>
      <c r="R429" s="81"/>
      <c r="S429" s="81"/>
      <c r="U429" s="58"/>
      <c r="V429" s="58"/>
    </row>
    <row r="430" spans="1:22" ht="15" customHeight="1">
      <c r="A430" s="107"/>
      <c r="B430" s="108"/>
      <c r="C430" s="81"/>
      <c r="D430" s="81"/>
      <c r="F430" s="81"/>
      <c r="G430" s="81"/>
      <c r="I430" s="81"/>
      <c r="J430" s="81"/>
      <c r="L430" s="81"/>
      <c r="M430" s="81"/>
      <c r="R430" s="81"/>
      <c r="S430" s="81"/>
      <c r="U430" s="58"/>
      <c r="V430" s="58"/>
    </row>
    <row r="431" spans="1:22" ht="15" customHeight="1">
      <c r="A431" s="107"/>
      <c r="B431" s="108"/>
      <c r="C431" s="81"/>
      <c r="D431" s="81"/>
      <c r="F431" s="81"/>
      <c r="G431" s="81"/>
      <c r="I431" s="81"/>
      <c r="J431" s="81"/>
      <c r="L431" s="81"/>
      <c r="M431" s="81"/>
      <c r="R431" s="81"/>
      <c r="S431" s="81"/>
      <c r="U431" s="58"/>
      <c r="V431" s="58"/>
    </row>
    <row r="432" spans="1:22" ht="15" customHeight="1">
      <c r="A432" s="107"/>
      <c r="B432" s="108"/>
      <c r="C432" s="81"/>
      <c r="D432" s="81"/>
      <c r="F432" s="81"/>
      <c r="G432" s="81"/>
      <c r="I432" s="81"/>
      <c r="J432" s="81"/>
      <c r="L432" s="81"/>
      <c r="M432" s="81"/>
      <c r="R432" s="81"/>
      <c r="S432" s="81"/>
      <c r="U432" s="58"/>
      <c r="V432" s="58"/>
    </row>
    <row r="433" spans="1:22" ht="15" customHeight="1">
      <c r="A433" s="107"/>
      <c r="B433" s="108"/>
      <c r="C433" s="81"/>
      <c r="D433" s="81"/>
      <c r="F433" s="81"/>
      <c r="G433" s="81"/>
      <c r="I433" s="81"/>
      <c r="J433" s="81"/>
      <c r="L433" s="81"/>
      <c r="M433" s="81"/>
      <c r="R433" s="81"/>
      <c r="S433" s="81"/>
      <c r="U433" s="58"/>
      <c r="V433" s="58"/>
    </row>
    <row r="434" spans="1:22" ht="15" customHeight="1">
      <c r="A434" s="107"/>
      <c r="B434" s="108"/>
      <c r="C434" s="81"/>
      <c r="D434" s="81"/>
      <c r="F434" s="81"/>
      <c r="G434" s="81"/>
      <c r="I434" s="81"/>
      <c r="J434" s="81"/>
      <c r="L434" s="81"/>
      <c r="M434" s="81"/>
      <c r="R434" s="81"/>
      <c r="S434" s="81"/>
      <c r="U434" s="58"/>
      <c r="V434" s="58"/>
    </row>
    <row r="435" spans="1:22" ht="15" customHeight="1">
      <c r="A435" s="107"/>
      <c r="B435" s="108"/>
      <c r="C435" s="81"/>
      <c r="D435" s="81"/>
      <c r="F435" s="81"/>
      <c r="G435" s="81"/>
      <c r="I435" s="81"/>
      <c r="J435" s="81"/>
      <c r="L435" s="81"/>
      <c r="M435" s="81"/>
      <c r="R435" s="81"/>
      <c r="S435" s="81"/>
      <c r="U435" s="58"/>
      <c r="V435" s="58"/>
    </row>
    <row r="436" spans="1:22" ht="15" customHeight="1">
      <c r="A436" s="107"/>
      <c r="B436" s="108"/>
      <c r="C436" s="81"/>
      <c r="D436" s="81"/>
      <c r="F436" s="81"/>
      <c r="G436" s="81"/>
      <c r="I436" s="81"/>
      <c r="J436" s="81"/>
      <c r="L436" s="81"/>
      <c r="M436" s="81"/>
      <c r="R436" s="81"/>
      <c r="S436" s="81"/>
      <c r="U436" s="58"/>
      <c r="V436" s="58"/>
    </row>
    <row r="437" spans="1:22" ht="15" customHeight="1">
      <c r="A437" s="107"/>
      <c r="B437" s="108"/>
      <c r="C437" s="81"/>
      <c r="D437" s="81"/>
      <c r="F437" s="81"/>
      <c r="G437" s="81"/>
      <c r="I437" s="81"/>
      <c r="J437" s="81"/>
      <c r="L437" s="81"/>
      <c r="M437" s="81"/>
      <c r="R437" s="81"/>
      <c r="S437" s="81"/>
      <c r="U437" s="58"/>
      <c r="V437" s="58"/>
    </row>
    <row r="438" spans="1:22" ht="15" customHeight="1">
      <c r="A438" s="107"/>
      <c r="B438" s="108"/>
      <c r="C438" s="81"/>
      <c r="D438" s="81"/>
      <c r="F438" s="81"/>
      <c r="G438" s="81"/>
      <c r="I438" s="81"/>
      <c r="J438" s="81"/>
      <c r="L438" s="81"/>
      <c r="M438" s="81"/>
      <c r="R438" s="81"/>
      <c r="S438" s="81"/>
      <c r="U438" s="58"/>
      <c r="V438" s="58"/>
    </row>
    <row r="439" spans="1:22" ht="15" customHeight="1">
      <c r="A439" s="107"/>
      <c r="B439" s="108"/>
      <c r="C439" s="81"/>
      <c r="D439" s="81"/>
      <c r="F439" s="81"/>
      <c r="G439" s="81"/>
      <c r="I439" s="81"/>
      <c r="J439" s="81"/>
      <c r="L439" s="81"/>
      <c r="M439" s="81"/>
      <c r="R439" s="81"/>
      <c r="S439" s="81"/>
      <c r="U439" s="58"/>
      <c r="V439" s="58"/>
    </row>
    <row r="440" spans="1:22" ht="15" customHeight="1">
      <c r="A440" s="107"/>
      <c r="B440" s="108"/>
      <c r="C440" s="81"/>
      <c r="D440" s="81"/>
      <c r="F440" s="81"/>
      <c r="G440" s="81"/>
      <c r="I440" s="81"/>
      <c r="J440" s="81"/>
      <c r="L440" s="81"/>
      <c r="M440" s="81"/>
      <c r="R440" s="81"/>
      <c r="S440" s="81"/>
      <c r="U440" s="58"/>
      <c r="V440" s="58"/>
    </row>
    <row r="441" spans="1:22" ht="15" customHeight="1">
      <c r="A441" s="107"/>
      <c r="B441" s="108"/>
      <c r="C441" s="81"/>
      <c r="D441" s="81"/>
      <c r="F441" s="81"/>
      <c r="G441" s="81"/>
      <c r="I441" s="81"/>
      <c r="J441" s="81"/>
      <c r="L441" s="81"/>
      <c r="M441" s="81"/>
      <c r="R441" s="81"/>
      <c r="S441" s="81"/>
      <c r="U441" s="58"/>
      <c r="V441" s="58"/>
    </row>
    <row r="442" spans="1:22" ht="15" customHeight="1">
      <c r="A442" s="107"/>
      <c r="B442" s="108"/>
      <c r="C442" s="81"/>
      <c r="D442" s="81"/>
      <c r="F442" s="81"/>
      <c r="G442" s="81"/>
      <c r="I442" s="81"/>
      <c r="J442" s="81"/>
      <c r="L442" s="81"/>
      <c r="M442" s="81"/>
      <c r="R442" s="81"/>
      <c r="S442" s="81"/>
      <c r="U442" s="58"/>
      <c r="V442" s="58"/>
    </row>
    <row r="443" spans="1:22" ht="15" customHeight="1">
      <c r="A443" s="107"/>
      <c r="B443" s="108"/>
      <c r="C443" s="81"/>
      <c r="D443" s="81"/>
      <c r="F443" s="81"/>
      <c r="G443" s="81"/>
      <c r="I443" s="81"/>
      <c r="J443" s="81"/>
      <c r="L443" s="81"/>
      <c r="M443" s="81"/>
      <c r="R443" s="81"/>
      <c r="S443" s="81"/>
      <c r="U443" s="58"/>
      <c r="V443" s="58"/>
    </row>
    <row r="444" spans="1:22" ht="15" customHeight="1">
      <c r="A444" s="107"/>
      <c r="B444" s="108"/>
      <c r="C444" s="81"/>
      <c r="D444" s="81"/>
      <c r="F444" s="81"/>
      <c r="G444" s="81"/>
      <c r="I444" s="81"/>
      <c r="J444" s="81"/>
      <c r="L444" s="81"/>
      <c r="M444" s="81"/>
      <c r="R444" s="81"/>
      <c r="S444" s="81"/>
      <c r="U444" s="58"/>
      <c r="V444" s="58"/>
    </row>
    <row r="445" spans="1:22" ht="15" customHeight="1">
      <c r="A445" s="107"/>
      <c r="B445" s="108"/>
      <c r="C445" s="81"/>
      <c r="D445" s="81"/>
      <c r="F445" s="81"/>
      <c r="G445" s="81"/>
      <c r="I445" s="81"/>
      <c r="J445" s="81"/>
      <c r="L445" s="81"/>
      <c r="M445" s="81"/>
      <c r="R445" s="81"/>
      <c r="S445" s="81"/>
      <c r="U445" s="58"/>
      <c r="V445" s="58"/>
    </row>
    <row r="446" spans="1:22" ht="15" customHeight="1">
      <c r="A446" s="107"/>
      <c r="B446" s="108"/>
      <c r="C446" s="81"/>
      <c r="D446" s="81"/>
      <c r="F446" s="81"/>
      <c r="G446" s="81"/>
      <c r="I446" s="81"/>
      <c r="J446" s="81"/>
      <c r="L446" s="81"/>
      <c r="M446" s="81"/>
      <c r="R446" s="81"/>
      <c r="S446" s="81"/>
      <c r="U446" s="58"/>
      <c r="V446" s="58"/>
    </row>
    <row r="447" spans="1:22" ht="15" customHeight="1">
      <c r="A447" s="107"/>
      <c r="B447" s="108"/>
      <c r="C447" s="81"/>
      <c r="D447" s="81"/>
      <c r="F447" s="81"/>
      <c r="G447" s="81"/>
      <c r="I447" s="81"/>
      <c r="J447" s="81"/>
      <c r="L447" s="81"/>
      <c r="M447" s="81"/>
      <c r="R447" s="81"/>
      <c r="S447" s="81"/>
      <c r="U447" s="58"/>
      <c r="V447" s="58"/>
    </row>
    <row r="448" spans="1:22" ht="15" customHeight="1">
      <c r="A448" s="107"/>
      <c r="B448" s="108"/>
      <c r="C448" s="81"/>
      <c r="D448" s="81"/>
      <c r="F448" s="81"/>
      <c r="G448" s="81"/>
      <c r="I448" s="81"/>
      <c r="J448" s="81"/>
      <c r="L448" s="81"/>
      <c r="M448" s="81"/>
      <c r="R448" s="81"/>
      <c r="S448" s="81"/>
      <c r="U448" s="58"/>
      <c r="V448" s="58"/>
    </row>
    <row r="449" spans="1:22" ht="15" customHeight="1">
      <c r="A449" s="107"/>
      <c r="B449" s="108"/>
      <c r="C449" s="81"/>
      <c r="D449" s="81"/>
      <c r="F449" s="81"/>
      <c r="G449" s="81"/>
      <c r="I449" s="81"/>
      <c r="J449" s="81"/>
      <c r="L449" s="81"/>
      <c r="M449" s="81"/>
      <c r="R449" s="81"/>
      <c r="S449" s="81"/>
      <c r="U449" s="58"/>
      <c r="V449" s="58"/>
    </row>
    <row r="450" spans="1:22" ht="16.5">
      <c r="A450" s="107"/>
      <c r="B450" s="108"/>
      <c r="C450" s="81"/>
      <c r="D450" s="81"/>
      <c r="F450" s="81"/>
      <c r="G450" s="81"/>
      <c r="I450" s="81"/>
      <c r="J450" s="81"/>
      <c r="L450" s="81"/>
      <c r="M450" s="81"/>
      <c r="R450" s="81"/>
      <c r="S450" s="81"/>
      <c r="U450" s="58"/>
      <c r="V450" s="58"/>
    </row>
    <row r="451" spans="1:22" ht="16.5">
      <c r="A451" s="107"/>
      <c r="B451" s="108"/>
      <c r="C451" s="81"/>
      <c r="D451" s="81"/>
      <c r="F451" s="81"/>
      <c r="G451" s="81"/>
      <c r="I451" s="81"/>
      <c r="J451" s="81"/>
      <c r="L451" s="81"/>
      <c r="M451" s="81"/>
      <c r="R451" s="81"/>
      <c r="S451" s="81"/>
      <c r="U451" s="58"/>
      <c r="V451" s="58"/>
    </row>
    <row r="452" spans="1:22" ht="16.5">
      <c r="A452" s="107"/>
      <c r="B452" s="108"/>
      <c r="C452" s="81"/>
      <c r="D452" s="81"/>
      <c r="F452" s="81"/>
      <c r="G452" s="81"/>
      <c r="I452" s="81"/>
      <c r="J452" s="81"/>
      <c r="L452" s="81"/>
      <c r="M452" s="81"/>
      <c r="R452" s="81"/>
      <c r="S452" s="81"/>
      <c r="U452" s="58"/>
      <c r="V452" s="58"/>
    </row>
    <row r="453" spans="1:22" ht="16.5">
      <c r="A453" s="107"/>
      <c r="B453" s="108"/>
      <c r="C453" s="81"/>
      <c r="D453" s="81"/>
      <c r="F453" s="81"/>
      <c r="G453" s="81"/>
      <c r="I453" s="81"/>
      <c r="J453" s="81"/>
      <c r="L453" s="81"/>
      <c r="M453" s="81"/>
      <c r="R453" s="81"/>
      <c r="S453" s="81"/>
      <c r="U453" s="58"/>
      <c r="V453" s="58"/>
    </row>
    <row r="454" spans="1:22" ht="16.5">
      <c r="A454" s="107"/>
      <c r="B454" s="108"/>
      <c r="C454" s="81"/>
      <c r="D454" s="81"/>
      <c r="F454" s="81"/>
      <c r="G454" s="81"/>
      <c r="I454" s="81"/>
      <c r="J454" s="81"/>
      <c r="L454" s="81"/>
      <c r="M454" s="81"/>
      <c r="R454" s="81"/>
      <c r="S454" s="81"/>
      <c r="U454" s="58"/>
      <c r="V454" s="58"/>
    </row>
    <row r="455" spans="1:22" ht="16.5">
      <c r="A455" s="107"/>
      <c r="B455" s="108"/>
      <c r="C455" s="81"/>
      <c r="D455" s="81"/>
      <c r="F455" s="81"/>
      <c r="G455" s="81"/>
      <c r="I455" s="81"/>
      <c r="J455" s="81"/>
      <c r="L455" s="81"/>
      <c r="M455" s="81"/>
      <c r="R455" s="81"/>
      <c r="S455" s="81"/>
      <c r="U455" s="58"/>
      <c r="V455" s="58"/>
    </row>
    <row r="456" spans="1:22" ht="16.5">
      <c r="A456" s="107"/>
      <c r="B456" s="108"/>
      <c r="C456" s="81"/>
      <c r="D456" s="81"/>
      <c r="F456" s="81"/>
      <c r="G456" s="81"/>
      <c r="I456" s="81"/>
      <c r="J456" s="81"/>
      <c r="L456" s="81"/>
      <c r="M456" s="81"/>
      <c r="R456" s="81"/>
      <c r="S456" s="81"/>
      <c r="U456" s="58"/>
      <c r="V456" s="58"/>
    </row>
    <row r="457" spans="1:22" ht="16.5">
      <c r="A457" s="107"/>
      <c r="B457" s="108"/>
      <c r="C457" s="81"/>
      <c r="D457" s="81"/>
      <c r="F457" s="81"/>
      <c r="G457" s="81"/>
      <c r="I457" s="81"/>
      <c r="J457" s="81"/>
      <c r="L457" s="81"/>
      <c r="M457" s="81"/>
      <c r="R457" s="81"/>
      <c r="S457" s="81"/>
      <c r="U457" s="58"/>
      <c r="V457" s="58"/>
    </row>
    <row r="458" spans="1:22" ht="16.5">
      <c r="A458" s="107"/>
      <c r="B458" s="108"/>
      <c r="C458" s="81"/>
      <c r="D458" s="81"/>
      <c r="F458" s="81"/>
      <c r="G458" s="81"/>
      <c r="I458" s="81"/>
      <c r="J458" s="81"/>
      <c r="L458" s="81"/>
      <c r="M458" s="81"/>
      <c r="R458" s="81"/>
      <c r="S458" s="81"/>
      <c r="U458" s="58"/>
      <c r="V458" s="58"/>
    </row>
    <row r="459" spans="1:22" ht="16.5">
      <c r="A459" s="107"/>
      <c r="B459" s="108"/>
      <c r="C459" s="81"/>
      <c r="D459" s="81"/>
      <c r="F459" s="81"/>
      <c r="G459" s="81"/>
      <c r="I459" s="81"/>
      <c r="J459" s="81"/>
      <c r="L459" s="81"/>
      <c r="M459" s="81"/>
      <c r="R459" s="81"/>
      <c r="S459" s="81"/>
      <c r="U459" s="58"/>
      <c r="V459" s="58"/>
    </row>
    <row r="460" spans="1:22" ht="16.5">
      <c r="A460" s="107"/>
      <c r="B460" s="108"/>
      <c r="C460" s="81"/>
      <c r="D460" s="81"/>
      <c r="F460" s="81"/>
      <c r="G460" s="81"/>
      <c r="I460" s="81"/>
      <c r="J460" s="81"/>
      <c r="L460" s="81"/>
      <c r="M460" s="81"/>
      <c r="R460" s="81"/>
      <c r="S460" s="81"/>
      <c r="U460" s="58"/>
      <c r="V460" s="58"/>
    </row>
    <row r="461" spans="1:22" ht="16.5">
      <c r="A461" s="107"/>
      <c r="B461" s="108"/>
      <c r="C461" s="81"/>
      <c r="D461" s="81"/>
      <c r="F461" s="81"/>
      <c r="G461" s="81"/>
      <c r="I461" s="81"/>
      <c r="J461" s="81"/>
      <c r="L461" s="81"/>
      <c r="M461" s="81"/>
      <c r="R461" s="81"/>
      <c r="S461" s="81"/>
      <c r="U461" s="58"/>
      <c r="V461" s="58"/>
    </row>
    <row r="462" spans="1:22" ht="16.5">
      <c r="A462" s="107"/>
      <c r="B462" s="108"/>
      <c r="C462" s="81"/>
      <c r="D462" s="81"/>
      <c r="F462" s="81"/>
      <c r="G462" s="81"/>
      <c r="I462" s="81"/>
      <c r="J462" s="81"/>
      <c r="L462" s="81"/>
      <c r="M462" s="81"/>
      <c r="R462" s="81"/>
      <c r="S462" s="81"/>
      <c r="U462" s="58"/>
      <c r="V462" s="58"/>
    </row>
    <row r="463" spans="1:22" ht="16.5">
      <c r="A463" s="107"/>
      <c r="B463" s="108"/>
      <c r="C463" s="81"/>
      <c r="D463" s="81"/>
      <c r="F463" s="81"/>
      <c r="G463" s="81"/>
      <c r="I463" s="81"/>
      <c r="J463" s="81"/>
      <c r="L463" s="81"/>
      <c r="M463" s="81"/>
      <c r="R463" s="81"/>
      <c r="S463" s="81"/>
      <c r="U463" s="58"/>
      <c r="V463" s="58"/>
    </row>
    <row r="464" spans="1:22" ht="16.5">
      <c r="A464" s="107"/>
      <c r="B464" s="108"/>
      <c r="C464" s="81"/>
      <c r="D464" s="81"/>
      <c r="F464" s="81"/>
      <c r="G464" s="81"/>
      <c r="I464" s="81"/>
      <c r="J464" s="81"/>
      <c r="L464" s="81"/>
      <c r="M464" s="81"/>
      <c r="R464" s="81"/>
      <c r="S464" s="81"/>
      <c r="U464" s="58"/>
      <c r="V464" s="58"/>
    </row>
    <row r="465" spans="1:22" ht="15" customHeight="1">
      <c r="A465" s="107"/>
      <c r="B465" s="108"/>
      <c r="C465" s="81"/>
      <c r="D465" s="81"/>
      <c r="F465" s="81"/>
      <c r="G465" s="81"/>
      <c r="I465" s="81"/>
      <c r="J465" s="81"/>
      <c r="L465" s="81"/>
      <c r="M465" s="81"/>
      <c r="R465" s="81"/>
      <c r="S465" s="81"/>
      <c r="U465" s="58"/>
      <c r="V465" s="58"/>
    </row>
    <row r="466" spans="1:22" ht="15" customHeight="1">
      <c r="A466" s="107"/>
      <c r="B466" s="108"/>
      <c r="C466" s="81"/>
      <c r="D466" s="81"/>
      <c r="F466" s="81"/>
      <c r="G466" s="81"/>
      <c r="I466" s="81"/>
      <c r="J466" s="81"/>
      <c r="L466" s="81"/>
      <c r="M466" s="81"/>
      <c r="R466" s="81"/>
      <c r="S466" s="81"/>
    </row>
    <row r="467" spans="1:22" ht="15" customHeight="1">
      <c r="A467" s="107"/>
      <c r="B467" s="108"/>
      <c r="C467" s="81"/>
      <c r="D467" s="81"/>
      <c r="F467" s="81"/>
      <c r="G467" s="81"/>
      <c r="I467" s="81"/>
      <c r="J467" s="81"/>
      <c r="L467" s="81"/>
      <c r="M467" s="81"/>
      <c r="R467" s="81"/>
      <c r="S467" s="81"/>
    </row>
    <row r="468" spans="1:22" ht="15" customHeight="1">
      <c r="A468" s="107"/>
      <c r="B468" s="108"/>
      <c r="C468" s="81"/>
      <c r="D468" s="81"/>
      <c r="F468" s="81"/>
      <c r="G468" s="81"/>
      <c r="I468" s="81"/>
      <c r="J468" s="81"/>
      <c r="L468" s="81"/>
      <c r="M468" s="81"/>
      <c r="R468" s="81"/>
      <c r="S468" s="81"/>
    </row>
    <row r="469" spans="1:22" ht="15" customHeight="1">
      <c r="A469" s="107"/>
      <c r="B469" s="108"/>
      <c r="C469" s="81"/>
      <c r="D469" s="81"/>
      <c r="F469" s="81"/>
      <c r="G469" s="81"/>
      <c r="I469" s="81"/>
      <c r="J469" s="81"/>
      <c r="L469" s="81"/>
      <c r="M469" s="81"/>
      <c r="R469" s="81"/>
      <c r="S469" s="81"/>
    </row>
    <row r="470" spans="1:22" ht="15" customHeight="1">
      <c r="A470" s="107"/>
      <c r="B470" s="108"/>
      <c r="C470" s="81"/>
      <c r="D470" s="81"/>
      <c r="F470" s="81"/>
      <c r="G470" s="81"/>
      <c r="I470" s="81"/>
      <c r="J470" s="81"/>
      <c r="L470" s="81"/>
      <c r="M470" s="81"/>
      <c r="R470" s="81"/>
      <c r="S470" s="81"/>
    </row>
    <row r="471" spans="1:22" ht="15" customHeight="1">
      <c r="A471" s="107"/>
      <c r="B471" s="108"/>
      <c r="C471" s="81"/>
      <c r="D471" s="81"/>
      <c r="F471" s="81"/>
      <c r="G471" s="81"/>
      <c r="I471" s="81"/>
      <c r="J471" s="81"/>
      <c r="L471" s="81"/>
      <c r="M471" s="81"/>
      <c r="R471" s="81"/>
      <c r="S471" s="81"/>
    </row>
    <row r="472" spans="1:22" ht="15" customHeight="1">
      <c r="A472" s="107"/>
      <c r="B472" s="108"/>
      <c r="C472" s="81"/>
      <c r="D472" s="81"/>
      <c r="F472" s="81"/>
      <c r="G472" s="81"/>
      <c r="I472" s="81"/>
      <c r="J472" s="81"/>
      <c r="L472" s="81"/>
      <c r="M472" s="81"/>
      <c r="R472" s="81"/>
      <c r="S472" s="81"/>
    </row>
    <row r="473" spans="1:22" ht="15" customHeight="1">
      <c r="A473" s="107"/>
      <c r="B473" s="108"/>
      <c r="C473" s="81"/>
      <c r="D473" s="81"/>
      <c r="F473" s="81"/>
      <c r="G473" s="81"/>
      <c r="I473" s="81"/>
      <c r="J473" s="81"/>
      <c r="L473" s="81"/>
      <c r="M473" s="81"/>
      <c r="R473" s="81"/>
      <c r="S473" s="81"/>
    </row>
    <row r="474" spans="1:22" ht="15" customHeight="1">
      <c r="A474" s="107"/>
      <c r="B474" s="108"/>
      <c r="C474" s="81"/>
      <c r="D474" s="81"/>
      <c r="F474" s="81"/>
      <c r="G474" s="81"/>
      <c r="I474" s="81"/>
      <c r="J474" s="81"/>
      <c r="L474" s="81"/>
      <c r="M474" s="81"/>
      <c r="R474" s="81"/>
      <c r="S474" s="81"/>
    </row>
    <row r="475" spans="1:22" ht="15" customHeight="1">
      <c r="A475" s="107"/>
      <c r="B475" s="108"/>
      <c r="C475" s="81"/>
      <c r="D475" s="81"/>
      <c r="F475" s="81"/>
      <c r="G475" s="81"/>
      <c r="I475" s="81"/>
      <c r="J475" s="81"/>
      <c r="L475" s="81"/>
      <c r="M475" s="81"/>
      <c r="R475" s="81"/>
      <c r="S475" s="81"/>
    </row>
    <row r="476" spans="1:22" ht="15" customHeight="1">
      <c r="A476" s="107"/>
      <c r="B476" s="108"/>
      <c r="C476" s="81"/>
      <c r="D476" s="81"/>
      <c r="F476" s="81"/>
      <c r="G476" s="81"/>
      <c r="I476" s="81"/>
      <c r="J476" s="81"/>
      <c r="L476" s="81"/>
      <c r="M476" s="81"/>
      <c r="R476" s="81"/>
      <c r="S476" s="81"/>
    </row>
    <row r="477" spans="1:22" ht="15" customHeight="1">
      <c r="A477" s="107"/>
      <c r="B477" s="108"/>
      <c r="C477" s="81"/>
      <c r="D477" s="81"/>
      <c r="F477" s="81"/>
      <c r="G477" s="81"/>
      <c r="I477" s="81"/>
      <c r="J477" s="81"/>
      <c r="L477" s="81"/>
      <c r="M477" s="81"/>
      <c r="R477" s="81"/>
      <c r="S477" s="81"/>
    </row>
    <row r="478" spans="1:22" ht="15" customHeight="1">
      <c r="A478" s="107"/>
      <c r="B478" s="108"/>
      <c r="C478" s="81"/>
      <c r="D478" s="81"/>
      <c r="F478" s="81"/>
      <c r="G478" s="81"/>
      <c r="I478" s="81"/>
      <c r="J478" s="81"/>
      <c r="L478" s="81"/>
      <c r="M478" s="81"/>
      <c r="R478" s="81"/>
      <c r="S478" s="81"/>
    </row>
    <row r="479" spans="1:22" ht="15" customHeight="1">
      <c r="A479" s="107"/>
      <c r="B479" s="108"/>
      <c r="C479" s="81"/>
      <c r="D479" s="81"/>
      <c r="F479" s="81"/>
      <c r="G479" s="81"/>
      <c r="I479" s="81"/>
      <c r="J479" s="81"/>
      <c r="L479" s="81"/>
      <c r="M479" s="81"/>
      <c r="R479" s="81"/>
      <c r="S479" s="81"/>
    </row>
    <row r="480" spans="1:22" ht="15" customHeight="1">
      <c r="A480" s="107"/>
      <c r="B480" s="108"/>
      <c r="C480" s="81"/>
      <c r="D480" s="81"/>
      <c r="F480" s="81"/>
      <c r="G480" s="81"/>
      <c r="I480" s="81"/>
      <c r="J480" s="81"/>
      <c r="L480" s="81"/>
      <c r="M480" s="81"/>
      <c r="R480" s="81"/>
      <c r="S480" s="81"/>
    </row>
    <row r="481" spans="1:19" ht="15" customHeight="1">
      <c r="A481" s="107"/>
      <c r="B481" s="108"/>
      <c r="C481" s="81"/>
      <c r="D481" s="81"/>
      <c r="F481" s="81"/>
      <c r="G481" s="81"/>
      <c r="I481" s="81"/>
      <c r="J481" s="81"/>
      <c r="L481" s="81"/>
      <c r="M481" s="81"/>
      <c r="R481" s="81"/>
      <c r="S481" s="81"/>
    </row>
    <row r="482" spans="1:19" ht="15" customHeight="1">
      <c r="A482" s="107"/>
      <c r="B482" s="108"/>
      <c r="C482" s="81"/>
      <c r="D482" s="81"/>
      <c r="F482" s="81"/>
      <c r="G482" s="81"/>
      <c r="I482" s="81"/>
      <c r="J482" s="81"/>
      <c r="L482" s="81"/>
      <c r="M482" s="81"/>
      <c r="R482" s="81"/>
      <c r="S482" s="81"/>
    </row>
    <row r="483" spans="1:19" ht="15" customHeight="1">
      <c r="A483" s="107"/>
      <c r="B483" s="108"/>
      <c r="C483" s="81"/>
      <c r="D483" s="81"/>
      <c r="F483" s="81"/>
      <c r="G483" s="81"/>
      <c r="I483" s="81"/>
      <c r="J483" s="81"/>
      <c r="L483" s="81"/>
      <c r="M483" s="81"/>
      <c r="R483" s="81"/>
      <c r="S483" s="81"/>
    </row>
    <row r="484" spans="1:19" ht="15" customHeight="1">
      <c r="A484" s="107"/>
      <c r="B484" s="108"/>
      <c r="C484" s="81"/>
      <c r="D484" s="81"/>
      <c r="F484" s="81"/>
      <c r="G484" s="81"/>
      <c r="I484" s="81"/>
      <c r="J484" s="81"/>
      <c r="L484" s="81"/>
      <c r="M484" s="81"/>
      <c r="R484" s="81"/>
      <c r="S484" s="81"/>
    </row>
    <row r="485" spans="1:19" ht="15" customHeight="1">
      <c r="A485" s="107"/>
      <c r="B485" s="108"/>
      <c r="C485" s="81"/>
      <c r="D485" s="81"/>
      <c r="F485" s="81"/>
      <c r="G485" s="81"/>
      <c r="I485" s="81"/>
      <c r="J485" s="81"/>
      <c r="L485" s="81"/>
      <c r="M485" s="81"/>
      <c r="R485" s="81"/>
      <c r="S485" s="81"/>
    </row>
    <row r="486" spans="1:19" ht="15" customHeight="1">
      <c r="A486" s="107"/>
      <c r="B486" s="108"/>
      <c r="C486" s="81"/>
      <c r="D486" s="81"/>
      <c r="F486" s="81"/>
      <c r="G486" s="81"/>
      <c r="I486" s="81"/>
      <c r="J486" s="81"/>
      <c r="L486" s="81"/>
      <c r="M486" s="81"/>
      <c r="R486" s="81"/>
      <c r="S486" s="81"/>
    </row>
    <row r="487" spans="1:19" ht="15" customHeight="1">
      <c r="A487" s="107"/>
      <c r="B487" s="108"/>
      <c r="C487" s="81"/>
      <c r="D487" s="81"/>
      <c r="F487" s="81"/>
      <c r="G487" s="81"/>
      <c r="I487" s="81"/>
      <c r="J487" s="81"/>
      <c r="L487" s="81"/>
      <c r="M487" s="81"/>
      <c r="R487" s="81"/>
      <c r="S487" s="81"/>
    </row>
    <row r="488" spans="1:19" ht="15" customHeight="1">
      <c r="A488" s="107"/>
      <c r="B488" s="108"/>
      <c r="C488" s="81"/>
      <c r="D488" s="81"/>
      <c r="F488" s="81"/>
      <c r="G488" s="81"/>
      <c r="I488" s="81"/>
      <c r="J488" s="81"/>
      <c r="L488" s="81"/>
      <c r="M488" s="81"/>
      <c r="R488" s="81"/>
      <c r="S488" s="81"/>
    </row>
    <row r="489" spans="1:19" ht="15" customHeight="1">
      <c r="A489" s="107"/>
      <c r="B489" s="108"/>
      <c r="C489" s="81"/>
      <c r="D489" s="81"/>
      <c r="F489" s="81"/>
      <c r="G489" s="81"/>
      <c r="I489" s="81"/>
      <c r="J489" s="81"/>
      <c r="L489" s="81"/>
      <c r="M489" s="81"/>
      <c r="R489" s="81"/>
      <c r="S489" s="81"/>
    </row>
    <row r="490" spans="1:19" ht="15" customHeight="1">
      <c r="A490" s="107"/>
      <c r="B490" s="108"/>
      <c r="C490" s="81"/>
      <c r="D490" s="81"/>
      <c r="F490" s="81"/>
      <c r="G490" s="81"/>
      <c r="I490" s="81"/>
      <c r="J490" s="81"/>
      <c r="L490" s="81"/>
      <c r="M490" s="81"/>
      <c r="R490" s="81"/>
      <c r="S490" s="81"/>
    </row>
    <row r="491" spans="1:19" ht="15" customHeight="1">
      <c r="A491" s="107"/>
      <c r="B491" s="108"/>
      <c r="C491" s="81"/>
      <c r="D491" s="81"/>
      <c r="F491" s="81"/>
      <c r="G491" s="81"/>
      <c r="I491" s="81"/>
      <c r="J491" s="81"/>
      <c r="L491" s="81"/>
      <c r="M491" s="81"/>
      <c r="R491" s="81"/>
      <c r="S491" s="81"/>
    </row>
    <row r="492" spans="1:19" ht="15" customHeight="1">
      <c r="A492" s="107"/>
      <c r="B492" s="108"/>
      <c r="C492" s="81"/>
      <c r="D492" s="81"/>
      <c r="F492" s="81"/>
      <c r="G492" s="81"/>
      <c r="I492" s="81"/>
      <c r="J492" s="81"/>
      <c r="L492" s="81"/>
      <c r="M492" s="81"/>
      <c r="R492" s="81"/>
      <c r="S492" s="81"/>
    </row>
    <row r="493" spans="1:19" ht="15" customHeight="1">
      <c r="A493" s="107"/>
      <c r="B493" s="108"/>
      <c r="C493" s="81"/>
      <c r="D493" s="81"/>
      <c r="F493" s="81"/>
      <c r="G493" s="81"/>
      <c r="I493" s="81"/>
      <c r="J493" s="81"/>
      <c r="L493" s="81"/>
      <c r="M493" s="81"/>
      <c r="R493" s="81"/>
      <c r="S493" s="81"/>
    </row>
    <row r="494" spans="1:19" ht="15" customHeight="1">
      <c r="A494" s="107"/>
      <c r="B494" s="108"/>
      <c r="C494" s="81"/>
      <c r="D494" s="81"/>
      <c r="F494" s="81"/>
      <c r="G494" s="81"/>
      <c r="I494" s="81"/>
      <c r="J494" s="81"/>
      <c r="L494" s="81"/>
      <c r="M494" s="81"/>
      <c r="R494" s="81"/>
      <c r="S494" s="81"/>
    </row>
    <row r="495" spans="1:19" ht="15" customHeight="1">
      <c r="A495" s="107"/>
      <c r="B495" s="108"/>
      <c r="C495" s="81"/>
      <c r="D495" s="81"/>
      <c r="F495" s="81"/>
      <c r="G495" s="81"/>
      <c r="I495" s="81"/>
      <c r="J495" s="81"/>
      <c r="L495" s="81"/>
      <c r="M495" s="81"/>
      <c r="R495" s="81"/>
      <c r="S495" s="81"/>
    </row>
    <row r="496" spans="1:19" ht="15" customHeight="1">
      <c r="A496" s="107"/>
      <c r="B496" s="108"/>
      <c r="C496" s="81"/>
      <c r="D496" s="81"/>
      <c r="F496" s="81"/>
      <c r="G496" s="81"/>
      <c r="I496" s="81"/>
      <c r="J496" s="81"/>
      <c r="L496" s="81"/>
      <c r="M496" s="81"/>
      <c r="R496" s="81"/>
      <c r="S496" s="81"/>
    </row>
    <row r="497" spans="1:19" ht="15" customHeight="1">
      <c r="A497" s="107"/>
      <c r="B497" s="108"/>
      <c r="C497" s="81"/>
      <c r="D497" s="81"/>
      <c r="F497" s="81"/>
      <c r="G497" s="81"/>
      <c r="I497" s="81"/>
      <c r="J497" s="81"/>
      <c r="L497" s="81"/>
      <c r="M497" s="81"/>
      <c r="R497" s="81"/>
      <c r="S497" s="81"/>
    </row>
    <row r="498" spans="1:19" ht="15" customHeight="1">
      <c r="A498" s="107"/>
      <c r="B498" s="108"/>
      <c r="C498" s="81"/>
      <c r="D498" s="81"/>
      <c r="F498" s="81"/>
      <c r="G498" s="81"/>
      <c r="I498" s="81"/>
      <c r="J498" s="81"/>
      <c r="L498" s="81"/>
      <c r="M498" s="81"/>
      <c r="R498" s="81"/>
      <c r="S498" s="81"/>
    </row>
    <row r="499" spans="1:19" ht="15" customHeight="1">
      <c r="A499" s="107"/>
      <c r="B499" s="108"/>
      <c r="C499" s="81"/>
      <c r="D499" s="81"/>
      <c r="F499" s="81"/>
      <c r="G499" s="81"/>
      <c r="I499" s="81"/>
      <c r="J499" s="81"/>
      <c r="L499" s="81"/>
      <c r="M499" s="81"/>
      <c r="R499" s="81"/>
      <c r="S499" s="81"/>
    </row>
    <row r="500" spans="1:19" ht="15" customHeight="1">
      <c r="A500" s="107"/>
      <c r="B500" s="108"/>
      <c r="C500" s="81"/>
      <c r="D500" s="81"/>
      <c r="F500" s="81"/>
      <c r="G500" s="81"/>
      <c r="I500" s="81"/>
      <c r="J500" s="81"/>
      <c r="L500" s="81"/>
      <c r="M500" s="81"/>
      <c r="R500" s="81"/>
      <c r="S500" s="81"/>
    </row>
    <row r="501" spans="1:19" ht="15" customHeight="1">
      <c r="A501" s="107"/>
      <c r="B501" s="108"/>
      <c r="C501" s="81"/>
      <c r="D501" s="81"/>
      <c r="F501" s="81"/>
      <c r="G501" s="81"/>
      <c r="I501" s="81"/>
      <c r="J501" s="81"/>
      <c r="L501" s="81"/>
      <c r="M501" s="81"/>
      <c r="R501" s="81"/>
      <c r="S501" s="81"/>
    </row>
    <row r="502" spans="1:19" ht="15" customHeight="1">
      <c r="A502" s="107"/>
      <c r="B502" s="108"/>
      <c r="C502" s="81"/>
      <c r="D502" s="81"/>
      <c r="F502" s="81"/>
      <c r="G502" s="81"/>
      <c r="I502" s="81"/>
      <c r="J502" s="81"/>
      <c r="L502" s="81"/>
      <c r="M502" s="81"/>
      <c r="R502" s="81"/>
      <c r="S502" s="81"/>
    </row>
    <row r="503" spans="1:19" ht="15" customHeight="1">
      <c r="A503" s="107"/>
      <c r="B503" s="108"/>
      <c r="C503" s="81"/>
      <c r="D503" s="81"/>
      <c r="F503" s="81"/>
      <c r="G503" s="81"/>
      <c r="I503" s="81"/>
      <c r="J503" s="81"/>
      <c r="L503" s="81"/>
      <c r="M503" s="81"/>
      <c r="R503" s="81"/>
      <c r="S503" s="81"/>
    </row>
    <row r="504" spans="1:19" ht="15" customHeight="1">
      <c r="A504" s="107"/>
      <c r="B504" s="108"/>
      <c r="C504" s="81"/>
      <c r="D504" s="81"/>
      <c r="F504" s="81"/>
      <c r="G504" s="81"/>
      <c r="I504" s="81"/>
      <c r="J504" s="81"/>
      <c r="L504" s="81"/>
      <c r="M504" s="81"/>
      <c r="R504" s="81"/>
      <c r="S504" s="81"/>
    </row>
    <row r="505" spans="1:19" ht="15" customHeight="1">
      <c r="A505" s="107"/>
      <c r="B505" s="108"/>
      <c r="C505" s="81"/>
      <c r="D505" s="81"/>
      <c r="F505" s="81"/>
      <c r="G505" s="81"/>
      <c r="I505" s="81"/>
      <c r="J505" s="81"/>
      <c r="L505" s="81"/>
      <c r="M505" s="81"/>
      <c r="R505" s="81"/>
      <c r="S505" s="81"/>
    </row>
    <row r="506" spans="1:19" ht="15" customHeight="1">
      <c r="A506" s="107"/>
      <c r="B506" s="108"/>
      <c r="C506" s="81"/>
      <c r="D506" s="81"/>
      <c r="F506" s="81"/>
      <c r="G506" s="81"/>
      <c r="I506" s="81"/>
      <c r="J506" s="81"/>
      <c r="L506" s="81"/>
      <c r="M506" s="81"/>
      <c r="R506" s="81"/>
      <c r="S506" s="81"/>
    </row>
    <row r="507" spans="1:19" ht="15" customHeight="1">
      <c r="A507" s="107"/>
      <c r="B507" s="108"/>
      <c r="C507" s="81"/>
      <c r="D507" s="81"/>
      <c r="F507" s="81"/>
      <c r="G507" s="81"/>
      <c r="I507" s="81"/>
      <c r="J507" s="81"/>
      <c r="L507" s="81"/>
      <c r="M507" s="81"/>
      <c r="R507" s="81"/>
      <c r="S507" s="81"/>
    </row>
    <row r="508" spans="1:19" ht="15" customHeight="1">
      <c r="A508" s="107"/>
      <c r="B508" s="108"/>
      <c r="C508" s="81"/>
      <c r="D508" s="81"/>
      <c r="F508" s="81"/>
      <c r="G508" s="81"/>
      <c r="I508" s="81"/>
      <c r="J508" s="81"/>
      <c r="L508" s="81"/>
      <c r="M508" s="81"/>
      <c r="R508" s="81"/>
      <c r="S508" s="81"/>
    </row>
    <row r="509" spans="1:19" ht="15" customHeight="1">
      <c r="A509" s="107"/>
      <c r="B509" s="108"/>
      <c r="C509" s="81"/>
      <c r="D509" s="81"/>
      <c r="F509" s="81"/>
      <c r="G509" s="81"/>
      <c r="I509" s="81"/>
      <c r="J509" s="81"/>
      <c r="L509" s="81"/>
      <c r="M509" s="81"/>
      <c r="R509" s="81"/>
      <c r="S509" s="81"/>
    </row>
    <row r="510" spans="1:19" ht="15" customHeight="1">
      <c r="A510" s="107"/>
      <c r="B510" s="108"/>
      <c r="C510" s="81"/>
      <c r="D510" s="81"/>
      <c r="F510" s="81"/>
      <c r="G510" s="81"/>
      <c r="I510" s="81"/>
      <c r="J510" s="81"/>
      <c r="L510" s="81"/>
      <c r="M510" s="81"/>
      <c r="R510" s="81"/>
      <c r="S510" s="81"/>
    </row>
    <row r="511" spans="1:19" ht="15" customHeight="1">
      <c r="A511" s="107"/>
      <c r="B511" s="108"/>
      <c r="C511" s="81"/>
      <c r="D511" s="81"/>
      <c r="F511" s="81"/>
      <c r="G511" s="81"/>
      <c r="I511" s="81"/>
      <c r="J511" s="81"/>
      <c r="L511" s="81"/>
      <c r="M511" s="81"/>
      <c r="R511" s="81"/>
      <c r="S511" s="81"/>
    </row>
    <row r="512" spans="1:19" ht="15" customHeight="1">
      <c r="A512" s="107"/>
      <c r="B512" s="108"/>
      <c r="C512" s="81"/>
      <c r="D512" s="81"/>
      <c r="F512" s="81"/>
      <c r="G512" s="81"/>
      <c r="I512" s="81"/>
      <c r="J512" s="81"/>
      <c r="L512" s="81"/>
      <c r="M512" s="81"/>
      <c r="R512" s="81"/>
      <c r="S512" s="81"/>
    </row>
    <row r="513" spans="1:19" ht="15" customHeight="1">
      <c r="A513" s="107"/>
      <c r="B513" s="108"/>
      <c r="C513" s="81"/>
      <c r="D513" s="81"/>
      <c r="F513" s="81"/>
      <c r="G513" s="81"/>
      <c r="I513" s="81"/>
      <c r="J513" s="81"/>
      <c r="L513" s="81"/>
      <c r="M513" s="81"/>
      <c r="R513" s="81"/>
      <c r="S513" s="81"/>
    </row>
    <row r="514" spans="1:19" ht="15" customHeight="1">
      <c r="A514" s="107"/>
      <c r="B514" s="108"/>
      <c r="C514" s="81"/>
      <c r="D514" s="81"/>
      <c r="F514" s="81"/>
      <c r="G514" s="81"/>
      <c r="I514" s="81"/>
      <c r="J514" s="81"/>
      <c r="L514" s="81"/>
      <c r="M514" s="81"/>
      <c r="R514" s="81"/>
      <c r="S514" s="81"/>
    </row>
    <row r="515" spans="1:19" ht="15" customHeight="1">
      <c r="A515" s="107"/>
      <c r="B515" s="108"/>
      <c r="C515" s="81"/>
      <c r="D515" s="81"/>
      <c r="F515" s="81"/>
      <c r="G515" s="81"/>
      <c r="I515" s="81"/>
      <c r="J515" s="81"/>
      <c r="L515" s="81"/>
      <c r="M515" s="81"/>
      <c r="R515" s="81"/>
      <c r="S515" s="81"/>
    </row>
    <row r="516" spans="1:19" ht="15" customHeight="1">
      <c r="A516" s="107"/>
      <c r="B516" s="108"/>
      <c r="C516" s="81"/>
      <c r="D516" s="81"/>
      <c r="F516" s="81"/>
      <c r="G516" s="81"/>
      <c r="I516" s="81"/>
      <c r="J516" s="81"/>
      <c r="L516" s="81"/>
      <c r="M516" s="81"/>
      <c r="R516" s="81"/>
      <c r="S516" s="81"/>
    </row>
    <row r="517" spans="1:19" ht="15" customHeight="1">
      <c r="A517" s="107"/>
      <c r="B517" s="108"/>
      <c r="C517" s="81"/>
      <c r="D517" s="81"/>
      <c r="F517" s="81"/>
      <c r="G517" s="81"/>
      <c r="I517" s="81"/>
      <c r="J517" s="81"/>
      <c r="L517" s="81"/>
      <c r="M517" s="81"/>
      <c r="R517" s="81"/>
      <c r="S517" s="81"/>
    </row>
    <row r="518" spans="1:19" ht="15" customHeight="1">
      <c r="A518" s="107"/>
      <c r="B518" s="108"/>
      <c r="C518" s="81"/>
      <c r="D518" s="81"/>
      <c r="F518" s="81"/>
      <c r="G518" s="81"/>
      <c r="I518" s="81"/>
      <c r="J518" s="81"/>
      <c r="L518" s="81"/>
      <c r="M518" s="81"/>
      <c r="R518" s="81"/>
      <c r="S518" s="81"/>
    </row>
    <row r="519" spans="1:19" ht="15" customHeight="1">
      <c r="A519" s="107"/>
      <c r="B519" s="108"/>
      <c r="C519" s="81"/>
      <c r="D519" s="81"/>
      <c r="F519" s="81"/>
      <c r="G519" s="81"/>
      <c r="I519" s="81"/>
      <c r="J519" s="81"/>
      <c r="L519" s="81"/>
      <c r="M519" s="81"/>
      <c r="R519" s="81"/>
      <c r="S519" s="81"/>
    </row>
    <row r="520" spans="1:19" ht="15" customHeight="1">
      <c r="A520" s="107"/>
      <c r="B520" s="108"/>
      <c r="C520" s="81"/>
      <c r="D520" s="81"/>
      <c r="F520" s="81"/>
      <c r="G520" s="81"/>
      <c r="I520" s="81"/>
      <c r="J520" s="81"/>
      <c r="L520" s="81"/>
      <c r="M520" s="81"/>
      <c r="R520" s="81"/>
      <c r="S520" s="81"/>
    </row>
    <row r="521" spans="1:19" ht="15" customHeight="1">
      <c r="A521" s="107"/>
      <c r="B521" s="108"/>
      <c r="C521" s="81"/>
      <c r="D521" s="81"/>
      <c r="F521" s="81"/>
      <c r="G521" s="81"/>
      <c r="I521" s="81"/>
      <c r="J521" s="81"/>
      <c r="L521" s="81"/>
      <c r="M521" s="81"/>
      <c r="R521" s="81"/>
      <c r="S521" s="81"/>
    </row>
    <row r="522" spans="1:19" ht="15" customHeight="1">
      <c r="A522" s="107"/>
      <c r="B522" s="108"/>
      <c r="C522" s="81"/>
      <c r="D522" s="81"/>
      <c r="F522" s="81"/>
      <c r="G522" s="81"/>
      <c r="I522" s="81"/>
      <c r="J522" s="81"/>
      <c r="L522" s="81"/>
      <c r="M522" s="81"/>
      <c r="R522" s="81"/>
      <c r="S522" s="81"/>
    </row>
    <row r="523" spans="1:19" ht="15" customHeight="1">
      <c r="A523" s="107"/>
      <c r="B523" s="108"/>
      <c r="C523" s="81"/>
      <c r="D523" s="81"/>
      <c r="F523" s="81"/>
      <c r="G523" s="81"/>
      <c r="I523" s="81"/>
      <c r="J523" s="81"/>
      <c r="L523" s="81"/>
      <c r="M523" s="81"/>
      <c r="R523" s="81"/>
      <c r="S523" s="81"/>
    </row>
    <row r="524" spans="1:19" ht="15" customHeight="1">
      <c r="A524" s="107"/>
      <c r="B524" s="108"/>
      <c r="C524" s="81"/>
      <c r="D524" s="81"/>
      <c r="F524" s="81"/>
      <c r="G524" s="81"/>
      <c r="I524" s="81"/>
      <c r="J524" s="81"/>
      <c r="L524" s="81"/>
      <c r="M524" s="81"/>
      <c r="R524" s="81"/>
      <c r="S524" s="81"/>
    </row>
    <row r="525" spans="1:19" ht="15" customHeight="1">
      <c r="A525" s="107"/>
      <c r="B525" s="108"/>
      <c r="C525" s="81"/>
      <c r="D525" s="81"/>
      <c r="F525" s="81"/>
      <c r="G525" s="81"/>
      <c r="I525" s="81"/>
      <c r="J525" s="81"/>
      <c r="L525" s="81"/>
      <c r="M525" s="81"/>
      <c r="R525" s="81"/>
      <c r="S525" s="81"/>
    </row>
    <row r="526" spans="1:19" ht="15" customHeight="1">
      <c r="A526" s="107"/>
      <c r="B526" s="108"/>
      <c r="C526" s="81"/>
      <c r="D526" s="81"/>
      <c r="F526" s="81"/>
      <c r="G526" s="81"/>
      <c r="I526" s="81"/>
      <c r="J526" s="81"/>
      <c r="L526" s="81"/>
      <c r="M526" s="81"/>
      <c r="R526" s="81"/>
      <c r="S526" s="81"/>
    </row>
    <row r="527" spans="1:19" ht="15" customHeight="1">
      <c r="A527" s="107"/>
      <c r="B527" s="108"/>
      <c r="C527" s="81"/>
      <c r="D527" s="81"/>
      <c r="F527" s="81"/>
      <c r="G527" s="81"/>
      <c r="I527" s="81"/>
      <c r="J527" s="81"/>
      <c r="L527" s="81"/>
      <c r="M527" s="81"/>
      <c r="R527" s="81"/>
      <c r="S527" s="81"/>
    </row>
    <row r="528" spans="1:19" ht="15" customHeight="1">
      <c r="A528" s="107"/>
      <c r="B528" s="108"/>
      <c r="C528" s="81"/>
      <c r="D528" s="81"/>
      <c r="F528" s="81"/>
      <c r="G528" s="81"/>
      <c r="I528" s="81"/>
      <c r="J528" s="81"/>
      <c r="L528" s="81"/>
      <c r="M528" s="81"/>
      <c r="R528" s="81"/>
      <c r="S528" s="81"/>
    </row>
    <row r="529" spans="1:19" ht="15" customHeight="1">
      <c r="A529" s="107"/>
      <c r="B529" s="108"/>
      <c r="C529" s="81"/>
      <c r="D529" s="81"/>
      <c r="F529" s="81"/>
      <c r="G529" s="81"/>
      <c r="I529" s="81"/>
      <c r="J529" s="81"/>
      <c r="L529" s="81"/>
      <c r="M529" s="81"/>
      <c r="R529" s="81"/>
      <c r="S529" s="81"/>
    </row>
    <row r="530" spans="1:19" ht="15" customHeight="1">
      <c r="A530" s="107"/>
      <c r="B530" s="108"/>
      <c r="C530" s="81"/>
      <c r="D530" s="81"/>
      <c r="F530" s="81"/>
      <c r="G530" s="81"/>
      <c r="I530" s="81"/>
      <c r="J530" s="81"/>
      <c r="L530" s="81"/>
      <c r="M530" s="81"/>
      <c r="R530" s="81"/>
      <c r="S530" s="81"/>
    </row>
    <row r="531" spans="1:19" ht="15" customHeight="1">
      <c r="A531" s="107"/>
      <c r="B531" s="108"/>
      <c r="C531" s="81"/>
      <c r="D531" s="81"/>
      <c r="F531" s="81"/>
      <c r="G531" s="81"/>
      <c r="I531" s="81"/>
      <c r="J531" s="81"/>
      <c r="L531" s="81"/>
      <c r="M531" s="81"/>
      <c r="R531" s="81"/>
      <c r="S531" s="81"/>
    </row>
    <row r="532" spans="1:19" ht="15" customHeight="1">
      <c r="A532" s="107"/>
      <c r="B532" s="108"/>
      <c r="C532" s="81"/>
      <c r="D532" s="81"/>
      <c r="F532" s="81"/>
      <c r="G532" s="81"/>
      <c r="I532" s="81"/>
      <c r="J532" s="81"/>
      <c r="L532" s="81"/>
      <c r="M532" s="81"/>
      <c r="R532" s="81"/>
      <c r="S532" s="81"/>
    </row>
    <row r="533" spans="1:19" ht="15" customHeight="1">
      <c r="A533" s="107"/>
      <c r="B533" s="108"/>
      <c r="C533" s="81"/>
      <c r="D533" s="81"/>
      <c r="F533" s="81"/>
      <c r="G533" s="81"/>
      <c r="I533" s="81"/>
      <c r="J533" s="81"/>
      <c r="L533" s="81"/>
      <c r="M533" s="81"/>
      <c r="R533" s="81"/>
      <c r="S533" s="81"/>
    </row>
    <row r="534" spans="1:19" ht="15" customHeight="1">
      <c r="A534" s="107"/>
      <c r="B534" s="108"/>
      <c r="C534" s="81"/>
      <c r="D534" s="81"/>
      <c r="F534" s="81"/>
      <c r="G534" s="81"/>
      <c r="I534" s="81"/>
      <c r="J534" s="81"/>
      <c r="L534" s="81"/>
      <c r="M534" s="81"/>
      <c r="R534" s="81"/>
      <c r="S534" s="81"/>
    </row>
    <row r="535" spans="1:19" ht="15" customHeight="1">
      <c r="A535" s="107"/>
      <c r="B535" s="108"/>
      <c r="C535" s="81"/>
      <c r="D535" s="81"/>
      <c r="F535" s="81"/>
      <c r="G535" s="81"/>
      <c r="I535" s="81"/>
      <c r="J535" s="81"/>
      <c r="L535" s="81"/>
      <c r="M535" s="81"/>
      <c r="R535" s="81"/>
      <c r="S535" s="81"/>
    </row>
    <row r="536" spans="1:19" ht="15" customHeight="1">
      <c r="A536" s="107"/>
      <c r="B536" s="108"/>
      <c r="C536" s="81"/>
      <c r="D536" s="81"/>
      <c r="F536" s="81"/>
      <c r="G536" s="81"/>
      <c r="I536" s="81"/>
      <c r="J536" s="81"/>
      <c r="L536" s="81"/>
      <c r="M536" s="81"/>
      <c r="R536" s="81"/>
      <c r="S536" s="81"/>
    </row>
    <row r="537" spans="1:19" ht="15" customHeight="1">
      <c r="A537" s="107"/>
      <c r="B537" s="108"/>
      <c r="C537" s="81"/>
      <c r="D537" s="81"/>
      <c r="F537" s="81"/>
      <c r="G537" s="81"/>
      <c r="I537" s="81"/>
      <c r="J537" s="81"/>
      <c r="L537" s="81"/>
      <c r="M537" s="81"/>
      <c r="R537" s="81"/>
      <c r="S537" s="81"/>
    </row>
    <row r="538" spans="1:19" ht="15" customHeight="1">
      <c r="A538" s="107"/>
      <c r="B538" s="108"/>
      <c r="C538" s="81"/>
      <c r="D538" s="81"/>
      <c r="F538" s="81"/>
      <c r="G538" s="81"/>
      <c r="I538" s="81"/>
      <c r="J538" s="81"/>
      <c r="L538" s="81"/>
      <c r="M538" s="81"/>
      <c r="R538" s="81"/>
      <c r="S538" s="81"/>
    </row>
    <row r="539" spans="1:19" ht="15" customHeight="1">
      <c r="A539" s="107"/>
      <c r="B539" s="108"/>
      <c r="C539" s="81"/>
      <c r="D539" s="81"/>
      <c r="F539" s="81"/>
      <c r="G539" s="81"/>
      <c r="I539" s="81"/>
      <c r="J539" s="81"/>
      <c r="L539" s="81"/>
      <c r="M539" s="81"/>
      <c r="R539" s="81"/>
      <c r="S539" s="81"/>
    </row>
    <row r="540" spans="1:19" ht="15" customHeight="1">
      <c r="A540" s="107"/>
      <c r="B540" s="108"/>
      <c r="C540" s="81"/>
      <c r="D540" s="81"/>
      <c r="F540" s="81"/>
      <c r="G540" s="81"/>
      <c r="I540" s="81"/>
      <c r="J540" s="81"/>
      <c r="L540" s="81"/>
      <c r="M540" s="81"/>
      <c r="R540" s="81"/>
      <c r="S540" s="81"/>
    </row>
    <row r="541" spans="1:19" ht="15" customHeight="1">
      <c r="A541" s="107"/>
      <c r="B541" s="108"/>
      <c r="C541" s="81"/>
      <c r="D541" s="81"/>
      <c r="F541" s="81"/>
      <c r="G541" s="81"/>
      <c r="I541" s="81"/>
      <c r="J541" s="81"/>
      <c r="L541" s="81"/>
      <c r="M541" s="81"/>
      <c r="R541" s="81"/>
      <c r="S541" s="81"/>
    </row>
    <row r="542" spans="1:19" ht="15" customHeight="1">
      <c r="A542" s="107"/>
      <c r="B542" s="108"/>
      <c r="C542" s="81"/>
      <c r="D542" s="81"/>
      <c r="F542" s="81"/>
      <c r="G542" s="81"/>
      <c r="I542" s="81"/>
      <c r="J542" s="81"/>
      <c r="L542" s="81"/>
      <c r="M542" s="81"/>
      <c r="R542" s="81"/>
      <c r="S542" s="81"/>
    </row>
    <row r="543" spans="1:19" ht="15" customHeight="1">
      <c r="A543" s="107"/>
      <c r="B543" s="108"/>
      <c r="C543" s="81"/>
      <c r="D543" s="81"/>
      <c r="F543" s="81"/>
      <c r="G543" s="81"/>
      <c r="I543" s="81"/>
      <c r="J543" s="81"/>
      <c r="L543" s="81"/>
      <c r="M543" s="81"/>
      <c r="R543" s="81"/>
      <c r="S543" s="81"/>
    </row>
    <row r="544" spans="1:19" ht="15" customHeight="1">
      <c r="A544" s="107"/>
      <c r="B544" s="108"/>
      <c r="C544" s="81"/>
      <c r="D544" s="81"/>
      <c r="F544" s="81"/>
      <c r="G544" s="81"/>
      <c r="I544" s="81"/>
      <c r="J544" s="81"/>
      <c r="L544" s="81"/>
      <c r="M544" s="81"/>
      <c r="R544" s="81"/>
      <c r="S544" s="81"/>
    </row>
    <row r="545" spans="1:19" ht="15" customHeight="1">
      <c r="A545" s="107"/>
      <c r="B545" s="108"/>
      <c r="C545" s="81"/>
      <c r="D545" s="81"/>
      <c r="F545" s="81"/>
      <c r="G545" s="81"/>
      <c r="I545" s="81"/>
      <c r="J545" s="81"/>
      <c r="L545" s="81"/>
      <c r="M545" s="81"/>
      <c r="R545" s="81"/>
      <c r="S545" s="81"/>
    </row>
    <row r="546" spans="1:19" ht="15" customHeight="1">
      <c r="A546" s="107"/>
      <c r="B546" s="108"/>
      <c r="C546" s="81"/>
      <c r="D546" s="81"/>
      <c r="F546" s="81"/>
      <c r="G546" s="81"/>
      <c r="I546" s="81"/>
      <c r="J546" s="81"/>
      <c r="L546" s="81"/>
      <c r="M546" s="81"/>
      <c r="R546" s="81"/>
      <c r="S546" s="81"/>
    </row>
    <row r="547" spans="1:19" ht="15" customHeight="1">
      <c r="A547" s="107"/>
      <c r="B547" s="108"/>
      <c r="C547" s="81"/>
      <c r="D547" s="81"/>
      <c r="F547" s="81"/>
      <c r="G547" s="81"/>
      <c r="I547" s="81"/>
      <c r="J547" s="81"/>
      <c r="L547" s="81"/>
      <c r="M547" s="81"/>
      <c r="R547" s="81"/>
      <c r="S547" s="81"/>
    </row>
    <row r="548" spans="1:19" ht="15" customHeight="1">
      <c r="A548" s="107"/>
      <c r="B548" s="108"/>
      <c r="C548" s="81"/>
      <c r="D548" s="81"/>
      <c r="F548" s="81"/>
      <c r="G548" s="81"/>
      <c r="I548" s="81"/>
      <c r="J548" s="81"/>
      <c r="L548" s="81"/>
      <c r="M548" s="81"/>
      <c r="R548" s="81"/>
      <c r="S548" s="81"/>
    </row>
    <row r="549" spans="1:19" ht="15" customHeight="1">
      <c r="A549" s="107"/>
      <c r="B549" s="108"/>
      <c r="C549" s="81"/>
      <c r="D549" s="81"/>
      <c r="F549" s="81"/>
      <c r="G549" s="81"/>
      <c r="I549" s="81"/>
      <c r="J549" s="81"/>
      <c r="L549" s="81"/>
      <c r="M549" s="81"/>
      <c r="R549" s="81"/>
      <c r="S549" s="81"/>
    </row>
    <row r="550" spans="1:19" ht="15" customHeight="1">
      <c r="A550" s="107"/>
      <c r="B550" s="108"/>
      <c r="C550" s="81"/>
      <c r="D550" s="81"/>
      <c r="F550" s="81"/>
      <c r="G550" s="81"/>
      <c r="I550" s="81"/>
      <c r="J550" s="81"/>
      <c r="L550" s="81"/>
      <c r="M550" s="81"/>
      <c r="R550" s="81"/>
      <c r="S550" s="81"/>
    </row>
    <row r="551" spans="1:19" ht="15" customHeight="1">
      <c r="A551" s="107"/>
      <c r="B551" s="108"/>
      <c r="C551" s="81"/>
      <c r="D551" s="81"/>
      <c r="F551" s="81"/>
      <c r="G551" s="81"/>
      <c r="I551" s="81"/>
      <c r="J551" s="81"/>
      <c r="L551" s="81"/>
      <c r="M551" s="81"/>
      <c r="R551" s="81"/>
      <c r="S551" s="81"/>
    </row>
    <row r="552" spans="1:19" ht="15" customHeight="1">
      <c r="A552" s="107"/>
      <c r="B552" s="108"/>
      <c r="C552" s="81"/>
      <c r="D552" s="81"/>
      <c r="F552" s="81"/>
      <c r="G552" s="81"/>
      <c r="I552" s="81"/>
      <c r="J552" s="81"/>
      <c r="L552" s="81"/>
      <c r="M552" s="81"/>
      <c r="R552" s="81"/>
      <c r="S552" s="81"/>
    </row>
    <row r="553" spans="1:19" ht="15" customHeight="1">
      <c r="A553" s="107"/>
      <c r="B553" s="108"/>
      <c r="C553" s="81"/>
      <c r="D553" s="81"/>
      <c r="F553" s="81"/>
      <c r="G553" s="81"/>
      <c r="I553" s="81"/>
      <c r="J553" s="81"/>
      <c r="L553" s="81"/>
      <c r="M553" s="81"/>
      <c r="R553" s="81"/>
      <c r="S553" s="81"/>
    </row>
    <row r="554" spans="1:19" ht="15" customHeight="1">
      <c r="A554" s="107"/>
      <c r="B554" s="108"/>
      <c r="C554" s="81"/>
      <c r="D554" s="81"/>
      <c r="F554" s="81"/>
      <c r="G554" s="81"/>
      <c r="I554" s="81"/>
      <c r="J554" s="81"/>
      <c r="L554" s="81"/>
      <c r="M554" s="81"/>
      <c r="R554" s="81"/>
      <c r="S554" s="81"/>
    </row>
    <row r="555" spans="1:19" ht="15" customHeight="1">
      <c r="A555" s="107"/>
      <c r="B555" s="108"/>
      <c r="C555" s="81"/>
      <c r="D555" s="81"/>
      <c r="F555" s="81"/>
      <c r="G555" s="81"/>
      <c r="I555" s="81"/>
      <c r="J555" s="81"/>
      <c r="L555" s="81"/>
      <c r="M555" s="81"/>
      <c r="R555" s="81"/>
      <c r="S555" s="81"/>
    </row>
    <row r="556" spans="1:19" ht="15" customHeight="1">
      <c r="A556" s="107"/>
      <c r="B556" s="108"/>
      <c r="C556" s="81"/>
      <c r="D556" s="81"/>
      <c r="F556" s="81"/>
      <c r="G556" s="81"/>
      <c r="I556" s="81"/>
      <c r="J556" s="81"/>
      <c r="L556" s="81"/>
      <c r="M556" s="81"/>
      <c r="R556" s="81"/>
      <c r="S556" s="81"/>
    </row>
    <row r="557" spans="1:19" ht="15" customHeight="1">
      <c r="A557" s="107"/>
      <c r="B557" s="108"/>
      <c r="C557" s="81"/>
      <c r="D557" s="81"/>
      <c r="F557" s="81"/>
      <c r="G557" s="81"/>
      <c r="I557" s="81"/>
      <c r="J557" s="81"/>
      <c r="L557" s="81"/>
      <c r="M557" s="81"/>
      <c r="R557" s="81"/>
      <c r="S557" s="81"/>
    </row>
    <row r="558" spans="1:19" ht="15" customHeight="1">
      <c r="A558" s="107"/>
      <c r="B558" s="108"/>
      <c r="C558" s="81"/>
      <c r="D558" s="81"/>
      <c r="F558" s="81"/>
      <c r="G558" s="81"/>
      <c r="I558" s="81"/>
      <c r="J558" s="81"/>
      <c r="L558" s="81"/>
      <c r="M558" s="81"/>
      <c r="R558" s="81"/>
      <c r="S558" s="81"/>
    </row>
    <row r="559" spans="1:19" ht="15" customHeight="1">
      <c r="A559" s="107"/>
      <c r="B559" s="108"/>
      <c r="C559" s="81"/>
      <c r="D559" s="81"/>
      <c r="F559" s="81"/>
      <c r="G559" s="81"/>
      <c r="I559" s="81"/>
      <c r="J559" s="81"/>
      <c r="L559" s="81"/>
      <c r="M559" s="81"/>
      <c r="R559" s="81"/>
      <c r="S559" s="81"/>
    </row>
    <row r="560" spans="1:19" ht="15" customHeight="1">
      <c r="A560" s="107"/>
      <c r="B560" s="108"/>
      <c r="C560" s="81"/>
      <c r="D560" s="81"/>
      <c r="F560" s="81"/>
      <c r="G560" s="81"/>
      <c r="I560" s="81"/>
      <c r="J560" s="81"/>
      <c r="L560" s="81"/>
      <c r="M560" s="81"/>
      <c r="R560" s="81"/>
      <c r="S560" s="81"/>
    </row>
    <row r="561" spans="1:19" ht="15" customHeight="1">
      <c r="A561" s="107"/>
      <c r="B561" s="108"/>
      <c r="C561" s="81"/>
      <c r="D561" s="81"/>
      <c r="F561" s="81"/>
      <c r="G561" s="81"/>
      <c r="I561" s="81"/>
      <c r="J561" s="81"/>
      <c r="L561" s="81"/>
      <c r="M561" s="81"/>
      <c r="R561" s="81"/>
      <c r="S561" s="81"/>
    </row>
    <row r="562" spans="1:19" ht="15" customHeight="1">
      <c r="A562" s="107"/>
      <c r="B562" s="108"/>
      <c r="C562" s="81"/>
      <c r="D562" s="81"/>
      <c r="F562" s="81"/>
      <c r="G562" s="81"/>
      <c r="I562" s="81"/>
      <c r="J562" s="81"/>
      <c r="L562" s="81"/>
      <c r="M562" s="81"/>
      <c r="R562" s="81"/>
      <c r="S562" s="81"/>
    </row>
    <row r="563" spans="1:19" ht="15" customHeight="1">
      <c r="A563" s="107"/>
      <c r="B563" s="108"/>
      <c r="C563" s="81"/>
      <c r="D563" s="81"/>
      <c r="F563" s="81"/>
      <c r="G563" s="81"/>
      <c r="I563" s="81"/>
      <c r="J563" s="81"/>
      <c r="L563" s="81"/>
      <c r="M563" s="81"/>
      <c r="R563" s="81"/>
      <c r="S563" s="81"/>
    </row>
    <row r="564" spans="1:19" ht="15" customHeight="1">
      <c r="A564" s="107"/>
      <c r="B564" s="108"/>
      <c r="C564" s="81"/>
      <c r="D564" s="81"/>
      <c r="F564" s="81"/>
      <c r="G564" s="81"/>
      <c r="I564" s="81"/>
      <c r="J564" s="81"/>
      <c r="L564" s="81"/>
      <c r="M564" s="81"/>
      <c r="R564" s="81"/>
      <c r="S564" s="81"/>
    </row>
    <row r="565" spans="1:19" ht="15" customHeight="1">
      <c r="A565" s="107"/>
      <c r="B565" s="108"/>
      <c r="C565" s="81"/>
      <c r="D565" s="81"/>
      <c r="F565" s="81"/>
      <c r="G565" s="81"/>
      <c r="I565" s="81"/>
      <c r="J565" s="81"/>
      <c r="L565" s="81"/>
      <c r="M565" s="81"/>
      <c r="R565" s="81"/>
      <c r="S565" s="81"/>
    </row>
    <row r="566" spans="1:19" ht="15" customHeight="1">
      <c r="A566" s="107"/>
      <c r="B566" s="108"/>
      <c r="C566" s="81"/>
      <c r="D566" s="81"/>
      <c r="F566" s="81"/>
      <c r="G566" s="81"/>
      <c r="I566" s="81"/>
      <c r="J566" s="81"/>
      <c r="L566" s="81"/>
      <c r="M566" s="81"/>
      <c r="R566" s="81"/>
      <c r="S566" s="81"/>
    </row>
    <row r="567" spans="1:19" ht="15" customHeight="1">
      <c r="A567" s="107"/>
      <c r="B567" s="108"/>
      <c r="C567" s="81"/>
      <c r="D567" s="81"/>
      <c r="F567" s="81"/>
      <c r="G567" s="81"/>
      <c r="I567" s="81"/>
      <c r="J567" s="81"/>
      <c r="L567" s="81"/>
      <c r="M567" s="81"/>
      <c r="R567" s="81"/>
      <c r="S567" s="81"/>
    </row>
    <row r="568" spans="1:19" ht="15" customHeight="1">
      <c r="A568" s="107"/>
      <c r="B568" s="108"/>
      <c r="C568" s="81"/>
      <c r="D568" s="81"/>
      <c r="F568" s="81"/>
      <c r="G568" s="81"/>
      <c r="I568" s="81"/>
      <c r="J568" s="81"/>
      <c r="L568" s="81"/>
      <c r="M568" s="81"/>
      <c r="R568" s="81"/>
      <c r="S568" s="81"/>
    </row>
    <row r="569" spans="1:19" ht="15" customHeight="1">
      <c r="A569" s="107"/>
      <c r="B569" s="108"/>
      <c r="C569" s="81"/>
      <c r="D569" s="81"/>
      <c r="F569" s="81"/>
      <c r="G569" s="81"/>
      <c r="I569" s="81"/>
      <c r="J569" s="81"/>
      <c r="L569" s="81"/>
      <c r="M569" s="81"/>
      <c r="R569" s="81"/>
      <c r="S569" s="81"/>
    </row>
    <row r="570" spans="1:19" ht="15" customHeight="1">
      <c r="A570" s="107"/>
      <c r="B570" s="108"/>
      <c r="C570" s="81"/>
      <c r="D570" s="81"/>
      <c r="F570" s="81"/>
      <c r="G570" s="81"/>
      <c r="I570" s="81"/>
      <c r="J570" s="81"/>
      <c r="L570" s="81"/>
      <c r="M570" s="81"/>
      <c r="R570" s="81"/>
      <c r="S570" s="81"/>
    </row>
    <row r="571" spans="1:19" ht="15" customHeight="1">
      <c r="A571" s="107"/>
      <c r="B571" s="108"/>
      <c r="C571" s="81"/>
      <c r="D571" s="81"/>
      <c r="F571" s="81"/>
      <c r="G571" s="81"/>
      <c r="I571" s="81"/>
      <c r="J571" s="81"/>
      <c r="L571" s="81"/>
      <c r="M571" s="81"/>
      <c r="R571" s="81"/>
      <c r="S571" s="81"/>
    </row>
    <row r="572" spans="1:19" ht="15" customHeight="1">
      <c r="A572" s="107"/>
      <c r="B572" s="108"/>
      <c r="C572" s="81"/>
      <c r="D572" s="81"/>
      <c r="F572" s="81"/>
      <c r="G572" s="81"/>
      <c r="I572" s="81"/>
      <c r="J572" s="81"/>
      <c r="L572" s="81"/>
      <c r="M572" s="81"/>
      <c r="R572" s="81"/>
      <c r="S572" s="81"/>
    </row>
    <row r="573" spans="1:19" ht="15" customHeight="1">
      <c r="A573" s="107"/>
      <c r="B573" s="108"/>
      <c r="C573" s="81"/>
      <c r="D573" s="81"/>
      <c r="F573" s="81"/>
      <c r="G573" s="81"/>
      <c r="I573" s="81"/>
      <c r="J573" s="81"/>
      <c r="L573" s="81"/>
      <c r="M573" s="81"/>
      <c r="R573" s="81"/>
      <c r="S573" s="81"/>
    </row>
    <row r="574" spans="1:19" ht="15" customHeight="1">
      <c r="A574" s="107"/>
      <c r="B574" s="108"/>
      <c r="C574" s="81"/>
      <c r="D574" s="81"/>
      <c r="F574" s="81"/>
      <c r="G574" s="81"/>
      <c r="I574" s="81"/>
      <c r="J574" s="81"/>
      <c r="L574" s="81"/>
      <c r="M574" s="81"/>
      <c r="R574" s="81"/>
      <c r="S574" s="81"/>
    </row>
    <row r="575" spans="1:19" ht="15" customHeight="1">
      <c r="A575" s="107"/>
      <c r="B575" s="108"/>
      <c r="C575" s="81"/>
      <c r="D575" s="81"/>
      <c r="F575" s="81"/>
      <c r="G575" s="81"/>
      <c r="I575" s="81"/>
      <c r="J575" s="81"/>
      <c r="L575" s="81"/>
      <c r="M575" s="81"/>
      <c r="R575" s="81"/>
      <c r="S575" s="81"/>
    </row>
    <row r="576" spans="1:19" ht="15" customHeight="1">
      <c r="A576" s="107"/>
      <c r="B576" s="108"/>
      <c r="C576" s="81"/>
      <c r="D576" s="81"/>
      <c r="F576" s="81"/>
      <c r="G576" s="81"/>
      <c r="I576" s="81"/>
      <c r="J576" s="81"/>
      <c r="L576" s="81"/>
      <c r="M576" s="81"/>
      <c r="R576" s="81"/>
      <c r="S576" s="81"/>
    </row>
    <row r="577" spans="1:19" ht="15" customHeight="1">
      <c r="A577" s="107"/>
      <c r="B577" s="108"/>
      <c r="C577" s="81"/>
      <c r="D577" s="81"/>
      <c r="F577" s="81"/>
      <c r="G577" s="81"/>
      <c r="I577" s="81"/>
      <c r="J577" s="81"/>
      <c r="L577" s="81"/>
      <c r="M577" s="81"/>
      <c r="R577" s="81"/>
      <c r="S577" s="81"/>
    </row>
    <row r="578" spans="1:19" ht="15" customHeight="1">
      <c r="A578" s="107"/>
      <c r="B578" s="108"/>
      <c r="C578" s="81"/>
      <c r="D578" s="81"/>
      <c r="F578" s="81"/>
      <c r="G578" s="81"/>
      <c r="I578" s="81"/>
      <c r="J578" s="81"/>
      <c r="L578" s="81"/>
      <c r="M578" s="81"/>
      <c r="R578" s="81"/>
      <c r="S578" s="81"/>
    </row>
    <row r="579" spans="1:19" ht="15" customHeight="1">
      <c r="A579" s="107"/>
      <c r="B579" s="108"/>
      <c r="C579" s="81"/>
      <c r="D579" s="81"/>
      <c r="F579" s="81"/>
      <c r="G579" s="81"/>
      <c r="I579" s="81"/>
      <c r="J579" s="81"/>
      <c r="L579" s="81"/>
      <c r="M579" s="81"/>
      <c r="R579" s="81"/>
      <c r="S579" s="81"/>
    </row>
    <row r="580" spans="1:19" ht="15" customHeight="1">
      <c r="A580" s="107"/>
      <c r="B580" s="108"/>
      <c r="C580" s="81"/>
      <c r="D580" s="81"/>
      <c r="F580" s="81"/>
      <c r="G580" s="81"/>
      <c r="I580" s="81"/>
      <c r="J580" s="81"/>
      <c r="L580" s="81"/>
      <c r="M580" s="81"/>
      <c r="R580" s="81"/>
      <c r="S580" s="81"/>
    </row>
    <row r="581" spans="1:19" ht="15" customHeight="1">
      <c r="A581" s="107"/>
      <c r="B581" s="108"/>
      <c r="C581" s="81"/>
      <c r="D581" s="81"/>
      <c r="F581" s="81"/>
      <c r="G581" s="81"/>
      <c r="I581" s="81"/>
      <c r="J581" s="81"/>
      <c r="L581" s="81"/>
      <c r="M581" s="81"/>
      <c r="R581" s="81"/>
      <c r="S581" s="81"/>
    </row>
    <row r="582" spans="1:19" ht="15" customHeight="1">
      <c r="A582" s="107"/>
      <c r="B582" s="108"/>
      <c r="C582" s="81"/>
      <c r="D582" s="81"/>
      <c r="F582" s="81"/>
      <c r="G582" s="81"/>
      <c r="I582" s="81"/>
      <c r="J582" s="81"/>
      <c r="L582" s="81"/>
      <c r="M582" s="81"/>
      <c r="R582" s="81"/>
      <c r="S582" s="81"/>
    </row>
    <row r="583" spans="1:19" ht="15" customHeight="1">
      <c r="A583" s="107"/>
      <c r="B583" s="108"/>
      <c r="C583" s="81"/>
      <c r="D583" s="81"/>
      <c r="F583" s="81"/>
      <c r="G583" s="81"/>
      <c r="I583" s="81"/>
      <c r="J583" s="81"/>
      <c r="L583" s="81"/>
      <c r="M583" s="81"/>
      <c r="R583" s="81"/>
      <c r="S583" s="81"/>
    </row>
    <row r="584" spans="1:19" ht="15" customHeight="1">
      <c r="A584" s="107"/>
      <c r="B584" s="108"/>
      <c r="C584" s="81"/>
      <c r="D584" s="81"/>
      <c r="F584" s="81"/>
      <c r="G584" s="81"/>
      <c r="I584" s="81"/>
      <c r="J584" s="81"/>
      <c r="L584" s="81"/>
      <c r="M584" s="81"/>
      <c r="R584" s="81"/>
      <c r="S584" s="81"/>
    </row>
    <row r="585" spans="1:19" ht="15" customHeight="1">
      <c r="A585" s="107"/>
      <c r="B585" s="108"/>
      <c r="C585" s="81"/>
      <c r="D585" s="81"/>
      <c r="F585" s="81"/>
      <c r="G585" s="81"/>
      <c r="I585" s="81"/>
      <c r="J585" s="81"/>
      <c r="L585" s="81"/>
      <c r="M585" s="81"/>
      <c r="R585" s="81"/>
      <c r="S585" s="81"/>
    </row>
    <row r="586" spans="1:19" ht="15" customHeight="1">
      <c r="A586" s="107"/>
      <c r="B586" s="108"/>
      <c r="C586" s="81"/>
      <c r="D586" s="81"/>
      <c r="F586" s="81"/>
      <c r="G586" s="81"/>
      <c r="I586" s="81"/>
      <c r="J586" s="81"/>
      <c r="L586" s="81"/>
      <c r="M586" s="81"/>
      <c r="R586" s="81"/>
      <c r="S586" s="81"/>
    </row>
    <row r="587" spans="1:19" ht="15" customHeight="1">
      <c r="A587" s="107"/>
      <c r="B587" s="108"/>
      <c r="C587" s="81"/>
      <c r="D587" s="81"/>
      <c r="F587" s="81"/>
      <c r="G587" s="81"/>
      <c r="I587" s="81"/>
      <c r="J587" s="81"/>
      <c r="L587" s="81"/>
      <c r="M587" s="81"/>
      <c r="R587" s="81"/>
      <c r="S587" s="81"/>
    </row>
    <row r="588" spans="1:19" ht="15" customHeight="1">
      <c r="A588" s="107"/>
      <c r="B588" s="108"/>
      <c r="C588" s="81"/>
      <c r="D588" s="81"/>
      <c r="F588" s="81"/>
      <c r="G588" s="81"/>
      <c r="I588" s="81"/>
      <c r="J588" s="81"/>
      <c r="L588" s="81"/>
      <c r="M588" s="81"/>
      <c r="R588" s="81"/>
      <c r="S588" s="81"/>
    </row>
    <row r="589" spans="1:19" ht="15" customHeight="1">
      <c r="A589" s="107"/>
      <c r="B589" s="108"/>
      <c r="C589" s="81"/>
      <c r="D589" s="81"/>
      <c r="F589" s="81"/>
      <c r="G589" s="81"/>
      <c r="I589" s="81"/>
      <c r="J589" s="81"/>
      <c r="L589" s="81"/>
      <c r="M589" s="81"/>
      <c r="R589" s="81"/>
      <c r="S589" s="81"/>
    </row>
    <row r="590" spans="1:19" ht="15" customHeight="1">
      <c r="A590" s="107"/>
      <c r="B590" s="108"/>
      <c r="C590" s="81"/>
      <c r="D590" s="81"/>
      <c r="F590" s="81"/>
      <c r="G590" s="81"/>
      <c r="I590" s="81"/>
      <c r="J590" s="81"/>
      <c r="L590" s="81"/>
      <c r="M590" s="81"/>
      <c r="R590" s="81"/>
      <c r="S590" s="81"/>
    </row>
    <row r="591" spans="1:19" ht="15" customHeight="1">
      <c r="A591" s="107"/>
      <c r="B591" s="108"/>
      <c r="C591" s="81"/>
      <c r="D591" s="81"/>
      <c r="F591" s="81"/>
      <c r="G591" s="81"/>
      <c r="I591" s="81"/>
      <c r="J591" s="81"/>
      <c r="L591" s="81"/>
      <c r="M591" s="81"/>
      <c r="R591" s="81"/>
      <c r="S591" s="81"/>
    </row>
    <row r="592" spans="1:19" ht="15" customHeight="1">
      <c r="A592" s="107"/>
      <c r="B592" s="108"/>
      <c r="C592" s="81"/>
      <c r="D592" s="81"/>
      <c r="F592" s="81"/>
      <c r="G592" s="81"/>
      <c r="I592" s="81"/>
      <c r="J592" s="81"/>
      <c r="L592" s="81"/>
      <c r="M592" s="81"/>
      <c r="R592" s="81"/>
      <c r="S592" s="81"/>
    </row>
    <row r="593" spans="1:19" ht="15" customHeight="1">
      <c r="A593" s="107"/>
      <c r="B593" s="108"/>
      <c r="C593" s="81"/>
      <c r="D593" s="81"/>
      <c r="F593" s="81"/>
      <c r="G593" s="81"/>
      <c r="I593" s="81"/>
      <c r="J593" s="81"/>
      <c r="L593" s="81"/>
      <c r="M593" s="81"/>
      <c r="R593" s="81"/>
      <c r="S593" s="81"/>
    </row>
    <row r="594" spans="1:19" ht="15" customHeight="1">
      <c r="A594" s="107"/>
      <c r="B594" s="108"/>
      <c r="C594" s="81"/>
      <c r="D594" s="81"/>
      <c r="F594" s="81"/>
      <c r="G594" s="81"/>
      <c r="I594" s="81"/>
      <c r="J594" s="81"/>
      <c r="L594" s="81"/>
      <c r="M594" s="81"/>
      <c r="R594" s="81"/>
      <c r="S594" s="81"/>
    </row>
    <row r="595" spans="1:19" ht="15" customHeight="1">
      <c r="A595" s="107"/>
      <c r="B595" s="108"/>
      <c r="C595" s="81"/>
      <c r="D595" s="81"/>
      <c r="F595" s="81"/>
      <c r="G595" s="81"/>
      <c r="I595" s="81"/>
      <c r="J595" s="81"/>
      <c r="L595" s="81"/>
      <c r="M595" s="81"/>
      <c r="R595" s="81"/>
      <c r="S595" s="81"/>
    </row>
    <row r="596" spans="1:19" ht="15" customHeight="1">
      <c r="A596" s="107"/>
      <c r="B596" s="108"/>
      <c r="C596" s="81"/>
      <c r="D596" s="81"/>
      <c r="F596" s="81"/>
      <c r="G596" s="81"/>
      <c r="I596" s="81"/>
      <c r="J596" s="81"/>
      <c r="L596" s="81"/>
      <c r="M596" s="81"/>
      <c r="R596" s="81"/>
      <c r="S596" s="81"/>
    </row>
    <row r="597" spans="1:19" ht="15" customHeight="1">
      <c r="A597" s="107"/>
      <c r="B597" s="108"/>
      <c r="C597" s="81"/>
      <c r="D597" s="81"/>
      <c r="F597" s="81"/>
      <c r="G597" s="81"/>
      <c r="I597" s="81"/>
      <c r="J597" s="81"/>
      <c r="L597" s="81"/>
      <c r="M597" s="81"/>
      <c r="R597" s="81"/>
      <c r="S597" s="81"/>
    </row>
    <row r="598" spans="1:19" ht="15" customHeight="1">
      <c r="A598" s="107"/>
      <c r="B598" s="108"/>
      <c r="C598" s="81"/>
      <c r="D598" s="81"/>
      <c r="F598" s="81"/>
      <c r="G598" s="81"/>
      <c r="I598" s="81"/>
      <c r="J598" s="81"/>
      <c r="L598" s="81"/>
      <c r="M598" s="81"/>
      <c r="R598" s="81"/>
      <c r="S598" s="81"/>
    </row>
    <row r="599" spans="1:19" ht="15" customHeight="1">
      <c r="A599" s="107"/>
      <c r="B599" s="108"/>
      <c r="C599" s="81"/>
      <c r="D599" s="81"/>
      <c r="F599" s="81"/>
      <c r="G599" s="81"/>
      <c r="I599" s="81"/>
      <c r="J599" s="81"/>
      <c r="L599" s="81"/>
      <c r="M599" s="81"/>
      <c r="R599" s="81"/>
      <c r="S599" s="81"/>
    </row>
    <row r="600" spans="1:19" ht="15" customHeight="1">
      <c r="A600" s="107"/>
      <c r="B600" s="108"/>
      <c r="C600" s="81"/>
      <c r="D600" s="81"/>
      <c r="F600" s="81"/>
      <c r="G600" s="81"/>
      <c r="I600" s="81"/>
      <c r="J600" s="81"/>
      <c r="L600" s="81"/>
      <c r="M600" s="81"/>
      <c r="R600" s="81"/>
      <c r="S600" s="81"/>
    </row>
    <row r="601" spans="1:19" ht="15" customHeight="1">
      <c r="A601" s="107"/>
      <c r="B601" s="108"/>
      <c r="C601" s="81"/>
      <c r="D601" s="81"/>
      <c r="F601" s="81"/>
      <c r="G601" s="81"/>
      <c r="I601" s="81"/>
      <c r="J601" s="81"/>
      <c r="L601" s="81"/>
      <c r="M601" s="81"/>
      <c r="R601" s="81"/>
      <c r="S601" s="81"/>
    </row>
    <row r="602" spans="1:19" ht="15" customHeight="1">
      <c r="A602" s="107"/>
      <c r="B602" s="108"/>
      <c r="C602" s="81"/>
      <c r="D602" s="81"/>
      <c r="F602" s="81"/>
      <c r="G602" s="81"/>
      <c r="I602" s="81"/>
      <c r="J602" s="81"/>
      <c r="L602" s="81"/>
      <c r="M602" s="81"/>
      <c r="R602" s="81"/>
      <c r="S602" s="81"/>
    </row>
    <row r="603" spans="1:19" ht="15" customHeight="1">
      <c r="A603" s="107"/>
      <c r="B603" s="108"/>
      <c r="C603" s="81"/>
      <c r="D603" s="81"/>
      <c r="F603" s="81"/>
      <c r="G603" s="81"/>
      <c r="I603" s="81"/>
      <c r="J603" s="81"/>
      <c r="L603" s="81"/>
      <c r="M603" s="81"/>
      <c r="R603" s="81"/>
      <c r="S603" s="81"/>
    </row>
    <row r="604" spans="1:19" ht="15" customHeight="1">
      <c r="A604" s="107"/>
      <c r="B604" s="108"/>
      <c r="C604" s="81"/>
      <c r="D604" s="81"/>
      <c r="F604" s="81"/>
      <c r="G604" s="81"/>
      <c r="I604" s="81"/>
      <c r="J604" s="81"/>
      <c r="L604" s="81"/>
      <c r="M604" s="81"/>
      <c r="R604" s="81"/>
      <c r="S604" s="81"/>
    </row>
    <row r="605" spans="1:19" ht="15" customHeight="1">
      <c r="A605" s="107"/>
      <c r="B605" s="108"/>
      <c r="C605" s="81"/>
      <c r="D605" s="81"/>
      <c r="F605" s="81"/>
      <c r="G605" s="81"/>
      <c r="I605" s="81"/>
      <c r="J605" s="81"/>
      <c r="L605" s="81"/>
      <c r="M605" s="81"/>
      <c r="R605" s="81"/>
      <c r="S605" s="81"/>
    </row>
    <row r="606" spans="1:19" ht="15" customHeight="1">
      <c r="A606" s="107"/>
      <c r="B606" s="108"/>
      <c r="C606" s="81"/>
      <c r="D606" s="81"/>
      <c r="F606" s="81"/>
      <c r="G606" s="81"/>
      <c r="I606" s="81"/>
      <c r="J606" s="81"/>
      <c r="L606" s="81"/>
      <c r="M606" s="81"/>
      <c r="R606" s="81"/>
      <c r="S606" s="81"/>
    </row>
    <row r="607" spans="1:19" ht="15" customHeight="1">
      <c r="A607" s="107"/>
      <c r="B607" s="108"/>
      <c r="C607" s="81"/>
      <c r="D607" s="81"/>
      <c r="F607" s="81"/>
      <c r="G607" s="81"/>
      <c r="I607" s="81"/>
      <c r="J607" s="81"/>
      <c r="L607" s="81"/>
      <c r="M607" s="81"/>
      <c r="R607" s="81"/>
      <c r="S607" s="81"/>
    </row>
    <row r="608" spans="1:19" ht="15" customHeight="1">
      <c r="A608" s="107"/>
      <c r="B608" s="108"/>
      <c r="C608" s="81"/>
      <c r="D608" s="81"/>
      <c r="F608" s="81"/>
      <c r="G608" s="81"/>
      <c r="I608" s="81"/>
      <c r="J608" s="81"/>
      <c r="L608" s="81"/>
      <c r="M608" s="81"/>
      <c r="R608" s="81"/>
      <c r="S608" s="81"/>
    </row>
    <row r="609" spans="1:19" ht="15" customHeight="1">
      <c r="A609" s="107"/>
      <c r="B609" s="108"/>
      <c r="C609" s="81"/>
      <c r="D609" s="81"/>
      <c r="F609" s="81"/>
      <c r="G609" s="81"/>
      <c r="I609" s="81"/>
      <c r="J609" s="81"/>
      <c r="L609" s="81"/>
      <c r="M609" s="81"/>
      <c r="R609" s="81"/>
      <c r="S609" s="81"/>
    </row>
    <row r="610" spans="1:19" ht="15" customHeight="1">
      <c r="A610" s="107"/>
      <c r="B610" s="108"/>
      <c r="C610" s="81"/>
      <c r="D610" s="81"/>
      <c r="F610" s="81"/>
      <c r="G610" s="81"/>
      <c r="I610" s="81"/>
      <c r="J610" s="81"/>
      <c r="L610" s="81"/>
      <c r="M610" s="81"/>
      <c r="R610" s="81"/>
      <c r="S610" s="81"/>
    </row>
    <row r="611" spans="1:19" ht="15" customHeight="1">
      <c r="A611" s="107"/>
      <c r="B611" s="108"/>
      <c r="C611" s="81"/>
      <c r="D611" s="81"/>
      <c r="F611" s="81"/>
      <c r="G611" s="81"/>
      <c r="I611" s="81"/>
      <c r="J611" s="81"/>
      <c r="L611" s="81"/>
      <c r="M611" s="81"/>
      <c r="R611" s="81"/>
      <c r="S611" s="81"/>
    </row>
    <row r="612" spans="1:19" ht="15" customHeight="1">
      <c r="A612" s="107"/>
      <c r="B612" s="108"/>
      <c r="C612" s="81"/>
      <c r="D612" s="81"/>
      <c r="F612" s="81"/>
      <c r="G612" s="81"/>
      <c r="I612" s="81"/>
      <c r="J612" s="81"/>
      <c r="L612" s="81"/>
      <c r="M612" s="81"/>
      <c r="R612" s="81"/>
      <c r="S612" s="81"/>
    </row>
    <row r="613" spans="1:19" ht="15" customHeight="1">
      <c r="A613" s="107"/>
      <c r="B613" s="108"/>
      <c r="C613" s="81"/>
      <c r="D613" s="81"/>
      <c r="F613" s="81"/>
      <c r="G613" s="81"/>
      <c r="I613" s="81"/>
      <c r="J613" s="81"/>
      <c r="L613" s="81"/>
      <c r="M613" s="81"/>
      <c r="R613" s="81"/>
      <c r="S613" s="81"/>
    </row>
    <row r="614" spans="1:19" ht="15" customHeight="1">
      <c r="A614" s="107"/>
      <c r="B614" s="108"/>
      <c r="C614" s="81"/>
      <c r="D614" s="81"/>
      <c r="F614" s="81"/>
      <c r="G614" s="81"/>
      <c r="I614" s="81"/>
      <c r="J614" s="81"/>
      <c r="L614" s="81"/>
      <c r="M614" s="81"/>
      <c r="R614" s="81"/>
      <c r="S614" s="81"/>
    </row>
    <row r="615" spans="1:19" ht="15" customHeight="1">
      <c r="A615" s="107"/>
      <c r="B615" s="108"/>
      <c r="C615" s="81"/>
      <c r="D615" s="81"/>
      <c r="F615" s="81"/>
      <c r="G615" s="81"/>
      <c r="I615" s="81"/>
      <c r="J615" s="81"/>
      <c r="L615" s="81"/>
      <c r="M615" s="81"/>
      <c r="R615" s="81"/>
      <c r="S615" s="81"/>
    </row>
    <row r="616" spans="1:19" ht="15" customHeight="1">
      <c r="A616" s="107"/>
      <c r="B616" s="108"/>
      <c r="C616" s="81"/>
      <c r="D616" s="81"/>
      <c r="F616" s="81"/>
      <c r="G616" s="81"/>
      <c r="I616" s="81"/>
      <c r="J616" s="81"/>
      <c r="L616" s="81"/>
      <c r="M616" s="81"/>
      <c r="R616" s="81"/>
      <c r="S616" s="81"/>
    </row>
    <row r="617" spans="1:19" ht="15" customHeight="1">
      <c r="A617" s="107"/>
      <c r="B617" s="108"/>
      <c r="C617" s="81"/>
      <c r="D617" s="81"/>
      <c r="F617" s="81"/>
      <c r="G617" s="81"/>
      <c r="I617" s="81"/>
      <c r="J617" s="81"/>
      <c r="L617" s="81"/>
      <c r="M617" s="81"/>
      <c r="R617" s="81"/>
      <c r="S617" s="81"/>
    </row>
    <row r="618" spans="1:19" ht="15" customHeight="1">
      <c r="A618" s="107"/>
      <c r="B618" s="108"/>
      <c r="C618" s="81"/>
      <c r="D618" s="81"/>
      <c r="F618" s="81"/>
      <c r="G618" s="81"/>
      <c r="I618" s="81"/>
      <c r="J618" s="81"/>
      <c r="L618" s="81"/>
      <c r="M618" s="81"/>
      <c r="R618" s="81"/>
      <c r="S618" s="81"/>
    </row>
    <row r="619" spans="1:19" ht="15" customHeight="1">
      <c r="A619" s="107"/>
      <c r="B619" s="108"/>
      <c r="C619" s="81"/>
      <c r="D619" s="81"/>
      <c r="F619" s="81"/>
      <c r="G619" s="81"/>
      <c r="I619" s="81"/>
      <c r="J619" s="81"/>
      <c r="L619" s="81"/>
      <c r="M619" s="81"/>
      <c r="R619" s="81"/>
      <c r="S619" s="81"/>
    </row>
    <row r="620" spans="1:19" ht="15" customHeight="1">
      <c r="A620" s="107"/>
      <c r="B620" s="108"/>
      <c r="C620" s="81"/>
      <c r="D620" s="81"/>
      <c r="F620" s="81"/>
      <c r="G620" s="81"/>
      <c r="I620" s="81"/>
      <c r="J620" s="81"/>
      <c r="L620" s="81"/>
      <c r="M620" s="81"/>
      <c r="R620" s="81"/>
      <c r="S620" s="81"/>
    </row>
    <row r="621" spans="1:19" ht="15" customHeight="1">
      <c r="A621" s="107"/>
      <c r="B621" s="108"/>
      <c r="C621" s="81"/>
      <c r="D621" s="81"/>
      <c r="F621" s="81"/>
      <c r="G621" s="81"/>
      <c r="I621" s="81"/>
      <c r="J621" s="81"/>
      <c r="L621" s="81"/>
      <c r="M621" s="81"/>
      <c r="R621" s="81"/>
      <c r="S621" s="81"/>
    </row>
    <row r="622" spans="1:19" ht="15" customHeight="1">
      <c r="A622" s="107"/>
      <c r="B622" s="108"/>
      <c r="C622" s="81"/>
      <c r="D622" s="81"/>
      <c r="F622" s="81"/>
      <c r="G622" s="81"/>
      <c r="I622" s="81"/>
      <c r="J622" s="81"/>
      <c r="L622" s="81"/>
      <c r="M622" s="81"/>
      <c r="R622" s="81"/>
      <c r="S622" s="81"/>
    </row>
    <row r="623" spans="1:19" ht="15" customHeight="1">
      <c r="A623" s="107"/>
      <c r="B623" s="108"/>
      <c r="C623" s="81"/>
      <c r="D623" s="81"/>
      <c r="F623" s="81"/>
      <c r="G623" s="81"/>
      <c r="I623" s="81"/>
      <c r="J623" s="81"/>
      <c r="L623" s="81"/>
      <c r="M623" s="81"/>
      <c r="R623" s="81"/>
      <c r="S623" s="81"/>
    </row>
    <row r="624" spans="1:19" ht="15" customHeight="1">
      <c r="A624" s="107"/>
      <c r="B624" s="108"/>
      <c r="C624" s="81"/>
      <c r="D624" s="81"/>
      <c r="F624" s="81"/>
      <c r="G624" s="81"/>
      <c r="I624" s="81"/>
      <c r="J624" s="81"/>
      <c r="L624" s="81"/>
      <c r="M624" s="81"/>
      <c r="R624" s="81"/>
      <c r="S624" s="81"/>
    </row>
    <row r="625" spans="1:19" ht="15" customHeight="1">
      <c r="A625" s="107"/>
      <c r="B625" s="108"/>
      <c r="C625" s="81"/>
      <c r="D625" s="81"/>
      <c r="F625" s="81"/>
      <c r="G625" s="81"/>
      <c r="I625" s="81"/>
      <c r="J625" s="81"/>
      <c r="L625" s="81"/>
      <c r="M625" s="81"/>
      <c r="R625" s="81"/>
      <c r="S625" s="81"/>
    </row>
    <row r="626" spans="1:19" ht="15" customHeight="1">
      <c r="A626" s="107"/>
      <c r="B626" s="108"/>
      <c r="C626" s="81"/>
      <c r="D626" s="81"/>
      <c r="F626" s="81"/>
      <c r="G626" s="81"/>
      <c r="I626" s="81"/>
      <c r="J626" s="81"/>
      <c r="L626" s="81"/>
      <c r="M626" s="81"/>
      <c r="R626" s="81"/>
      <c r="S626" s="81"/>
    </row>
    <row r="627" spans="1:19" ht="15" customHeight="1">
      <c r="A627" s="107"/>
      <c r="B627" s="108"/>
      <c r="C627" s="81"/>
      <c r="D627" s="81"/>
      <c r="F627" s="81"/>
      <c r="G627" s="81"/>
      <c r="I627" s="81"/>
      <c r="J627" s="81"/>
      <c r="L627" s="81"/>
      <c r="M627" s="81"/>
      <c r="R627" s="81"/>
      <c r="S627" s="81"/>
    </row>
    <row r="628" spans="1:19" ht="15" customHeight="1">
      <c r="A628" s="107"/>
      <c r="B628" s="108"/>
      <c r="C628" s="81"/>
      <c r="D628" s="81"/>
      <c r="F628" s="81"/>
      <c r="G628" s="81"/>
      <c r="I628" s="81"/>
      <c r="J628" s="81"/>
      <c r="L628" s="81"/>
      <c r="M628" s="81"/>
      <c r="R628" s="81"/>
      <c r="S628" s="81"/>
    </row>
    <row r="629" spans="1:19" ht="15" customHeight="1">
      <c r="A629" s="107"/>
      <c r="B629" s="108"/>
      <c r="C629" s="81"/>
      <c r="D629" s="81"/>
      <c r="F629" s="81"/>
      <c r="G629" s="81"/>
      <c r="I629" s="81"/>
      <c r="J629" s="81"/>
      <c r="L629" s="81"/>
      <c r="M629" s="81"/>
      <c r="R629" s="81"/>
      <c r="S629" s="81"/>
    </row>
    <row r="630" spans="1:19" ht="15" customHeight="1">
      <c r="A630" s="107"/>
      <c r="B630" s="108"/>
      <c r="C630" s="81"/>
      <c r="D630" s="81"/>
      <c r="F630" s="81"/>
      <c r="G630" s="81"/>
      <c r="I630" s="81"/>
      <c r="J630" s="81"/>
      <c r="L630" s="81"/>
      <c r="M630" s="81"/>
      <c r="R630" s="81"/>
      <c r="S630" s="81"/>
    </row>
    <row r="631" spans="1:19" ht="15" customHeight="1">
      <c r="A631" s="107"/>
      <c r="B631" s="108"/>
      <c r="C631" s="81"/>
      <c r="D631" s="81"/>
      <c r="F631" s="81"/>
      <c r="G631" s="81"/>
      <c r="I631" s="81"/>
      <c r="J631" s="81"/>
      <c r="L631" s="81"/>
      <c r="M631" s="81"/>
      <c r="R631" s="81"/>
      <c r="S631" s="81"/>
    </row>
    <row r="632" spans="1:19" ht="15" customHeight="1">
      <c r="A632" s="107"/>
      <c r="B632" s="108"/>
      <c r="C632" s="81"/>
      <c r="D632" s="81"/>
      <c r="F632" s="81"/>
      <c r="G632" s="81"/>
      <c r="I632" s="81"/>
      <c r="J632" s="81"/>
      <c r="L632" s="81"/>
      <c r="M632" s="81"/>
      <c r="R632" s="81"/>
      <c r="S632" s="81"/>
    </row>
    <row r="633" spans="1:19" ht="15" customHeight="1">
      <c r="A633" s="107"/>
      <c r="B633" s="108"/>
      <c r="C633" s="81"/>
      <c r="D633" s="81"/>
      <c r="F633" s="81"/>
      <c r="G633" s="81"/>
      <c r="I633" s="81"/>
      <c r="J633" s="81"/>
      <c r="L633" s="81"/>
      <c r="M633" s="81"/>
      <c r="R633" s="81"/>
      <c r="S633" s="81"/>
    </row>
    <row r="634" spans="1:19" ht="15" customHeight="1">
      <c r="A634" s="107"/>
      <c r="B634" s="108"/>
      <c r="C634" s="81"/>
      <c r="D634" s="81"/>
      <c r="F634" s="81"/>
      <c r="G634" s="81"/>
      <c r="I634" s="81"/>
      <c r="J634" s="81"/>
      <c r="L634" s="81"/>
      <c r="M634" s="81"/>
      <c r="R634" s="81"/>
      <c r="S634" s="81"/>
    </row>
    <row r="635" spans="1:19" ht="15" customHeight="1">
      <c r="A635" s="107"/>
      <c r="B635" s="108"/>
      <c r="C635" s="81"/>
      <c r="D635" s="81"/>
      <c r="F635" s="81"/>
      <c r="G635" s="81"/>
      <c r="I635" s="81"/>
      <c r="J635" s="81"/>
      <c r="L635" s="81"/>
      <c r="M635" s="81"/>
      <c r="R635" s="81"/>
      <c r="S635" s="81"/>
    </row>
    <row r="636" spans="1:19" ht="15" customHeight="1">
      <c r="A636" s="107"/>
      <c r="B636" s="108"/>
      <c r="C636" s="81"/>
      <c r="D636" s="81"/>
      <c r="F636" s="81"/>
      <c r="G636" s="81"/>
      <c r="I636" s="81"/>
      <c r="J636" s="81"/>
      <c r="L636" s="81"/>
      <c r="M636" s="81"/>
      <c r="R636" s="81"/>
      <c r="S636" s="81"/>
    </row>
    <row r="637" spans="1:19" ht="15" customHeight="1">
      <c r="A637" s="107"/>
      <c r="B637" s="108"/>
      <c r="C637" s="81"/>
      <c r="D637" s="81"/>
      <c r="F637" s="81"/>
      <c r="G637" s="81"/>
      <c r="I637" s="81"/>
      <c r="J637" s="81"/>
      <c r="L637" s="81"/>
      <c r="M637" s="81"/>
      <c r="R637" s="81"/>
      <c r="S637" s="81"/>
    </row>
    <row r="638" spans="1:19" ht="15" customHeight="1">
      <c r="A638" s="107"/>
      <c r="B638" s="108"/>
      <c r="C638" s="81"/>
      <c r="D638" s="81"/>
      <c r="F638" s="81"/>
      <c r="G638" s="81"/>
      <c r="I638" s="81"/>
      <c r="J638" s="81"/>
      <c r="L638" s="81"/>
      <c r="M638" s="81"/>
      <c r="R638" s="81"/>
      <c r="S638" s="81"/>
    </row>
    <row r="639" spans="1:19" ht="15" customHeight="1">
      <c r="A639" s="107"/>
      <c r="B639" s="108"/>
      <c r="C639" s="81"/>
      <c r="D639" s="81"/>
      <c r="F639" s="81"/>
      <c r="G639" s="81"/>
      <c r="I639" s="81"/>
      <c r="J639" s="81"/>
      <c r="L639" s="81"/>
      <c r="M639" s="81"/>
      <c r="R639" s="81"/>
      <c r="S639" s="81"/>
    </row>
    <row r="640" spans="1:19" ht="15" customHeight="1">
      <c r="A640" s="107"/>
      <c r="B640" s="108"/>
      <c r="C640" s="81"/>
      <c r="D640" s="81"/>
      <c r="F640" s="81"/>
      <c r="G640" s="81"/>
      <c r="I640" s="81"/>
      <c r="J640" s="81"/>
      <c r="L640" s="81"/>
      <c r="M640" s="81"/>
      <c r="R640" s="81"/>
      <c r="S640" s="81"/>
    </row>
    <row r="641" spans="1:19" ht="15" customHeight="1">
      <c r="A641" s="107"/>
      <c r="B641" s="108"/>
      <c r="C641" s="81"/>
      <c r="D641" s="81"/>
      <c r="F641" s="81"/>
      <c r="G641" s="81"/>
      <c r="I641" s="81"/>
      <c r="J641" s="81"/>
      <c r="L641" s="81"/>
      <c r="M641" s="81"/>
      <c r="R641" s="81"/>
      <c r="S641" s="81"/>
    </row>
    <row r="642" spans="1:19" ht="15" customHeight="1">
      <c r="A642" s="107"/>
      <c r="B642" s="108"/>
      <c r="C642" s="81"/>
      <c r="D642" s="81"/>
      <c r="F642" s="81"/>
      <c r="G642" s="81"/>
      <c r="I642" s="81"/>
      <c r="J642" s="81"/>
      <c r="L642" s="81"/>
      <c r="M642" s="81"/>
      <c r="R642" s="81"/>
      <c r="S642" s="81"/>
    </row>
    <row r="643" spans="1:19" ht="15" customHeight="1">
      <c r="A643" s="107"/>
      <c r="B643" s="108"/>
      <c r="C643" s="81"/>
      <c r="D643" s="81"/>
      <c r="F643" s="81"/>
      <c r="G643" s="81"/>
      <c r="I643" s="81"/>
      <c r="J643" s="81"/>
      <c r="L643" s="81"/>
      <c r="M643" s="81"/>
      <c r="R643" s="81"/>
      <c r="S643" s="81"/>
    </row>
    <row r="644" spans="1:19" ht="15" customHeight="1">
      <c r="A644" s="107"/>
      <c r="B644" s="108"/>
      <c r="C644" s="81"/>
      <c r="D644" s="81"/>
      <c r="F644" s="81"/>
      <c r="G644" s="81"/>
      <c r="I644" s="81"/>
      <c r="J644" s="81"/>
      <c r="L644" s="81"/>
      <c r="M644" s="81"/>
      <c r="R644" s="81"/>
      <c r="S644" s="81"/>
    </row>
    <row r="645" spans="1:19" ht="15" customHeight="1">
      <c r="A645" s="107"/>
      <c r="B645" s="108"/>
      <c r="C645" s="81"/>
      <c r="D645" s="81"/>
      <c r="F645" s="81"/>
      <c r="G645" s="81"/>
      <c r="I645" s="81"/>
      <c r="J645" s="81"/>
      <c r="L645" s="81"/>
      <c r="M645" s="81"/>
      <c r="R645" s="81"/>
      <c r="S645" s="81"/>
    </row>
    <row r="646" spans="1:19" ht="15" customHeight="1">
      <c r="A646" s="107"/>
      <c r="B646" s="108"/>
      <c r="C646" s="81"/>
      <c r="D646" s="81"/>
      <c r="F646" s="81"/>
      <c r="G646" s="81"/>
      <c r="I646" s="81"/>
      <c r="J646" s="81"/>
      <c r="L646" s="81"/>
      <c r="M646" s="81"/>
      <c r="R646" s="81"/>
      <c r="S646" s="81"/>
    </row>
    <row r="647" spans="1:19" ht="15" customHeight="1">
      <c r="A647" s="107"/>
      <c r="B647" s="108"/>
      <c r="C647" s="81"/>
      <c r="D647" s="81"/>
      <c r="F647" s="81"/>
      <c r="G647" s="81"/>
      <c r="I647" s="81"/>
      <c r="J647" s="81"/>
      <c r="L647" s="81"/>
      <c r="M647" s="81"/>
      <c r="R647" s="81"/>
      <c r="S647" s="81"/>
    </row>
    <row r="648" spans="1:19" ht="15" customHeight="1">
      <c r="A648" s="107"/>
      <c r="B648" s="108"/>
      <c r="C648" s="81"/>
      <c r="D648" s="81"/>
      <c r="F648" s="81"/>
      <c r="G648" s="81"/>
      <c r="I648" s="81"/>
      <c r="J648" s="81"/>
      <c r="L648" s="81"/>
      <c r="M648" s="81"/>
      <c r="R648" s="81"/>
      <c r="S648" s="81"/>
    </row>
    <row r="649" spans="1:19" ht="15" customHeight="1">
      <c r="A649" s="107"/>
      <c r="B649" s="108"/>
      <c r="C649" s="81"/>
      <c r="D649" s="81"/>
      <c r="F649" s="81"/>
      <c r="G649" s="81"/>
      <c r="I649" s="81"/>
      <c r="J649" s="81"/>
      <c r="L649" s="81"/>
      <c r="M649" s="81"/>
      <c r="R649" s="81"/>
      <c r="S649" s="81"/>
    </row>
    <row r="650" spans="1:19" ht="15" customHeight="1">
      <c r="A650" s="107"/>
      <c r="B650" s="108"/>
      <c r="C650" s="81"/>
      <c r="D650" s="81"/>
      <c r="F650" s="81"/>
      <c r="G650" s="81"/>
      <c r="I650" s="81"/>
      <c r="J650" s="81"/>
      <c r="L650" s="81"/>
      <c r="M650" s="81"/>
      <c r="R650" s="81"/>
      <c r="S650" s="81"/>
    </row>
    <row r="651" spans="1:19" ht="15" customHeight="1">
      <c r="A651" s="107"/>
      <c r="B651" s="108"/>
      <c r="C651" s="81"/>
      <c r="D651" s="81"/>
      <c r="F651" s="81"/>
      <c r="G651" s="81"/>
      <c r="I651" s="81"/>
      <c r="J651" s="81"/>
      <c r="L651" s="81"/>
      <c r="M651" s="81"/>
      <c r="R651" s="81"/>
      <c r="S651" s="81"/>
    </row>
    <row r="652" spans="1:19" ht="15" customHeight="1">
      <c r="A652" s="107"/>
      <c r="B652" s="108"/>
      <c r="C652" s="81"/>
      <c r="D652" s="81"/>
      <c r="F652" s="81"/>
      <c r="G652" s="81"/>
      <c r="I652" s="81"/>
      <c r="J652" s="81"/>
      <c r="L652" s="81"/>
      <c r="M652" s="81"/>
      <c r="R652" s="81"/>
      <c r="S652" s="81"/>
    </row>
    <row r="653" spans="1:19" ht="15" customHeight="1">
      <c r="A653" s="107"/>
      <c r="B653" s="108"/>
      <c r="C653" s="81"/>
      <c r="D653" s="81"/>
      <c r="F653" s="81"/>
      <c r="G653" s="81"/>
      <c r="I653" s="81"/>
      <c r="J653" s="81"/>
      <c r="L653" s="81"/>
      <c r="M653" s="81"/>
      <c r="R653" s="81"/>
      <c r="S653" s="81"/>
    </row>
    <row r="654" spans="1:19" ht="15" customHeight="1">
      <c r="A654" s="107"/>
      <c r="B654" s="108"/>
      <c r="C654" s="81"/>
      <c r="D654" s="81"/>
      <c r="F654" s="81"/>
      <c r="G654" s="81"/>
      <c r="I654" s="81"/>
      <c r="J654" s="81"/>
      <c r="L654" s="81"/>
      <c r="M654" s="81"/>
      <c r="R654" s="81"/>
      <c r="S654" s="81"/>
    </row>
    <row r="655" spans="1:19" ht="15" customHeight="1">
      <c r="A655" s="107"/>
      <c r="B655" s="108"/>
      <c r="C655" s="81"/>
      <c r="D655" s="81"/>
      <c r="F655" s="81"/>
      <c r="G655" s="81"/>
      <c r="I655" s="81"/>
      <c r="J655" s="81"/>
      <c r="L655" s="81"/>
      <c r="M655" s="81"/>
      <c r="R655" s="81"/>
      <c r="S655" s="81"/>
    </row>
    <row r="656" spans="1:19" ht="15" customHeight="1">
      <c r="A656" s="107"/>
      <c r="B656" s="108"/>
      <c r="C656" s="81"/>
      <c r="D656" s="81"/>
      <c r="F656" s="81"/>
      <c r="G656" s="81"/>
      <c r="I656" s="81"/>
      <c r="J656" s="81"/>
      <c r="L656" s="81"/>
      <c r="M656" s="81"/>
      <c r="R656" s="81"/>
      <c r="S656" s="81"/>
    </row>
    <row r="657" spans="1:19" ht="15" customHeight="1">
      <c r="A657" s="107"/>
      <c r="B657" s="108"/>
      <c r="C657" s="81"/>
      <c r="D657" s="81"/>
      <c r="F657" s="81"/>
      <c r="G657" s="81"/>
      <c r="I657" s="81"/>
      <c r="J657" s="81"/>
      <c r="L657" s="81"/>
      <c r="M657" s="81"/>
      <c r="R657" s="81"/>
      <c r="S657" s="81"/>
    </row>
    <row r="658" spans="1:19" ht="15" customHeight="1">
      <c r="A658" s="107"/>
      <c r="B658" s="108"/>
      <c r="C658" s="81"/>
      <c r="D658" s="81"/>
      <c r="F658" s="81"/>
      <c r="G658" s="81"/>
      <c r="I658" s="81"/>
      <c r="J658" s="81"/>
      <c r="L658" s="81"/>
      <c r="M658" s="81"/>
      <c r="R658" s="81"/>
      <c r="S658" s="81"/>
    </row>
    <row r="659" spans="1:19" ht="15" customHeight="1">
      <c r="A659" s="107"/>
      <c r="B659" s="108"/>
      <c r="C659" s="81"/>
      <c r="D659" s="81"/>
      <c r="F659" s="81"/>
      <c r="G659" s="81"/>
      <c r="I659" s="81"/>
      <c r="J659" s="81"/>
      <c r="L659" s="81"/>
      <c r="M659" s="81"/>
      <c r="R659" s="81"/>
      <c r="S659" s="81"/>
    </row>
    <row r="660" spans="1:19" ht="15" customHeight="1">
      <c r="A660" s="107"/>
      <c r="B660" s="108"/>
      <c r="C660" s="81"/>
      <c r="D660" s="81"/>
      <c r="F660" s="81"/>
      <c r="G660" s="81"/>
      <c r="I660" s="81"/>
      <c r="J660" s="81"/>
      <c r="L660" s="81"/>
      <c r="M660" s="81"/>
      <c r="R660" s="81"/>
      <c r="S660" s="81"/>
    </row>
    <row r="661" spans="1:19" ht="15" customHeight="1">
      <c r="A661" s="107"/>
      <c r="B661" s="108"/>
      <c r="C661" s="81"/>
      <c r="D661" s="81"/>
      <c r="F661" s="81"/>
      <c r="G661" s="81"/>
      <c r="I661" s="81"/>
      <c r="J661" s="81"/>
      <c r="L661" s="81"/>
      <c r="M661" s="81"/>
      <c r="R661" s="81"/>
      <c r="S661" s="81"/>
    </row>
    <row r="662" spans="1:19" ht="15" customHeight="1">
      <c r="A662" s="107"/>
      <c r="B662" s="108"/>
      <c r="C662" s="81"/>
      <c r="D662" s="81"/>
      <c r="F662" s="81"/>
      <c r="G662" s="81"/>
      <c r="I662" s="81"/>
      <c r="J662" s="81"/>
      <c r="L662" s="81"/>
      <c r="M662" s="81"/>
      <c r="R662" s="81"/>
      <c r="S662" s="81"/>
    </row>
    <row r="663" spans="1:19" ht="15" customHeight="1">
      <c r="A663" s="107"/>
      <c r="B663" s="108"/>
      <c r="C663" s="81"/>
      <c r="D663" s="81"/>
      <c r="F663" s="81"/>
      <c r="G663" s="81"/>
      <c r="I663" s="81"/>
      <c r="J663" s="81"/>
      <c r="L663" s="81"/>
      <c r="M663" s="81"/>
      <c r="R663" s="81"/>
      <c r="S663" s="81"/>
    </row>
    <row r="664" spans="1:19" ht="15" customHeight="1">
      <c r="A664" s="107"/>
      <c r="B664" s="108"/>
      <c r="C664" s="81"/>
      <c r="D664" s="81"/>
      <c r="F664" s="81"/>
      <c r="G664" s="81"/>
      <c r="I664" s="81"/>
      <c r="J664" s="81"/>
      <c r="L664" s="81"/>
      <c r="M664" s="81"/>
      <c r="R664" s="81"/>
      <c r="S664" s="81"/>
    </row>
    <row r="665" spans="1:19" ht="15" customHeight="1">
      <c r="A665" s="107"/>
      <c r="B665" s="108"/>
      <c r="C665" s="81"/>
      <c r="D665" s="81"/>
      <c r="F665" s="81"/>
      <c r="G665" s="81"/>
      <c r="I665" s="81"/>
      <c r="J665" s="81"/>
      <c r="L665" s="81"/>
      <c r="M665" s="81"/>
      <c r="R665" s="81"/>
      <c r="S665" s="81"/>
    </row>
    <row r="666" spans="1:19" ht="15" customHeight="1">
      <c r="A666" s="107"/>
      <c r="B666" s="108"/>
      <c r="C666" s="81"/>
      <c r="D666" s="81"/>
      <c r="F666" s="81"/>
      <c r="G666" s="81"/>
      <c r="I666" s="81"/>
      <c r="J666" s="81"/>
      <c r="L666" s="81"/>
      <c r="M666" s="81"/>
      <c r="R666" s="81"/>
      <c r="S666" s="81"/>
    </row>
    <row r="667" spans="1:19" ht="15" customHeight="1">
      <c r="A667" s="107"/>
      <c r="B667" s="108"/>
      <c r="C667" s="81"/>
      <c r="D667" s="81"/>
      <c r="F667" s="81"/>
      <c r="G667" s="81"/>
      <c r="I667" s="81"/>
      <c r="J667" s="81"/>
      <c r="L667" s="81"/>
      <c r="M667" s="81"/>
      <c r="R667" s="81"/>
      <c r="S667" s="81"/>
    </row>
    <row r="668" spans="1:19" ht="15" customHeight="1">
      <c r="A668" s="107"/>
      <c r="B668" s="108"/>
      <c r="C668" s="81"/>
      <c r="D668" s="81"/>
      <c r="F668" s="81"/>
      <c r="G668" s="81"/>
      <c r="I668" s="81"/>
      <c r="J668" s="81"/>
      <c r="L668" s="81"/>
      <c r="M668" s="81"/>
      <c r="R668" s="81"/>
      <c r="S668" s="81"/>
    </row>
    <row r="669" spans="1:19" ht="15" customHeight="1">
      <c r="A669" s="107"/>
      <c r="B669" s="108"/>
      <c r="C669" s="81"/>
      <c r="D669" s="81"/>
      <c r="F669" s="81"/>
      <c r="G669" s="81"/>
      <c r="I669" s="81"/>
      <c r="J669" s="81"/>
      <c r="L669" s="81"/>
      <c r="M669" s="81"/>
      <c r="R669" s="81"/>
      <c r="S669" s="81"/>
    </row>
    <row r="670" spans="1:19" ht="15" customHeight="1">
      <c r="A670" s="107"/>
      <c r="B670" s="108"/>
      <c r="C670" s="81"/>
      <c r="D670" s="81"/>
      <c r="F670" s="81"/>
      <c r="G670" s="81"/>
      <c r="I670" s="81"/>
      <c r="J670" s="81"/>
      <c r="L670" s="81"/>
      <c r="M670" s="81"/>
      <c r="R670" s="81"/>
      <c r="S670" s="81"/>
    </row>
    <row r="671" spans="1:19" ht="15" customHeight="1">
      <c r="A671" s="107"/>
      <c r="B671" s="108"/>
      <c r="C671" s="81"/>
      <c r="D671" s="81"/>
      <c r="F671" s="81"/>
      <c r="G671" s="81"/>
      <c r="I671" s="81"/>
      <c r="J671" s="81"/>
      <c r="L671" s="81"/>
      <c r="M671" s="81"/>
      <c r="R671" s="81"/>
      <c r="S671" s="81"/>
    </row>
    <row r="672" spans="1:19" ht="15" customHeight="1">
      <c r="A672" s="107"/>
      <c r="B672" s="108"/>
      <c r="C672" s="81"/>
      <c r="D672" s="81"/>
      <c r="F672" s="81"/>
      <c r="G672" s="81"/>
      <c r="I672" s="81"/>
      <c r="J672" s="81"/>
      <c r="L672" s="81"/>
      <c r="M672" s="81"/>
      <c r="R672" s="81"/>
      <c r="S672" s="81"/>
    </row>
    <row r="673" spans="1:19" ht="15" customHeight="1">
      <c r="A673" s="107"/>
      <c r="B673" s="108"/>
      <c r="C673" s="81"/>
      <c r="D673" s="81"/>
      <c r="F673" s="81"/>
      <c r="G673" s="81"/>
      <c r="I673" s="81"/>
      <c r="J673" s="81"/>
      <c r="L673" s="81"/>
      <c r="M673" s="81"/>
      <c r="R673" s="81"/>
      <c r="S673" s="81"/>
    </row>
    <row r="674" spans="1:19" ht="15" customHeight="1">
      <c r="A674" s="107"/>
      <c r="B674" s="108"/>
      <c r="C674" s="81"/>
      <c r="D674" s="81"/>
      <c r="F674" s="81"/>
      <c r="G674" s="81"/>
      <c r="I674" s="81"/>
      <c r="J674" s="81"/>
      <c r="L674" s="81"/>
      <c r="M674" s="81"/>
      <c r="R674" s="81"/>
      <c r="S674" s="81"/>
    </row>
    <row r="675" spans="1:19" ht="15" customHeight="1">
      <c r="A675" s="107"/>
      <c r="B675" s="108"/>
      <c r="C675" s="81"/>
      <c r="D675" s="81"/>
      <c r="F675" s="81"/>
      <c r="G675" s="81"/>
      <c r="I675" s="81"/>
      <c r="J675" s="81"/>
      <c r="L675" s="81"/>
      <c r="M675" s="81"/>
      <c r="R675" s="81"/>
      <c r="S675" s="81"/>
    </row>
    <row r="676" spans="1:19" ht="15" customHeight="1">
      <c r="A676" s="107"/>
      <c r="B676" s="108"/>
      <c r="C676" s="81"/>
      <c r="D676" s="81"/>
      <c r="F676" s="81"/>
      <c r="G676" s="81"/>
      <c r="I676" s="81"/>
      <c r="J676" s="81"/>
      <c r="L676" s="81"/>
      <c r="M676" s="81"/>
      <c r="R676" s="81"/>
      <c r="S676" s="81"/>
    </row>
    <row r="677" spans="1:19" ht="15" customHeight="1">
      <c r="A677" s="107"/>
      <c r="B677" s="108"/>
      <c r="C677" s="81"/>
      <c r="D677" s="81"/>
      <c r="F677" s="81"/>
      <c r="G677" s="81"/>
      <c r="I677" s="81"/>
      <c r="J677" s="81"/>
      <c r="L677" s="81"/>
      <c r="M677" s="81"/>
      <c r="R677" s="81"/>
      <c r="S677" s="81"/>
    </row>
    <row r="678" spans="1:19" ht="15" customHeight="1">
      <c r="A678" s="107"/>
      <c r="B678" s="108"/>
      <c r="C678" s="81"/>
      <c r="D678" s="81"/>
      <c r="F678" s="81"/>
      <c r="G678" s="81"/>
      <c r="I678" s="81"/>
      <c r="J678" s="81"/>
      <c r="L678" s="81"/>
      <c r="M678" s="81"/>
      <c r="R678" s="81"/>
      <c r="S678" s="81"/>
    </row>
    <row r="679" spans="1:19" ht="15" customHeight="1">
      <c r="A679" s="107"/>
      <c r="B679" s="108"/>
      <c r="C679" s="81"/>
      <c r="D679" s="81"/>
      <c r="F679" s="81"/>
      <c r="G679" s="81"/>
      <c r="I679" s="81"/>
      <c r="J679" s="81"/>
      <c r="L679" s="81"/>
      <c r="M679" s="81"/>
      <c r="R679" s="81"/>
      <c r="S679" s="81"/>
    </row>
    <row r="680" spans="1:19" ht="15" customHeight="1">
      <c r="A680" s="107"/>
      <c r="B680" s="108"/>
      <c r="C680" s="81"/>
      <c r="D680" s="81"/>
      <c r="F680" s="81"/>
      <c r="G680" s="81"/>
      <c r="I680" s="81"/>
      <c r="J680" s="81"/>
      <c r="L680" s="81"/>
      <c r="M680" s="81"/>
      <c r="R680" s="81"/>
      <c r="S680" s="81"/>
    </row>
    <row r="681" spans="1:19" ht="15" customHeight="1">
      <c r="A681" s="107"/>
      <c r="B681" s="108"/>
      <c r="C681" s="81"/>
      <c r="D681" s="81"/>
      <c r="F681" s="81"/>
      <c r="G681" s="81"/>
      <c r="I681" s="81"/>
      <c r="J681" s="81"/>
      <c r="L681" s="81"/>
      <c r="M681" s="81"/>
      <c r="R681" s="81"/>
      <c r="S681" s="81"/>
    </row>
    <row r="682" spans="1:19" ht="15" customHeight="1">
      <c r="A682" s="107"/>
      <c r="B682" s="108"/>
      <c r="C682" s="81"/>
      <c r="D682" s="81"/>
      <c r="F682" s="81"/>
      <c r="G682" s="81"/>
      <c r="I682" s="81"/>
      <c r="J682" s="81"/>
      <c r="L682" s="81"/>
      <c r="M682" s="81"/>
      <c r="R682" s="81"/>
      <c r="S682" s="81"/>
    </row>
    <row r="683" spans="1:19" ht="15" customHeight="1">
      <c r="A683" s="107"/>
      <c r="B683" s="108"/>
      <c r="C683" s="81"/>
      <c r="D683" s="81"/>
      <c r="F683" s="81"/>
      <c r="G683" s="81"/>
      <c r="I683" s="81"/>
      <c r="J683" s="81"/>
      <c r="L683" s="81"/>
      <c r="M683" s="81"/>
      <c r="R683" s="81"/>
      <c r="S683" s="81"/>
    </row>
    <row r="684" spans="1:19" ht="15" customHeight="1">
      <c r="A684" s="107"/>
      <c r="B684" s="108"/>
      <c r="C684" s="81"/>
      <c r="D684" s="81"/>
      <c r="F684" s="81"/>
      <c r="G684" s="81"/>
      <c r="I684" s="81"/>
      <c r="J684" s="81"/>
      <c r="L684" s="81"/>
      <c r="M684" s="81"/>
      <c r="R684" s="81"/>
      <c r="S684" s="81"/>
    </row>
    <row r="685" spans="1:19" ht="15" customHeight="1">
      <c r="A685" s="107"/>
      <c r="B685" s="108"/>
      <c r="C685" s="81"/>
      <c r="D685" s="81"/>
      <c r="F685" s="81"/>
      <c r="G685" s="81"/>
      <c r="I685" s="81"/>
      <c r="J685" s="81"/>
      <c r="L685" s="81"/>
      <c r="M685" s="81"/>
      <c r="R685" s="81"/>
      <c r="S685" s="81"/>
    </row>
    <row r="686" spans="1:19" ht="15" customHeight="1">
      <c r="A686" s="107"/>
      <c r="B686" s="108"/>
      <c r="C686" s="81"/>
      <c r="D686" s="81"/>
      <c r="F686" s="81"/>
      <c r="G686" s="81"/>
      <c r="I686" s="81"/>
      <c r="J686" s="81"/>
      <c r="L686" s="81"/>
      <c r="M686" s="81"/>
      <c r="R686" s="81"/>
      <c r="S686" s="81"/>
    </row>
    <row r="687" spans="1:19" ht="15" customHeight="1">
      <c r="A687" s="107"/>
      <c r="B687" s="108"/>
      <c r="C687" s="81"/>
      <c r="D687" s="81"/>
      <c r="F687" s="81"/>
      <c r="G687" s="81"/>
      <c r="I687" s="81"/>
      <c r="J687" s="81"/>
      <c r="L687" s="81"/>
      <c r="M687" s="81"/>
      <c r="R687" s="81"/>
      <c r="S687" s="81"/>
    </row>
    <row r="688" spans="1:19" ht="15" customHeight="1">
      <c r="A688" s="107"/>
      <c r="B688" s="108"/>
      <c r="C688" s="81"/>
      <c r="D688" s="81"/>
      <c r="F688" s="81"/>
      <c r="G688" s="81"/>
      <c r="I688" s="81"/>
      <c r="J688" s="81"/>
      <c r="L688" s="81"/>
      <c r="M688" s="81"/>
      <c r="R688" s="81"/>
      <c r="S688" s="81"/>
    </row>
    <row r="689" spans="1:19" ht="15" customHeight="1">
      <c r="A689" s="107"/>
      <c r="B689" s="108"/>
      <c r="C689" s="81"/>
      <c r="D689" s="81"/>
      <c r="F689" s="81"/>
      <c r="G689" s="81"/>
      <c r="I689" s="81"/>
      <c r="J689" s="81"/>
      <c r="L689" s="81"/>
      <c r="M689" s="81"/>
      <c r="R689" s="81"/>
      <c r="S689" s="81"/>
    </row>
    <row r="690" spans="1:19" ht="15" customHeight="1">
      <c r="A690" s="107"/>
      <c r="B690" s="108"/>
      <c r="C690" s="81"/>
      <c r="D690" s="81"/>
      <c r="F690" s="81"/>
      <c r="G690" s="81"/>
      <c r="I690" s="81"/>
      <c r="J690" s="81"/>
      <c r="L690" s="81"/>
      <c r="M690" s="81"/>
      <c r="R690" s="81"/>
      <c r="S690" s="81"/>
    </row>
    <row r="691" spans="1:19" ht="15" customHeight="1">
      <c r="A691" s="107"/>
      <c r="B691" s="108"/>
      <c r="C691" s="81"/>
      <c r="D691" s="81"/>
      <c r="F691" s="81"/>
      <c r="G691" s="81"/>
      <c r="I691" s="81"/>
      <c r="J691" s="81"/>
      <c r="L691" s="81"/>
      <c r="M691" s="81"/>
      <c r="R691" s="81"/>
      <c r="S691" s="81"/>
    </row>
    <row r="692" spans="1:19" ht="15" customHeight="1">
      <c r="A692" s="107"/>
      <c r="B692" s="108"/>
      <c r="C692" s="81"/>
      <c r="D692" s="81"/>
      <c r="F692" s="81"/>
      <c r="G692" s="81"/>
      <c r="I692" s="81"/>
      <c r="J692" s="81"/>
      <c r="L692" s="81"/>
      <c r="M692" s="81"/>
      <c r="R692" s="81"/>
      <c r="S692" s="81"/>
    </row>
    <row r="693" spans="1:19" ht="15" customHeight="1">
      <c r="A693" s="107"/>
      <c r="B693" s="108"/>
      <c r="C693" s="81"/>
      <c r="D693" s="81"/>
      <c r="F693" s="81"/>
      <c r="G693" s="81"/>
      <c r="I693" s="81"/>
      <c r="J693" s="81"/>
      <c r="L693" s="81"/>
      <c r="M693" s="81"/>
      <c r="R693" s="81"/>
      <c r="S693" s="81"/>
    </row>
    <row r="694" spans="1:19" ht="15" customHeight="1">
      <c r="A694" s="107"/>
      <c r="B694" s="108"/>
      <c r="C694" s="81"/>
      <c r="D694" s="81"/>
      <c r="F694" s="81"/>
      <c r="G694" s="81"/>
      <c r="I694" s="81"/>
      <c r="J694" s="81"/>
      <c r="L694" s="81"/>
      <c r="M694" s="81"/>
      <c r="R694" s="81"/>
      <c r="S694" s="81"/>
    </row>
    <row r="695" spans="1:19" ht="15" customHeight="1">
      <c r="A695" s="107"/>
      <c r="B695" s="108"/>
      <c r="C695" s="81"/>
      <c r="D695" s="81"/>
      <c r="F695" s="81"/>
      <c r="G695" s="81"/>
      <c r="I695" s="81"/>
      <c r="J695" s="81"/>
      <c r="L695" s="81"/>
      <c r="M695" s="81"/>
      <c r="R695" s="81"/>
      <c r="S695" s="81"/>
    </row>
    <row r="696" spans="1:19" ht="15" customHeight="1">
      <c r="A696" s="107"/>
      <c r="B696" s="108"/>
      <c r="C696" s="81"/>
      <c r="D696" s="81"/>
      <c r="F696" s="81"/>
      <c r="G696" s="81"/>
      <c r="I696" s="81"/>
      <c r="J696" s="81"/>
      <c r="L696" s="81"/>
      <c r="M696" s="81"/>
      <c r="R696" s="81"/>
      <c r="S696" s="81"/>
    </row>
    <row r="697" spans="1:19" ht="15" customHeight="1">
      <c r="A697" s="107"/>
      <c r="B697" s="108"/>
      <c r="C697" s="81"/>
      <c r="D697" s="81"/>
      <c r="F697" s="81"/>
      <c r="G697" s="81"/>
      <c r="I697" s="81"/>
      <c r="J697" s="81"/>
      <c r="L697" s="81"/>
      <c r="M697" s="81"/>
      <c r="R697" s="81"/>
      <c r="S697" s="81"/>
    </row>
    <row r="698" spans="1:19" ht="15" customHeight="1">
      <c r="A698" s="107"/>
      <c r="B698" s="108"/>
      <c r="C698" s="81"/>
      <c r="D698" s="81"/>
      <c r="F698" s="81"/>
      <c r="G698" s="81"/>
      <c r="I698" s="81"/>
      <c r="J698" s="81"/>
      <c r="L698" s="81"/>
      <c r="M698" s="81"/>
      <c r="R698" s="81"/>
      <c r="S698" s="81"/>
    </row>
    <row r="699" spans="1:19" ht="15" customHeight="1">
      <c r="A699" s="107"/>
      <c r="B699" s="108"/>
      <c r="C699" s="81"/>
      <c r="D699" s="81"/>
      <c r="F699" s="81"/>
      <c r="G699" s="81"/>
      <c r="I699" s="81"/>
      <c r="J699" s="81"/>
      <c r="L699" s="81"/>
      <c r="M699" s="81"/>
      <c r="R699" s="81"/>
      <c r="S699" s="81"/>
    </row>
    <row r="700" spans="1:19" ht="15" customHeight="1">
      <c r="A700" s="107"/>
      <c r="B700" s="108"/>
      <c r="C700" s="81"/>
      <c r="D700" s="81"/>
      <c r="F700" s="81"/>
      <c r="G700" s="81"/>
      <c r="I700" s="81"/>
      <c r="J700" s="81"/>
      <c r="L700" s="81"/>
      <c r="M700" s="81"/>
      <c r="R700" s="81"/>
      <c r="S700" s="81"/>
    </row>
    <row r="701" spans="1:19" ht="15" customHeight="1">
      <c r="A701" s="107"/>
      <c r="B701" s="108"/>
      <c r="C701" s="81"/>
      <c r="D701" s="81"/>
      <c r="F701" s="81"/>
      <c r="G701" s="81"/>
      <c r="I701" s="81"/>
      <c r="J701" s="81"/>
      <c r="L701" s="81"/>
      <c r="M701" s="81"/>
      <c r="R701" s="81"/>
      <c r="S701" s="81"/>
    </row>
    <row r="702" spans="1:19" ht="15" customHeight="1">
      <c r="A702" s="107"/>
      <c r="B702" s="108"/>
      <c r="C702" s="81"/>
      <c r="D702" s="81"/>
      <c r="F702" s="81"/>
      <c r="G702" s="81"/>
      <c r="I702" s="81"/>
      <c r="J702" s="81"/>
      <c r="L702" s="81"/>
      <c r="M702" s="81"/>
      <c r="R702" s="81"/>
      <c r="S702" s="81"/>
    </row>
    <row r="703" spans="1:19" ht="15" customHeight="1">
      <c r="A703" s="107"/>
      <c r="B703" s="108"/>
      <c r="C703" s="81"/>
      <c r="D703" s="81"/>
      <c r="F703" s="81"/>
      <c r="G703" s="81"/>
      <c r="I703" s="81"/>
      <c r="J703" s="81"/>
      <c r="L703" s="81"/>
      <c r="M703" s="81"/>
      <c r="R703" s="81"/>
      <c r="S703" s="81"/>
    </row>
    <row r="704" spans="1:19" ht="15" customHeight="1">
      <c r="A704" s="107"/>
      <c r="B704" s="108"/>
      <c r="C704" s="81"/>
      <c r="D704" s="81"/>
      <c r="F704" s="81"/>
      <c r="G704" s="81"/>
      <c r="I704" s="81"/>
      <c r="J704" s="81"/>
      <c r="L704" s="81"/>
      <c r="M704" s="81"/>
      <c r="R704" s="81"/>
      <c r="S704" s="81"/>
    </row>
    <row r="705" spans="1:19" ht="15" customHeight="1">
      <c r="A705" s="107"/>
      <c r="B705" s="108"/>
      <c r="C705" s="81"/>
      <c r="D705" s="81"/>
      <c r="F705" s="81"/>
      <c r="G705" s="81"/>
      <c r="I705" s="81"/>
      <c r="J705" s="81"/>
      <c r="L705" s="81"/>
      <c r="M705" s="81"/>
      <c r="R705" s="81"/>
      <c r="S705" s="81"/>
    </row>
    <row r="706" spans="1:19" ht="15" customHeight="1">
      <c r="A706" s="107"/>
      <c r="B706" s="108"/>
      <c r="C706" s="81"/>
      <c r="D706" s="81"/>
      <c r="F706" s="81"/>
      <c r="G706" s="81"/>
      <c r="I706" s="81"/>
      <c r="J706" s="81"/>
      <c r="L706" s="81"/>
      <c r="M706" s="81"/>
      <c r="R706" s="81"/>
      <c r="S706" s="81"/>
    </row>
    <row r="707" spans="1:19" ht="15" customHeight="1">
      <c r="A707" s="107"/>
      <c r="B707" s="108"/>
      <c r="C707" s="81"/>
      <c r="D707" s="81"/>
      <c r="F707" s="81"/>
      <c r="G707" s="81"/>
      <c r="I707" s="81"/>
      <c r="J707" s="81"/>
      <c r="L707" s="81"/>
      <c r="M707" s="81"/>
      <c r="R707" s="81"/>
      <c r="S707" s="81"/>
    </row>
    <row r="708" spans="1:19" ht="15" customHeight="1">
      <c r="A708" s="107"/>
      <c r="B708" s="108"/>
      <c r="C708" s="81"/>
      <c r="D708" s="81"/>
      <c r="F708" s="81"/>
      <c r="G708" s="81"/>
      <c r="I708" s="81"/>
      <c r="J708" s="81"/>
      <c r="L708" s="81"/>
      <c r="M708" s="81"/>
      <c r="R708" s="81"/>
      <c r="S708" s="81"/>
    </row>
    <row r="709" spans="1:19" ht="15" customHeight="1">
      <c r="A709" s="107"/>
      <c r="B709" s="108"/>
      <c r="C709" s="81"/>
      <c r="D709" s="81"/>
      <c r="F709" s="81"/>
      <c r="G709" s="81"/>
      <c r="I709" s="81"/>
      <c r="J709" s="81"/>
      <c r="L709" s="81"/>
      <c r="M709" s="81"/>
      <c r="R709" s="81"/>
      <c r="S709" s="81"/>
    </row>
    <row r="710" spans="1:19" ht="15" customHeight="1">
      <c r="A710" s="107"/>
      <c r="B710" s="108"/>
      <c r="C710" s="81"/>
      <c r="D710" s="81"/>
      <c r="F710" s="81"/>
      <c r="G710" s="81"/>
      <c r="I710" s="81"/>
      <c r="J710" s="81"/>
      <c r="L710" s="81"/>
      <c r="M710" s="81"/>
      <c r="R710" s="81"/>
      <c r="S710" s="81"/>
    </row>
    <row r="711" spans="1:19" ht="15" customHeight="1">
      <c r="A711" s="107"/>
      <c r="B711" s="108"/>
      <c r="C711" s="81"/>
      <c r="D711" s="81"/>
      <c r="F711" s="81"/>
      <c r="G711" s="81"/>
      <c r="I711" s="81"/>
      <c r="J711" s="81"/>
      <c r="L711" s="81"/>
      <c r="M711" s="81"/>
      <c r="R711" s="81"/>
      <c r="S711" s="81"/>
    </row>
    <row r="712" spans="1:19" ht="15" customHeight="1">
      <c r="A712" s="107"/>
      <c r="B712" s="108"/>
      <c r="C712" s="81"/>
      <c r="D712" s="81"/>
      <c r="F712" s="81"/>
      <c r="G712" s="81"/>
      <c r="I712" s="81"/>
      <c r="J712" s="81"/>
      <c r="L712" s="81"/>
      <c r="M712" s="81"/>
      <c r="R712" s="81"/>
      <c r="S712" s="81"/>
    </row>
    <row r="713" spans="1:19" ht="15" customHeight="1">
      <c r="A713" s="107"/>
      <c r="B713" s="108"/>
      <c r="C713" s="81"/>
      <c r="D713" s="81"/>
      <c r="F713" s="81"/>
      <c r="G713" s="81"/>
      <c r="I713" s="81"/>
      <c r="J713" s="81"/>
      <c r="L713" s="81"/>
      <c r="M713" s="81"/>
      <c r="R713" s="81"/>
      <c r="S713" s="81"/>
    </row>
    <row r="714" spans="1:19" ht="15" customHeight="1">
      <c r="A714" s="107"/>
      <c r="B714" s="108"/>
      <c r="C714" s="81"/>
      <c r="D714" s="81"/>
      <c r="F714" s="81"/>
      <c r="G714" s="81"/>
      <c r="I714" s="81"/>
      <c r="J714" s="81"/>
      <c r="L714" s="81"/>
      <c r="M714" s="81"/>
      <c r="R714" s="81"/>
      <c r="S714" s="81"/>
    </row>
    <row r="715" spans="1:19" ht="15" customHeight="1">
      <c r="A715" s="107"/>
      <c r="B715" s="108"/>
      <c r="C715" s="81"/>
      <c r="D715" s="81"/>
      <c r="F715" s="81"/>
      <c r="G715" s="81"/>
      <c r="I715" s="81"/>
      <c r="J715" s="81"/>
      <c r="L715" s="81"/>
      <c r="M715" s="81"/>
      <c r="R715" s="81"/>
      <c r="S715" s="81"/>
    </row>
    <row r="716" spans="1:19" ht="15" customHeight="1">
      <c r="A716" s="107"/>
      <c r="B716" s="108"/>
      <c r="C716" s="81"/>
      <c r="D716" s="81"/>
      <c r="F716" s="81"/>
      <c r="G716" s="81"/>
      <c r="I716" s="81"/>
      <c r="J716" s="81"/>
      <c r="L716" s="81"/>
      <c r="M716" s="81"/>
      <c r="R716" s="81"/>
      <c r="S716" s="81"/>
    </row>
    <row r="717" spans="1:19" ht="15" customHeight="1">
      <c r="A717" s="107"/>
      <c r="B717" s="108"/>
      <c r="C717" s="81"/>
      <c r="D717" s="81"/>
      <c r="F717" s="81"/>
      <c r="G717" s="81"/>
      <c r="I717" s="81"/>
      <c r="J717" s="81"/>
      <c r="L717" s="81"/>
      <c r="M717" s="81"/>
      <c r="R717" s="81"/>
      <c r="S717" s="81"/>
    </row>
    <row r="718" spans="1:19" ht="15" customHeight="1">
      <c r="A718" s="107"/>
      <c r="B718" s="108"/>
      <c r="C718" s="81"/>
      <c r="D718" s="81"/>
      <c r="F718" s="81"/>
      <c r="G718" s="81"/>
      <c r="I718" s="81"/>
      <c r="J718" s="81"/>
      <c r="L718" s="81"/>
      <c r="M718" s="81"/>
      <c r="R718" s="81"/>
      <c r="S718" s="81"/>
    </row>
    <row r="719" spans="1:19" ht="15" customHeight="1">
      <c r="A719" s="107"/>
      <c r="B719" s="108"/>
      <c r="C719" s="81"/>
      <c r="D719" s="81"/>
      <c r="F719" s="81"/>
      <c r="G719" s="81"/>
      <c r="I719" s="81"/>
      <c r="J719" s="81"/>
      <c r="L719" s="81"/>
      <c r="M719" s="81"/>
      <c r="R719" s="81"/>
      <c r="S719" s="81"/>
    </row>
    <row r="720" spans="1:19" ht="15" customHeight="1">
      <c r="A720" s="107"/>
      <c r="B720" s="108"/>
      <c r="C720" s="81"/>
      <c r="D720" s="81"/>
      <c r="F720" s="81"/>
      <c r="G720" s="81"/>
      <c r="I720" s="81"/>
      <c r="J720" s="81"/>
      <c r="L720" s="81"/>
      <c r="M720" s="81"/>
      <c r="R720" s="81"/>
      <c r="S720" s="81"/>
    </row>
    <row r="721" spans="1:19" ht="15" customHeight="1">
      <c r="A721" s="107"/>
      <c r="B721" s="108"/>
      <c r="C721" s="81"/>
      <c r="D721" s="81"/>
      <c r="F721" s="81"/>
      <c r="G721" s="81"/>
      <c r="I721" s="81"/>
      <c r="J721" s="81"/>
      <c r="L721" s="81"/>
      <c r="M721" s="81"/>
      <c r="R721" s="81"/>
      <c r="S721" s="81"/>
    </row>
    <row r="722" spans="1:19" ht="15" customHeight="1">
      <c r="A722" s="107"/>
      <c r="B722" s="108"/>
      <c r="C722" s="81"/>
      <c r="D722" s="81"/>
      <c r="F722" s="81"/>
      <c r="G722" s="81"/>
      <c r="I722" s="81"/>
      <c r="J722" s="81"/>
      <c r="L722" s="81"/>
      <c r="M722" s="81"/>
      <c r="R722" s="81"/>
      <c r="S722" s="81"/>
    </row>
    <row r="723" spans="1:19" ht="15" customHeight="1">
      <c r="A723" s="107"/>
      <c r="B723" s="108"/>
      <c r="C723" s="81"/>
      <c r="D723" s="81"/>
      <c r="F723" s="81"/>
      <c r="G723" s="81"/>
      <c r="I723" s="81"/>
      <c r="J723" s="81"/>
      <c r="L723" s="81"/>
      <c r="M723" s="81"/>
      <c r="R723" s="81"/>
      <c r="S723" s="81"/>
    </row>
    <row r="724" spans="1:19" ht="15" customHeight="1">
      <c r="A724" s="107"/>
      <c r="B724" s="108"/>
      <c r="C724" s="81"/>
      <c r="D724" s="81"/>
      <c r="F724" s="81"/>
      <c r="G724" s="81"/>
      <c r="I724" s="81"/>
      <c r="J724" s="81"/>
      <c r="L724" s="81"/>
      <c r="M724" s="81"/>
      <c r="R724" s="81"/>
      <c r="S724" s="81"/>
    </row>
    <row r="725" spans="1:19" ht="15" customHeight="1">
      <c r="A725" s="107"/>
      <c r="B725" s="108"/>
      <c r="C725" s="81"/>
      <c r="D725" s="81"/>
      <c r="F725" s="81"/>
      <c r="G725" s="81"/>
      <c r="I725" s="81"/>
      <c r="J725" s="81"/>
      <c r="L725" s="81"/>
      <c r="M725" s="81"/>
      <c r="R725" s="81"/>
      <c r="S725" s="81"/>
    </row>
    <row r="726" spans="1:19" ht="15" customHeight="1">
      <c r="A726" s="107"/>
      <c r="B726" s="108"/>
      <c r="C726" s="81"/>
      <c r="D726" s="81"/>
      <c r="F726" s="81"/>
      <c r="G726" s="81"/>
      <c r="I726" s="81"/>
      <c r="J726" s="81"/>
      <c r="L726" s="81"/>
      <c r="M726" s="81"/>
      <c r="R726" s="81"/>
      <c r="S726" s="81"/>
    </row>
    <row r="727" spans="1:19" ht="15" customHeight="1">
      <c r="A727" s="107"/>
      <c r="B727" s="108"/>
      <c r="C727" s="81"/>
      <c r="D727" s="81"/>
      <c r="F727" s="81"/>
      <c r="G727" s="81"/>
      <c r="I727" s="81"/>
      <c r="J727" s="81"/>
      <c r="L727" s="81"/>
      <c r="M727" s="81"/>
      <c r="R727" s="81"/>
      <c r="S727" s="81"/>
    </row>
    <row r="728" spans="1:19" ht="15" customHeight="1">
      <c r="A728" s="107"/>
      <c r="B728" s="108"/>
      <c r="C728" s="81"/>
      <c r="D728" s="81"/>
      <c r="F728" s="81"/>
      <c r="G728" s="81"/>
      <c r="I728" s="81"/>
      <c r="J728" s="81"/>
      <c r="L728" s="81"/>
      <c r="M728" s="81"/>
      <c r="R728" s="81"/>
      <c r="S728" s="81"/>
    </row>
    <row r="729" spans="1:19" ht="15" customHeight="1">
      <c r="A729" s="107"/>
      <c r="B729" s="108"/>
      <c r="C729" s="81"/>
      <c r="D729" s="81"/>
      <c r="F729" s="81"/>
      <c r="G729" s="81"/>
      <c r="I729" s="81"/>
      <c r="J729" s="81"/>
      <c r="L729" s="81"/>
      <c r="M729" s="81"/>
      <c r="R729" s="81"/>
      <c r="S729" s="81"/>
    </row>
    <row r="730" spans="1:19" ht="15" customHeight="1">
      <c r="A730" s="107"/>
      <c r="B730" s="108"/>
      <c r="C730" s="81"/>
      <c r="D730" s="81"/>
      <c r="F730" s="81"/>
      <c r="G730" s="81"/>
      <c r="I730" s="81"/>
      <c r="J730" s="81"/>
      <c r="L730" s="81"/>
      <c r="M730" s="81"/>
      <c r="R730" s="81"/>
      <c r="S730" s="81"/>
    </row>
    <row r="731" spans="1:19" ht="15" customHeight="1">
      <c r="A731" s="107"/>
      <c r="B731" s="108"/>
      <c r="C731" s="81"/>
      <c r="D731" s="81"/>
      <c r="F731" s="81"/>
      <c r="G731" s="81"/>
      <c r="I731" s="81"/>
      <c r="J731" s="81"/>
      <c r="L731" s="81"/>
      <c r="M731" s="81"/>
      <c r="R731" s="81"/>
      <c r="S731" s="81"/>
    </row>
    <row r="732" spans="1:19" ht="15" customHeight="1">
      <c r="A732" s="107"/>
      <c r="B732" s="108"/>
      <c r="C732" s="81"/>
      <c r="D732" s="81"/>
      <c r="F732" s="81"/>
      <c r="G732" s="81"/>
      <c r="I732" s="81"/>
      <c r="J732" s="81"/>
      <c r="L732" s="81"/>
      <c r="M732" s="81"/>
      <c r="R732" s="81"/>
      <c r="S732" s="81"/>
    </row>
    <row r="733" spans="1:19" ht="15" customHeight="1">
      <c r="A733" s="107"/>
      <c r="B733" s="108"/>
      <c r="C733" s="81"/>
      <c r="D733" s="81"/>
      <c r="F733" s="81"/>
      <c r="G733" s="81"/>
      <c r="I733" s="81"/>
      <c r="J733" s="81"/>
      <c r="L733" s="81"/>
      <c r="M733" s="81"/>
      <c r="R733" s="81"/>
      <c r="S733" s="81"/>
    </row>
    <row r="734" spans="1:19" ht="15" customHeight="1">
      <c r="A734" s="107"/>
      <c r="B734" s="108"/>
      <c r="C734" s="81"/>
      <c r="D734" s="81"/>
      <c r="F734" s="81"/>
      <c r="G734" s="81"/>
      <c r="I734" s="81"/>
      <c r="J734" s="81"/>
      <c r="L734" s="81"/>
      <c r="M734" s="81"/>
      <c r="R734" s="81"/>
      <c r="S734" s="81"/>
    </row>
    <row r="735" spans="1:19" ht="15" customHeight="1">
      <c r="A735" s="107"/>
      <c r="B735" s="108"/>
      <c r="C735" s="81"/>
      <c r="D735" s="81"/>
      <c r="F735" s="81"/>
      <c r="G735" s="81"/>
      <c r="I735" s="81"/>
      <c r="J735" s="81"/>
      <c r="L735" s="81"/>
      <c r="M735" s="81"/>
      <c r="R735" s="81"/>
      <c r="S735" s="81"/>
    </row>
    <row r="736" spans="1:19" ht="15" customHeight="1">
      <c r="A736" s="107"/>
      <c r="B736" s="108"/>
      <c r="C736" s="81"/>
      <c r="D736" s="81"/>
      <c r="F736" s="81"/>
      <c r="G736" s="81"/>
      <c r="I736" s="81"/>
      <c r="J736" s="81"/>
      <c r="L736" s="81"/>
      <c r="M736" s="81"/>
      <c r="R736" s="81"/>
      <c r="S736" s="81"/>
    </row>
    <row r="737" spans="1:19" ht="15" customHeight="1">
      <c r="A737" s="107"/>
      <c r="B737" s="108"/>
      <c r="C737" s="81"/>
      <c r="D737" s="81"/>
      <c r="F737" s="81"/>
      <c r="G737" s="81"/>
      <c r="I737" s="81"/>
      <c r="J737" s="81"/>
      <c r="L737" s="81"/>
      <c r="M737" s="81"/>
      <c r="R737" s="81"/>
      <c r="S737" s="81"/>
    </row>
    <row r="738" spans="1:19" ht="15" customHeight="1">
      <c r="A738" s="107"/>
      <c r="B738" s="108"/>
      <c r="C738" s="81"/>
      <c r="D738" s="81"/>
      <c r="F738" s="81"/>
      <c r="G738" s="81"/>
      <c r="I738" s="81"/>
      <c r="J738" s="81"/>
      <c r="L738" s="81"/>
      <c r="M738" s="81"/>
      <c r="R738" s="81"/>
      <c r="S738" s="81"/>
    </row>
    <row r="739" spans="1:19" ht="15" customHeight="1">
      <c r="A739" s="107"/>
      <c r="B739" s="108"/>
      <c r="C739" s="81"/>
      <c r="D739" s="81"/>
      <c r="F739" s="81"/>
      <c r="G739" s="81"/>
      <c r="I739" s="81"/>
      <c r="J739" s="81"/>
      <c r="L739" s="81"/>
      <c r="M739" s="81"/>
      <c r="R739" s="81"/>
      <c r="S739" s="81"/>
    </row>
    <row r="740" spans="1:19" ht="15" customHeight="1">
      <c r="A740" s="107"/>
      <c r="B740" s="108"/>
      <c r="C740" s="81"/>
      <c r="D740" s="81"/>
      <c r="F740" s="81"/>
      <c r="G740" s="81"/>
      <c r="I740" s="81"/>
      <c r="J740" s="81"/>
      <c r="L740" s="81"/>
      <c r="M740" s="81"/>
      <c r="R740" s="81"/>
      <c r="S740" s="81"/>
    </row>
    <row r="741" spans="1:19" ht="15" customHeight="1">
      <c r="A741" s="107"/>
      <c r="B741" s="108"/>
      <c r="C741" s="81"/>
      <c r="D741" s="81"/>
      <c r="F741" s="81"/>
      <c r="G741" s="81"/>
      <c r="I741" s="81"/>
      <c r="J741" s="81"/>
      <c r="L741" s="81"/>
      <c r="M741" s="81"/>
      <c r="R741" s="81"/>
      <c r="S741" s="81"/>
    </row>
    <row r="742" spans="1:19" ht="15" customHeight="1">
      <c r="A742" s="107"/>
      <c r="B742" s="108"/>
      <c r="C742" s="81"/>
      <c r="D742" s="81"/>
      <c r="F742" s="81"/>
      <c r="G742" s="81"/>
      <c r="I742" s="81"/>
      <c r="J742" s="81"/>
      <c r="L742" s="81"/>
      <c r="M742" s="81"/>
      <c r="R742" s="81"/>
      <c r="S742" s="81"/>
    </row>
    <row r="743" spans="1:19" ht="15" customHeight="1">
      <c r="A743" s="107"/>
      <c r="B743" s="108"/>
      <c r="C743" s="81"/>
      <c r="D743" s="81"/>
      <c r="F743" s="81"/>
      <c r="G743" s="81"/>
      <c r="I743" s="81"/>
      <c r="J743" s="81"/>
      <c r="L743" s="81"/>
      <c r="M743" s="81"/>
      <c r="R743" s="81"/>
      <c r="S743" s="81"/>
    </row>
    <row r="744" spans="1:19" ht="15" customHeight="1">
      <c r="A744" s="107"/>
      <c r="B744" s="108"/>
      <c r="C744" s="81"/>
      <c r="D744" s="81"/>
      <c r="F744" s="81"/>
      <c r="G744" s="81"/>
      <c r="I744" s="81"/>
      <c r="J744" s="81"/>
      <c r="L744" s="81"/>
      <c r="M744" s="81"/>
      <c r="R744" s="81"/>
      <c r="S744" s="81"/>
    </row>
    <row r="745" spans="1:19" ht="15" customHeight="1">
      <c r="A745" s="107"/>
      <c r="B745" s="108"/>
      <c r="C745" s="81"/>
      <c r="D745" s="81"/>
      <c r="F745" s="81"/>
      <c r="G745" s="81"/>
      <c r="I745" s="81"/>
      <c r="J745" s="81"/>
      <c r="L745" s="81"/>
      <c r="M745" s="81"/>
      <c r="R745" s="81"/>
      <c r="S745" s="81"/>
    </row>
    <row r="746" spans="1:19" ht="15" customHeight="1">
      <c r="A746" s="107"/>
      <c r="B746" s="108"/>
      <c r="C746" s="81"/>
      <c r="D746" s="81"/>
      <c r="F746" s="81"/>
      <c r="G746" s="81"/>
      <c r="I746" s="81"/>
      <c r="J746" s="81"/>
      <c r="L746" s="81"/>
      <c r="M746" s="81"/>
      <c r="R746" s="81"/>
      <c r="S746" s="81"/>
    </row>
    <row r="747" spans="1:19" ht="15" customHeight="1">
      <c r="A747" s="107"/>
      <c r="B747" s="108"/>
      <c r="C747" s="81"/>
      <c r="D747" s="81"/>
      <c r="F747" s="81"/>
      <c r="G747" s="81"/>
      <c r="I747" s="81"/>
      <c r="J747" s="81"/>
      <c r="L747" s="81"/>
      <c r="M747" s="81"/>
      <c r="R747" s="81"/>
      <c r="S747" s="81"/>
    </row>
    <row r="748" spans="1:19" ht="15" customHeight="1">
      <c r="A748" s="107"/>
      <c r="B748" s="108"/>
      <c r="C748" s="81"/>
      <c r="D748" s="81"/>
      <c r="F748" s="81"/>
      <c r="G748" s="81"/>
      <c r="I748" s="81"/>
      <c r="J748" s="81"/>
      <c r="L748" s="81"/>
      <c r="M748" s="81"/>
      <c r="R748" s="81"/>
      <c r="S748" s="81"/>
    </row>
    <row r="749" spans="1:19" ht="15" customHeight="1">
      <c r="A749" s="107"/>
      <c r="B749" s="108"/>
      <c r="C749" s="81"/>
      <c r="D749" s="81"/>
      <c r="F749" s="81"/>
      <c r="G749" s="81"/>
      <c r="I749" s="81"/>
      <c r="J749" s="81"/>
      <c r="L749" s="81"/>
      <c r="M749" s="81"/>
      <c r="R749" s="81"/>
      <c r="S749" s="81"/>
    </row>
    <row r="750" spans="1:19" ht="15" customHeight="1">
      <c r="A750" s="107"/>
      <c r="B750" s="108"/>
      <c r="C750" s="81"/>
      <c r="D750" s="81"/>
      <c r="F750" s="81"/>
      <c r="G750" s="81"/>
      <c r="I750" s="81"/>
      <c r="J750" s="81"/>
      <c r="L750" s="81"/>
      <c r="M750" s="81"/>
      <c r="R750" s="81"/>
      <c r="S750" s="81"/>
    </row>
    <row r="751" spans="1:19" ht="15" customHeight="1">
      <c r="A751" s="107"/>
      <c r="B751" s="108"/>
      <c r="C751" s="81"/>
      <c r="D751" s="81"/>
      <c r="F751" s="81"/>
      <c r="G751" s="81"/>
      <c r="I751" s="81"/>
      <c r="J751" s="81"/>
      <c r="L751" s="81"/>
      <c r="M751" s="81"/>
      <c r="R751" s="81"/>
      <c r="S751" s="81"/>
    </row>
    <row r="752" spans="1:19" ht="15" customHeight="1">
      <c r="A752" s="107"/>
      <c r="B752" s="108"/>
      <c r="C752" s="81"/>
      <c r="D752" s="81"/>
      <c r="F752" s="81"/>
      <c r="G752" s="81"/>
      <c r="I752" s="81"/>
      <c r="J752" s="81"/>
      <c r="L752" s="81"/>
      <c r="M752" s="81"/>
      <c r="R752" s="81"/>
      <c r="S752" s="81"/>
    </row>
    <row r="753" spans="1:19" ht="15" customHeight="1">
      <c r="A753" s="107"/>
      <c r="B753" s="108"/>
      <c r="C753" s="81"/>
      <c r="D753" s="81"/>
      <c r="F753" s="81"/>
      <c r="G753" s="81"/>
      <c r="I753" s="81"/>
      <c r="J753" s="81"/>
      <c r="L753" s="81"/>
      <c r="M753" s="81"/>
      <c r="R753" s="81"/>
      <c r="S753" s="81"/>
    </row>
    <row r="754" spans="1:19" ht="15" customHeight="1">
      <c r="A754" s="107"/>
      <c r="B754" s="108"/>
      <c r="C754" s="81"/>
      <c r="D754" s="81"/>
      <c r="F754" s="81"/>
      <c r="G754" s="81"/>
      <c r="I754" s="81"/>
      <c r="J754" s="81"/>
      <c r="L754" s="81"/>
      <c r="M754" s="81"/>
      <c r="R754" s="81"/>
      <c r="S754" s="81"/>
    </row>
    <row r="755" spans="1:19" ht="15" customHeight="1">
      <c r="A755" s="107"/>
      <c r="B755" s="108"/>
      <c r="C755" s="81"/>
      <c r="D755" s="81"/>
      <c r="F755" s="81"/>
      <c r="G755" s="81"/>
      <c r="I755" s="81"/>
      <c r="J755" s="81"/>
      <c r="L755" s="81"/>
      <c r="M755" s="81"/>
      <c r="R755" s="81"/>
      <c r="S755" s="81"/>
    </row>
    <row r="756" spans="1:19" ht="15" customHeight="1">
      <c r="A756" s="107"/>
      <c r="B756" s="108"/>
      <c r="C756" s="81"/>
      <c r="D756" s="81"/>
      <c r="F756" s="81"/>
      <c r="G756" s="81"/>
      <c r="I756" s="81"/>
      <c r="J756" s="81"/>
      <c r="L756" s="81"/>
      <c r="M756" s="81"/>
      <c r="R756" s="81"/>
      <c r="S756" s="81"/>
    </row>
    <row r="757" spans="1:19" ht="15" customHeight="1">
      <c r="A757" s="107"/>
      <c r="B757" s="108"/>
      <c r="C757" s="81"/>
      <c r="D757" s="81"/>
      <c r="F757" s="81"/>
      <c r="G757" s="81"/>
      <c r="I757" s="81"/>
      <c r="J757" s="81"/>
      <c r="L757" s="81"/>
      <c r="M757" s="81"/>
      <c r="R757" s="81"/>
      <c r="S757" s="81"/>
    </row>
    <row r="758" spans="1:19" ht="15" customHeight="1">
      <c r="A758" s="107"/>
      <c r="B758" s="108"/>
      <c r="C758" s="81"/>
      <c r="D758" s="81"/>
      <c r="F758" s="81"/>
      <c r="G758" s="81"/>
      <c r="I758" s="81"/>
      <c r="J758" s="81"/>
      <c r="L758" s="81"/>
      <c r="M758" s="81"/>
      <c r="R758" s="81"/>
      <c r="S758" s="81"/>
    </row>
    <row r="759" spans="1:19" ht="15" customHeight="1">
      <c r="A759" s="107"/>
      <c r="B759" s="108"/>
      <c r="C759" s="81"/>
      <c r="D759" s="81"/>
      <c r="F759" s="81"/>
      <c r="G759" s="81"/>
      <c r="I759" s="81"/>
      <c r="J759" s="81"/>
      <c r="L759" s="81"/>
      <c r="M759" s="81"/>
      <c r="R759" s="81"/>
      <c r="S759" s="81"/>
    </row>
    <row r="760" spans="1:19" ht="15" customHeight="1">
      <c r="A760" s="107"/>
      <c r="B760" s="108"/>
      <c r="C760" s="81"/>
      <c r="D760" s="81"/>
      <c r="F760" s="81"/>
      <c r="G760" s="81"/>
      <c r="I760" s="81"/>
      <c r="J760" s="81"/>
      <c r="L760" s="81"/>
      <c r="M760" s="81"/>
      <c r="R760" s="81"/>
      <c r="S760" s="81"/>
    </row>
    <row r="761" spans="1:19" ht="15" customHeight="1">
      <c r="A761" s="107"/>
      <c r="B761" s="108"/>
      <c r="C761" s="81"/>
      <c r="D761" s="81"/>
      <c r="F761" s="81"/>
      <c r="G761" s="81"/>
      <c r="I761" s="81"/>
      <c r="J761" s="81"/>
      <c r="L761" s="81"/>
      <c r="M761" s="81"/>
      <c r="R761" s="81"/>
      <c r="S761" s="81"/>
    </row>
    <row r="762" spans="1:19" ht="15" customHeight="1">
      <c r="A762" s="107"/>
      <c r="B762" s="108"/>
      <c r="C762" s="81"/>
      <c r="D762" s="81"/>
      <c r="F762" s="81"/>
      <c r="G762" s="81"/>
      <c r="I762" s="81"/>
      <c r="J762" s="81"/>
      <c r="L762" s="81"/>
      <c r="M762" s="81"/>
      <c r="R762" s="81"/>
      <c r="S762" s="81"/>
    </row>
    <row r="763" spans="1:19" ht="15" customHeight="1">
      <c r="A763" s="107"/>
      <c r="B763" s="108"/>
      <c r="C763" s="81"/>
      <c r="D763" s="81"/>
      <c r="F763" s="81"/>
      <c r="G763" s="81"/>
      <c r="I763" s="81"/>
      <c r="J763" s="81"/>
      <c r="L763" s="81"/>
      <c r="M763" s="81"/>
      <c r="R763" s="81"/>
      <c r="S763" s="81"/>
    </row>
    <row r="764" spans="1:19" ht="15" customHeight="1">
      <c r="A764" s="107"/>
      <c r="B764" s="108"/>
      <c r="C764" s="81"/>
      <c r="D764" s="81"/>
      <c r="F764" s="81"/>
      <c r="G764" s="81"/>
      <c r="I764" s="81"/>
      <c r="J764" s="81"/>
      <c r="L764" s="81"/>
      <c r="M764" s="81"/>
      <c r="R764" s="81"/>
      <c r="S764" s="81"/>
    </row>
    <row r="765" spans="1:19" ht="15" customHeight="1">
      <c r="A765" s="107"/>
      <c r="B765" s="108"/>
      <c r="C765" s="81"/>
      <c r="D765" s="81"/>
      <c r="F765" s="81"/>
      <c r="G765" s="81"/>
      <c r="I765" s="81"/>
      <c r="J765" s="81"/>
      <c r="L765" s="81"/>
      <c r="M765" s="81"/>
      <c r="R765" s="81"/>
      <c r="S765" s="81"/>
    </row>
    <row r="766" spans="1:19" ht="15" customHeight="1">
      <c r="A766" s="107"/>
      <c r="B766" s="108"/>
      <c r="C766" s="81"/>
      <c r="D766" s="81"/>
      <c r="F766" s="81"/>
      <c r="G766" s="81"/>
      <c r="I766" s="81"/>
      <c r="J766" s="81"/>
      <c r="L766" s="81"/>
      <c r="M766" s="81"/>
      <c r="R766" s="81"/>
      <c r="S766" s="81"/>
    </row>
    <row r="767" spans="1:19" ht="15" customHeight="1">
      <c r="A767" s="107"/>
      <c r="B767" s="108"/>
      <c r="C767" s="81"/>
      <c r="D767" s="81"/>
      <c r="F767" s="81"/>
      <c r="G767" s="81"/>
      <c r="I767" s="81"/>
      <c r="J767" s="81"/>
      <c r="L767" s="81"/>
      <c r="M767" s="81"/>
      <c r="R767" s="81"/>
      <c r="S767" s="81"/>
    </row>
    <row r="768" spans="1:19" ht="15" customHeight="1">
      <c r="A768" s="107"/>
      <c r="B768" s="108"/>
      <c r="C768" s="81"/>
      <c r="D768" s="81"/>
      <c r="F768" s="81"/>
      <c r="G768" s="81"/>
      <c r="I768" s="81"/>
      <c r="J768" s="81"/>
      <c r="L768" s="81"/>
      <c r="M768" s="81"/>
      <c r="R768" s="81"/>
      <c r="S768" s="81"/>
    </row>
    <row r="769" spans="1:19" ht="15" customHeight="1">
      <c r="A769" s="107"/>
      <c r="B769" s="108"/>
      <c r="C769" s="81"/>
      <c r="D769" s="81"/>
      <c r="F769" s="81"/>
      <c r="G769" s="81"/>
      <c r="I769" s="81"/>
      <c r="J769" s="81"/>
      <c r="L769" s="81"/>
      <c r="M769" s="81"/>
      <c r="R769" s="81"/>
      <c r="S769" s="81"/>
    </row>
    <row r="770" spans="1:19" ht="15" customHeight="1">
      <c r="A770" s="107"/>
      <c r="B770" s="108"/>
      <c r="C770" s="81"/>
      <c r="D770" s="81"/>
      <c r="F770" s="81"/>
      <c r="G770" s="81"/>
      <c r="I770" s="81"/>
      <c r="J770" s="81"/>
      <c r="L770" s="81"/>
      <c r="M770" s="81"/>
      <c r="R770" s="81"/>
      <c r="S770" s="81"/>
    </row>
    <row r="771" spans="1:19" ht="15" customHeight="1">
      <c r="A771" s="107"/>
      <c r="B771" s="108"/>
      <c r="C771" s="81"/>
      <c r="D771" s="81"/>
      <c r="F771" s="81"/>
      <c r="G771" s="81"/>
      <c r="I771" s="81"/>
      <c r="J771" s="81"/>
      <c r="L771" s="81"/>
      <c r="M771" s="81"/>
      <c r="R771" s="81"/>
      <c r="S771" s="81"/>
    </row>
    <row r="772" spans="1:19" ht="15" customHeight="1">
      <c r="A772" s="107"/>
      <c r="B772" s="108"/>
      <c r="C772" s="81"/>
      <c r="D772" s="81"/>
      <c r="F772" s="81"/>
      <c r="G772" s="81"/>
      <c r="I772" s="81"/>
      <c r="J772" s="81"/>
      <c r="L772" s="81"/>
      <c r="M772" s="81"/>
      <c r="R772" s="81"/>
      <c r="S772" s="81"/>
    </row>
    <row r="773" spans="1:19" ht="15" customHeight="1">
      <c r="A773" s="107"/>
      <c r="B773" s="108"/>
      <c r="C773" s="81"/>
      <c r="D773" s="81"/>
      <c r="F773" s="81"/>
      <c r="G773" s="81"/>
      <c r="I773" s="81"/>
      <c r="J773" s="81"/>
      <c r="L773" s="81"/>
      <c r="M773" s="81"/>
      <c r="R773" s="81"/>
      <c r="S773" s="81"/>
    </row>
    <row r="774" spans="1:19" ht="15" customHeight="1">
      <c r="A774" s="107"/>
      <c r="B774" s="108"/>
      <c r="C774" s="81"/>
      <c r="D774" s="81"/>
      <c r="F774" s="81"/>
      <c r="G774" s="81"/>
      <c r="I774" s="81"/>
      <c r="J774" s="81"/>
      <c r="L774" s="81"/>
      <c r="M774" s="81"/>
      <c r="R774" s="81"/>
      <c r="S774" s="81"/>
    </row>
    <row r="775" spans="1:19" ht="15" customHeight="1">
      <c r="A775" s="107"/>
      <c r="B775" s="108"/>
      <c r="C775" s="81"/>
      <c r="D775" s="81"/>
      <c r="F775" s="81"/>
      <c r="G775" s="81"/>
      <c r="I775" s="81"/>
      <c r="J775" s="81"/>
      <c r="L775" s="81"/>
      <c r="M775" s="81"/>
      <c r="R775" s="81"/>
      <c r="S775" s="81"/>
    </row>
    <row r="776" spans="1:19" ht="15" customHeight="1">
      <c r="A776" s="107"/>
      <c r="B776" s="108"/>
      <c r="C776" s="81"/>
      <c r="D776" s="81"/>
      <c r="F776" s="81"/>
      <c r="G776" s="81"/>
      <c r="I776" s="81"/>
      <c r="J776" s="81"/>
      <c r="L776" s="81"/>
      <c r="M776" s="81"/>
      <c r="R776" s="81"/>
      <c r="S776" s="81"/>
    </row>
    <row r="777" spans="1:19" ht="15" customHeight="1">
      <c r="A777" s="107"/>
      <c r="B777" s="108"/>
      <c r="C777" s="81"/>
      <c r="D777" s="81"/>
      <c r="F777" s="81"/>
      <c r="G777" s="81"/>
      <c r="I777" s="81"/>
      <c r="J777" s="81"/>
      <c r="L777" s="81"/>
      <c r="M777" s="81"/>
      <c r="R777" s="81"/>
      <c r="S777" s="81"/>
    </row>
    <row r="778" spans="1:19" ht="15" customHeight="1">
      <c r="A778" s="107"/>
      <c r="B778" s="108"/>
      <c r="C778" s="81"/>
      <c r="D778" s="81"/>
      <c r="F778" s="81"/>
      <c r="G778" s="81"/>
      <c r="I778" s="81"/>
      <c r="J778" s="81"/>
      <c r="L778" s="81"/>
      <c r="M778" s="81"/>
      <c r="R778" s="81"/>
      <c r="S778" s="81"/>
    </row>
    <row r="779" spans="1:19" ht="15" customHeight="1">
      <c r="A779" s="107"/>
      <c r="B779" s="108"/>
      <c r="C779" s="81"/>
      <c r="D779" s="81"/>
      <c r="F779" s="81"/>
      <c r="G779" s="81"/>
      <c r="I779" s="81"/>
      <c r="J779" s="81"/>
      <c r="L779" s="81"/>
      <c r="M779" s="81"/>
      <c r="R779" s="81"/>
      <c r="S779" s="81"/>
    </row>
    <row r="780" spans="1:19" ht="15" customHeight="1">
      <c r="A780" s="107"/>
      <c r="B780" s="108"/>
      <c r="C780" s="81"/>
      <c r="D780" s="81"/>
      <c r="F780" s="81"/>
      <c r="G780" s="81"/>
      <c r="I780" s="81"/>
      <c r="J780" s="81"/>
      <c r="L780" s="81"/>
      <c r="M780" s="81"/>
      <c r="R780" s="81"/>
      <c r="S780" s="81"/>
    </row>
    <row r="781" spans="1:19" ht="15" customHeight="1">
      <c r="A781" s="107"/>
      <c r="B781" s="108"/>
      <c r="C781" s="81"/>
      <c r="D781" s="81"/>
      <c r="F781" s="81"/>
      <c r="G781" s="81"/>
      <c r="I781" s="81"/>
      <c r="J781" s="81"/>
      <c r="L781" s="81"/>
      <c r="M781" s="81"/>
      <c r="R781" s="81"/>
      <c r="S781" s="81"/>
    </row>
    <row r="782" spans="1:19" ht="15" customHeight="1">
      <c r="A782" s="107"/>
      <c r="B782" s="108"/>
      <c r="C782" s="81"/>
      <c r="D782" s="81"/>
      <c r="F782" s="81"/>
      <c r="G782" s="81"/>
      <c r="I782" s="81"/>
      <c r="J782" s="81"/>
      <c r="L782" s="81"/>
      <c r="M782" s="81"/>
      <c r="R782" s="81"/>
      <c r="S782" s="81"/>
    </row>
    <row r="783" spans="1:19" ht="15" customHeight="1">
      <c r="A783" s="107"/>
      <c r="B783" s="108"/>
      <c r="C783" s="81"/>
      <c r="D783" s="81"/>
      <c r="F783" s="81"/>
      <c r="G783" s="81"/>
      <c r="I783" s="81"/>
      <c r="J783" s="81"/>
      <c r="L783" s="81"/>
      <c r="M783" s="81"/>
      <c r="R783" s="81"/>
      <c r="S783" s="81"/>
    </row>
    <row r="784" spans="1:19" ht="15" customHeight="1">
      <c r="A784" s="107"/>
      <c r="B784" s="108"/>
      <c r="C784" s="81"/>
      <c r="D784" s="81"/>
      <c r="F784" s="81"/>
      <c r="G784" s="81"/>
      <c r="I784" s="81"/>
      <c r="J784" s="81"/>
      <c r="L784" s="81"/>
      <c r="M784" s="81"/>
      <c r="R784" s="81"/>
      <c r="S784" s="81"/>
    </row>
    <row r="785" spans="1:19" ht="15" customHeight="1">
      <c r="A785" s="107"/>
      <c r="B785" s="108"/>
      <c r="C785" s="81"/>
      <c r="D785" s="81"/>
      <c r="F785" s="81"/>
      <c r="G785" s="81"/>
      <c r="I785" s="81"/>
      <c r="J785" s="81"/>
      <c r="L785" s="81"/>
      <c r="M785" s="81"/>
      <c r="R785" s="81"/>
      <c r="S785" s="81"/>
    </row>
    <row r="786" spans="1:19" ht="15" customHeight="1">
      <c r="A786" s="107"/>
      <c r="B786" s="108"/>
      <c r="C786" s="81"/>
      <c r="D786" s="81"/>
      <c r="F786" s="81"/>
      <c r="G786" s="81"/>
      <c r="I786" s="81"/>
      <c r="J786" s="81"/>
      <c r="L786" s="81"/>
      <c r="M786" s="81"/>
      <c r="R786" s="81"/>
      <c r="S786" s="81"/>
    </row>
    <row r="787" spans="1:19" ht="15" customHeight="1">
      <c r="A787" s="107"/>
      <c r="B787" s="108"/>
      <c r="C787" s="81"/>
      <c r="D787" s="81"/>
      <c r="F787" s="81"/>
      <c r="G787" s="81"/>
      <c r="I787" s="81"/>
      <c r="J787" s="81"/>
      <c r="L787" s="81"/>
      <c r="M787" s="81"/>
      <c r="R787" s="81"/>
      <c r="S787" s="81"/>
    </row>
    <row r="788" spans="1:19" ht="15" customHeight="1">
      <c r="A788" s="107"/>
      <c r="B788" s="108"/>
      <c r="C788" s="81"/>
      <c r="D788" s="81"/>
      <c r="F788" s="81"/>
      <c r="G788" s="81"/>
      <c r="I788" s="81"/>
      <c r="J788" s="81"/>
      <c r="L788" s="81"/>
      <c r="M788" s="81"/>
      <c r="R788" s="81"/>
      <c r="S788" s="81"/>
    </row>
    <row r="789" spans="1:19" ht="15" customHeight="1">
      <c r="A789" s="107"/>
      <c r="B789" s="108"/>
      <c r="C789" s="81"/>
      <c r="D789" s="81"/>
      <c r="F789" s="81"/>
      <c r="G789" s="81"/>
      <c r="I789" s="81"/>
      <c r="J789" s="81"/>
      <c r="L789" s="81"/>
      <c r="M789" s="81"/>
      <c r="R789" s="81"/>
      <c r="S789" s="81"/>
    </row>
    <row r="790" spans="1:19" ht="15" customHeight="1">
      <c r="A790" s="107"/>
      <c r="B790" s="108"/>
      <c r="C790" s="81"/>
      <c r="D790" s="81"/>
      <c r="F790" s="81"/>
      <c r="G790" s="81"/>
      <c r="I790" s="81"/>
      <c r="J790" s="81"/>
      <c r="L790" s="81"/>
      <c r="M790" s="81"/>
      <c r="R790" s="81"/>
      <c r="S790" s="81"/>
    </row>
    <row r="791" spans="1:19" ht="15" customHeight="1">
      <c r="A791" s="107"/>
      <c r="B791" s="108"/>
      <c r="C791" s="81"/>
      <c r="D791" s="81"/>
      <c r="F791" s="81"/>
      <c r="G791" s="81"/>
      <c r="I791" s="81"/>
      <c r="J791" s="81"/>
      <c r="L791" s="81"/>
      <c r="M791" s="81"/>
      <c r="R791" s="81"/>
      <c r="S791" s="81"/>
    </row>
    <row r="792" spans="1:19" ht="15" customHeight="1">
      <c r="A792" s="107"/>
      <c r="B792" s="108"/>
      <c r="C792" s="81"/>
      <c r="D792" s="81"/>
      <c r="F792" s="81"/>
      <c r="G792" s="81"/>
      <c r="I792" s="81"/>
      <c r="J792" s="81"/>
      <c r="L792" s="81"/>
      <c r="M792" s="81"/>
      <c r="R792" s="81"/>
      <c r="S792" s="81"/>
    </row>
    <row r="793" spans="1:19" ht="15" customHeight="1">
      <c r="A793" s="107"/>
      <c r="B793" s="108"/>
      <c r="C793" s="81"/>
      <c r="D793" s="81"/>
      <c r="F793" s="81"/>
      <c r="G793" s="81"/>
      <c r="I793" s="81"/>
      <c r="J793" s="81"/>
      <c r="L793" s="81"/>
      <c r="M793" s="81"/>
      <c r="R793" s="81"/>
      <c r="S793" s="81"/>
    </row>
    <row r="794" spans="1:19" ht="15" customHeight="1">
      <c r="A794" s="107"/>
      <c r="B794" s="108"/>
      <c r="C794" s="81"/>
      <c r="D794" s="81"/>
      <c r="F794" s="81"/>
      <c r="G794" s="81"/>
      <c r="I794" s="81"/>
      <c r="J794" s="81"/>
      <c r="L794" s="81"/>
      <c r="M794" s="81"/>
      <c r="R794" s="81"/>
      <c r="S794" s="81"/>
    </row>
    <row r="795" spans="1:19" ht="15" customHeight="1">
      <c r="A795" s="107"/>
      <c r="B795" s="108"/>
      <c r="C795" s="81"/>
      <c r="D795" s="81"/>
      <c r="F795" s="81"/>
      <c r="G795" s="81"/>
      <c r="I795" s="81"/>
      <c r="J795" s="81"/>
      <c r="L795" s="81"/>
      <c r="M795" s="81"/>
      <c r="R795" s="81"/>
      <c r="S795" s="81"/>
    </row>
    <row r="796" spans="1:19" ht="15" customHeight="1">
      <c r="A796" s="107"/>
      <c r="B796" s="108"/>
      <c r="C796" s="81"/>
      <c r="D796" s="81"/>
      <c r="F796" s="81"/>
      <c r="G796" s="81"/>
      <c r="I796" s="81"/>
      <c r="J796" s="81"/>
      <c r="L796" s="81"/>
      <c r="M796" s="81"/>
      <c r="R796" s="81"/>
      <c r="S796" s="81"/>
    </row>
    <row r="797" spans="1:19" ht="15" customHeight="1">
      <c r="A797" s="107"/>
      <c r="B797" s="108"/>
      <c r="C797" s="81"/>
      <c r="D797" s="81"/>
      <c r="F797" s="81"/>
      <c r="G797" s="81"/>
      <c r="I797" s="81"/>
      <c r="J797" s="81"/>
      <c r="L797" s="81"/>
      <c r="M797" s="81"/>
      <c r="R797" s="81"/>
      <c r="S797" s="81"/>
    </row>
    <row r="798" spans="1:19" ht="15" customHeight="1">
      <c r="A798" s="107"/>
      <c r="B798" s="108"/>
      <c r="C798" s="81"/>
      <c r="D798" s="81"/>
      <c r="F798" s="81"/>
      <c r="G798" s="81"/>
      <c r="I798" s="81"/>
      <c r="J798" s="81"/>
      <c r="L798" s="81"/>
      <c r="M798" s="81"/>
      <c r="R798" s="81"/>
      <c r="S798" s="81"/>
    </row>
    <row r="799" spans="1:19" ht="15" customHeight="1">
      <c r="A799" s="107"/>
      <c r="B799" s="108"/>
      <c r="C799" s="81"/>
      <c r="D799" s="81"/>
      <c r="F799" s="81"/>
      <c r="G799" s="81"/>
      <c r="I799" s="81"/>
      <c r="J799" s="81"/>
      <c r="L799" s="81"/>
      <c r="M799" s="81"/>
      <c r="R799" s="81"/>
      <c r="S799" s="81"/>
    </row>
    <row r="800" spans="1:19" ht="15" customHeight="1">
      <c r="A800" s="107"/>
      <c r="B800" s="108"/>
      <c r="C800" s="81"/>
      <c r="D800" s="81"/>
      <c r="F800" s="81"/>
      <c r="G800" s="81"/>
      <c r="I800" s="81"/>
      <c r="J800" s="81"/>
      <c r="L800" s="81"/>
      <c r="M800" s="81"/>
      <c r="R800" s="81"/>
      <c r="S800" s="81"/>
    </row>
    <row r="801" spans="1:19" ht="15" customHeight="1">
      <c r="A801" s="107"/>
      <c r="B801" s="108"/>
      <c r="C801" s="81"/>
      <c r="D801" s="81"/>
      <c r="F801" s="81"/>
      <c r="G801" s="81"/>
      <c r="I801" s="81"/>
      <c r="J801" s="81"/>
      <c r="L801" s="81"/>
      <c r="M801" s="81"/>
      <c r="R801" s="81"/>
      <c r="S801" s="81"/>
    </row>
    <row r="802" spans="1:19" ht="15" customHeight="1">
      <c r="A802" s="107"/>
      <c r="B802" s="108"/>
      <c r="C802" s="81"/>
      <c r="D802" s="81"/>
      <c r="F802" s="81"/>
      <c r="G802" s="81"/>
      <c r="I802" s="81"/>
      <c r="J802" s="81"/>
      <c r="L802" s="81"/>
      <c r="M802" s="81"/>
      <c r="R802" s="81"/>
      <c r="S802" s="81"/>
    </row>
    <row r="803" spans="1:19" ht="15" customHeight="1">
      <c r="A803" s="107"/>
      <c r="B803" s="108"/>
      <c r="C803" s="81"/>
      <c r="D803" s="81"/>
      <c r="F803" s="81"/>
      <c r="G803" s="81"/>
      <c r="I803" s="81"/>
      <c r="J803" s="81"/>
      <c r="L803" s="81"/>
      <c r="M803" s="81"/>
      <c r="R803" s="81"/>
      <c r="S803" s="81"/>
    </row>
    <row r="804" spans="1:19" ht="15" customHeight="1">
      <c r="A804" s="107"/>
      <c r="B804" s="108"/>
      <c r="C804" s="81"/>
      <c r="D804" s="81"/>
      <c r="F804" s="81"/>
      <c r="G804" s="81"/>
      <c r="I804" s="81"/>
      <c r="J804" s="81"/>
      <c r="L804" s="81"/>
      <c r="M804" s="81"/>
      <c r="R804" s="81"/>
      <c r="S804" s="81"/>
    </row>
    <row r="805" spans="1:19" ht="15" customHeight="1">
      <c r="A805" s="107"/>
      <c r="B805" s="108"/>
      <c r="C805" s="81"/>
      <c r="D805" s="81"/>
      <c r="F805" s="81"/>
      <c r="G805" s="81"/>
      <c r="I805" s="81"/>
      <c r="J805" s="81"/>
      <c r="L805" s="81"/>
      <c r="M805" s="81"/>
      <c r="R805" s="81"/>
      <c r="S805" s="81"/>
    </row>
    <row r="806" spans="1:19" ht="15" customHeight="1">
      <c r="A806" s="107"/>
      <c r="B806" s="108"/>
      <c r="C806" s="81"/>
      <c r="D806" s="81"/>
      <c r="F806" s="81"/>
      <c r="G806" s="81"/>
      <c r="I806" s="81"/>
      <c r="J806" s="81"/>
      <c r="L806" s="81"/>
      <c r="M806" s="81"/>
      <c r="R806" s="81"/>
      <c r="S806" s="81"/>
    </row>
    <row r="807" spans="1:19" ht="15" customHeight="1">
      <c r="A807" s="107"/>
      <c r="B807" s="108"/>
      <c r="C807" s="81"/>
      <c r="D807" s="81"/>
      <c r="F807" s="81"/>
      <c r="G807" s="81"/>
      <c r="I807" s="81"/>
      <c r="J807" s="81"/>
      <c r="L807" s="81"/>
      <c r="M807" s="81"/>
      <c r="R807" s="81"/>
      <c r="S807" s="81"/>
    </row>
    <row r="808" spans="1:19" ht="15" customHeight="1">
      <c r="A808" s="107"/>
      <c r="B808" s="108"/>
      <c r="C808" s="81"/>
      <c r="D808" s="81"/>
      <c r="F808" s="81"/>
      <c r="G808" s="81"/>
      <c r="I808" s="81"/>
      <c r="J808" s="81"/>
      <c r="L808" s="81"/>
      <c r="M808" s="81"/>
      <c r="R808" s="81"/>
      <c r="S808" s="81"/>
    </row>
    <row r="809" spans="1:19" ht="15" customHeight="1">
      <c r="A809" s="107"/>
      <c r="B809" s="108"/>
      <c r="C809" s="81"/>
      <c r="D809" s="81"/>
      <c r="F809" s="81"/>
      <c r="G809" s="81"/>
      <c r="I809" s="81"/>
      <c r="J809" s="81"/>
      <c r="L809" s="81"/>
      <c r="M809" s="81"/>
      <c r="R809" s="81"/>
      <c r="S809" s="81"/>
    </row>
    <row r="810" spans="1:19" ht="15" customHeight="1">
      <c r="A810" s="107"/>
      <c r="B810" s="108"/>
      <c r="C810" s="81"/>
      <c r="D810" s="81"/>
      <c r="F810" s="81"/>
      <c r="G810" s="81"/>
      <c r="I810" s="81"/>
      <c r="J810" s="81"/>
      <c r="L810" s="81"/>
      <c r="M810" s="81"/>
      <c r="R810" s="81"/>
      <c r="S810" s="81"/>
    </row>
    <row r="811" spans="1:19" ht="15" customHeight="1">
      <c r="A811" s="107"/>
      <c r="B811" s="108"/>
      <c r="C811" s="81"/>
      <c r="D811" s="81"/>
      <c r="F811" s="81"/>
      <c r="G811" s="81"/>
      <c r="I811" s="81"/>
      <c r="J811" s="81"/>
      <c r="L811" s="81"/>
      <c r="M811" s="81"/>
      <c r="R811" s="81"/>
      <c r="S811" s="81"/>
    </row>
    <row r="812" spans="1:19" ht="15" customHeight="1">
      <c r="A812" s="107"/>
      <c r="B812" s="108"/>
      <c r="C812" s="81"/>
      <c r="D812" s="81"/>
      <c r="F812" s="81"/>
      <c r="G812" s="81"/>
      <c r="I812" s="81"/>
      <c r="J812" s="81"/>
      <c r="L812" s="81"/>
      <c r="M812" s="81"/>
      <c r="R812" s="81"/>
      <c r="S812" s="81"/>
    </row>
    <row r="813" spans="1:19" ht="15" customHeight="1">
      <c r="A813" s="107"/>
      <c r="B813" s="108"/>
      <c r="C813" s="81"/>
      <c r="D813" s="81"/>
      <c r="F813" s="81"/>
      <c r="G813" s="81"/>
      <c r="I813" s="81"/>
      <c r="J813" s="81"/>
      <c r="L813" s="81"/>
      <c r="M813" s="81"/>
      <c r="R813" s="81"/>
      <c r="S813" s="81"/>
    </row>
    <row r="814" spans="1:19" ht="15" customHeight="1">
      <c r="A814" s="107"/>
      <c r="B814" s="108"/>
      <c r="C814" s="81"/>
      <c r="D814" s="81"/>
      <c r="F814" s="81"/>
      <c r="G814" s="81"/>
      <c r="I814" s="81"/>
      <c r="J814" s="81"/>
      <c r="L814" s="81"/>
      <c r="M814" s="81"/>
      <c r="R814" s="81"/>
      <c r="S814" s="81"/>
    </row>
    <row r="815" spans="1:19" ht="15" customHeight="1">
      <c r="A815" s="107"/>
      <c r="B815" s="108"/>
      <c r="C815" s="81"/>
      <c r="D815" s="81"/>
      <c r="F815" s="81"/>
      <c r="G815" s="81"/>
      <c r="I815" s="81"/>
      <c r="J815" s="81"/>
      <c r="L815" s="81"/>
      <c r="M815" s="81"/>
      <c r="R815" s="81"/>
      <c r="S815" s="81"/>
    </row>
    <row r="816" spans="1:19" ht="15" customHeight="1">
      <c r="A816" s="107"/>
      <c r="B816" s="108"/>
      <c r="C816" s="81"/>
      <c r="D816" s="81"/>
      <c r="F816" s="81"/>
      <c r="G816" s="81"/>
      <c r="I816" s="81"/>
      <c r="J816" s="81"/>
      <c r="L816" s="81"/>
      <c r="M816" s="81"/>
      <c r="R816" s="81"/>
      <c r="S816" s="81"/>
    </row>
    <row r="817" spans="1:19" ht="15" customHeight="1">
      <c r="A817" s="107"/>
      <c r="B817" s="108"/>
      <c r="C817" s="81"/>
      <c r="D817" s="81"/>
      <c r="F817" s="81"/>
      <c r="G817" s="81"/>
      <c r="I817" s="81"/>
      <c r="J817" s="81"/>
      <c r="L817" s="81"/>
      <c r="M817" s="81"/>
      <c r="R817" s="81"/>
      <c r="S817" s="81"/>
    </row>
    <row r="818" spans="1:19" ht="15" customHeight="1">
      <c r="A818" s="107"/>
      <c r="B818" s="108"/>
      <c r="C818" s="81"/>
      <c r="D818" s="81"/>
      <c r="F818" s="81"/>
      <c r="G818" s="81"/>
      <c r="I818" s="81"/>
      <c r="J818" s="81"/>
      <c r="L818" s="81"/>
      <c r="M818" s="81"/>
      <c r="R818" s="81"/>
      <c r="S818" s="81"/>
    </row>
    <row r="819" spans="1:19" ht="15" customHeight="1">
      <c r="A819" s="107"/>
      <c r="B819" s="108"/>
      <c r="C819" s="81"/>
      <c r="D819" s="81"/>
      <c r="F819" s="81"/>
      <c r="G819" s="81"/>
      <c r="I819" s="81"/>
      <c r="J819" s="81"/>
      <c r="L819" s="81"/>
      <c r="M819" s="81"/>
      <c r="R819" s="81"/>
      <c r="S819" s="81"/>
    </row>
    <row r="820" spans="1:19" ht="15" customHeight="1">
      <c r="A820" s="107"/>
      <c r="B820" s="108"/>
      <c r="C820" s="81"/>
      <c r="D820" s="81"/>
      <c r="F820" s="81"/>
      <c r="G820" s="81"/>
      <c r="I820" s="81"/>
      <c r="J820" s="81"/>
      <c r="L820" s="81"/>
      <c r="M820" s="81"/>
      <c r="R820" s="81"/>
      <c r="S820" s="81"/>
    </row>
    <row r="821" spans="1:19" ht="15" customHeight="1">
      <c r="A821" s="107"/>
      <c r="B821" s="108"/>
      <c r="C821" s="81"/>
      <c r="D821" s="81"/>
      <c r="F821" s="81"/>
      <c r="G821" s="81"/>
      <c r="I821" s="81"/>
      <c r="J821" s="81"/>
      <c r="L821" s="81"/>
      <c r="M821" s="81"/>
      <c r="R821" s="81"/>
      <c r="S821" s="81"/>
    </row>
    <row r="822" spans="1:19" ht="15" customHeight="1">
      <c r="A822" s="107"/>
      <c r="B822" s="108"/>
      <c r="C822" s="81"/>
      <c r="D822" s="81"/>
      <c r="F822" s="81"/>
      <c r="G822" s="81"/>
      <c r="I822" s="81"/>
      <c r="J822" s="81"/>
      <c r="L822" s="81"/>
      <c r="M822" s="81"/>
      <c r="R822" s="81"/>
      <c r="S822" s="81"/>
    </row>
    <row r="823" spans="1:19" ht="15" customHeight="1">
      <c r="A823" s="107"/>
      <c r="B823" s="108"/>
      <c r="C823" s="81"/>
      <c r="D823" s="81"/>
      <c r="F823" s="81"/>
      <c r="G823" s="81"/>
      <c r="I823" s="81"/>
      <c r="J823" s="81"/>
      <c r="L823" s="81"/>
      <c r="M823" s="81"/>
      <c r="R823" s="81"/>
      <c r="S823" s="81"/>
    </row>
    <row r="824" spans="1:19" ht="15" customHeight="1">
      <c r="A824" s="107"/>
      <c r="B824" s="108"/>
      <c r="C824" s="81"/>
      <c r="D824" s="81"/>
      <c r="F824" s="81"/>
      <c r="G824" s="81"/>
      <c r="I824" s="81"/>
      <c r="J824" s="81"/>
      <c r="L824" s="81"/>
      <c r="M824" s="81"/>
      <c r="R824" s="81"/>
      <c r="S824" s="81"/>
    </row>
    <row r="825" spans="1:19" ht="15" customHeight="1">
      <c r="A825" s="107"/>
      <c r="B825" s="108"/>
      <c r="C825" s="81"/>
      <c r="D825" s="81"/>
      <c r="F825" s="81"/>
      <c r="G825" s="81"/>
      <c r="I825" s="81"/>
      <c r="J825" s="81"/>
      <c r="L825" s="81"/>
      <c r="M825" s="81"/>
      <c r="R825" s="81"/>
      <c r="S825" s="81"/>
    </row>
    <row r="826" spans="1:19" ht="15" customHeight="1">
      <c r="A826" s="107"/>
      <c r="B826" s="108"/>
      <c r="C826" s="81"/>
      <c r="D826" s="81"/>
      <c r="F826" s="81"/>
      <c r="G826" s="81"/>
      <c r="I826" s="81"/>
      <c r="J826" s="81"/>
      <c r="L826" s="81"/>
      <c r="M826" s="81"/>
      <c r="R826" s="81"/>
      <c r="S826" s="81"/>
    </row>
    <row r="827" spans="1:19" ht="15" customHeight="1">
      <c r="A827" s="107"/>
      <c r="B827" s="108"/>
      <c r="C827" s="81"/>
      <c r="D827" s="81"/>
      <c r="F827" s="81"/>
      <c r="G827" s="81"/>
      <c r="I827" s="81"/>
      <c r="J827" s="81"/>
      <c r="L827" s="81"/>
      <c r="M827" s="81"/>
      <c r="R827" s="81"/>
      <c r="S827" s="81"/>
    </row>
    <row r="828" spans="1:19" ht="15" customHeight="1">
      <c r="A828" s="107"/>
      <c r="B828" s="108"/>
      <c r="C828" s="81"/>
      <c r="D828" s="81"/>
      <c r="F828" s="81"/>
      <c r="G828" s="81"/>
      <c r="I828" s="81"/>
      <c r="J828" s="81"/>
      <c r="L828" s="81"/>
      <c r="M828" s="81"/>
      <c r="R828" s="81"/>
      <c r="S828" s="81"/>
    </row>
    <row r="829" spans="1:19" ht="15" customHeight="1">
      <c r="A829" s="107"/>
      <c r="B829" s="108"/>
      <c r="C829" s="81"/>
      <c r="D829" s="81"/>
      <c r="F829" s="81"/>
      <c r="G829" s="81"/>
      <c r="I829" s="81"/>
      <c r="J829" s="81"/>
      <c r="L829" s="81"/>
      <c r="M829" s="81"/>
      <c r="R829" s="81"/>
      <c r="S829" s="81"/>
    </row>
    <row r="830" spans="1:19" ht="15" customHeight="1">
      <c r="A830" s="107"/>
      <c r="B830" s="108"/>
      <c r="C830" s="81"/>
      <c r="D830" s="81"/>
      <c r="F830" s="81"/>
      <c r="G830" s="81"/>
      <c r="I830" s="81"/>
      <c r="J830" s="81"/>
      <c r="L830" s="81"/>
      <c r="M830" s="81"/>
      <c r="R830" s="81"/>
      <c r="S830" s="81"/>
    </row>
    <row r="831" spans="1:19" ht="15" customHeight="1">
      <c r="A831" s="107"/>
      <c r="B831" s="108"/>
      <c r="C831" s="81"/>
      <c r="D831" s="81"/>
      <c r="F831" s="81"/>
      <c r="G831" s="81"/>
      <c r="I831" s="81"/>
      <c r="J831" s="81"/>
      <c r="L831" s="81"/>
      <c r="M831" s="81"/>
      <c r="R831" s="81"/>
      <c r="S831" s="81"/>
    </row>
    <row r="832" spans="1:19" ht="15" customHeight="1">
      <c r="A832" s="107"/>
      <c r="B832" s="108"/>
      <c r="C832" s="81"/>
      <c r="D832" s="81"/>
      <c r="F832" s="81"/>
      <c r="G832" s="81"/>
      <c r="I832" s="81"/>
      <c r="J832" s="81"/>
      <c r="L832" s="81"/>
      <c r="M832" s="81"/>
      <c r="R832" s="81"/>
      <c r="S832" s="81"/>
    </row>
    <row r="833" spans="1:19" ht="15" customHeight="1">
      <c r="A833" s="107"/>
      <c r="B833" s="108"/>
      <c r="C833" s="81"/>
      <c r="D833" s="81"/>
      <c r="F833" s="81"/>
      <c r="G833" s="81"/>
      <c r="I833" s="81"/>
      <c r="J833" s="81"/>
      <c r="L833" s="81"/>
      <c r="M833" s="81"/>
      <c r="R833" s="81"/>
      <c r="S833" s="81"/>
    </row>
    <row r="834" spans="1:19" ht="15" customHeight="1">
      <c r="A834" s="107"/>
      <c r="B834" s="108"/>
      <c r="C834" s="81"/>
      <c r="D834" s="81"/>
      <c r="F834" s="81"/>
      <c r="G834" s="81"/>
      <c r="I834" s="81"/>
      <c r="J834" s="81"/>
      <c r="L834" s="81"/>
      <c r="M834" s="81"/>
      <c r="R834" s="81"/>
      <c r="S834" s="81"/>
    </row>
    <row r="835" spans="1:19" ht="15" customHeight="1">
      <c r="A835" s="107"/>
      <c r="B835" s="108"/>
      <c r="C835" s="81"/>
      <c r="D835" s="81"/>
      <c r="F835" s="81"/>
      <c r="G835" s="81"/>
      <c r="I835" s="81"/>
      <c r="J835" s="81"/>
      <c r="L835" s="81"/>
      <c r="M835" s="81"/>
      <c r="R835" s="81"/>
      <c r="S835" s="81"/>
    </row>
    <row r="836" spans="1:19" ht="15" customHeight="1">
      <c r="A836" s="107"/>
      <c r="B836" s="108"/>
      <c r="C836" s="81"/>
      <c r="D836" s="81"/>
      <c r="F836" s="81"/>
      <c r="G836" s="81"/>
      <c r="I836" s="81"/>
      <c r="J836" s="81"/>
      <c r="L836" s="81"/>
      <c r="M836" s="81"/>
      <c r="R836" s="81"/>
      <c r="S836" s="81"/>
    </row>
    <row r="837" spans="1:19" ht="15" customHeight="1">
      <c r="A837" s="107"/>
      <c r="B837" s="108"/>
      <c r="C837" s="81"/>
      <c r="D837" s="81"/>
      <c r="F837" s="81"/>
      <c r="G837" s="81"/>
      <c r="I837" s="81"/>
      <c r="J837" s="81"/>
      <c r="L837" s="81"/>
      <c r="M837" s="81"/>
      <c r="R837" s="81"/>
      <c r="S837" s="81"/>
    </row>
    <row r="838" spans="1:19" ht="15" customHeight="1">
      <c r="A838" s="107"/>
      <c r="B838" s="108"/>
      <c r="C838" s="81"/>
      <c r="D838" s="81"/>
      <c r="F838" s="81"/>
      <c r="G838" s="81"/>
      <c r="I838" s="81"/>
      <c r="J838" s="81"/>
      <c r="L838" s="81"/>
      <c r="M838" s="81"/>
      <c r="R838" s="81"/>
      <c r="S838" s="81"/>
    </row>
    <row r="839" spans="1:19" ht="15" customHeight="1">
      <c r="A839" s="107"/>
      <c r="B839" s="108"/>
      <c r="C839" s="81"/>
      <c r="D839" s="81"/>
      <c r="F839" s="81"/>
      <c r="G839" s="81"/>
      <c r="I839" s="81"/>
      <c r="J839" s="81"/>
      <c r="L839" s="81"/>
      <c r="M839" s="81"/>
      <c r="R839" s="81"/>
      <c r="S839" s="81"/>
    </row>
    <row r="840" spans="1:19" ht="15" customHeight="1">
      <c r="A840" s="107"/>
      <c r="B840" s="108"/>
      <c r="C840" s="81"/>
      <c r="D840" s="81"/>
      <c r="F840" s="81"/>
      <c r="G840" s="81"/>
      <c r="I840" s="81"/>
      <c r="J840" s="81"/>
      <c r="L840" s="81"/>
      <c r="M840" s="81"/>
      <c r="R840" s="81"/>
      <c r="S840" s="81"/>
    </row>
    <row r="841" spans="1:19" ht="15" customHeight="1">
      <c r="A841" s="107"/>
      <c r="B841" s="108"/>
      <c r="C841" s="81"/>
      <c r="D841" s="81"/>
      <c r="F841" s="81"/>
      <c r="G841" s="81"/>
      <c r="I841" s="81"/>
      <c r="J841" s="81"/>
      <c r="L841" s="81"/>
      <c r="M841" s="81"/>
      <c r="R841" s="81"/>
      <c r="S841" s="81"/>
    </row>
    <row r="842" spans="1:19" ht="15" customHeight="1">
      <c r="A842" s="107"/>
      <c r="B842" s="108"/>
      <c r="C842" s="81"/>
      <c r="D842" s="81"/>
      <c r="F842" s="81"/>
      <c r="G842" s="81"/>
      <c r="I842" s="81"/>
      <c r="J842" s="81"/>
      <c r="L842" s="81"/>
      <c r="M842" s="81"/>
      <c r="R842" s="81"/>
      <c r="S842" s="81"/>
    </row>
    <row r="843" spans="1:19" ht="15" customHeight="1">
      <c r="A843" s="107"/>
      <c r="B843" s="108"/>
      <c r="C843" s="81"/>
      <c r="D843" s="81"/>
      <c r="F843" s="81"/>
      <c r="G843" s="81"/>
      <c r="I843" s="81"/>
      <c r="J843" s="81"/>
      <c r="L843" s="81"/>
      <c r="M843" s="81"/>
      <c r="R843" s="81"/>
      <c r="S843" s="81"/>
    </row>
    <row r="844" spans="1:19" ht="15" customHeight="1">
      <c r="A844" s="107"/>
      <c r="B844" s="108"/>
      <c r="C844" s="81"/>
      <c r="D844" s="81"/>
      <c r="F844" s="81"/>
      <c r="G844" s="81"/>
      <c r="I844" s="81"/>
      <c r="J844" s="81"/>
      <c r="L844" s="81"/>
      <c r="M844" s="81"/>
      <c r="R844" s="81"/>
      <c r="S844" s="81"/>
    </row>
    <row r="845" spans="1:19" ht="15" customHeight="1">
      <c r="A845" s="107"/>
      <c r="B845" s="108"/>
      <c r="C845" s="81"/>
      <c r="D845" s="81"/>
      <c r="F845" s="81"/>
      <c r="G845" s="81"/>
      <c r="I845" s="81"/>
      <c r="J845" s="81"/>
      <c r="L845" s="81"/>
      <c r="M845" s="81"/>
      <c r="R845" s="81"/>
      <c r="S845" s="81"/>
    </row>
    <row r="846" spans="1:19" ht="15" customHeight="1">
      <c r="A846" s="107"/>
      <c r="B846" s="108"/>
      <c r="C846" s="81"/>
      <c r="D846" s="81"/>
      <c r="F846" s="81"/>
      <c r="G846" s="81"/>
      <c r="I846" s="81"/>
      <c r="J846" s="81"/>
      <c r="L846" s="81"/>
      <c r="M846" s="81"/>
      <c r="R846" s="81"/>
      <c r="S846" s="81"/>
    </row>
    <row r="847" spans="1:19" ht="15" customHeight="1">
      <c r="A847" s="107"/>
      <c r="B847" s="108"/>
      <c r="C847" s="81"/>
      <c r="D847" s="81"/>
      <c r="F847" s="81"/>
      <c r="G847" s="81"/>
      <c r="I847" s="81"/>
      <c r="J847" s="81"/>
      <c r="L847" s="81"/>
      <c r="M847" s="81"/>
      <c r="R847" s="81"/>
      <c r="S847" s="81"/>
    </row>
    <row r="848" spans="1:19" ht="15" customHeight="1">
      <c r="A848" s="107"/>
      <c r="B848" s="108"/>
      <c r="C848" s="81"/>
      <c r="D848" s="81"/>
      <c r="F848" s="81"/>
      <c r="G848" s="81"/>
      <c r="I848" s="81"/>
      <c r="J848" s="81"/>
      <c r="L848" s="81"/>
      <c r="M848" s="81"/>
      <c r="R848" s="81"/>
      <c r="S848" s="81"/>
    </row>
    <row r="849" spans="1:19" ht="15" customHeight="1">
      <c r="A849" s="107"/>
      <c r="B849" s="108"/>
      <c r="C849" s="81"/>
      <c r="D849" s="81"/>
      <c r="F849" s="81"/>
      <c r="G849" s="81"/>
      <c r="I849" s="81"/>
      <c r="J849" s="81"/>
      <c r="L849" s="81"/>
      <c r="M849" s="81"/>
      <c r="R849" s="81"/>
      <c r="S849" s="81"/>
    </row>
    <row r="850" spans="1:19" ht="15" customHeight="1">
      <c r="A850" s="107"/>
      <c r="B850" s="108"/>
      <c r="C850" s="81"/>
      <c r="D850" s="81"/>
      <c r="F850" s="81"/>
      <c r="G850" s="81"/>
      <c r="I850" s="81"/>
      <c r="J850" s="81"/>
      <c r="L850" s="81"/>
      <c r="M850" s="81"/>
      <c r="R850" s="81"/>
      <c r="S850" s="81"/>
    </row>
    <row r="851" spans="1:19" ht="15" customHeight="1">
      <c r="A851" s="107"/>
      <c r="B851" s="108"/>
      <c r="C851" s="81"/>
      <c r="D851" s="81"/>
      <c r="F851" s="81"/>
      <c r="G851" s="81"/>
      <c r="I851" s="81"/>
      <c r="J851" s="81"/>
      <c r="L851" s="81"/>
      <c r="M851" s="81"/>
      <c r="R851" s="81"/>
      <c r="S851" s="81"/>
    </row>
    <row r="852" spans="1:19" ht="15" customHeight="1">
      <c r="A852" s="107"/>
      <c r="B852" s="108"/>
      <c r="C852" s="81"/>
      <c r="D852" s="81"/>
      <c r="F852" s="81"/>
      <c r="G852" s="81"/>
      <c r="I852" s="81"/>
      <c r="J852" s="81"/>
      <c r="L852" s="81"/>
      <c r="M852" s="81"/>
      <c r="R852" s="81"/>
      <c r="S852" s="81"/>
    </row>
    <row r="853" spans="1:19" ht="15" customHeight="1">
      <c r="A853" s="107"/>
      <c r="B853" s="108"/>
      <c r="C853" s="81"/>
      <c r="D853" s="81"/>
      <c r="F853" s="81"/>
      <c r="G853" s="81"/>
      <c r="I853" s="81"/>
      <c r="J853" s="81"/>
      <c r="L853" s="81"/>
      <c r="M853" s="81"/>
      <c r="R853" s="81"/>
      <c r="S853" s="81"/>
    </row>
    <row r="854" spans="1:19" ht="15" customHeight="1">
      <c r="A854" s="107"/>
      <c r="B854" s="108"/>
      <c r="C854" s="81"/>
      <c r="D854" s="81"/>
      <c r="F854" s="81"/>
      <c r="G854" s="81"/>
      <c r="I854" s="81"/>
      <c r="J854" s="81"/>
      <c r="L854" s="81"/>
      <c r="M854" s="81"/>
      <c r="R854" s="81"/>
      <c r="S854" s="81"/>
    </row>
    <row r="855" spans="1:19" ht="15" customHeight="1">
      <c r="A855" s="107"/>
      <c r="B855" s="108"/>
      <c r="C855" s="81"/>
      <c r="D855" s="81"/>
      <c r="F855" s="81"/>
      <c r="G855" s="81"/>
      <c r="I855" s="81"/>
      <c r="J855" s="81"/>
      <c r="L855" s="81"/>
      <c r="M855" s="81"/>
      <c r="R855" s="81"/>
      <c r="S855" s="81"/>
    </row>
    <row r="856" spans="1:19" ht="15" customHeight="1">
      <c r="A856" s="107"/>
      <c r="B856" s="108"/>
      <c r="C856" s="81"/>
      <c r="D856" s="81"/>
      <c r="F856" s="81"/>
      <c r="G856" s="81"/>
      <c r="I856" s="81"/>
      <c r="J856" s="81"/>
      <c r="L856" s="81"/>
      <c r="M856" s="81"/>
      <c r="R856" s="81"/>
      <c r="S856" s="81"/>
    </row>
    <row r="857" spans="1:19" ht="15" customHeight="1">
      <c r="A857" s="107"/>
      <c r="B857" s="108"/>
      <c r="C857" s="81"/>
      <c r="D857" s="81"/>
      <c r="F857" s="81"/>
      <c r="G857" s="81"/>
      <c r="I857" s="81"/>
      <c r="J857" s="81"/>
      <c r="L857" s="81"/>
      <c r="M857" s="81"/>
      <c r="R857" s="81"/>
      <c r="S857" s="81"/>
    </row>
    <row r="858" spans="1:19" ht="15" customHeight="1">
      <c r="A858" s="107"/>
      <c r="B858" s="108"/>
      <c r="C858" s="81"/>
      <c r="D858" s="81"/>
      <c r="F858" s="81"/>
      <c r="G858" s="81"/>
      <c r="I858" s="81"/>
      <c r="J858" s="81"/>
      <c r="L858" s="81"/>
      <c r="M858" s="81"/>
      <c r="R858" s="81"/>
      <c r="S858" s="81"/>
    </row>
    <row r="859" spans="1:19" ht="15" customHeight="1">
      <c r="A859" s="107"/>
      <c r="B859" s="108"/>
      <c r="C859" s="81"/>
      <c r="D859" s="81"/>
      <c r="F859" s="81"/>
      <c r="G859" s="81"/>
      <c r="I859" s="81"/>
      <c r="J859" s="81"/>
      <c r="L859" s="81"/>
      <c r="M859" s="81"/>
      <c r="R859" s="81"/>
      <c r="S859" s="81"/>
    </row>
    <row r="860" spans="1:19" ht="15" customHeight="1">
      <c r="A860" s="107"/>
      <c r="B860" s="108"/>
      <c r="C860" s="81"/>
      <c r="D860" s="81"/>
      <c r="F860" s="81"/>
      <c r="G860" s="81"/>
      <c r="I860" s="81"/>
      <c r="J860" s="81"/>
      <c r="L860" s="81"/>
      <c r="M860" s="81"/>
      <c r="R860" s="81"/>
      <c r="S860" s="81"/>
    </row>
    <row r="861" spans="1:19" ht="15" customHeight="1">
      <c r="A861" s="107"/>
      <c r="B861" s="108"/>
      <c r="C861" s="81"/>
      <c r="D861" s="81"/>
      <c r="F861" s="81"/>
      <c r="G861" s="81"/>
      <c r="I861" s="81"/>
      <c r="J861" s="81"/>
      <c r="L861" s="81"/>
      <c r="M861" s="81"/>
      <c r="R861" s="81"/>
      <c r="S861" s="81"/>
    </row>
    <row r="862" spans="1:19" ht="15" customHeight="1">
      <c r="A862" s="107"/>
      <c r="B862" s="108"/>
      <c r="C862" s="81"/>
      <c r="D862" s="81"/>
      <c r="F862" s="81"/>
      <c r="G862" s="81"/>
      <c r="I862" s="81"/>
      <c r="J862" s="81"/>
      <c r="L862" s="81"/>
      <c r="M862" s="81"/>
      <c r="R862" s="81"/>
      <c r="S862" s="81"/>
    </row>
    <row r="863" spans="1:19" ht="15" customHeight="1">
      <c r="A863" s="107"/>
      <c r="B863" s="108"/>
      <c r="C863" s="81"/>
      <c r="D863" s="81"/>
      <c r="F863" s="81"/>
      <c r="G863" s="81"/>
      <c r="I863" s="81"/>
      <c r="J863" s="81"/>
      <c r="L863" s="81"/>
      <c r="M863" s="81"/>
      <c r="R863" s="81"/>
      <c r="S863" s="81"/>
    </row>
    <row r="864" spans="1:19" ht="15" customHeight="1">
      <c r="A864" s="107"/>
      <c r="B864" s="108"/>
      <c r="C864" s="81"/>
      <c r="D864" s="81"/>
      <c r="F864" s="81"/>
      <c r="G864" s="81"/>
      <c r="I864" s="81"/>
      <c r="J864" s="81"/>
      <c r="L864" s="81"/>
      <c r="M864" s="81"/>
      <c r="R864" s="81"/>
      <c r="S864" s="81"/>
    </row>
    <row r="865" spans="1:19" ht="15" customHeight="1">
      <c r="A865" s="107"/>
      <c r="B865" s="108"/>
      <c r="C865" s="81"/>
      <c r="D865" s="81"/>
      <c r="F865" s="81"/>
      <c r="G865" s="81"/>
      <c r="I865" s="81"/>
      <c r="J865" s="81"/>
      <c r="L865" s="81"/>
      <c r="M865" s="81"/>
      <c r="R865" s="81"/>
      <c r="S865" s="81"/>
    </row>
    <row r="866" spans="1:19" ht="15" customHeight="1">
      <c r="A866" s="107"/>
      <c r="B866" s="108"/>
      <c r="C866" s="81"/>
      <c r="D866" s="81"/>
      <c r="F866" s="81"/>
      <c r="G866" s="81"/>
      <c r="I866" s="81"/>
      <c r="J866" s="81"/>
      <c r="L866" s="81"/>
      <c r="M866" s="81"/>
      <c r="R866" s="81"/>
      <c r="S866" s="81"/>
    </row>
    <row r="867" spans="1:19" ht="15" customHeight="1">
      <c r="A867" s="107"/>
      <c r="B867" s="108"/>
      <c r="C867" s="81"/>
      <c r="D867" s="81"/>
      <c r="F867" s="81"/>
      <c r="G867" s="81"/>
      <c r="I867" s="81"/>
      <c r="J867" s="81"/>
      <c r="L867" s="81"/>
      <c r="M867" s="81"/>
      <c r="R867" s="81"/>
      <c r="S867" s="81"/>
    </row>
    <row r="868" spans="1:19" ht="15" customHeight="1">
      <c r="A868" s="107"/>
      <c r="B868" s="108"/>
      <c r="C868" s="81"/>
      <c r="D868" s="81"/>
      <c r="F868" s="81"/>
      <c r="G868" s="81"/>
      <c r="I868" s="81"/>
      <c r="J868" s="81"/>
      <c r="L868" s="81"/>
      <c r="M868" s="81"/>
      <c r="R868" s="81"/>
      <c r="S868" s="81"/>
    </row>
    <row r="869" spans="1:19" ht="15" customHeight="1">
      <c r="A869" s="107"/>
      <c r="B869" s="108"/>
      <c r="C869" s="81"/>
      <c r="D869" s="81"/>
      <c r="F869" s="81"/>
      <c r="G869" s="81"/>
      <c r="I869" s="81"/>
      <c r="J869" s="81"/>
      <c r="L869" s="81"/>
      <c r="M869" s="81"/>
      <c r="R869" s="81"/>
      <c r="S869" s="81"/>
    </row>
    <row r="870" spans="1:19" ht="15" customHeight="1">
      <c r="A870" s="107"/>
      <c r="B870" s="108"/>
      <c r="C870" s="81"/>
      <c r="D870" s="81"/>
      <c r="F870" s="81"/>
      <c r="G870" s="81"/>
      <c r="I870" s="81"/>
      <c r="J870" s="81"/>
      <c r="L870" s="81"/>
      <c r="M870" s="81"/>
      <c r="R870" s="81"/>
      <c r="S870" s="81"/>
    </row>
    <row r="871" spans="1:19" ht="15" customHeight="1">
      <c r="A871" s="107"/>
      <c r="B871" s="108"/>
      <c r="C871" s="81"/>
      <c r="D871" s="81"/>
      <c r="F871" s="81"/>
      <c r="G871" s="81"/>
      <c r="I871" s="81"/>
      <c r="J871" s="81"/>
      <c r="L871" s="81"/>
      <c r="M871" s="81"/>
      <c r="R871" s="81"/>
      <c r="S871" s="81"/>
    </row>
    <row r="872" spans="1:19" ht="15" customHeight="1">
      <c r="A872" s="107"/>
      <c r="B872" s="108"/>
      <c r="C872" s="81"/>
      <c r="D872" s="81"/>
      <c r="F872" s="81"/>
      <c r="G872" s="81"/>
      <c r="I872" s="81"/>
      <c r="J872" s="81"/>
      <c r="L872" s="81"/>
      <c r="M872" s="81"/>
      <c r="R872" s="81"/>
      <c r="S872" s="81"/>
    </row>
    <row r="873" spans="1:19" ht="15" customHeight="1">
      <c r="A873" s="107"/>
      <c r="B873" s="108"/>
      <c r="C873" s="81"/>
      <c r="D873" s="81"/>
      <c r="F873" s="81"/>
      <c r="G873" s="81"/>
      <c r="I873" s="81"/>
      <c r="J873" s="81"/>
      <c r="L873" s="81"/>
      <c r="M873" s="81"/>
      <c r="R873" s="81"/>
      <c r="S873" s="81"/>
    </row>
    <row r="874" spans="1:19" ht="15" customHeight="1">
      <c r="A874" s="107"/>
      <c r="B874" s="108"/>
      <c r="C874" s="81"/>
      <c r="D874" s="81"/>
      <c r="F874" s="81"/>
      <c r="G874" s="81"/>
      <c r="I874" s="81"/>
      <c r="J874" s="81"/>
      <c r="L874" s="81"/>
      <c r="M874" s="81"/>
      <c r="R874" s="81"/>
      <c r="S874" s="81"/>
    </row>
    <row r="875" spans="1:19" ht="15" customHeight="1">
      <c r="A875" s="107"/>
      <c r="B875" s="108"/>
      <c r="C875" s="81"/>
      <c r="D875" s="81"/>
      <c r="F875" s="81"/>
      <c r="G875" s="81"/>
      <c r="I875" s="81"/>
      <c r="J875" s="81"/>
      <c r="L875" s="81"/>
      <c r="M875" s="81"/>
      <c r="R875" s="81"/>
      <c r="S875" s="81"/>
    </row>
    <row r="876" spans="1:19" ht="15" customHeight="1">
      <c r="A876" s="107"/>
      <c r="B876" s="108"/>
      <c r="C876" s="81"/>
      <c r="D876" s="81"/>
      <c r="F876" s="81"/>
      <c r="G876" s="81"/>
      <c r="I876" s="81"/>
      <c r="J876" s="81"/>
      <c r="L876" s="81"/>
      <c r="M876" s="81"/>
      <c r="R876" s="81"/>
      <c r="S876" s="81"/>
    </row>
    <row r="877" spans="1:19" ht="15" customHeight="1">
      <c r="A877" s="107"/>
      <c r="B877" s="108"/>
      <c r="C877" s="81"/>
      <c r="D877" s="81"/>
      <c r="G877" s="81"/>
      <c r="J877" s="81"/>
      <c r="M877" s="81"/>
      <c r="S877" s="81"/>
    </row>
    <row r="878" spans="1:19" ht="15" customHeight="1">
      <c r="A878" s="107"/>
      <c r="B878" s="108"/>
      <c r="C878" s="81"/>
      <c r="D878" s="81"/>
      <c r="G878" s="81"/>
      <c r="J878" s="81"/>
      <c r="M878" s="81"/>
      <c r="S878" s="81"/>
    </row>
    <row r="879" spans="1:19" ht="15" customHeight="1">
      <c r="A879" s="107"/>
      <c r="B879" s="108"/>
      <c r="C879" s="81"/>
      <c r="D879" s="81"/>
      <c r="G879" s="81"/>
      <c r="J879" s="81"/>
      <c r="M879" s="81"/>
      <c r="S879" s="81"/>
    </row>
    <row r="880" spans="1:19" ht="15" customHeight="1">
      <c r="A880" s="107"/>
      <c r="B880" s="108"/>
      <c r="C880" s="81"/>
      <c r="D880" s="81"/>
      <c r="G880" s="81"/>
      <c r="J880" s="81"/>
      <c r="M880" s="81"/>
      <c r="S880" s="81"/>
    </row>
    <row r="881" spans="1:19" ht="15" customHeight="1">
      <c r="A881" s="107"/>
      <c r="B881" s="108"/>
      <c r="C881" s="81"/>
      <c r="D881" s="81"/>
      <c r="G881" s="81"/>
      <c r="J881" s="81"/>
      <c r="M881" s="81"/>
      <c r="S881" s="81"/>
    </row>
    <row r="882" spans="1:19" ht="15" customHeight="1">
      <c r="A882" s="107"/>
      <c r="B882" s="108"/>
      <c r="C882" s="81"/>
      <c r="D882" s="81"/>
      <c r="G882" s="81"/>
      <c r="J882" s="81"/>
      <c r="M882" s="81"/>
      <c r="S882" s="81"/>
    </row>
    <row r="883" spans="1:19" ht="15" customHeight="1">
      <c r="A883" s="107"/>
      <c r="B883" s="108"/>
      <c r="C883" s="81"/>
      <c r="D883" s="81"/>
      <c r="G883" s="81"/>
      <c r="J883" s="81"/>
      <c r="M883" s="81"/>
      <c r="S883" s="81"/>
    </row>
    <row r="884" spans="1:19" ht="15" customHeight="1">
      <c r="A884" s="107"/>
      <c r="B884" s="108"/>
      <c r="C884" s="81"/>
      <c r="D884" s="81"/>
      <c r="G884" s="81"/>
      <c r="J884" s="81"/>
      <c r="M884" s="81"/>
      <c r="S884" s="81"/>
    </row>
    <row r="885" spans="1:19" ht="15" customHeight="1">
      <c r="A885" s="107"/>
      <c r="B885" s="108"/>
      <c r="C885" s="81"/>
      <c r="D885" s="81"/>
      <c r="G885" s="81"/>
      <c r="J885" s="81"/>
      <c r="M885" s="81"/>
      <c r="S885" s="81"/>
    </row>
    <row r="886" spans="1:19" ht="15" customHeight="1">
      <c r="A886" s="107"/>
      <c r="B886" s="108"/>
      <c r="C886" s="81"/>
      <c r="D886" s="81"/>
      <c r="G886" s="81"/>
      <c r="J886" s="81"/>
      <c r="M886" s="81"/>
      <c r="S886" s="81"/>
    </row>
    <row r="887" spans="1:19" ht="15" customHeight="1">
      <c r="A887" s="107"/>
      <c r="B887" s="108"/>
      <c r="C887" s="81"/>
      <c r="D887" s="81"/>
      <c r="G887" s="81"/>
      <c r="J887" s="81"/>
      <c r="M887" s="81"/>
      <c r="S887" s="81"/>
    </row>
    <row r="888" spans="1:19" ht="15" customHeight="1">
      <c r="A888" s="107"/>
      <c r="B888" s="108"/>
      <c r="C888" s="81"/>
      <c r="D888" s="81"/>
      <c r="G888" s="81"/>
      <c r="J888" s="81"/>
      <c r="M888" s="81"/>
      <c r="S888" s="81"/>
    </row>
    <row r="889" spans="1:19" ht="15" customHeight="1">
      <c r="A889" s="107"/>
      <c r="B889" s="108"/>
      <c r="C889" s="81"/>
      <c r="D889" s="81"/>
      <c r="G889" s="81"/>
      <c r="J889" s="81"/>
      <c r="M889" s="81"/>
      <c r="S889" s="81"/>
    </row>
    <row r="890" spans="1:19" ht="15" customHeight="1">
      <c r="A890" s="107"/>
      <c r="B890" s="108"/>
      <c r="C890" s="81"/>
      <c r="D890" s="81"/>
      <c r="G890" s="81"/>
      <c r="J890" s="81"/>
      <c r="M890" s="81"/>
      <c r="S890" s="81"/>
    </row>
    <row r="891" spans="1:19" ht="15" customHeight="1">
      <c r="A891" s="107"/>
      <c r="B891" s="108"/>
      <c r="C891" s="81"/>
      <c r="D891" s="81"/>
      <c r="G891" s="81"/>
      <c r="J891" s="81"/>
      <c r="M891" s="81"/>
      <c r="S891" s="81"/>
    </row>
    <row r="892" spans="1:19" ht="15" customHeight="1">
      <c r="A892" s="107"/>
      <c r="B892" s="108"/>
      <c r="C892" s="81"/>
      <c r="D892" s="81"/>
      <c r="G892" s="81"/>
      <c r="J892" s="81"/>
      <c r="M892" s="81"/>
      <c r="S892" s="81"/>
    </row>
    <row r="893" spans="1:19" ht="15" customHeight="1">
      <c r="A893" s="107"/>
      <c r="B893" s="108"/>
      <c r="C893" s="81"/>
      <c r="D893" s="81"/>
      <c r="G893" s="81"/>
      <c r="J893" s="81"/>
      <c r="M893" s="81"/>
      <c r="S893" s="81"/>
    </row>
    <row r="894" spans="1:19" ht="15" customHeight="1">
      <c r="A894" s="107"/>
      <c r="B894" s="108"/>
      <c r="C894" s="81"/>
      <c r="D894" s="81"/>
      <c r="G894" s="81"/>
      <c r="J894" s="81"/>
      <c r="M894" s="81"/>
      <c r="S894" s="81"/>
    </row>
    <row r="895" spans="1:19" ht="15" customHeight="1">
      <c r="A895" s="107"/>
      <c r="B895" s="108"/>
      <c r="C895" s="81"/>
      <c r="D895" s="81"/>
      <c r="G895" s="81"/>
      <c r="J895" s="81"/>
      <c r="M895" s="81"/>
      <c r="S895" s="81"/>
    </row>
    <row r="896" spans="1:19" ht="15" customHeight="1">
      <c r="A896" s="107"/>
      <c r="B896" s="108"/>
      <c r="C896" s="81"/>
      <c r="D896" s="81"/>
      <c r="G896" s="81"/>
      <c r="J896" s="81"/>
      <c r="M896" s="81"/>
      <c r="S896" s="81"/>
    </row>
    <row r="897" spans="1:19" ht="15" customHeight="1">
      <c r="A897" s="107"/>
      <c r="B897" s="108"/>
      <c r="C897" s="81"/>
      <c r="D897" s="81"/>
      <c r="G897" s="81"/>
      <c r="J897" s="81"/>
      <c r="M897" s="81"/>
      <c r="S897" s="81"/>
    </row>
    <row r="898" spans="1:19" ht="15" customHeight="1">
      <c r="A898" s="107"/>
      <c r="B898" s="108"/>
      <c r="C898" s="81"/>
      <c r="D898" s="81"/>
      <c r="G898" s="81"/>
      <c r="J898" s="81"/>
      <c r="M898" s="81"/>
      <c r="S898" s="81"/>
    </row>
    <row r="899" spans="1:19" ht="15" customHeight="1">
      <c r="A899" s="107"/>
      <c r="B899" s="108"/>
      <c r="C899" s="81"/>
      <c r="D899" s="81"/>
      <c r="G899" s="81"/>
      <c r="J899" s="81"/>
      <c r="M899" s="81"/>
      <c r="S899" s="81"/>
    </row>
    <row r="900" spans="1:19" ht="15" customHeight="1">
      <c r="A900" s="107"/>
      <c r="B900" s="108"/>
      <c r="C900" s="81"/>
      <c r="D900" s="81"/>
      <c r="G900" s="81"/>
      <c r="J900" s="81"/>
      <c r="M900" s="81"/>
      <c r="S900" s="81"/>
    </row>
    <row r="901" spans="1:19" ht="15" customHeight="1">
      <c r="A901" s="107"/>
      <c r="B901" s="108"/>
      <c r="C901" s="81"/>
      <c r="D901" s="81"/>
      <c r="G901" s="81"/>
      <c r="J901" s="81"/>
      <c r="M901" s="81"/>
      <c r="S901" s="81"/>
    </row>
    <row r="902" spans="1:19" ht="15" customHeight="1">
      <c r="A902" s="107"/>
      <c r="B902" s="108"/>
      <c r="C902" s="81"/>
      <c r="D902" s="81"/>
      <c r="G902" s="81"/>
      <c r="J902" s="81"/>
      <c r="M902" s="81"/>
      <c r="S902" s="81"/>
    </row>
    <row r="903" spans="1:19" ht="15" customHeight="1">
      <c r="A903" s="107"/>
      <c r="B903" s="108"/>
      <c r="C903" s="81"/>
      <c r="D903" s="81"/>
      <c r="G903" s="81"/>
      <c r="J903" s="81"/>
      <c r="M903" s="81"/>
      <c r="S903" s="81"/>
    </row>
    <row r="904" spans="1:19" ht="15" customHeight="1">
      <c r="A904" s="107"/>
      <c r="B904" s="108"/>
      <c r="C904" s="81"/>
      <c r="D904" s="81"/>
      <c r="G904" s="81"/>
      <c r="J904" s="81"/>
      <c r="M904" s="81"/>
      <c r="S904" s="81"/>
    </row>
    <row r="905" spans="1:19" ht="15" customHeight="1">
      <c r="A905" s="107"/>
      <c r="B905" s="108"/>
      <c r="C905" s="81"/>
      <c r="D905" s="81"/>
      <c r="G905" s="81"/>
      <c r="J905" s="81"/>
      <c r="M905" s="81"/>
      <c r="S905" s="81"/>
    </row>
    <row r="906" spans="1:19" ht="15" customHeight="1">
      <c r="A906" s="107"/>
      <c r="B906" s="108"/>
      <c r="C906" s="81"/>
      <c r="D906" s="81"/>
      <c r="G906" s="81"/>
      <c r="J906" s="81"/>
      <c r="M906" s="81"/>
      <c r="S906" s="81"/>
    </row>
    <row r="907" spans="1:19" ht="15" customHeight="1">
      <c r="A907" s="107"/>
      <c r="B907" s="108"/>
      <c r="C907" s="81"/>
      <c r="D907" s="81"/>
      <c r="G907" s="81"/>
      <c r="J907" s="81"/>
      <c r="M907" s="81"/>
      <c r="S907" s="81"/>
    </row>
    <row r="908" spans="1:19" ht="15" customHeight="1">
      <c r="A908" s="107"/>
      <c r="B908" s="108"/>
      <c r="C908" s="81"/>
      <c r="D908" s="81"/>
      <c r="G908" s="81"/>
      <c r="J908" s="81"/>
      <c r="M908" s="81"/>
      <c r="S908" s="81"/>
    </row>
    <row r="909" spans="1:19" ht="15" customHeight="1">
      <c r="A909" s="107"/>
      <c r="B909" s="108"/>
      <c r="C909" s="81"/>
      <c r="D909" s="81"/>
      <c r="G909" s="81"/>
      <c r="J909" s="81"/>
      <c r="M909" s="81"/>
      <c r="S909" s="81"/>
    </row>
    <row r="910" spans="1:19" ht="15" customHeight="1">
      <c r="A910" s="107"/>
      <c r="B910" s="108"/>
      <c r="C910" s="81"/>
      <c r="D910" s="81"/>
      <c r="G910" s="81"/>
      <c r="J910" s="81"/>
      <c r="M910" s="81"/>
      <c r="S910" s="81"/>
    </row>
    <row r="911" spans="1:19" ht="15" customHeight="1">
      <c r="A911" s="107"/>
      <c r="B911" s="108"/>
      <c r="C911" s="81"/>
      <c r="D911" s="81"/>
      <c r="G911" s="81"/>
      <c r="J911" s="81"/>
      <c r="M911" s="81"/>
      <c r="S911" s="81"/>
    </row>
    <row r="912" spans="1:19" ht="15" customHeight="1">
      <c r="A912" s="107"/>
      <c r="B912" s="108"/>
      <c r="C912" s="81"/>
      <c r="D912" s="81"/>
      <c r="G912" s="81"/>
      <c r="J912" s="81"/>
      <c r="M912" s="81"/>
      <c r="S912" s="81"/>
    </row>
  </sheetData>
  <mergeCells count="1">
    <mergeCell ref="C94:D94"/>
  </mergeCells>
  <phoneticPr fontId="1" type="noConversion"/>
  <conditionalFormatting sqref="F73:F74">
    <cfRule type="containsText" dxfId="23" priority="12" operator="containsText" text="星期三">
      <formula>NOT(ISERROR(SEARCH("星期三",F73)))</formula>
    </cfRule>
  </conditionalFormatting>
  <conditionalFormatting sqref="F101">
    <cfRule type="containsText" dxfId="22" priority="10" operator="containsText" text="星期三">
      <formula>NOT(ISERROR(SEARCH("星期三",F101)))</formula>
    </cfRule>
  </conditionalFormatting>
  <conditionalFormatting sqref="F103">
    <cfRule type="containsText" dxfId="21" priority="11" operator="containsText" text="星期三">
      <formula>NOT(ISERROR(SEARCH("星期三",F103)))</formula>
    </cfRule>
  </conditionalFormatting>
  <conditionalFormatting sqref="I73:I74">
    <cfRule type="containsText" dxfId="20" priority="9" operator="containsText" text="星期三">
      <formula>NOT(ISERROR(SEARCH("星期三",I73)))</formula>
    </cfRule>
  </conditionalFormatting>
  <conditionalFormatting sqref="I101">
    <cfRule type="containsText" dxfId="19" priority="7" operator="containsText" text="星期三">
      <formula>NOT(ISERROR(SEARCH("星期三",I101)))</formula>
    </cfRule>
  </conditionalFormatting>
  <conditionalFormatting sqref="I103">
    <cfRule type="containsText" dxfId="18" priority="8" operator="containsText" text="星期三">
      <formula>NOT(ISERROR(SEARCH("星期三",I103)))</formula>
    </cfRule>
  </conditionalFormatting>
  <conditionalFormatting sqref="L73:L74">
    <cfRule type="containsText" dxfId="17" priority="6" operator="containsText" text="星期三">
      <formula>NOT(ISERROR(SEARCH("星期三",L73)))</formula>
    </cfRule>
  </conditionalFormatting>
  <conditionalFormatting sqref="L101">
    <cfRule type="containsText" dxfId="16" priority="4" operator="containsText" text="星期三">
      <formula>NOT(ISERROR(SEARCH("星期三",L101)))</formula>
    </cfRule>
  </conditionalFormatting>
  <conditionalFormatting sqref="L103">
    <cfRule type="containsText" dxfId="15" priority="5" operator="containsText" text="星期三">
      <formula>NOT(ISERROR(SEARCH("星期三",L103)))</formula>
    </cfRule>
  </conditionalFormatting>
  <conditionalFormatting sqref="R73:R74">
    <cfRule type="containsText" dxfId="14" priority="3" operator="containsText" text="星期三">
      <formula>NOT(ISERROR(SEARCH("星期三",R73)))</formula>
    </cfRule>
  </conditionalFormatting>
  <conditionalFormatting sqref="R101">
    <cfRule type="containsText" dxfId="13" priority="1" operator="containsText" text="星期三">
      <formula>NOT(ISERROR(SEARCH("星期三",R101)))</formula>
    </cfRule>
  </conditionalFormatting>
  <conditionalFormatting sqref="R103">
    <cfRule type="containsText" dxfId="12" priority="2" operator="containsText" text="星期三">
      <formula>NOT(ISERROR(SEARCH("星期三",R103)))</formula>
    </cfRule>
  </conditionalFormatting>
  <hyperlinks>
    <hyperlink ref="U17" r:id="rId1" display="TAP@嘔將" xr:uid="{C530EAC6-D227-41B2-A2AE-D243B7EA73E8}"/>
  </hyperlinks>
  <printOptions horizontalCentered="1" verticalCentered="1"/>
  <pageMargins left="0" right="0" top="0" bottom="0" header="0" footer="0"/>
  <pageSetup paperSize="9" scale="1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992"/>
  <sheetViews>
    <sheetView tabSelected="1" zoomScale="80" zoomScaleNormal="80" workbookViewId="0">
      <selection activeCell="I15" sqref="I15"/>
    </sheetView>
  </sheetViews>
  <sheetFormatPr defaultColWidth="11.25" defaultRowHeight="15" customHeight="1"/>
  <cols>
    <col min="1" max="1" width="7.25" style="1" customWidth="1"/>
    <col min="2" max="2" width="4.875" style="1" customWidth="1"/>
    <col min="3" max="3" width="4" style="1" customWidth="1"/>
    <col min="4" max="4" width="6.75" style="4" customWidth="1"/>
    <col min="5" max="5" width="5.75" style="4" customWidth="1"/>
    <col min="6" max="6" width="6.75" style="4" customWidth="1"/>
    <col min="7" max="7" width="10.75" style="4" customWidth="1"/>
    <col min="8" max="8" width="6.75" style="4" customWidth="1"/>
    <col min="9" max="9" width="10.75" style="4" customWidth="1"/>
    <col min="10" max="10" width="6.75" style="4" customWidth="1"/>
    <col min="11" max="11" width="10.75" style="4" customWidth="1"/>
    <col min="12" max="13" width="6.75" style="4" customWidth="1"/>
    <col min="14" max="14" width="10.5" style="4" customWidth="1"/>
    <col min="15" max="15" width="10.75" style="4" customWidth="1"/>
    <col min="16" max="16" width="6.75" style="4" customWidth="1"/>
    <col min="17" max="17" width="6.75" style="13" customWidth="1"/>
    <col min="18" max="18" width="6.25" style="15" customWidth="1"/>
    <col min="19" max="19" width="6.625" style="15" customWidth="1"/>
    <col min="20" max="21" width="7.25" style="15" customWidth="1"/>
    <col min="22" max="22" width="7.75" style="15" customWidth="1"/>
    <col min="23" max="23" width="6.625" style="15" customWidth="1"/>
    <col min="24" max="24" width="7.75" style="15" customWidth="1"/>
    <col min="25" max="25" width="5.125" style="1" customWidth="1"/>
    <col min="26" max="16384" width="11.25" style="1"/>
  </cols>
  <sheetData>
    <row r="1" spans="1:24" ht="28.5" customHeight="1">
      <c r="D1" s="1"/>
      <c r="E1" s="16" t="s">
        <v>280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7"/>
      <c r="T1" s="1"/>
      <c r="U1" s="17"/>
      <c r="V1" s="17"/>
      <c r="W1" s="17"/>
      <c r="X1" s="1"/>
    </row>
    <row r="2" spans="1:24" ht="15.75" customHeight="1">
      <c r="A2" s="2" t="s">
        <v>29</v>
      </c>
      <c r="B2" s="2" t="s">
        <v>30</v>
      </c>
      <c r="C2" s="2" t="s">
        <v>34</v>
      </c>
      <c r="D2" s="3" t="s">
        <v>9</v>
      </c>
      <c r="E2" s="4" t="s">
        <v>31</v>
      </c>
      <c r="F2" s="4" t="s">
        <v>35</v>
      </c>
      <c r="G2" s="4" t="s">
        <v>31</v>
      </c>
      <c r="H2" s="4" t="s">
        <v>36</v>
      </c>
      <c r="I2" s="4" t="s">
        <v>31</v>
      </c>
      <c r="J2" s="4" t="s">
        <v>32</v>
      </c>
      <c r="K2" s="4" t="s">
        <v>31</v>
      </c>
      <c r="L2" s="4" t="s">
        <v>27</v>
      </c>
      <c r="M2" s="4" t="s">
        <v>31</v>
      </c>
      <c r="N2" s="4" t="s">
        <v>33</v>
      </c>
      <c r="O2" s="4" t="s">
        <v>31</v>
      </c>
      <c r="P2" s="5" t="s">
        <v>37</v>
      </c>
      <c r="Q2" s="6" t="s">
        <v>38</v>
      </c>
      <c r="R2" s="19" t="s">
        <v>2</v>
      </c>
      <c r="S2" s="19" t="s">
        <v>5</v>
      </c>
      <c r="T2" s="19" t="s">
        <v>4</v>
      </c>
      <c r="U2" s="19" t="s">
        <v>6</v>
      </c>
      <c r="V2" s="19" t="s">
        <v>7</v>
      </c>
      <c r="W2" s="19" t="s">
        <v>3</v>
      </c>
      <c r="X2" s="20" t="s">
        <v>8</v>
      </c>
    </row>
    <row r="3" spans="1:24" ht="15.75" customHeight="1">
      <c r="A3" s="7">
        <f>'1月葷-國中'!AE3</f>
        <v>45659</v>
      </c>
      <c r="B3" s="8" t="str">
        <f>'1月葷-國中'!AF3</f>
        <v>五</v>
      </c>
      <c r="C3" s="7" t="str">
        <f>'1月葷-國中'!AG3</f>
        <v>R5</v>
      </c>
      <c r="D3" s="9" t="str">
        <f>'1月葷-國中'!AH3</f>
        <v>白米飯</v>
      </c>
      <c r="E3" s="10" t="str">
        <f>'1月葷-國中'!AI3</f>
        <v xml:space="preserve">米     </v>
      </c>
      <c r="F3" s="9" t="str">
        <f>'1月葷-國中'!AJ3</f>
        <v>時蔬豬柳</v>
      </c>
      <c r="G3" s="10" t="str">
        <f>'1月葷-國中'!AK3</f>
        <v xml:space="preserve">豬後腿肉 時蔬 胡蘿蔔 大蒜  </v>
      </c>
      <c r="H3" s="9" t="str">
        <f>'1月葷-國中'!AL3</f>
        <v>關東煮</v>
      </c>
      <c r="I3" s="10" t="str">
        <f>'1月葷-國中'!AM3</f>
        <v>黑輪 魚丸 甜玉米 白蘿蔔 大蒜 柴魚片</v>
      </c>
      <c r="J3" s="9" t="str">
        <f>'1月葷-國中'!AN3</f>
        <v>紅仁炒蛋</v>
      </c>
      <c r="K3" s="10" t="str">
        <f>'1月葷-國中'!AO3</f>
        <v xml:space="preserve">雞蛋 胡蘿蔔 大蒜   </v>
      </c>
      <c r="L3" s="9" t="str">
        <f>'1月葷-國中'!AP3</f>
        <v>時蔬</v>
      </c>
      <c r="M3" s="9" t="str">
        <f>'1月葷-國中'!AQ3</f>
        <v xml:space="preserve">蔬菜 大蒜    </v>
      </c>
      <c r="N3" s="9" t="str">
        <f>'1月葷-國中'!AR3</f>
        <v>粉圓甜湯</v>
      </c>
      <c r="O3" s="9" t="str">
        <f>'1月葷-國中'!AS3</f>
        <v xml:space="preserve">粉圓 二砂糖    </v>
      </c>
      <c r="P3" s="10" t="str">
        <f>'1月葷-國中'!AT3</f>
        <v>TAP豆奶</v>
      </c>
      <c r="Q3" s="11"/>
      <c r="R3" s="12">
        <f>'1月葷-國中'!AV3</f>
        <v>6.45</v>
      </c>
      <c r="S3" s="12">
        <f>'1月葷-國中'!AW3</f>
        <v>2.2457792207792204</v>
      </c>
      <c r="T3" s="12">
        <f>'1月葷-國中'!AX3</f>
        <v>1.85</v>
      </c>
      <c r="U3" s="12">
        <f>'1月葷-國中'!AY3</f>
        <v>0</v>
      </c>
      <c r="V3" s="12">
        <f>'1月葷-國中'!AZ3</f>
        <v>0</v>
      </c>
      <c r="W3" s="12">
        <f>'1月葷-國中'!BA3</f>
        <v>2.6415584415584412</v>
      </c>
      <c r="X3" s="12">
        <f>'1月葷-國中'!BB3</f>
        <v>829.17694805194799</v>
      </c>
    </row>
    <row r="4" spans="1:24" ht="15.75" customHeight="1">
      <c r="A4" s="7">
        <f>'1月葷-國中'!AE10</f>
        <v>45662</v>
      </c>
      <c r="B4" s="7" t="str">
        <f>'1月葷-國中'!AF10</f>
        <v>一</v>
      </c>
      <c r="C4" s="7" t="str">
        <f>'1月葷-國中'!AG10</f>
        <v>S1</v>
      </c>
      <c r="D4" s="10" t="str">
        <f>'1月葷-國中'!AH10</f>
        <v>白米飯</v>
      </c>
      <c r="E4" s="10" t="str">
        <f>'1月葷-國中'!AI10</f>
        <v xml:space="preserve">米     </v>
      </c>
      <c r="F4" s="10" t="str">
        <f>'1月葷-國中'!AJ10</f>
        <v>沙茶魷魚</v>
      </c>
      <c r="G4" s="10" t="str">
        <f>'1月葷-國中'!AK10</f>
        <v>豬後腿肉 魷耳條 時蔬 胡蘿蔔 大蒜 沙茶醬</v>
      </c>
      <c r="H4" s="10" t="str">
        <f>'1月葷-國中'!AL10</f>
        <v>肉絲花椰</v>
      </c>
      <c r="I4" s="10" t="str">
        <f>'1月葷-國中'!AM10</f>
        <v xml:space="preserve">豬後腿肉 冷凍青花菜 胡蘿蔔 大蒜  </v>
      </c>
      <c r="J4" s="10" t="str">
        <f>'1月葷-國中'!AN10</f>
        <v>蘿蔔乾炒蛋</v>
      </c>
      <c r="K4" s="10" t="str">
        <f>'1月葷-國中'!AO10</f>
        <v xml:space="preserve">雞蛋 蘿蔔乾 大蒜   </v>
      </c>
      <c r="L4" s="10" t="str">
        <f>'1月葷-國中'!AP10</f>
        <v>時蔬</v>
      </c>
      <c r="M4" s="10" t="str">
        <f>'1月葷-國中'!AQ10</f>
        <v xml:space="preserve">蔬菜 大蒜    </v>
      </c>
      <c r="N4" s="10" t="str">
        <f>'1月葷-國中'!AR10</f>
        <v>味噌豆腐湯</v>
      </c>
      <c r="O4" s="10" t="str">
        <f>'1月葷-國中'!AS10</f>
        <v xml:space="preserve">豆腐 味噌 柴魚片 洋蔥  </v>
      </c>
      <c r="P4" s="10" t="str">
        <f>'1月葷-國中'!AT10</f>
        <v>果汁</v>
      </c>
      <c r="Q4" s="11"/>
      <c r="R4" s="12">
        <f>'1月葷-國中'!AV10</f>
        <v>5</v>
      </c>
      <c r="S4" s="12">
        <f>'1月葷-國中'!AW10</f>
        <v>2.1579220779220778</v>
      </c>
      <c r="T4" s="12">
        <f>'1月葷-國中'!AX10</f>
        <v>1.3099999999999998</v>
      </c>
      <c r="U4" s="12">
        <f>'1月葷-國中'!AY10</f>
        <v>0</v>
      </c>
      <c r="V4" s="12">
        <f>'1月葷-國中'!AZ10</f>
        <v>0</v>
      </c>
      <c r="W4" s="12">
        <f>'1月葷-國中'!BA10</f>
        <v>3.005844155844156</v>
      </c>
      <c r="X4" s="12">
        <f>'1月葷-國中'!BB10</f>
        <v>730.29480519480524</v>
      </c>
    </row>
    <row r="5" spans="1:24" ht="15.75" customHeight="1">
      <c r="A5" s="7">
        <f>'1月葷-國中'!AE17</f>
        <v>45663</v>
      </c>
      <c r="B5" s="7" t="str">
        <f>'1月葷-國中'!AF17</f>
        <v>二</v>
      </c>
      <c r="C5" s="7" t="str">
        <f>'1月葷-國中'!AG17</f>
        <v>S2</v>
      </c>
      <c r="D5" s="10" t="str">
        <f>'1月葷-國中'!AH17</f>
        <v>糙米飯</v>
      </c>
      <c r="E5" s="10" t="str">
        <f>'1月葷-國中'!AI17</f>
        <v xml:space="preserve">米 糙米    </v>
      </c>
      <c r="F5" s="10" t="str">
        <f>'1月葷-國中'!AJ17</f>
        <v>燒烤雞翅</v>
      </c>
      <c r="G5" s="10" t="str">
        <f>'1月葷-國中'!AK17</f>
        <v xml:space="preserve">燒烤雞翅     </v>
      </c>
      <c r="H5" s="10" t="str">
        <f>'1月葷-國中'!AL17</f>
        <v>海結豆干</v>
      </c>
      <c r="I5" s="10" t="str">
        <f>'1月葷-國中'!AM17</f>
        <v xml:space="preserve">海帶結 豆干 胡蘿蔔 大蒜  </v>
      </c>
      <c r="J5" s="10" t="str">
        <f>'1月葷-國中'!AN17</f>
        <v>白菜燴魚丸</v>
      </c>
      <c r="K5" s="10" t="str">
        <f>'1月葷-國中'!AO17</f>
        <v xml:space="preserve">魚丸 包心白菜 胡蘿蔔 大蒜  </v>
      </c>
      <c r="L5" s="10" t="str">
        <f>'1月葷-國中'!AP17</f>
        <v>時蔬</v>
      </c>
      <c r="M5" s="10" t="str">
        <f>'1月葷-國中'!AQ17</f>
        <v xml:space="preserve">蔬菜 大蒜    </v>
      </c>
      <c r="N5" s="10" t="str">
        <f>'1月葷-國中'!AR17</f>
        <v>時蔬湯</v>
      </c>
      <c r="O5" s="10" t="str">
        <f>'1月葷-國中'!AS17</f>
        <v xml:space="preserve">時蔬 大骨 薑   </v>
      </c>
      <c r="P5" s="10" t="str">
        <f>'1月葷-國中'!AT17</f>
        <v>水果</v>
      </c>
      <c r="Q5" s="11"/>
      <c r="R5" s="12">
        <f>'1月葷-國中'!AV17</f>
        <v>5</v>
      </c>
      <c r="S5" s="12">
        <f>'1月葷-國中'!AW17</f>
        <v>3.0107142857142861</v>
      </c>
      <c r="T5" s="12">
        <f>'1月葷-國中'!AX17</f>
        <v>2.1500000000000004</v>
      </c>
      <c r="U5" s="12">
        <f>'1月葷-國中'!AY17</f>
        <v>0</v>
      </c>
      <c r="V5" s="12">
        <f>'1月葷-國中'!AZ17</f>
        <v>0</v>
      </c>
      <c r="W5" s="12">
        <f>'1月葷-國中'!BA17</f>
        <v>3.8714285714285714</v>
      </c>
      <c r="X5" s="12">
        <f>'1月葷-國中'!BB17</f>
        <v>854.58928571428578</v>
      </c>
    </row>
    <row r="6" spans="1:24" ht="15.75" customHeight="1">
      <c r="A6" s="7">
        <f>'1月葷-國中'!AE24</f>
        <v>45664</v>
      </c>
      <c r="B6" s="10" t="str">
        <f>'1月葷-國中'!AF24</f>
        <v>三</v>
      </c>
      <c r="C6" s="10" t="str">
        <f>'1月葷-國中'!AG24</f>
        <v>S3</v>
      </c>
      <c r="D6" s="10" t="str">
        <f>'1月葷-國中'!AH24</f>
        <v>拌麵特餐</v>
      </c>
      <c r="E6" s="10" t="str">
        <f>'1月葷-國中'!AI24</f>
        <v xml:space="preserve">麵條     </v>
      </c>
      <c r="F6" s="10" t="str">
        <f>'1月葷-國中'!AJ24</f>
        <v>香滷肉排</v>
      </c>
      <c r="G6" s="10" t="str">
        <f>'1月葷-國中'!AK24</f>
        <v xml:space="preserve">肉排 滷包    </v>
      </c>
      <c r="H6" s="10" t="str">
        <f>'1月葷-國中'!AL24</f>
        <v>拌麵配料</v>
      </c>
      <c r="I6" s="10" t="str">
        <f>'1月葷-國中'!AM24</f>
        <v>豬後腿肉 胡蘿蔔 甘藍 洋蔥 乾香菇 油蔥酥</v>
      </c>
      <c r="J6" s="10" t="str">
        <f>'1月葷-國中'!AN24</f>
        <v>小黑饅頭</v>
      </c>
      <c r="K6" s="10" t="str">
        <f>'1月葷-國中'!AO24</f>
        <v xml:space="preserve">小黑饅頭     </v>
      </c>
      <c r="L6" s="10" t="str">
        <f>'1月葷-國中'!AP24</f>
        <v>時蔬</v>
      </c>
      <c r="M6" s="10" t="str">
        <f>'1月葷-國中'!AQ24</f>
        <v xml:space="preserve">蔬菜 大蒜    </v>
      </c>
      <c r="N6" s="10" t="str">
        <f>'1月葷-國中'!AR24</f>
        <v>海芽蛋花湯</v>
      </c>
      <c r="O6" s="11" t="str">
        <f>'1月葷-國中'!AS24</f>
        <v xml:space="preserve">乾裙帶菜 雞蛋 薑   </v>
      </c>
      <c r="P6" s="12" t="str">
        <f>'1月葷-國中'!AT24</f>
        <v>旺仔小饅頭</v>
      </c>
      <c r="Q6" s="12"/>
      <c r="R6" s="12">
        <f>'1月葷-國中'!AV24</f>
        <v>6</v>
      </c>
      <c r="S6" s="12">
        <f>'1月葷-國中'!AW24</f>
        <v>2.8</v>
      </c>
      <c r="T6" s="12">
        <f>'1月葷-國中'!AX24</f>
        <v>1.0699999999999998</v>
      </c>
      <c r="U6" s="12">
        <f>'1月葷-國中'!AY24</f>
        <v>0</v>
      </c>
      <c r="V6" s="12">
        <f>'1月葷-國中'!AZ24</f>
        <v>0</v>
      </c>
      <c r="W6" s="12">
        <f>'1月葷-國中'!BA24</f>
        <v>2.831168831168831</v>
      </c>
      <c r="X6" s="12">
        <f>'1月葷-國中'!BB24</f>
        <v>785</v>
      </c>
    </row>
    <row r="7" spans="1:24" ht="15.75" customHeight="1">
      <c r="A7" s="7">
        <f>'1月葷-國中'!AE31</f>
        <v>45665</v>
      </c>
      <c r="B7" s="7" t="str">
        <f>'1月葷-國中'!AF31</f>
        <v>四</v>
      </c>
      <c r="C7" s="7" t="str">
        <f>'1月葷-國中'!AG31</f>
        <v>S4</v>
      </c>
      <c r="D7" s="10" t="str">
        <f>'1月葷-國中'!AH31</f>
        <v>糙米飯</v>
      </c>
      <c r="E7" s="10" t="str">
        <f>'1月葷-國中'!AI31</f>
        <v xml:space="preserve">米 糙米    </v>
      </c>
      <c r="F7" s="10" t="str">
        <f>'1月葷-國中'!AJ31</f>
        <v>醬瓜燒雞</v>
      </c>
      <c r="G7" s="10" t="str">
        <f>'1月葷-國中'!AK31</f>
        <v xml:space="preserve">肉雞 醃漬花胡瓜 胡蘿蔔 大蒜  </v>
      </c>
      <c r="H7" s="10" t="str">
        <f>'1月葷-國中'!AL31</f>
        <v>洋蔥炒蛋</v>
      </c>
      <c r="I7" s="10" t="str">
        <f>'1月葷-國中'!AM31</f>
        <v xml:space="preserve">雞蛋 胡蘿蔔  洋蔥 大蒜 </v>
      </c>
      <c r="J7" s="10" t="str">
        <f>'1月葷-國中'!AN31</f>
        <v>肉絲時蔬</v>
      </c>
      <c r="K7" s="10" t="str">
        <f>'1月葷-國中'!AO31</f>
        <v xml:space="preserve">時蔬 大蒜 肉絲   </v>
      </c>
      <c r="L7" s="10" t="str">
        <f>'1月葷-國中'!AP31</f>
        <v>時蔬</v>
      </c>
      <c r="M7" s="10" t="str">
        <f>'1月葷-國中'!AQ31</f>
        <v xml:space="preserve">蔬菜 大蒜    </v>
      </c>
      <c r="N7" s="10" t="str">
        <f>'1月葷-國中'!AR31</f>
        <v>綠豆湯</v>
      </c>
      <c r="O7" s="10" t="str">
        <f>'1月葷-國中'!AS31</f>
        <v xml:space="preserve">綠豆 二砂糖    </v>
      </c>
      <c r="P7" s="10" t="str">
        <f>'1月葷-國中'!AT31</f>
        <v>小餐包</v>
      </c>
      <c r="Q7" s="10" t="s">
        <v>28</v>
      </c>
      <c r="R7" s="12">
        <f>'1月葷-國中'!AV31</f>
        <v>5.8</v>
      </c>
      <c r="S7" s="12">
        <f>'1月葷-國中'!AW31</f>
        <v>2.5768506493506491</v>
      </c>
      <c r="T7" s="12">
        <f>'1月葷-國中'!AX31</f>
        <v>2.0049999999999999</v>
      </c>
      <c r="U7" s="12">
        <f>'1月葷-國中'!AY31</f>
        <v>0</v>
      </c>
      <c r="V7" s="12">
        <f>'1月葷-國中'!AZ31</f>
        <v>0</v>
      </c>
      <c r="W7" s="12">
        <f>'1月葷-國中'!BA31</f>
        <v>3.1487012987012988</v>
      </c>
      <c r="X7" s="12">
        <f>'1月葷-國中'!BB31</f>
        <v>837.23587662337661</v>
      </c>
    </row>
    <row r="8" spans="1:24" ht="15.75" customHeight="1">
      <c r="A8" s="7">
        <f>'1月葷-國中'!AE38</f>
        <v>45666</v>
      </c>
      <c r="B8" s="7" t="str">
        <f>'1月葷-國中'!AF38</f>
        <v>五</v>
      </c>
      <c r="C8" s="7" t="str">
        <f>'1月葷-國中'!AG38</f>
        <v>S5</v>
      </c>
      <c r="D8" s="10" t="str">
        <f>'1月葷-國中'!AH38</f>
        <v>燕麥飯</v>
      </c>
      <c r="E8" s="10" t="str">
        <f>'1月葷-國中'!AI38</f>
        <v xml:space="preserve">米 燕麥    </v>
      </c>
      <c r="F8" s="10" t="str">
        <f>'1月葷-國中'!AJ38</f>
        <v>南瓜燒肉</v>
      </c>
      <c r="G8" s="10" t="str">
        <f>'1月葷-國中'!AK38</f>
        <v xml:space="preserve">豬後腿肉 南瓜 胡蘿蔔 大蒜  </v>
      </c>
      <c r="H8" s="10" t="str">
        <f>'1月葷-國中'!AL38</f>
        <v>酸菜麵腸</v>
      </c>
      <c r="I8" s="10" t="str">
        <f>'1月葷-國中'!AM38</f>
        <v xml:space="preserve">酸菜 麵腸 大蒜   </v>
      </c>
      <c r="J8" s="10" t="str">
        <f>'1月葷-國中'!AN38</f>
        <v>螞蟻上樹</v>
      </c>
      <c r="K8" s="10" t="str">
        <f>'1月葷-國中'!AO38</f>
        <v xml:space="preserve">豬絞肉 冬粉 時蔬 乾木耳 大蒜 </v>
      </c>
      <c r="L8" s="10" t="str">
        <f>'1月葷-國中'!AP38</f>
        <v>時蔬</v>
      </c>
      <c r="M8" s="10" t="str">
        <f>'1月葷-國中'!AQ38</f>
        <v xml:space="preserve">蔬菜 大蒜    </v>
      </c>
      <c r="N8" s="10" t="str">
        <f>'1月葷-國中'!AR38</f>
        <v>時瓜湯</v>
      </c>
      <c r="O8" s="10" t="str">
        <f>'1月葷-國中'!AS38</f>
        <v xml:space="preserve">時瓜 魚丸 薑   </v>
      </c>
      <c r="P8" s="10" t="str">
        <f>'1月葷-國中'!AT38</f>
        <v>水果</v>
      </c>
      <c r="Q8" s="11"/>
      <c r="R8" s="12">
        <f>'1月葷-國中'!AV38</f>
        <v>6.7</v>
      </c>
      <c r="S8" s="12">
        <f>'1月葷-國中'!AW38</f>
        <v>2.544285714285714</v>
      </c>
      <c r="T8" s="12">
        <f>'1月葷-國中'!AX38</f>
        <v>1.86</v>
      </c>
      <c r="U8" s="12">
        <f>'1月葷-國中'!AY38</f>
        <v>0</v>
      </c>
      <c r="V8" s="12">
        <f>'1月葷-國中'!AZ38</f>
        <v>0</v>
      </c>
      <c r="W8" s="12">
        <f>'1月葷-國中'!BA38</f>
        <v>3.2285714285714282</v>
      </c>
      <c r="X8" s="12">
        <f>'1月葷-國中'!BB38</f>
        <v>905.63571428571424</v>
      </c>
    </row>
    <row r="9" spans="1:24" ht="15.75" customHeight="1">
      <c r="A9" s="7">
        <f>'1月葷-國中'!AE45</f>
        <v>45669</v>
      </c>
      <c r="B9" s="7" t="str">
        <f>'1月葷-國中'!AF45</f>
        <v>一</v>
      </c>
      <c r="C9" s="7" t="str">
        <f>'1月葷-國中'!AG45</f>
        <v>T1</v>
      </c>
      <c r="D9" s="10" t="str">
        <f>'1月葷-國中'!AH45</f>
        <v>白米飯</v>
      </c>
      <c r="E9" s="10" t="str">
        <f>'1月葷-國中'!AI45</f>
        <v xml:space="preserve">米     </v>
      </c>
      <c r="F9" s="10" t="str">
        <f>'1月葷-國中'!AJ45</f>
        <v>洋蔥炒肉</v>
      </c>
      <c r="G9" s="10" t="str">
        <f>'1月葷-國中'!AK45</f>
        <v xml:space="preserve">豬後腿肉 洋蔥 胡蘿蔔 青蔥 大蒜 </v>
      </c>
      <c r="H9" s="10" t="str">
        <f>'1月葷-國中'!AL45</f>
        <v>蛋香花椰</v>
      </c>
      <c r="I9" s="10" t="str">
        <f>'1月葷-國中'!AM45</f>
        <v xml:space="preserve">雞蛋 冷凍青花菜 胡蘿蔔 大蒜  </v>
      </c>
      <c r="J9" s="10" t="str">
        <f>'1月葷-國中'!AN45</f>
        <v>家常豆腐</v>
      </c>
      <c r="K9" s="10" t="str">
        <f>'1月葷-國中'!AO45</f>
        <v xml:space="preserve">豆腐 絞肉 時蔬 大蒜  </v>
      </c>
      <c r="L9" s="10" t="str">
        <f>'1月葷-國中'!AP45</f>
        <v>時蔬</v>
      </c>
      <c r="M9" s="10" t="str">
        <f>'1月葷-國中'!AQ45</f>
        <v xml:space="preserve">蔬菜 大蒜    </v>
      </c>
      <c r="N9" s="10" t="str">
        <f>'1月葷-國中'!AR45</f>
        <v>南瓜湯</v>
      </c>
      <c r="O9" s="10" t="str">
        <f>'1月葷-國中'!AS45</f>
        <v xml:space="preserve">南瓜 大骨 大蒜   </v>
      </c>
      <c r="P9" s="10" t="str">
        <f>'1月葷-國中'!AT45</f>
        <v>葡萄乾</v>
      </c>
      <c r="R9" s="12">
        <f>'1月葷-國中'!AV45</f>
        <v>5.5</v>
      </c>
      <c r="S9" s="12">
        <f>'1月葷-國中'!AW45</f>
        <v>2.5403896103896102</v>
      </c>
      <c r="T9" s="12">
        <f>'1月葷-國中'!AX45</f>
        <v>1.9100000000000001</v>
      </c>
      <c r="U9" s="12">
        <f>'1月葷-國中'!AY45</f>
        <v>0</v>
      </c>
      <c r="V9" s="12">
        <f>'1月葷-國中'!AZ45</f>
        <v>0</v>
      </c>
      <c r="W9" s="12">
        <f>'1月葷-國中'!BA45</f>
        <v>3.1707792207792203</v>
      </c>
      <c r="X9" s="12">
        <f>'1月葷-國中'!BB45</f>
        <v>812.37597402597407</v>
      </c>
    </row>
    <row r="10" spans="1:24" ht="15.75" customHeight="1">
      <c r="A10" s="7">
        <f>'1月葷-國中'!AE52</f>
        <v>45670</v>
      </c>
      <c r="B10" s="10" t="str">
        <f>'1月葷-國中'!AF52</f>
        <v>二</v>
      </c>
      <c r="C10" s="10" t="str">
        <f>'1月葷-國中'!AG52</f>
        <v>T2</v>
      </c>
      <c r="D10" s="10" t="str">
        <f>'1月葷-國中'!AH52</f>
        <v>糙米飯</v>
      </c>
      <c r="E10" s="10" t="str">
        <f>'1月葷-國中'!AI52</f>
        <v xml:space="preserve">米 糙米    </v>
      </c>
      <c r="F10" s="10" t="str">
        <f>'1月葷-國中'!AJ52</f>
        <v>沙茶魚丁</v>
      </c>
      <c r="G10" s="10" t="str">
        <f>'1月葷-國中'!AK52</f>
        <v>魚丁 胡蘿蔔 時蔬 豆腐 大蒜 沙茶醬</v>
      </c>
      <c r="H10" s="10" t="str">
        <f>'1月葷-國中'!AL52</f>
        <v>蔬香寬粉</v>
      </c>
      <c r="I10" s="10" t="str">
        <f>'1月葷-國中'!AM52</f>
        <v xml:space="preserve">絞肉 寬粉 乾木耳 時蔬 大蒜 </v>
      </c>
      <c r="J10" s="10" t="str">
        <f>'1月葷-國中'!AN52</f>
        <v>紅仁炒蛋</v>
      </c>
      <c r="K10" s="10" t="str">
        <f>'1月葷-國中'!AO52</f>
        <v xml:space="preserve">雞蛋 胡蘿蔔 大蒜   </v>
      </c>
      <c r="L10" s="10" t="str">
        <f>'1月葷-國中'!AP52</f>
        <v>時蔬</v>
      </c>
      <c r="M10" s="10" t="str">
        <f>'1月葷-國中'!AQ52</f>
        <v xml:space="preserve">蔬菜 大蒜    </v>
      </c>
      <c r="N10" s="10" t="str">
        <f>'1月葷-國中'!AR52</f>
        <v>金針湯</v>
      </c>
      <c r="O10" s="11" t="str">
        <f>'1月葷-國中'!AS52</f>
        <v xml:space="preserve">金針菜乾 榨菜 薑 大骨  </v>
      </c>
      <c r="P10" s="12" t="str">
        <f>'1月葷-國中'!AT52</f>
        <v>果汁</v>
      </c>
      <c r="R10" s="12">
        <f>'1月葷-國中'!AV52</f>
        <v>6.375</v>
      </c>
      <c r="S10" s="12">
        <f>'1月葷-國中'!AW52</f>
        <v>2.2747077922077921</v>
      </c>
      <c r="T10" s="12">
        <f>'1月葷-國中'!AX52</f>
        <v>1.615</v>
      </c>
      <c r="U10" s="12">
        <f>'1月葷-國中'!AY52</f>
        <v>0</v>
      </c>
      <c r="V10" s="12">
        <f>'1月葷-國中'!AZ52</f>
        <v>0</v>
      </c>
      <c r="W10" s="12">
        <f>'1月葷-國中'!BA52</f>
        <v>2.9344155844155839</v>
      </c>
      <c r="X10" s="12">
        <f>'1月葷-國中'!BB52</f>
        <v>840.94301948051952</v>
      </c>
    </row>
    <row r="11" spans="1:24" ht="15.75" customHeight="1">
      <c r="A11" s="7">
        <f>'1月葷-國中'!AE59</f>
        <v>45671</v>
      </c>
      <c r="B11" s="7" t="str">
        <f>'1月葷-國中'!AF59</f>
        <v>三</v>
      </c>
      <c r="C11" s="7" t="str">
        <f>'1月葷-國中'!AG59</f>
        <v>T3</v>
      </c>
      <c r="D11" s="10" t="str">
        <f>'1月葷-國中'!AH59</f>
        <v>西式特餐</v>
      </c>
      <c r="E11" s="10" t="str">
        <f>'1月葷-國中'!AI59</f>
        <v xml:space="preserve">通心麵     </v>
      </c>
      <c r="F11" s="10" t="str">
        <f>'1月葷-國中'!AJ59</f>
        <v>茄汁肉醬</v>
      </c>
      <c r="G11" s="10" t="str">
        <f>'1月葷-國中'!AK59</f>
        <v xml:space="preserve">豬絞肉 馬鈴薯 大番茄 洋蔥 番茄醬 </v>
      </c>
      <c r="H11" s="10" t="str">
        <f>'1月葷-國中'!AL59</f>
        <v>雞塊</v>
      </c>
      <c r="I11" s="10" t="str">
        <f>'1月葷-國中'!AM59</f>
        <v xml:space="preserve">雞塊     </v>
      </c>
      <c r="J11" s="10" t="str">
        <f>'1月葷-國中'!AN59</f>
        <v>肉絲時蔬</v>
      </c>
      <c r="K11" s="10" t="str">
        <f>'1月葷-國中'!AO59</f>
        <v xml:space="preserve">時蔬 胡蘿蔔 大蒜 肉絲  </v>
      </c>
      <c r="L11" s="10" t="str">
        <f>'1月葷-國中'!AP59</f>
        <v>時蔬</v>
      </c>
      <c r="M11" s="10" t="str">
        <f>'1月葷-國中'!AQ59</f>
        <v xml:space="preserve">蔬菜 大蒜    </v>
      </c>
      <c r="N11" s="10" t="str">
        <f>'1月葷-國中'!AR59</f>
        <v>時蔬蛋花湯</v>
      </c>
      <c r="O11" s="10" t="str">
        <f>'1月葷-國中'!AS59</f>
        <v xml:space="preserve">時蔬 雞蛋 薑   </v>
      </c>
      <c r="P11" s="10" t="str">
        <f>'1月葷-國中'!AT59</f>
        <v>海苔</v>
      </c>
      <c r="Q11" s="18"/>
      <c r="R11" s="12">
        <f>'1月葷-國中'!AV59</f>
        <v>5.125</v>
      </c>
      <c r="S11" s="12">
        <f>'1月葷-國中'!AW59</f>
        <v>2.5587662337662334</v>
      </c>
      <c r="T11" s="12">
        <f>'1月葷-國中'!AX59</f>
        <v>2.0499999999999998</v>
      </c>
      <c r="U11" s="12">
        <f>'1月葷-國中'!AY59</f>
        <v>0</v>
      </c>
      <c r="V11" s="12">
        <f>'1月葷-國中'!AZ59</f>
        <v>0</v>
      </c>
      <c r="W11" s="12">
        <f>'1月葷-國中'!BA59</f>
        <v>3.0675324675324673</v>
      </c>
      <c r="X11" s="12">
        <f>'1月葷-國中'!BB59</f>
        <v>755</v>
      </c>
    </row>
    <row r="12" spans="1:24" ht="15.75" customHeight="1">
      <c r="A12" s="7">
        <f>'1月葷-國中'!AE66</f>
        <v>45672</v>
      </c>
      <c r="B12" s="7" t="str">
        <f>'1月葷-國中'!AF66</f>
        <v>四</v>
      </c>
      <c r="C12" s="7" t="str">
        <f>'1月葷-國中'!AG66</f>
        <v>T4</v>
      </c>
      <c r="D12" s="10" t="str">
        <f>'1月葷-國中'!AH66</f>
        <v>糙米飯</v>
      </c>
      <c r="E12" s="10" t="str">
        <f>'1月葷-國中'!AI66</f>
        <v xml:space="preserve">米 糙米    </v>
      </c>
      <c r="F12" s="10" t="str">
        <f>'1月葷-國中'!AJ66</f>
        <v>銀蘿燒肉</v>
      </c>
      <c r="G12" s="10" t="str">
        <f>'1月葷-國中'!AK66</f>
        <v xml:space="preserve">豬後腿肉 白蘿蔔 胡蘿蔔 大蒜  </v>
      </c>
      <c r="H12" s="10" t="str">
        <f>'1月葷-國中'!AL66</f>
        <v>時蔬玉米蛋</v>
      </c>
      <c r="I12" s="10" t="str">
        <f>'1月葷-國中'!AM66</f>
        <v xml:space="preserve">雞蛋 冷凍玉米粒 時蔬 大蒜  </v>
      </c>
      <c r="J12" s="10" t="str">
        <f>'1月葷-國中'!AN66</f>
        <v>芝麻海根</v>
      </c>
      <c r="K12" s="10" t="str">
        <f>'1月葷-國中'!AO66</f>
        <v xml:space="preserve">海帶根 胡蘿蔔 芝麻(熟) 豬後腿肉 大蒜 </v>
      </c>
      <c r="L12" s="10" t="str">
        <f>'1月葷-國中'!AP66</f>
        <v>時蔬</v>
      </c>
      <c r="M12" s="10" t="str">
        <f>'1月葷-國中'!AQ66</f>
        <v xml:space="preserve">蔬菜 大蒜    </v>
      </c>
      <c r="N12" s="10" t="str">
        <f>'1月葷-國中'!AR66</f>
        <v>花豆湯</v>
      </c>
      <c r="O12" s="10" t="str">
        <f>'1月葷-國中'!AS66</f>
        <v xml:space="preserve">花豆 二砂糖    </v>
      </c>
      <c r="P12" s="10" t="str">
        <f>'1月葷-國中'!AT66</f>
        <v>小餐包</v>
      </c>
      <c r="Q12" s="10" t="s">
        <v>28</v>
      </c>
      <c r="R12" s="12">
        <f>'1月葷-國中'!AV66</f>
        <v>6.05</v>
      </c>
      <c r="S12" s="12">
        <f>'1月葷-國中'!AW66</f>
        <v>2.2339935064935066</v>
      </c>
      <c r="T12" s="12">
        <f>'1月葷-國中'!AX66</f>
        <v>1.855</v>
      </c>
      <c r="U12" s="12">
        <f>'1月葷-國中'!AY66</f>
        <v>0</v>
      </c>
      <c r="V12" s="12">
        <f>'1月葷-國中'!AZ66</f>
        <v>0</v>
      </c>
      <c r="W12" s="12">
        <f>'1月葷-國中'!BA66</f>
        <v>2.6129870129870127</v>
      </c>
      <c r="X12" s="12">
        <f>'1月葷-國中'!BB66</f>
        <v>796.62873376623372</v>
      </c>
    </row>
    <row r="13" spans="1:24" ht="15" customHeight="1">
      <c r="A13" s="7">
        <f>'1月葷-國中'!AE73</f>
        <v>45673</v>
      </c>
      <c r="B13" s="7" t="str">
        <f>'1月葷-國中'!AF73</f>
        <v>五</v>
      </c>
      <c r="C13" s="7" t="str">
        <f>'1月葷-國中'!AG73</f>
        <v>T5</v>
      </c>
      <c r="D13" s="10" t="str">
        <f>'1月葷-國中'!AH73</f>
        <v>紅藜飯</v>
      </c>
      <c r="E13" s="10" t="str">
        <f>'1月葷-國中'!AI73</f>
        <v xml:space="preserve">米 紅藜    </v>
      </c>
      <c r="F13" s="10" t="str">
        <f>'1月葷-國中'!AJ73</f>
        <v>咖哩雞</v>
      </c>
      <c r="G13" s="10" t="str">
        <f>'1月葷-國中'!AK73</f>
        <v xml:space="preserve">肉雞 馬鈴薯 胡蘿蔔 洋蔥 大蒜 </v>
      </c>
      <c r="H13" s="10" t="str">
        <f>'1月葷-國中'!AL73</f>
        <v>關東煮</v>
      </c>
      <c r="I13" s="10" t="str">
        <f>'1月葷-國中'!AM73</f>
        <v>白蘿蔔 胡蘿蔔 四角油豆腐 玉米穗 魚丸 柴魚片</v>
      </c>
      <c r="J13" s="10" t="str">
        <f>'1月葷-國中'!AN73</f>
        <v>豆皮白菜</v>
      </c>
      <c r="K13" s="10" t="str">
        <f>'1月葷-國中'!AO73</f>
        <v xml:space="preserve">豆皮 包心白菜 胡蘿蔔 大蒜  </v>
      </c>
      <c r="L13" s="10" t="str">
        <f>'1月葷-國中'!AP73</f>
        <v>時蔬</v>
      </c>
      <c r="M13" s="10" t="str">
        <f>'1月葷-國中'!AQ73</f>
        <v xml:space="preserve">蔬菜 大蒜    </v>
      </c>
      <c r="N13" s="10" t="str">
        <f>'1月葷-國中'!AR73</f>
        <v>時蔬湯</v>
      </c>
      <c r="O13" s="10" t="str">
        <f>'1月葷-國中'!AS73</f>
        <v xml:space="preserve">時蔬 大骨 薑   </v>
      </c>
      <c r="P13" s="10" t="str">
        <f>'1月葷-國中'!AT73</f>
        <v>水果</v>
      </c>
      <c r="Q13" s="10"/>
      <c r="R13" s="12">
        <f>'1月葷-國中'!AV73</f>
        <v>5.1749999999999998</v>
      </c>
      <c r="S13" s="12">
        <f>'1月葷-國中'!AW73</f>
        <v>2.6033658008658009</v>
      </c>
      <c r="T13" s="12">
        <f>'1月葷-國中'!AX73</f>
        <v>1.9549999999999998</v>
      </c>
      <c r="U13" s="12">
        <f>'1月葷-國中'!AY73</f>
        <v>0</v>
      </c>
      <c r="V13" s="12">
        <f>'1月葷-國中'!AZ73</f>
        <v>0</v>
      </c>
      <c r="W13" s="12">
        <f>'1月葷-國中'!BA73</f>
        <v>3.2517316017316018</v>
      </c>
      <c r="X13" s="12">
        <f>'1月葷-國中'!BB73</f>
        <v>798.03133116883112</v>
      </c>
    </row>
    <row r="14" spans="1:24" ht="15.75" customHeight="1">
      <c r="A14" s="7">
        <f>'1月葷-國中'!AE80</f>
        <v>45676</v>
      </c>
      <c r="B14" s="7" t="str">
        <f>'1月葷-國中'!AF80</f>
        <v>一</v>
      </c>
      <c r="C14" s="7" t="str">
        <f>'1月葷-國中'!AG80</f>
        <v>A1</v>
      </c>
      <c r="D14" s="10" t="str">
        <f>'1月葷-國中'!AH80</f>
        <v>白米飯</v>
      </c>
      <c r="E14" s="10" t="str">
        <f>'1月葷-國中'!AI80</f>
        <v xml:space="preserve">米     </v>
      </c>
      <c r="F14" s="10" t="str">
        <f>'1月葷-國中'!AJ80</f>
        <v>泡菜滷肉</v>
      </c>
      <c r="G14" s="10" t="str">
        <f>'1月葷-國中'!AK80</f>
        <v xml:space="preserve">豬後腿肉 韓式泡菜 時蔬 大蒜  </v>
      </c>
      <c r="H14" s="10" t="str">
        <f>'1月葷-國中'!AL80</f>
        <v>皮絲花椰</v>
      </c>
      <c r="I14" s="10" t="str">
        <f>'1月葷-國中'!AM80</f>
        <v xml:space="preserve">皮絲 冷凍青花菜 胡蘿蔔 大蒜  </v>
      </c>
      <c r="J14" s="10" t="str">
        <f>'1月葷-國中'!AN80</f>
        <v>奶香南瓜</v>
      </c>
      <c r="K14" s="10" t="str">
        <f>'1月葷-國中'!AO80</f>
        <v xml:space="preserve">南瓜 奶油(固態)    </v>
      </c>
      <c r="L14" s="10" t="str">
        <f>'1月葷-國中'!AP80</f>
        <v>時蔬</v>
      </c>
      <c r="M14" s="10" t="str">
        <f>'1月葷-國中'!AQ80</f>
        <v xml:space="preserve">蔬菜 大蒜    </v>
      </c>
      <c r="N14" s="10" t="str">
        <f>'1月葷-國中'!AR80</f>
        <v>紫菜蛋花湯</v>
      </c>
      <c r="O14" s="10" t="str">
        <f>'1月葷-國中'!AS80</f>
        <v xml:space="preserve">紫菜 雞蛋 薑   </v>
      </c>
      <c r="P14" s="10" t="str">
        <f>'1月葷-國中'!AT80</f>
        <v>果汁</v>
      </c>
      <c r="Q14" s="11"/>
      <c r="R14" s="12">
        <f>'1月葷-國中'!AV80</f>
        <v>6.125</v>
      </c>
      <c r="S14" s="12">
        <f>'1月葷-國中'!AW80</f>
        <v>2.1482034632034628</v>
      </c>
      <c r="T14" s="12">
        <f>'1月葷-國中'!AX80</f>
        <v>1.77</v>
      </c>
      <c r="U14" s="12">
        <f>'1月葷-國中'!AY80</f>
        <v>0</v>
      </c>
      <c r="V14" s="12">
        <f>'1月葷-國中'!AZ80</f>
        <v>0</v>
      </c>
      <c r="W14" s="12">
        <f>'1月葷-國中'!BA80</f>
        <v>2.526406926406926</v>
      </c>
      <c r="X14" s="12">
        <f>'1月葷-國中'!BB80</f>
        <v>789.77467532467529</v>
      </c>
    </row>
    <row r="15" spans="1:24" ht="15.75" customHeight="1">
      <c r="A15" s="7">
        <f>'1月葷-國中'!AE87</f>
        <v>45677</v>
      </c>
      <c r="B15" s="7" t="str">
        <f>'1月葷-國中'!AF87</f>
        <v>二</v>
      </c>
      <c r="C15" s="7" t="str">
        <f>'1月葷-國中'!AG87</f>
        <v>A2</v>
      </c>
      <c r="D15" s="10" t="str">
        <f>'1月葷-國中'!AH87</f>
        <v>糙米飯</v>
      </c>
      <c r="E15" s="10" t="str">
        <f>'1月葷-國中'!AI87</f>
        <v xml:space="preserve">米 糙米    </v>
      </c>
      <c r="F15" s="10" t="str">
        <f>'1月葷-國中'!AJ87</f>
        <v>鹹酥雞</v>
      </c>
      <c r="G15" s="10" t="str">
        <f>'1月葷-國中'!AK87</f>
        <v xml:space="preserve">鹹酥雞     </v>
      </c>
      <c r="H15" s="10" t="str">
        <f>'1月葷-國中'!AL87</f>
        <v>洋蔥玉米蛋</v>
      </c>
      <c r="I15" s="10" t="str">
        <f>'1月葷-國中'!AM87</f>
        <v xml:space="preserve">雞蛋 胡蘿蔔 冷凍玉米粒 洋蔥 大蒜 </v>
      </c>
      <c r="J15" s="10" t="str">
        <f>'1月葷-國中'!AN87</f>
        <v>肉絲甘藍</v>
      </c>
      <c r="K15" s="10" t="str">
        <f>'1月葷-國中'!AO87</f>
        <v xml:space="preserve">甘藍 胡蘿蔔 大蒜 豬後腿肉  </v>
      </c>
      <c r="L15" s="10" t="str">
        <f>'1月葷-國中'!AP87</f>
        <v>時蔬</v>
      </c>
      <c r="M15" s="10" t="str">
        <f>'1月葷-國中'!AQ87</f>
        <v xml:space="preserve">蔬菜 大蒜    </v>
      </c>
      <c r="N15" s="10" t="str">
        <f>'1月葷-國中'!AR87</f>
        <v>三絲湯</v>
      </c>
      <c r="O15" s="10" t="str">
        <f>'1月葷-國中'!AS87</f>
        <v xml:space="preserve">豬後腿肉 脆筍 胡蘿蔔絲 時蔬 薑 </v>
      </c>
      <c r="P15" s="10" t="str">
        <f>'1月葷-國中'!AT87</f>
        <v>水果</v>
      </c>
      <c r="R15" s="12">
        <f>'1月葷-國中'!AV87</f>
        <v>5.125</v>
      </c>
      <c r="S15" s="12">
        <f>'1月葷-國中'!AW87</f>
        <v>2.8125649350649349</v>
      </c>
      <c r="T15" s="12">
        <f>'1月葷-國中'!AX87</f>
        <v>2.0549999999999997</v>
      </c>
      <c r="U15" s="12">
        <f>'1月葷-國中'!AY87</f>
        <v>0</v>
      </c>
      <c r="V15" s="12">
        <f>'1月葷-國中'!AZ87</f>
        <v>0</v>
      </c>
      <c r="W15" s="12">
        <f>'1月葷-國中'!BA87</f>
        <v>3.57012987012987</v>
      </c>
      <c r="X15" s="12">
        <f>'1月葷-國中'!BB87</f>
        <v>830.07516233766228</v>
      </c>
    </row>
    <row r="16" spans="1:24" ht="15.75" customHeight="1">
      <c r="A16" s="7">
        <f>'1月葷-國中'!AE94</f>
        <v>45678</v>
      </c>
      <c r="B16" s="7" t="str">
        <f>'1月葷-國中'!AF94</f>
        <v>三</v>
      </c>
      <c r="C16" s="7" t="str">
        <f>'1月葷-國中'!AG94</f>
        <v>A3</v>
      </c>
      <c r="D16" s="10" t="str">
        <f>'1月葷-國中'!AH94</f>
        <v>油飯特餐</v>
      </c>
      <c r="E16" s="10" t="str">
        <f>'1月葷-國中'!AI94</f>
        <v xml:space="preserve">米 糯米   換? </v>
      </c>
      <c r="F16" s="10" t="str">
        <f>'1月葷-國中'!AJ94</f>
        <v>香滷雞腿</v>
      </c>
      <c r="G16" s="10" t="str">
        <f>'1月葷-國中'!AK94</f>
        <v xml:space="preserve">雞腿     </v>
      </c>
      <c r="H16" s="10" t="str">
        <f>'1月葷-國中'!AL94</f>
        <v>油飯配料</v>
      </c>
      <c r="I16" s="10" t="str">
        <f>'1月葷-國中'!AM94</f>
        <v xml:space="preserve">豬後腿肉 甘藍 蘿蔔乾 乾香菇 油蔥酥 </v>
      </c>
      <c r="J16" s="10" t="str">
        <f>'1月葷-國中'!AN94</f>
        <v>麵輪蘿蔔</v>
      </c>
      <c r="K16" s="10" t="str">
        <f>'1月葷-國中'!AO94</f>
        <v xml:space="preserve">白蘿蔔 麵輪 胡蘿蔔 薑  </v>
      </c>
      <c r="L16" s="10" t="str">
        <f>'1月葷-國中'!AP94</f>
        <v>時蔬</v>
      </c>
      <c r="M16" s="10" t="str">
        <f>'1月葷-國中'!AQ94</f>
        <v xml:space="preserve">蔬菜 大蒜    </v>
      </c>
      <c r="N16" s="10" t="str">
        <f>'1月葷-國中'!AR94</f>
        <v>時瓜湯</v>
      </c>
      <c r="O16" s="10" t="str">
        <f>'1月葷-國中'!AS94</f>
        <v xml:space="preserve">時瓜 大骨 薑   </v>
      </c>
      <c r="P16" s="10" t="str">
        <f>'1月葷-國中'!AT94</f>
        <v>旺仔小饅頭</v>
      </c>
      <c r="Q16" s="18"/>
      <c r="R16" s="12">
        <f>'1月葷-國中'!AV94</f>
        <v>5.5</v>
      </c>
      <c r="S16" s="12">
        <f>'1月葷-國中'!AW94</f>
        <v>2.9405952380952378</v>
      </c>
      <c r="T16" s="12">
        <f>'1月葷-國中'!AX94</f>
        <v>2.3049999999999997</v>
      </c>
      <c r="U16" s="12">
        <f>'1月葷-國中'!AY94</f>
        <v>0</v>
      </c>
      <c r="V16" s="12">
        <f>'1月葷-國中'!AZ94</f>
        <v>0</v>
      </c>
      <c r="W16" s="12">
        <f>'1月葷-國中'!BA94</f>
        <v>3.5761904761904759</v>
      </c>
      <c r="X16" s="12">
        <f>'1月葷-國中'!BB94</f>
        <v>870.6660714285714</v>
      </c>
    </row>
    <row r="17" spans="1:24" ht="15.75" customHeight="1">
      <c r="A17" s="7">
        <f>'1月葷-國中'!AE101</f>
        <v>45679</v>
      </c>
      <c r="B17" s="7" t="str">
        <f>'1月葷-國中'!AF101</f>
        <v>四</v>
      </c>
      <c r="C17" s="7" t="str">
        <f>'1月葷-國中'!AG101</f>
        <v>T5</v>
      </c>
      <c r="D17" s="10" t="str">
        <f>'1月葷-國中'!AH101</f>
        <v>糙米飯</v>
      </c>
      <c r="E17" s="10" t="str">
        <f>'1月葷-國中'!AI101</f>
        <v xml:space="preserve">米 糙米    </v>
      </c>
      <c r="F17" s="10" t="str">
        <f>'1月葷-國中'!AJ101</f>
        <v>金黃魚排</v>
      </c>
      <c r="G17" s="10" t="str">
        <f>'1月葷-國中'!AK101</f>
        <v xml:space="preserve">水鯊魚     </v>
      </c>
      <c r="H17" s="10" t="str">
        <f>'1月葷-國中'!AL101</f>
        <v>時蔬炒蛋</v>
      </c>
      <c r="I17" s="10" t="str">
        <f>'1月葷-國中'!AM101</f>
        <v xml:space="preserve">時蔬 雞蛋 薑 冷凍毛豆仁  </v>
      </c>
      <c r="J17" s="10" t="str">
        <f>'1月葷-國中'!AN101</f>
        <v>豆皮白菜</v>
      </c>
      <c r="K17" s="10" t="str">
        <f>'1月葷-國中'!AO101</f>
        <v xml:space="preserve">豆皮 包心白菜 胡蘿蔔 大蒜  </v>
      </c>
      <c r="L17" s="10" t="str">
        <f>'1月葷-國中'!AP101</f>
        <v>時蔬</v>
      </c>
      <c r="M17" s="10" t="str">
        <f>'1月葷-國中'!AQ101</f>
        <v xml:space="preserve">蔬菜 大蒜    </v>
      </c>
      <c r="N17" s="10" t="str">
        <f>'1月葷-國中'!AR101</f>
        <v>湯圓甜湯</v>
      </c>
      <c r="O17" s="10" t="str">
        <f>'1月葷-國中'!AS101</f>
        <v xml:space="preserve">湯圓 二砂糖    </v>
      </c>
      <c r="P17" s="10" t="str">
        <f>'1月葷-國中'!AT101</f>
        <v>小餐包</v>
      </c>
      <c r="Q17" s="10" t="s">
        <v>28</v>
      </c>
      <c r="R17" s="12">
        <f>'1月葷-國中'!AV101</f>
        <v>6.5</v>
      </c>
      <c r="S17" s="12">
        <f>'1月葷-國中'!AW101</f>
        <v>2.2869696969696971</v>
      </c>
      <c r="T17" s="12">
        <f>'1月葷-國中'!AX101</f>
        <v>1.855</v>
      </c>
      <c r="U17" s="12">
        <f>'1月葷-國中'!AY101</f>
        <v>0</v>
      </c>
      <c r="V17" s="12">
        <f>'1月葷-國中'!AZ101</f>
        <v>0</v>
      </c>
      <c r="W17" s="12">
        <f>'1月葷-國中'!BA101</f>
        <v>2.7189393939393942</v>
      </c>
      <c r="X17" s="12">
        <f>'1月葷-國中'!BB101</f>
        <v>840.70909090909095</v>
      </c>
    </row>
    <row r="18" spans="1:24" ht="15.75" customHeight="1">
      <c r="A18" s="7">
        <f>'1月葷-國中'!AE108</f>
        <v>45680</v>
      </c>
      <c r="B18" s="7" t="str">
        <f>'1月葷-國中'!AF108</f>
        <v>五</v>
      </c>
      <c r="C18" s="7" t="str">
        <f>'1月葷-國中'!AG108</f>
        <v>T5</v>
      </c>
      <c r="D18" s="10" t="str">
        <f>'1月葷-國中'!AH108</f>
        <v>小米飯</v>
      </c>
      <c r="E18" s="10" t="str">
        <f>'1月葷-國中'!AI108</f>
        <v xml:space="preserve">米 小米    </v>
      </c>
      <c r="F18" s="10" t="str">
        <f>'1月葷-國中'!AJ108</f>
        <v>瓜仔肉燥</v>
      </c>
      <c r="G18" s="10" t="str">
        <f>'1月葷-國中'!AK108</f>
        <v xml:space="preserve">絞肉 醃漬花胡瓜 胡蘿蔔 大蒜  </v>
      </c>
      <c r="H18" s="10" t="str">
        <f>'1月葷-國中'!AL108</f>
        <v>時蔬豆干</v>
      </c>
      <c r="I18" s="10" t="str">
        <f>'1月葷-國中'!AM108</f>
        <v xml:space="preserve">豆干 時蔬 胡蘿蔔 大蒜  </v>
      </c>
      <c r="J18" s="10" t="str">
        <f>'1月葷-國中'!AN108</f>
        <v>香甜玉米</v>
      </c>
      <c r="K18" s="10" t="str">
        <f>'1月葷-國中'!AO108</f>
        <v xml:space="preserve">玉米 半根/人    </v>
      </c>
      <c r="L18" s="10" t="str">
        <f>'1月葷-國中'!AP108</f>
        <v>時蔬</v>
      </c>
      <c r="M18" s="10" t="str">
        <f>'1月葷-國中'!AQ108</f>
        <v xml:space="preserve">蔬菜 大蒜    </v>
      </c>
      <c r="N18" s="10" t="str">
        <f>'1月葷-國中'!AR108</f>
        <v>時蔬黑輪湯</v>
      </c>
      <c r="O18" s="10" t="str">
        <f>'1月葷-國中'!AS108</f>
        <v xml:space="preserve">時蔬 黑輪 薑   </v>
      </c>
      <c r="P18" s="10" t="str">
        <f>'1月葷-國中'!AT108</f>
        <v>海苔</v>
      </c>
      <c r="Q18" s="10"/>
      <c r="R18" s="12">
        <f>'1月葷-國中'!AV108</f>
        <v>5.7821428571428575</v>
      </c>
      <c r="S18" s="12">
        <f>'1月葷-國中'!AW108</f>
        <v>3</v>
      </c>
      <c r="T18" s="12">
        <f>'1月葷-國中'!AX108</f>
        <v>1.05</v>
      </c>
      <c r="U18" s="12">
        <f>'1月葷-國中'!AY108</f>
        <v>0</v>
      </c>
      <c r="V18" s="12">
        <f>'1月葷-國中'!AZ108</f>
        <v>0</v>
      </c>
      <c r="W18" s="12">
        <f>'1月葷-國中'!BA108</f>
        <v>2.4642857142857144</v>
      </c>
      <c r="X18" s="12">
        <f>'1月葷-國中'!BB108</f>
        <v>751</v>
      </c>
    </row>
    <row r="19" spans="1:24" ht="16.5">
      <c r="A19" s="139" t="s">
        <v>254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"/>
      <c r="X19" s="1"/>
    </row>
    <row r="20" spans="1:24" ht="15.75" customHeight="1">
      <c r="A20" s="139"/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"/>
      <c r="X20" s="1"/>
    </row>
    <row r="21" spans="1:24" ht="15.75" customHeight="1">
      <c r="A21" s="139"/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"/>
      <c r="X21" s="1"/>
    </row>
    <row r="22" spans="1:24" ht="33" customHeight="1">
      <c r="A22" s="139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"/>
      <c r="X22" s="1"/>
    </row>
    <row r="23" spans="1:24" ht="15.75" customHeight="1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.75" customHeight="1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.75" customHeight="1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customHeight="1">
      <c r="A26" s="7"/>
      <c r="B26" s="8"/>
      <c r="C26" s="8"/>
      <c r="R26" s="14"/>
    </row>
    <row r="27" spans="1:24" ht="15.75" customHeight="1">
      <c r="A27" s="7"/>
      <c r="B27" s="8"/>
      <c r="C27" s="8"/>
      <c r="R27" s="14"/>
    </row>
    <row r="28" spans="1:24" ht="15.75" customHeight="1">
      <c r="A28" s="7"/>
      <c r="B28" s="8"/>
      <c r="C28" s="8"/>
      <c r="R28" s="14"/>
    </row>
    <row r="29" spans="1:24" ht="15.75" customHeight="1">
      <c r="A29" s="7"/>
      <c r="B29" s="8"/>
      <c r="C29" s="8"/>
      <c r="R29" s="14"/>
    </row>
    <row r="30" spans="1:24" ht="15.75" customHeight="1">
      <c r="A30" s="7"/>
      <c r="B30" s="8"/>
      <c r="C30" s="8"/>
      <c r="R30" s="14"/>
    </row>
    <row r="31" spans="1:24" ht="15.75" customHeight="1">
      <c r="A31" s="7"/>
      <c r="B31" s="8"/>
      <c r="C31" s="8"/>
      <c r="R31" s="14"/>
    </row>
    <row r="32" spans="1:24" ht="15.75" customHeight="1">
      <c r="A32" s="7"/>
      <c r="B32" s="8"/>
      <c r="C32" s="8"/>
      <c r="R32" s="14"/>
    </row>
    <row r="33" spans="1:18" ht="15.75" customHeight="1">
      <c r="A33" s="7"/>
      <c r="B33" s="8"/>
      <c r="C33" s="8"/>
      <c r="R33" s="14"/>
    </row>
    <row r="34" spans="1:18" ht="15.75" customHeight="1">
      <c r="A34" s="7"/>
      <c r="B34" s="8"/>
      <c r="C34" s="8"/>
      <c r="R34" s="14"/>
    </row>
    <row r="35" spans="1:18" ht="15.75" customHeight="1">
      <c r="A35" s="7"/>
      <c r="B35" s="8"/>
      <c r="C35" s="8"/>
      <c r="R35" s="14"/>
    </row>
    <row r="36" spans="1:18" ht="15.75" customHeight="1">
      <c r="A36" s="7"/>
      <c r="B36" s="8"/>
      <c r="C36" s="8"/>
      <c r="R36" s="14"/>
    </row>
    <row r="37" spans="1:18" ht="15.75" customHeight="1">
      <c r="A37" s="7"/>
      <c r="B37" s="8"/>
      <c r="C37" s="8"/>
      <c r="R37" s="14"/>
    </row>
    <row r="38" spans="1:18" ht="15.75" customHeight="1">
      <c r="A38" s="7"/>
      <c r="B38" s="8"/>
      <c r="C38" s="8"/>
      <c r="R38" s="14"/>
    </row>
    <row r="39" spans="1:18" ht="15.75" customHeight="1">
      <c r="A39" s="7"/>
      <c r="B39" s="8"/>
      <c r="C39" s="8"/>
      <c r="R39" s="14"/>
    </row>
    <row r="40" spans="1:18" ht="15.75" customHeight="1">
      <c r="A40" s="7"/>
      <c r="B40" s="8"/>
      <c r="C40" s="8"/>
      <c r="R40" s="14"/>
    </row>
    <row r="41" spans="1:18" ht="15.75" customHeight="1">
      <c r="A41" s="7"/>
      <c r="B41" s="8"/>
      <c r="C41" s="8"/>
      <c r="R41" s="14"/>
    </row>
    <row r="42" spans="1:18" ht="15.75" customHeight="1">
      <c r="A42" s="7"/>
      <c r="B42" s="8"/>
      <c r="C42" s="8"/>
      <c r="R42" s="14"/>
    </row>
    <row r="43" spans="1:18" ht="15.75" customHeight="1">
      <c r="A43" s="7"/>
      <c r="B43" s="8"/>
      <c r="C43" s="8"/>
      <c r="R43" s="14"/>
    </row>
    <row r="44" spans="1:18" ht="15.75" customHeight="1">
      <c r="A44" s="7"/>
      <c r="B44" s="8"/>
      <c r="C44" s="8"/>
      <c r="R44" s="14"/>
    </row>
    <row r="45" spans="1:18" ht="15.75" customHeight="1">
      <c r="A45" s="7"/>
      <c r="B45" s="8"/>
      <c r="C45" s="8"/>
      <c r="R45" s="14"/>
    </row>
    <row r="46" spans="1:18" ht="15.75" customHeight="1">
      <c r="A46" s="7"/>
      <c r="B46" s="8"/>
      <c r="C46" s="8"/>
      <c r="R46" s="14"/>
    </row>
    <row r="47" spans="1:18" ht="15.75" customHeight="1">
      <c r="A47" s="7"/>
      <c r="B47" s="8"/>
      <c r="C47" s="8"/>
      <c r="R47" s="14"/>
    </row>
    <row r="48" spans="1:18" ht="15.75" customHeight="1">
      <c r="A48" s="7"/>
      <c r="B48" s="8"/>
      <c r="C48" s="8"/>
      <c r="R48" s="14"/>
    </row>
    <row r="49" spans="1:18" ht="15.75" customHeight="1">
      <c r="A49" s="7"/>
      <c r="B49" s="8"/>
      <c r="C49" s="8"/>
      <c r="R49" s="14"/>
    </row>
    <row r="50" spans="1:18" ht="15.75" customHeight="1">
      <c r="A50" s="7"/>
      <c r="B50" s="8"/>
      <c r="C50" s="8"/>
      <c r="R50" s="14"/>
    </row>
    <row r="51" spans="1:18" ht="15.75" customHeight="1">
      <c r="A51" s="7"/>
      <c r="B51" s="8"/>
      <c r="C51" s="8"/>
      <c r="R51" s="14"/>
    </row>
    <row r="52" spans="1:18" ht="15.75" customHeight="1">
      <c r="A52" s="7"/>
      <c r="B52" s="8"/>
      <c r="C52" s="8"/>
      <c r="R52" s="14"/>
    </row>
    <row r="53" spans="1:18" ht="15.75" customHeight="1">
      <c r="A53" s="7"/>
      <c r="B53" s="8"/>
      <c r="C53" s="8"/>
      <c r="R53" s="14"/>
    </row>
    <row r="54" spans="1:18" ht="15.75" customHeight="1">
      <c r="A54" s="7"/>
      <c r="B54" s="8"/>
      <c r="C54" s="8"/>
      <c r="R54" s="14"/>
    </row>
    <row r="55" spans="1:18" ht="15.75" customHeight="1">
      <c r="A55" s="7"/>
      <c r="B55" s="8"/>
      <c r="C55" s="8"/>
      <c r="R55" s="14"/>
    </row>
    <row r="56" spans="1:18" ht="15.75" customHeight="1">
      <c r="A56" s="7"/>
      <c r="B56" s="8"/>
      <c r="C56" s="8"/>
      <c r="R56" s="14"/>
    </row>
    <row r="57" spans="1:18" ht="15.75" customHeight="1">
      <c r="A57" s="7"/>
      <c r="B57" s="8"/>
      <c r="C57" s="8"/>
      <c r="R57" s="14"/>
    </row>
    <row r="58" spans="1:18" ht="15.75" customHeight="1">
      <c r="A58" s="7"/>
      <c r="B58" s="8"/>
      <c r="C58" s="8"/>
      <c r="R58" s="14"/>
    </row>
    <row r="59" spans="1:18" ht="15.75" customHeight="1">
      <c r="A59" s="7"/>
      <c r="B59" s="8"/>
      <c r="C59" s="8"/>
      <c r="R59" s="14"/>
    </row>
    <row r="60" spans="1:18" ht="15.75" customHeight="1">
      <c r="A60" s="7"/>
      <c r="B60" s="8"/>
      <c r="C60" s="8"/>
      <c r="R60" s="14"/>
    </row>
    <row r="61" spans="1:18" ht="15.75" customHeight="1">
      <c r="A61" s="7"/>
      <c r="B61" s="8"/>
      <c r="C61" s="8"/>
      <c r="R61" s="14"/>
    </row>
    <row r="62" spans="1:18" ht="15.75" customHeight="1">
      <c r="A62" s="7"/>
      <c r="B62" s="8"/>
      <c r="C62" s="8"/>
      <c r="R62" s="14"/>
    </row>
    <row r="63" spans="1:18" ht="15.75" customHeight="1">
      <c r="A63" s="7"/>
      <c r="B63" s="8"/>
      <c r="C63" s="8"/>
      <c r="R63" s="14"/>
    </row>
    <row r="64" spans="1:18" ht="15.75" customHeight="1">
      <c r="A64" s="7"/>
      <c r="B64" s="8"/>
      <c r="C64" s="8"/>
      <c r="R64" s="14"/>
    </row>
    <row r="65" spans="1:18" ht="15.75" customHeight="1">
      <c r="A65" s="7"/>
      <c r="B65" s="8"/>
      <c r="C65" s="8"/>
      <c r="R65" s="14"/>
    </row>
    <row r="66" spans="1:18" ht="15.75" customHeight="1">
      <c r="A66" s="7"/>
      <c r="B66" s="8"/>
      <c r="C66" s="8"/>
      <c r="R66" s="14"/>
    </row>
    <row r="67" spans="1:18" ht="15.75" customHeight="1">
      <c r="A67" s="7"/>
      <c r="B67" s="8"/>
      <c r="C67" s="8"/>
      <c r="R67" s="14"/>
    </row>
    <row r="68" spans="1:18" ht="15.75" customHeight="1">
      <c r="A68" s="7"/>
      <c r="B68" s="8"/>
      <c r="C68" s="8"/>
      <c r="R68" s="14"/>
    </row>
    <row r="69" spans="1:18" ht="15.75" customHeight="1">
      <c r="A69" s="7"/>
      <c r="B69" s="8"/>
      <c r="C69" s="8"/>
      <c r="R69" s="14"/>
    </row>
    <row r="70" spans="1:18" ht="15.75" customHeight="1">
      <c r="A70" s="7"/>
      <c r="B70" s="8"/>
      <c r="C70" s="8"/>
      <c r="R70" s="14"/>
    </row>
    <row r="71" spans="1:18" ht="15.75" customHeight="1">
      <c r="A71" s="7"/>
      <c r="B71" s="8"/>
      <c r="C71" s="8"/>
      <c r="R71" s="14"/>
    </row>
    <row r="72" spans="1:18" ht="15.75" customHeight="1">
      <c r="A72" s="7"/>
      <c r="B72" s="8"/>
      <c r="C72" s="8"/>
      <c r="R72" s="14"/>
    </row>
    <row r="73" spans="1:18" ht="15.75" customHeight="1">
      <c r="A73" s="7"/>
      <c r="B73" s="8"/>
      <c r="C73" s="8"/>
      <c r="R73" s="14"/>
    </row>
    <row r="74" spans="1:18" ht="15.75" customHeight="1">
      <c r="A74" s="7"/>
      <c r="B74" s="8"/>
      <c r="C74" s="8"/>
      <c r="R74" s="14"/>
    </row>
    <row r="75" spans="1:18" ht="15.75" customHeight="1">
      <c r="A75" s="7"/>
      <c r="B75" s="8"/>
      <c r="C75" s="8"/>
      <c r="R75" s="14"/>
    </row>
    <row r="76" spans="1:18" ht="15.75" customHeight="1">
      <c r="A76" s="7"/>
      <c r="B76" s="8"/>
      <c r="C76" s="8"/>
      <c r="R76" s="14"/>
    </row>
    <row r="77" spans="1:18" ht="15.75" customHeight="1">
      <c r="A77" s="7"/>
      <c r="B77" s="8"/>
      <c r="C77" s="8"/>
      <c r="R77" s="14"/>
    </row>
    <row r="78" spans="1:18" ht="15.75" customHeight="1">
      <c r="A78" s="7"/>
      <c r="B78" s="8"/>
      <c r="C78" s="8"/>
      <c r="R78" s="14"/>
    </row>
    <row r="79" spans="1:18" ht="15.75" customHeight="1">
      <c r="A79" s="7"/>
      <c r="B79" s="8"/>
      <c r="C79" s="8"/>
      <c r="R79" s="14"/>
    </row>
    <row r="80" spans="1:18" ht="15.75" customHeight="1">
      <c r="A80" s="7"/>
      <c r="B80" s="8"/>
      <c r="C80" s="8"/>
      <c r="R80" s="14"/>
    </row>
    <row r="81" spans="1:18" ht="15.75" customHeight="1">
      <c r="A81" s="7"/>
      <c r="B81" s="8"/>
      <c r="C81" s="8"/>
      <c r="R81" s="14"/>
    </row>
    <row r="82" spans="1:18" ht="15.75" customHeight="1">
      <c r="A82" s="7"/>
      <c r="B82" s="8"/>
      <c r="C82" s="8"/>
      <c r="R82" s="14"/>
    </row>
    <row r="83" spans="1:18" ht="15.75" customHeight="1">
      <c r="A83" s="7"/>
      <c r="B83" s="8"/>
      <c r="C83" s="8"/>
      <c r="R83" s="14"/>
    </row>
    <row r="84" spans="1:18" ht="15.75" customHeight="1">
      <c r="A84" s="7"/>
      <c r="B84" s="8"/>
      <c r="C84" s="8"/>
      <c r="R84" s="14"/>
    </row>
    <row r="85" spans="1:18" ht="15.75" customHeight="1">
      <c r="A85" s="7"/>
      <c r="B85" s="8"/>
      <c r="C85" s="8"/>
      <c r="R85" s="14"/>
    </row>
    <row r="86" spans="1:18" ht="15.75" customHeight="1">
      <c r="A86" s="7"/>
      <c r="B86" s="8"/>
      <c r="C86" s="8"/>
      <c r="R86" s="14"/>
    </row>
    <row r="87" spans="1:18" ht="15.75" customHeight="1">
      <c r="A87" s="7"/>
      <c r="B87" s="8"/>
      <c r="C87" s="8"/>
      <c r="R87" s="14"/>
    </row>
    <row r="88" spans="1:18" ht="15.75" customHeight="1">
      <c r="A88" s="7"/>
      <c r="B88" s="8"/>
      <c r="C88" s="8"/>
      <c r="R88" s="14"/>
    </row>
    <row r="89" spans="1:18" ht="15.75" customHeight="1">
      <c r="A89" s="7"/>
      <c r="B89" s="8"/>
      <c r="C89" s="8"/>
      <c r="R89" s="14"/>
    </row>
    <row r="90" spans="1:18" ht="15.75" customHeight="1">
      <c r="A90" s="7"/>
      <c r="B90" s="8"/>
      <c r="C90" s="8"/>
      <c r="R90" s="14"/>
    </row>
    <row r="91" spans="1:18" ht="15.75" customHeight="1">
      <c r="A91" s="7"/>
      <c r="B91" s="8"/>
      <c r="C91" s="8"/>
      <c r="R91" s="14"/>
    </row>
    <row r="92" spans="1:18" ht="15.75" customHeight="1">
      <c r="A92" s="7"/>
      <c r="B92" s="8"/>
      <c r="C92" s="8"/>
      <c r="R92" s="14"/>
    </row>
    <row r="93" spans="1:18" ht="15.75" customHeight="1">
      <c r="A93" s="7"/>
      <c r="B93" s="8"/>
      <c r="C93" s="8"/>
      <c r="R93" s="14"/>
    </row>
    <row r="94" spans="1:18" ht="15.75" customHeight="1">
      <c r="A94" s="7"/>
      <c r="B94" s="8"/>
      <c r="C94" s="8"/>
      <c r="R94" s="14"/>
    </row>
    <row r="95" spans="1:18" ht="15.75" customHeight="1">
      <c r="A95" s="7"/>
      <c r="B95" s="8"/>
      <c r="C95" s="8"/>
      <c r="R95" s="14"/>
    </row>
    <row r="96" spans="1:18" ht="15.75" customHeight="1">
      <c r="A96" s="7"/>
      <c r="B96" s="8"/>
      <c r="C96" s="8"/>
      <c r="R96" s="14"/>
    </row>
    <row r="97" spans="1:18" ht="15.75" customHeight="1">
      <c r="A97" s="7"/>
      <c r="B97" s="8"/>
      <c r="C97" s="8"/>
      <c r="R97" s="14"/>
    </row>
    <row r="98" spans="1:18" ht="15.75" customHeight="1">
      <c r="A98" s="7"/>
      <c r="B98" s="8"/>
      <c r="C98" s="8"/>
      <c r="R98" s="14"/>
    </row>
    <row r="99" spans="1:18" ht="15.75" customHeight="1">
      <c r="A99" s="7"/>
      <c r="B99" s="8"/>
      <c r="C99" s="8"/>
      <c r="R99" s="14"/>
    </row>
    <row r="100" spans="1:18" ht="15.75" customHeight="1">
      <c r="A100" s="7"/>
      <c r="B100" s="8"/>
      <c r="C100" s="8"/>
      <c r="R100" s="14"/>
    </row>
    <row r="101" spans="1:18" ht="15.75" customHeight="1">
      <c r="A101" s="7"/>
      <c r="B101" s="8"/>
      <c r="C101" s="8"/>
      <c r="R101" s="14"/>
    </row>
    <row r="102" spans="1:18" ht="15.75" customHeight="1">
      <c r="A102" s="7"/>
      <c r="B102" s="8"/>
      <c r="C102" s="8"/>
      <c r="R102" s="14"/>
    </row>
    <row r="103" spans="1:18" ht="15.75" customHeight="1">
      <c r="A103" s="7"/>
      <c r="B103" s="8"/>
      <c r="C103" s="8"/>
      <c r="R103" s="14"/>
    </row>
    <row r="104" spans="1:18" ht="15.75" customHeight="1">
      <c r="A104" s="7"/>
      <c r="B104" s="8"/>
      <c r="C104" s="8"/>
      <c r="R104" s="14"/>
    </row>
    <row r="105" spans="1:18" ht="15.75" customHeight="1">
      <c r="A105" s="7"/>
      <c r="B105" s="8"/>
      <c r="C105" s="8"/>
      <c r="R105" s="14"/>
    </row>
    <row r="106" spans="1:18" ht="15.75" customHeight="1">
      <c r="A106" s="7"/>
      <c r="B106" s="8"/>
      <c r="C106" s="8"/>
      <c r="R106" s="14"/>
    </row>
    <row r="107" spans="1:18" ht="15.75" customHeight="1">
      <c r="A107" s="7"/>
      <c r="B107" s="8"/>
      <c r="C107" s="8"/>
      <c r="R107" s="14"/>
    </row>
    <row r="108" spans="1:18" ht="15.75" customHeight="1">
      <c r="A108" s="7"/>
      <c r="B108" s="8"/>
      <c r="C108" s="8"/>
      <c r="R108" s="14"/>
    </row>
    <row r="109" spans="1:18" ht="15.75" customHeight="1">
      <c r="A109" s="7"/>
      <c r="B109" s="8"/>
      <c r="C109" s="8"/>
      <c r="R109" s="14"/>
    </row>
    <row r="110" spans="1:18" ht="15.75" customHeight="1">
      <c r="A110" s="7"/>
      <c r="B110" s="8"/>
      <c r="C110" s="8"/>
      <c r="R110" s="14"/>
    </row>
    <row r="111" spans="1:18" ht="15.75" customHeight="1">
      <c r="A111" s="7"/>
      <c r="B111" s="8"/>
      <c r="C111" s="8"/>
      <c r="R111" s="14"/>
    </row>
    <row r="112" spans="1:18" ht="15.75" customHeight="1">
      <c r="A112" s="7"/>
      <c r="B112" s="8"/>
      <c r="C112" s="8"/>
      <c r="R112" s="14"/>
    </row>
    <row r="113" spans="1:18" ht="15.75" customHeight="1">
      <c r="A113" s="7"/>
      <c r="B113" s="8"/>
      <c r="C113" s="8"/>
      <c r="R113" s="14"/>
    </row>
    <row r="114" spans="1:18" ht="15.75" customHeight="1">
      <c r="A114" s="7"/>
      <c r="B114" s="8"/>
      <c r="C114" s="8"/>
      <c r="R114" s="14"/>
    </row>
    <row r="115" spans="1:18" ht="15.75" customHeight="1">
      <c r="A115" s="7"/>
      <c r="B115" s="8"/>
      <c r="C115" s="8"/>
      <c r="R115" s="14"/>
    </row>
    <row r="116" spans="1:18" ht="15.75" customHeight="1">
      <c r="A116" s="7"/>
      <c r="B116" s="8"/>
      <c r="C116" s="8"/>
      <c r="R116" s="14"/>
    </row>
    <row r="117" spans="1:18" ht="15.75" customHeight="1">
      <c r="A117" s="7"/>
      <c r="B117" s="8"/>
      <c r="C117" s="8"/>
      <c r="R117" s="14"/>
    </row>
    <row r="118" spans="1:18" ht="15.75" customHeight="1">
      <c r="A118" s="7"/>
      <c r="B118" s="8"/>
      <c r="C118" s="8"/>
      <c r="R118" s="14"/>
    </row>
    <row r="119" spans="1:18" ht="15.75" customHeight="1">
      <c r="A119" s="7"/>
      <c r="B119" s="8"/>
      <c r="C119" s="8"/>
      <c r="R119" s="14"/>
    </row>
    <row r="120" spans="1:18" ht="15.75" customHeight="1">
      <c r="A120" s="7"/>
      <c r="B120" s="8"/>
      <c r="C120" s="8"/>
      <c r="R120" s="14"/>
    </row>
    <row r="121" spans="1:18" ht="15.75" customHeight="1">
      <c r="A121" s="7"/>
      <c r="B121" s="8"/>
      <c r="C121" s="8"/>
      <c r="R121" s="14"/>
    </row>
    <row r="122" spans="1:18" ht="15.75" customHeight="1">
      <c r="A122" s="7"/>
      <c r="B122" s="8"/>
      <c r="C122" s="8"/>
      <c r="R122" s="14"/>
    </row>
    <row r="123" spans="1:18" ht="15.75" customHeight="1">
      <c r="A123" s="7"/>
      <c r="B123" s="8"/>
      <c r="C123" s="8"/>
      <c r="R123" s="14"/>
    </row>
    <row r="124" spans="1:18" ht="15.75" customHeight="1">
      <c r="A124" s="7"/>
      <c r="B124" s="8"/>
      <c r="C124" s="8"/>
      <c r="R124" s="14"/>
    </row>
    <row r="125" spans="1:18" ht="15.75" customHeight="1">
      <c r="A125" s="7"/>
      <c r="B125" s="8"/>
      <c r="C125" s="8"/>
      <c r="R125" s="14"/>
    </row>
    <row r="126" spans="1:18" ht="15.75" customHeight="1">
      <c r="A126" s="7"/>
      <c r="B126" s="8"/>
      <c r="C126" s="8"/>
      <c r="R126" s="14"/>
    </row>
    <row r="127" spans="1:18" ht="15.75" customHeight="1">
      <c r="A127" s="7"/>
      <c r="B127" s="8"/>
      <c r="C127" s="8"/>
      <c r="R127" s="14"/>
    </row>
    <row r="128" spans="1:18" ht="15.75" customHeight="1">
      <c r="A128" s="7"/>
      <c r="B128" s="8"/>
      <c r="C128" s="8"/>
      <c r="R128" s="14"/>
    </row>
    <row r="129" spans="1:18" ht="15.75" customHeight="1">
      <c r="A129" s="7"/>
      <c r="B129" s="8"/>
      <c r="C129" s="8"/>
      <c r="R129" s="14"/>
    </row>
    <row r="130" spans="1:18" ht="15.75" customHeight="1">
      <c r="A130" s="7"/>
      <c r="B130" s="8"/>
      <c r="C130" s="8"/>
      <c r="R130" s="14"/>
    </row>
    <row r="131" spans="1:18" ht="15.75" customHeight="1">
      <c r="A131" s="7"/>
      <c r="B131" s="8"/>
      <c r="C131" s="8"/>
      <c r="R131" s="14"/>
    </row>
    <row r="132" spans="1:18" ht="15.75" customHeight="1">
      <c r="A132" s="7"/>
      <c r="B132" s="8"/>
      <c r="C132" s="8"/>
      <c r="R132" s="14"/>
    </row>
    <row r="133" spans="1:18" ht="15.75" customHeight="1">
      <c r="A133" s="7"/>
      <c r="B133" s="8"/>
      <c r="C133" s="8"/>
      <c r="R133" s="14"/>
    </row>
    <row r="134" spans="1:18" ht="15.75" customHeight="1">
      <c r="A134" s="7"/>
      <c r="B134" s="8"/>
      <c r="C134" s="8"/>
      <c r="R134" s="14"/>
    </row>
    <row r="135" spans="1:18" ht="15.75" customHeight="1">
      <c r="A135" s="7"/>
      <c r="B135" s="8"/>
      <c r="C135" s="8"/>
      <c r="R135" s="14"/>
    </row>
    <row r="136" spans="1:18" ht="15.75" customHeight="1">
      <c r="A136" s="7"/>
      <c r="B136" s="8"/>
      <c r="C136" s="8"/>
      <c r="R136" s="14"/>
    </row>
    <row r="137" spans="1:18" ht="15.75" customHeight="1">
      <c r="A137" s="7"/>
      <c r="B137" s="8"/>
      <c r="C137" s="8"/>
      <c r="R137" s="14"/>
    </row>
    <row r="138" spans="1:18" ht="15.75" customHeight="1">
      <c r="A138" s="7"/>
      <c r="B138" s="8"/>
      <c r="C138" s="8"/>
      <c r="R138" s="14"/>
    </row>
    <row r="139" spans="1:18" ht="15.75" customHeight="1">
      <c r="A139" s="7"/>
      <c r="B139" s="8"/>
      <c r="C139" s="8"/>
      <c r="R139" s="14"/>
    </row>
    <row r="140" spans="1:18" ht="15.75" customHeight="1">
      <c r="A140" s="7"/>
      <c r="B140" s="8"/>
      <c r="C140" s="8"/>
      <c r="R140" s="14"/>
    </row>
    <row r="141" spans="1:18" ht="15.75" customHeight="1">
      <c r="A141" s="7"/>
      <c r="B141" s="8"/>
      <c r="C141" s="8"/>
      <c r="R141" s="14"/>
    </row>
    <row r="142" spans="1:18" ht="15.75" customHeight="1">
      <c r="A142" s="7"/>
      <c r="B142" s="8"/>
      <c r="C142" s="8"/>
      <c r="R142" s="14"/>
    </row>
    <row r="143" spans="1:18" ht="15.75" customHeight="1">
      <c r="A143" s="7"/>
      <c r="B143" s="8"/>
      <c r="C143" s="8"/>
      <c r="R143" s="14"/>
    </row>
    <row r="144" spans="1:18" ht="15.75" customHeight="1">
      <c r="A144" s="7"/>
      <c r="B144" s="8"/>
      <c r="C144" s="8"/>
      <c r="R144" s="14"/>
    </row>
    <row r="145" spans="1:18" ht="15.75" customHeight="1">
      <c r="A145" s="7"/>
      <c r="B145" s="8"/>
      <c r="C145" s="8"/>
      <c r="R145" s="14"/>
    </row>
    <row r="146" spans="1:18" ht="15.75" customHeight="1">
      <c r="A146" s="7"/>
      <c r="B146" s="8"/>
      <c r="C146" s="8"/>
      <c r="R146" s="14"/>
    </row>
    <row r="147" spans="1:18" ht="15.75" customHeight="1">
      <c r="A147" s="7"/>
      <c r="B147" s="8"/>
      <c r="C147" s="8"/>
      <c r="R147" s="14"/>
    </row>
    <row r="148" spans="1:18" ht="15.75" customHeight="1">
      <c r="A148" s="7"/>
      <c r="B148" s="8"/>
      <c r="C148" s="8"/>
      <c r="R148" s="14"/>
    </row>
    <row r="149" spans="1:18" ht="15.75" customHeight="1">
      <c r="A149" s="7"/>
      <c r="B149" s="8"/>
      <c r="C149" s="8"/>
      <c r="R149" s="14"/>
    </row>
    <row r="150" spans="1:18" ht="15.75" customHeight="1">
      <c r="A150" s="7"/>
      <c r="B150" s="8"/>
      <c r="C150" s="8"/>
      <c r="R150" s="14"/>
    </row>
    <row r="151" spans="1:18" ht="15.75" customHeight="1">
      <c r="A151" s="7"/>
      <c r="B151" s="8"/>
      <c r="C151" s="8"/>
      <c r="R151" s="14"/>
    </row>
    <row r="152" spans="1:18" ht="15.75" customHeight="1">
      <c r="A152" s="7"/>
      <c r="B152" s="8"/>
      <c r="C152" s="8"/>
      <c r="R152" s="14"/>
    </row>
    <row r="153" spans="1:18" ht="15.75" customHeight="1">
      <c r="A153" s="7"/>
      <c r="B153" s="8"/>
      <c r="C153" s="8"/>
      <c r="R153" s="14"/>
    </row>
    <row r="154" spans="1:18" ht="15.75" customHeight="1">
      <c r="A154" s="7"/>
      <c r="B154" s="8"/>
      <c r="C154" s="8"/>
      <c r="R154" s="14"/>
    </row>
    <row r="155" spans="1:18" ht="15.75" customHeight="1">
      <c r="A155" s="7"/>
      <c r="B155" s="8"/>
      <c r="C155" s="8"/>
      <c r="R155" s="14"/>
    </row>
    <row r="156" spans="1:18" ht="15.75" customHeight="1">
      <c r="A156" s="7"/>
      <c r="B156" s="8"/>
      <c r="C156" s="8"/>
      <c r="R156" s="14"/>
    </row>
    <row r="157" spans="1:18" ht="15.75" customHeight="1">
      <c r="A157" s="7"/>
      <c r="B157" s="8"/>
      <c r="C157" s="8"/>
      <c r="R157" s="14"/>
    </row>
    <row r="158" spans="1:18" ht="15.75" customHeight="1">
      <c r="A158" s="7"/>
      <c r="B158" s="8"/>
      <c r="C158" s="8"/>
      <c r="R158" s="14"/>
    </row>
    <row r="159" spans="1:18" ht="15.75" customHeight="1">
      <c r="A159" s="7"/>
      <c r="B159" s="8"/>
      <c r="C159" s="8"/>
      <c r="R159" s="12"/>
    </row>
    <row r="160" spans="1:18" ht="15.75" customHeight="1">
      <c r="A160" s="7"/>
      <c r="B160" s="8"/>
      <c r="C160" s="8"/>
      <c r="R160" s="12"/>
    </row>
    <row r="161" spans="1:18" ht="15.75" customHeight="1">
      <c r="A161" s="7"/>
      <c r="B161" s="8"/>
      <c r="C161" s="8"/>
      <c r="R161" s="12"/>
    </row>
    <row r="162" spans="1:18" ht="15.75" customHeight="1">
      <c r="A162" s="7"/>
      <c r="B162" s="8"/>
      <c r="C162" s="8"/>
      <c r="R162" s="12"/>
    </row>
    <row r="163" spans="1:18" ht="15.75" customHeight="1">
      <c r="A163" s="7"/>
      <c r="B163" s="8"/>
      <c r="C163" s="8"/>
      <c r="R163" s="12"/>
    </row>
    <row r="164" spans="1:18" ht="15.75" customHeight="1">
      <c r="A164" s="7"/>
      <c r="B164" s="8"/>
      <c r="C164" s="8"/>
      <c r="R164" s="12"/>
    </row>
    <row r="165" spans="1:18" ht="15.75" customHeight="1">
      <c r="A165" s="7"/>
      <c r="B165" s="8"/>
      <c r="C165" s="8"/>
      <c r="R165" s="12"/>
    </row>
    <row r="166" spans="1:18" ht="15.75" customHeight="1">
      <c r="A166" s="7"/>
      <c r="B166" s="8"/>
      <c r="C166" s="8"/>
      <c r="R166" s="12"/>
    </row>
    <row r="167" spans="1:18" ht="15.75" customHeight="1">
      <c r="A167" s="7"/>
      <c r="B167" s="8"/>
      <c r="C167" s="8"/>
      <c r="R167" s="12"/>
    </row>
    <row r="168" spans="1:18" ht="15.75" customHeight="1">
      <c r="A168" s="7"/>
      <c r="B168" s="8"/>
      <c r="C168" s="8"/>
      <c r="R168" s="12"/>
    </row>
    <row r="169" spans="1:18" ht="15.75" customHeight="1">
      <c r="A169" s="7"/>
      <c r="B169" s="8"/>
      <c r="C169" s="8"/>
      <c r="R169" s="12"/>
    </row>
    <row r="170" spans="1:18" ht="15.75" customHeight="1">
      <c r="A170" s="7"/>
      <c r="B170" s="8"/>
      <c r="C170" s="8"/>
      <c r="R170" s="12"/>
    </row>
    <row r="171" spans="1:18" ht="15.75" customHeight="1">
      <c r="A171" s="7"/>
      <c r="B171" s="8"/>
      <c r="C171" s="8"/>
      <c r="R171" s="12"/>
    </row>
    <row r="172" spans="1:18" ht="15.75" customHeight="1">
      <c r="A172" s="7"/>
      <c r="B172" s="8"/>
      <c r="C172" s="8"/>
      <c r="R172" s="12"/>
    </row>
    <row r="173" spans="1:18" ht="15.75" customHeight="1">
      <c r="A173" s="7"/>
      <c r="B173" s="8"/>
      <c r="C173" s="8"/>
      <c r="R173" s="12"/>
    </row>
    <row r="174" spans="1:18" ht="15.75" customHeight="1">
      <c r="A174" s="7"/>
      <c r="B174" s="8"/>
      <c r="C174" s="8"/>
      <c r="R174" s="12"/>
    </row>
    <row r="175" spans="1:18" ht="15.75" customHeight="1">
      <c r="A175" s="7"/>
      <c r="B175" s="8"/>
      <c r="C175" s="8"/>
      <c r="R175" s="12"/>
    </row>
    <row r="176" spans="1:18" ht="15.75" customHeight="1">
      <c r="A176" s="7"/>
      <c r="B176" s="8"/>
      <c r="C176" s="8"/>
      <c r="R176" s="12"/>
    </row>
    <row r="177" spans="1:18" ht="15.75" customHeight="1">
      <c r="A177" s="7"/>
      <c r="B177" s="8"/>
      <c r="C177" s="8"/>
      <c r="R177" s="12"/>
    </row>
    <row r="178" spans="1:18" ht="15.75" customHeight="1">
      <c r="A178" s="7"/>
      <c r="B178" s="8"/>
      <c r="C178" s="8"/>
      <c r="R178" s="12"/>
    </row>
    <row r="179" spans="1:18" ht="15.75" customHeight="1">
      <c r="A179" s="7"/>
      <c r="B179" s="8"/>
      <c r="C179" s="8"/>
      <c r="R179" s="12"/>
    </row>
    <row r="180" spans="1:18" ht="15.75" customHeight="1">
      <c r="A180" s="7"/>
      <c r="B180" s="8"/>
      <c r="C180" s="8"/>
      <c r="R180" s="12"/>
    </row>
    <row r="181" spans="1:18" ht="15.75" customHeight="1">
      <c r="A181" s="7"/>
      <c r="B181" s="8"/>
      <c r="C181" s="8"/>
      <c r="R181" s="12"/>
    </row>
    <row r="182" spans="1:18" ht="15.75" customHeight="1">
      <c r="A182" s="7"/>
      <c r="B182" s="8"/>
      <c r="C182" s="8"/>
      <c r="R182" s="12"/>
    </row>
    <row r="183" spans="1:18" ht="15.75" customHeight="1">
      <c r="A183" s="7"/>
      <c r="B183" s="8"/>
      <c r="C183" s="8"/>
      <c r="R183" s="12"/>
    </row>
    <row r="184" spans="1:18" ht="15.75" customHeight="1">
      <c r="A184" s="7"/>
      <c r="B184" s="8"/>
      <c r="C184" s="8"/>
      <c r="R184" s="12"/>
    </row>
    <row r="185" spans="1:18" ht="15.75" customHeight="1">
      <c r="A185" s="7"/>
      <c r="B185" s="8"/>
      <c r="C185" s="8"/>
      <c r="R185" s="12"/>
    </row>
    <row r="186" spans="1:18" ht="15.75" customHeight="1">
      <c r="A186" s="7"/>
      <c r="B186" s="8"/>
      <c r="C186" s="8"/>
      <c r="R186" s="12"/>
    </row>
    <row r="187" spans="1:18" ht="15.75" customHeight="1">
      <c r="A187" s="7"/>
      <c r="B187" s="8"/>
      <c r="C187" s="8"/>
      <c r="R187" s="12"/>
    </row>
    <row r="188" spans="1:18" ht="15.75" customHeight="1">
      <c r="A188" s="7"/>
      <c r="B188" s="8"/>
      <c r="C188" s="8"/>
      <c r="R188" s="12"/>
    </row>
    <row r="189" spans="1:18" ht="15.75" customHeight="1">
      <c r="A189" s="7"/>
      <c r="B189" s="8"/>
      <c r="C189" s="8"/>
      <c r="R189" s="12"/>
    </row>
    <row r="190" spans="1:18" ht="15.75" customHeight="1">
      <c r="A190" s="7"/>
      <c r="B190" s="8"/>
      <c r="C190" s="8"/>
      <c r="R190" s="12"/>
    </row>
    <row r="191" spans="1:18" ht="15.75" customHeight="1">
      <c r="A191" s="7"/>
      <c r="B191" s="8"/>
      <c r="C191" s="8"/>
      <c r="R191" s="12"/>
    </row>
    <row r="192" spans="1:18" ht="15.75" customHeight="1">
      <c r="A192" s="7"/>
      <c r="B192" s="8"/>
      <c r="C192" s="8"/>
      <c r="R192" s="12"/>
    </row>
    <row r="193" spans="1:18" ht="15.75" customHeight="1">
      <c r="A193" s="7"/>
      <c r="B193" s="8"/>
      <c r="C193" s="8"/>
      <c r="R193" s="12"/>
    </row>
    <row r="194" spans="1:18" ht="15.75" customHeight="1">
      <c r="A194" s="7"/>
      <c r="B194" s="8"/>
      <c r="C194" s="8"/>
      <c r="R194" s="12"/>
    </row>
    <row r="195" spans="1:18" ht="15.75" customHeight="1">
      <c r="A195" s="7"/>
      <c r="B195" s="8"/>
      <c r="C195" s="8"/>
      <c r="R195" s="12"/>
    </row>
    <row r="196" spans="1:18" ht="15.75" customHeight="1">
      <c r="A196" s="7"/>
      <c r="B196" s="8"/>
      <c r="C196" s="8"/>
      <c r="R196" s="12"/>
    </row>
    <row r="197" spans="1:18" ht="15.75" customHeight="1">
      <c r="A197" s="7"/>
      <c r="B197" s="8"/>
      <c r="C197" s="8"/>
      <c r="R197" s="12"/>
    </row>
    <row r="198" spans="1:18" ht="15.75" customHeight="1">
      <c r="A198" s="7"/>
      <c r="B198" s="8"/>
      <c r="C198" s="8"/>
      <c r="R198" s="12"/>
    </row>
    <row r="199" spans="1:18" ht="15.75" customHeight="1">
      <c r="A199" s="7"/>
      <c r="B199" s="8"/>
      <c r="C199" s="8"/>
      <c r="R199" s="12"/>
    </row>
    <row r="200" spans="1:18" ht="15.75" customHeight="1">
      <c r="A200" s="7"/>
      <c r="B200" s="8"/>
      <c r="C200" s="8"/>
      <c r="R200" s="12"/>
    </row>
    <row r="201" spans="1:18" ht="15.75" customHeight="1">
      <c r="A201" s="7"/>
      <c r="B201" s="8"/>
      <c r="C201" s="8"/>
      <c r="R201" s="12"/>
    </row>
    <row r="202" spans="1:18" ht="15.75" customHeight="1">
      <c r="A202" s="7"/>
      <c r="B202" s="8"/>
      <c r="C202" s="8"/>
      <c r="R202" s="12"/>
    </row>
    <row r="203" spans="1:18" ht="15.75" customHeight="1">
      <c r="A203" s="7"/>
      <c r="B203" s="8"/>
      <c r="C203" s="8"/>
      <c r="R203" s="12"/>
    </row>
    <row r="204" spans="1:18" ht="15.75" customHeight="1">
      <c r="A204" s="7"/>
      <c r="B204" s="8"/>
      <c r="C204" s="8"/>
      <c r="R204" s="12"/>
    </row>
    <row r="205" spans="1:18" ht="15.75" customHeight="1">
      <c r="A205" s="7"/>
      <c r="B205" s="8"/>
      <c r="C205" s="8"/>
      <c r="R205" s="12"/>
    </row>
    <row r="206" spans="1:18" ht="15.75" customHeight="1">
      <c r="A206" s="7"/>
      <c r="B206" s="8"/>
      <c r="C206" s="8"/>
      <c r="R206" s="12"/>
    </row>
    <row r="207" spans="1:18" ht="15.75" customHeight="1">
      <c r="A207" s="7"/>
      <c r="B207" s="8"/>
      <c r="C207" s="8"/>
      <c r="R207" s="12"/>
    </row>
    <row r="208" spans="1:18" ht="15.75" customHeight="1">
      <c r="A208" s="7"/>
      <c r="B208" s="8"/>
      <c r="C208" s="8"/>
      <c r="R208" s="12"/>
    </row>
    <row r="209" spans="1:18" ht="15.75" customHeight="1">
      <c r="A209" s="7"/>
      <c r="B209" s="8"/>
      <c r="C209" s="8"/>
      <c r="R209" s="12"/>
    </row>
    <row r="210" spans="1:18" ht="15.75" customHeight="1">
      <c r="A210" s="7"/>
      <c r="B210" s="8"/>
      <c r="C210" s="8"/>
      <c r="R210" s="12"/>
    </row>
    <row r="211" spans="1:18" ht="15.75" customHeight="1">
      <c r="A211" s="7"/>
      <c r="B211" s="8"/>
      <c r="C211" s="8"/>
      <c r="R211" s="12"/>
    </row>
    <row r="212" spans="1:18" ht="15.75" customHeight="1">
      <c r="A212" s="7"/>
      <c r="B212" s="8"/>
      <c r="C212" s="8"/>
      <c r="R212" s="12"/>
    </row>
    <row r="213" spans="1:18" ht="15.75" customHeight="1">
      <c r="A213" s="7"/>
      <c r="B213" s="8"/>
      <c r="C213" s="8"/>
      <c r="R213" s="12"/>
    </row>
    <row r="214" spans="1:18" ht="15.75" customHeight="1">
      <c r="A214" s="7"/>
      <c r="B214" s="8"/>
      <c r="C214" s="8"/>
      <c r="R214" s="12"/>
    </row>
    <row r="215" spans="1:18" ht="15.75" customHeight="1">
      <c r="A215" s="7"/>
      <c r="B215" s="8"/>
      <c r="C215" s="8"/>
      <c r="R215" s="12"/>
    </row>
    <row r="216" spans="1:18" ht="15.75" customHeight="1">
      <c r="A216" s="7"/>
      <c r="B216" s="8"/>
      <c r="C216" s="8"/>
      <c r="R216" s="12"/>
    </row>
    <row r="217" spans="1:18" ht="15.75" customHeight="1">
      <c r="A217" s="7"/>
      <c r="B217" s="8"/>
      <c r="C217" s="8"/>
      <c r="R217" s="12"/>
    </row>
    <row r="218" spans="1:18" ht="15.75" customHeight="1">
      <c r="A218" s="7"/>
      <c r="B218" s="8"/>
      <c r="C218" s="8"/>
      <c r="R218" s="12"/>
    </row>
    <row r="219" spans="1:18" ht="15.75" customHeight="1">
      <c r="A219" s="7"/>
      <c r="B219" s="8"/>
      <c r="C219" s="8"/>
      <c r="R219" s="12"/>
    </row>
    <row r="220" spans="1:18" ht="16.5">
      <c r="A220" s="7"/>
      <c r="B220" s="8"/>
      <c r="C220" s="8"/>
      <c r="R220" s="12"/>
    </row>
    <row r="221" spans="1:18" ht="16.5">
      <c r="A221" s="7"/>
      <c r="B221" s="8"/>
      <c r="C221" s="8"/>
      <c r="R221" s="12"/>
    </row>
    <row r="222" spans="1:18" ht="16.5">
      <c r="A222" s="7"/>
      <c r="B222" s="8"/>
      <c r="C222" s="8"/>
      <c r="R222" s="12"/>
    </row>
    <row r="223" spans="1:18" ht="16.5">
      <c r="A223" s="7"/>
      <c r="B223" s="8"/>
      <c r="C223" s="8"/>
      <c r="R223" s="12"/>
    </row>
    <row r="224" spans="1:18" ht="16.5">
      <c r="A224" s="7"/>
      <c r="B224" s="8"/>
      <c r="C224" s="8"/>
      <c r="R224" s="12"/>
    </row>
    <row r="225" spans="1:18" ht="16.5">
      <c r="A225" s="7"/>
      <c r="B225" s="8"/>
      <c r="C225" s="8"/>
      <c r="R225" s="12"/>
    </row>
    <row r="226" spans="1:18" ht="16.5">
      <c r="A226" s="7"/>
      <c r="B226" s="8"/>
      <c r="C226" s="8"/>
      <c r="R226" s="12"/>
    </row>
    <row r="227" spans="1:18" ht="16.5">
      <c r="A227" s="7"/>
      <c r="B227" s="8"/>
      <c r="C227" s="8"/>
      <c r="R227" s="12"/>
    </row>
    <row r="228" spans="1:18" ht="16.5">
      <c r="A228" s="7"/>
      <c r="B228" s="8"/>
      <c r="C228" s="8"/>
      <c r="R228" s="12"/>
    </row>
    <row r="229" spans="1:18" ht="16.5">
      <c r="A229" s="7"/>
      <c r="B229" s="8"/>
      <c r="C229" s="8"/>
      <c r="R229" s="12"/>
    </row>
    <row r="230" spans="1:18" ht="16.5">
      <c r="A230" s="7"/>
      <c r="B230" s="8"/>
      <c r="C230" s="8"/>
      <c r="R230" s="12"/>
    </row>
    <row r="231" spans="1:18" ht="16.5">
      <c r="A231" s="7"/>
      <c r="B231" s="8"/>
      <c r="C231" s="8"/>
      <c r="R231" s="12"/>
    </row>
    <row r="232" spans="1:18" ht="16.5">
      <c r="A232" s="7"/>
      <c r="B232" s="8"/>
      <c r="C232" s="8"/>
      <c r="R232" s="12"/>
    </row>
    <row r="233" spans="1:18" ht="16.5">
      <c r="A233" s="7"/>
      <c r="B233" s="8"/>
      <c r="C233" s="8"/>
      <c r="R233" s="12"/>
    </row>
    <row r="234" spans="1:18" ht="16.5">
      <c r="A234" s="7"/>
      <c r="B234" s="8"/>
      <c r="C234" s="8"/>
      <c r="R234" s="12"/>
    </row>
    <row r="235" spans="1:18" ht="16.5">
      <c r="A235" s="7"/>
      <c r="B235" s="8"/>
      <c r="C235" s="8"/>
      <c r="R235" s="12"/>
    </row>
    <row r="236" spans="1:18" ht="16.5">
      <c r="A236" s="7"/>
      <c r="B236" s="8"/>
      <c r="C236" s="8"/>
      <c r="R236" s="12"/>
    </row>
    <row r="237" spans="1:18" ht="16.5">
      <c r="A237" s="7"/>
      <c r="B237" s="8"/>
      <c r="C237" s="8"/>
      <c r="R237" s="12"/>
    </row>
    <row r="238" spans="1:18" ht="16.5">
      <c r="A238" s="7"/>
      <c r="B238" s="8"/>
      <c r="C238" s="8"/>
      <c r="R238" s="12"/>
    </row>
    <row r="239" spans="1:18" ht="16.5">
      <c r="A239" s="7"/>
      <c r="B239" s="8"/>
      <c r="C239" s="8"/>
      <c r="R239" s="12"/>
    </row>
    <row r="240" spans="1:18" ht="16.5">
      <c r="A240" s="7"/>
      <c r="B240" s="8"/>
      <c r="C240" s="8"/>
      <c r="R240" s="12"/>
    </row>
    <row r="241" spans="1:18" ht="16.5">
      <c r="A241" s="7"/>
      <c r="B241" s="8"/>
      <c r="C241" s="8"/>
      <c r="R241" s="12"/>
    </row>
    <row r="242" spans="1:18" ht="16.5">
      <c r="A242" s="7"/>
      <c r="B242" s="8"/>
      <c r="C242" s="8"/>
      <c r="R242" s="12"/>
    </row>
    <row r="243" spans="1:18" ht="16.5">
      <c r="A243" s="7"/>
      <c r="B243" s="8"/>
      <c r="C243" s="8"/>
      <c r="R243" s="12"/>
    </row>
    <row r="244" spans="1:18" ht="16.5">
      <c r="A244" s="7"/>
      <c r="B244" s="8"/>
      <c r="C244" s="8"/>
      <c r="R244" s="12"/>
    </row>
    <row r="245" spans="1:18" ht="16.5">
      <c r="A245" s="7"/>
      <c r="B245" s="8"/>
      <c r="C245" s="8"/>
      <c r="R245" s="12"/>
    </row>
    <row r="246" spans="1:18" ht="16.5">
      <c r="A246" s="7"/>
      <c r="B246" s="8"/>
      <c r="C246" s="8"/>
      <c r="R246" s="12"/>
    </row>
    <row r="247" spans="1:18" ht="16.5">
      <c r="A247" s="7"/>
      <c r="B247" s="8"/>
      <c r="C247" s="8"/>
      <c r="R247" s="12"/>
    </row>
    <row r="248" spans="1:18" ht="16.5">
      <c r="A248" s="7"/>
      <c r="B248" s="8"/>
      <c r="C248" s="8"/>
      <c r="R248" s="12"/>
    </row>
    <row r="249" spans="1:18" ht="16.5">
      <c r="A249" s="7"/>
      <c r="B249" s="8"/>
      <c r="C249" s="8"/>
      <c r="R249" s="12"/>
    </row>
    <row r="250" spans="1:18" ht="16.5">
      <c r="A250" s="7"/>
      <c r="B250" s="8"/>
      <c r="C250" s="8"/>
      <c r="R250" s="12"/>
    </row>
    <row r="251" spans="1:18" ht="16.5">
      <c r="A251" s="7"/>
      <c r="B251" s="8"/>
      <c r="C251" s="8"/>
      <c r="R251" s="12"/>
    </row>
    <row r="252" spans="1:18" ht="16.5">
      <c r="A252" s="7"/>
      <c r="B252" s="8"/>
      <c r="C252" s="8"/>
      <c r="R252" s="12"/>
    </row>
    <row r="253" spans="1:18" ht="16.5">
      <c r="A253" s="7"/>
      <c r="B253" s="8"/>
      <c r="C253" s="8"/>
      <c r="R253" s="12"/>
    </row>
    <row r="254" spans="1:18" ht="16.5">
      <c r="A254" s="7"/>
      <c r="B254" s="8"/>
      <c r="C254" s="8"/>
      <c r="R254" s="12"/>
    </row>
    <row r="255" spans="1:18" ht="16.5">
      <c r="A255" s="7"/>
      <c r="B255" s="8"/>
      <c r="C255" s="8"/>
      <c r="R255" s="12"/>
    </row>
    <row r="256" spans="1:18" ht="16.5">
      <c r="A256" s="7"/>
      <c r="B256" s="8"/>
      <c r="C256" s="8"/>
      <c r="R256" s="12"/>
    </row>
    <row r="257" spans="1:18" ht="16.5">
      <c r="A257" s="7"/>
      <c r="B257" s="8"/>
      <c r="C257" s="8"/>
      <c r="R257" s="12"/>
    </row>
    <row r="258" spans="1:18" ht="16.5">
      <c r="A258" s="7"/>
      <c r="B258" s="8"/>
      <c r="C258" s="8"/>
      <c r="R258" s="12"/>
    </row>
    <row r="259" spans="1:18" ht="16.5">
      <c r="A259" s="7"/>
      <c r="B259" s="8"/>
      <c r="C259" s="8"/>
      <c r="R259" s="12"/>
    </row>
    <row r="260" spans="1:18" ht="16.5">
      <c r="A260" s="7"/>
      <c r="B260" s="8"/>
      <c r="C260" s="8"/>
      <c r="R260" s="12"/>
    </row>
    <row r="261" spans="1:18" ht="16.5">
      <c r="A261" s="7"/>
      <c r="B261" s="8"/>
      <c r="C261" s="8"/>
      <c r="R261" s="12"/>
    </row>
    <row r="262" spans="1:18" ht="16.5">
      <c r="A262" s="7"/>
      <c r="B262" s="8"/>
      <c r="C262" s="8"/>
      <c r="R262" s="12"/>
    </row>
    <row r="263" spans="1:18" ht="16.5">
      <c r="A263" s="7"/>
      <c r="B263" s="8"/>
      <c r="C263" s="8"/>
      <c r="R263" s="12"/>
    </row>
    <row r="264" spans="1:18" ht="16.5">
      <c r="A264" s="7"/>
      <c r="B264" s="8"/>
      <c r="C264" s="8"/>
      <c r="R264" s="12"/>
    </row>
    <row r="265" spans="1:18" ht="16.5">
      <c r="A265" s="7"/>
      <c r="B265" s="8"/>
      <c r="C265" s="8"/>
      <c r="R265" s="12"/>
    </row>
    <row r="266" spans="1:18" ht="16.5">
      <c r="A266" s="7"/>
      <c r="B266" s="8"/>
      <c r="C266" s="8"/>
      <c r="R266" s="12"/>
    </row>
    <row r="267" spans="1:18" ht="16.5">
      <c r="A267" s="7"/>
      <c r="B267" s="8"/>
      <c r="C267" s="8"/>
      <c r="R267" s="12"/>
    </row>
    <row r="268" spans="1:18" ht="16.5">
      <c r="A268" s="7"/>
      <c r="B268" s="8"/>
      <c r="C268" s="8"/>
      <c r="R268" s="12"/>
    </row>
    <row r="269" spans="1:18" ht="16.5">
      <c r="A269" s="7"/>
      <c r="B269" s="8"/>
      <c r="C269" s="8"/>
      <c r="R269" s="12"/>
    </row>
    <row r="270" spans="1:18" ht="16.5">
      <c r="A270" s="7"/>
      <c r="B270" s="8"/>
      <c r="C270" s="8"/>
      <c r="R270" s="12"/>
    </row>
    <row r="271" spans="1:18" ht="16.5">
      <c r="A271" s="7"/>
      <c r="B271" s="8"/>
      <c r="C271" s="8"/>
      <c r="R271" s="12"/>
    </row>
    <row r="272" spans="1:18" ht="16.5">
      <c r="A272" s="7"/>
      <c r="B272" s="8"/>
      <c r="C272" s="8"/>
      <c r="R272" s="12"/>
    </row>
    <row r="273" spans="1:18" ht="16.5">
      <c r="A273" s="7"/>
      <c r="B273" s="8"/>
      <c r="C273" s="8"/>
      <c r="R273" s="12"/>
    </row>
    <row r="274" spans="1:18" ht="16.5">
      <c r="A274" s="7"/>
      <c r="B274" s="8"/>
      <c r="C274" s="8"/>
      <c r="R274" s="12"/>
    </row>
    <row r="275" spans="1:18" ht="16.5">
      <c r="A275" s="7"/>
      <c r="B275" s="8"/>
      <c r="C275" s="8"/>
      <c r="R275" s="12"/>
    </row>
    <row r="276" spans="1:18" ht="16.5">
      <c r="A276" s="7"/>
      <c r="B276" s="8"/>
      <c r="C276" s="8"/>
      <c r="R276" s="12"/>
    </row>
    <row r="277" spans="1:18" ht="16.5">
      <c r="A277" s="7"/>
      <c r="B277" s="8"/>
      <c r="C277" s="8"/>
      <c r="R277" s="12"/>
    </row>
    <row r="278" spans="1:18" ht="16.5">
      <c r="A278" s="7"/>
      <c r="B278" s="8"/>
      <c r="C278" s="8"/>
      <c r="R278" s="12"/>
    </row>
    <row r="279" spans="1:18" ht="16.5">
      <c r="A279" s="7"/>
      <c r="B279" s="8"/>
      <c r="C279" s="8"/>
      <c r="R279" s="12"/>
    </row>
    <row r="280" spans="1:18" ht="16.5">
      <c r="A280" s="7"/>
      <c r="B280" s="8"/>
      <c r="C280" s="8"/>
      <c r="R280" s="12"/>
    </row>
    <row r="281" spans="1:18" ht="16.5">
      <c r="A281" s="7"/>
      <c r="B281" s="8"/>
      <c r="C281" s="8"/>
      <c r="R281" s="12"/>
    </row>
    <row r="282" spans="1:18" ht="16.5">
      <c r="A282" s="7"/>
      <c r="B282" s="8"/>
      <c r="C282" s="8"/>
      <c r="R282" s="12"/>
    </row>
    <row r="283" spans="1:18" ht="16.5">
      <c r="A283" s="7"/>
      <c r="B283" s="8"/>
      <c r="C283" s="8"/>
      <c r="R283" s="12"/>
    </row>
    <row r="284" spans="1:18" ht="16.5">
      <c r="A284" s="7"/>
      <c r="B284" s="8"/>
      <c r="C284" s="8"/>
      <c r="R284" s="12"/>
    </row>
    <row r="285" spans="1:18" ht="16.5">
      <c r="A285" s="7"/>
      <c r="B285" s="8"/>
      <c r="C285" s="8"/>
      <c r="R285" s="12"/>
    </row>
    <row r="286" spans="1:18" ht="16.5">
      <c r="A286" s="7"/>
      <c r="B286" s="8"/>
      <c r="C286" s="8"/>
      <c r="R286" s="12"/>
    </row>
    <row r="287" spans="1:18" ht="16.5">
      <c r="A287" s="7"/>
      <c r="B287" s="8"/>
      <c r="C287" s="8"/>
      <c r="R287" s="12"/>
    </row>
    <row r="288" spans="1:18" ht="16.5">
      <c r="A288" s="7"/>
      <c r="B288" s="8"/>
      <c r="C288" s="8"/>
      <c r="R288" s="12"/>
    </row>
    <row r="289" spans="1:18" ht="16.5">
      <c r="A289" s="7"/>
      <c r="B289" s="8"/>
      <c r="C289" s="8"/>
      <c r="R289" s="12"/>
    </row>
    <row r="290" spans="1:18" ht="16.5">
      <c r="A290" s="7"/>
      <c r="B290" s="8"/>
      <c r="C290" s="8"/>
      <c r="R290" s="12"/>
    </row>
    <row r="291" spans="1:18" ht="16.5">
      <c r="A291" s="7"/>
      <c r="B291" s="8"/>
      <c r="C291" s="8"/>
      <c r="R291" s="12"/>
    </row>
    <row r="292" spans="1:18" ht="16.5">
      <c r="A292" s="7"/>
      <c r="B292" s="8"/>
      <c r="C292" s="8"/>
      <c r="R292" s="12"/>
    </row>
    <row r="293" spans="1:18" ht="16.5">
      <c r="A293" s="7"/>
      <c r="B293" s="8"/>
      <c r="C293" s="8"/>
      <c r="R293" s="12"/>
    </row>
    <row r="294" spans="1:18" ht="16.5">
      <c r="A294" s="7"/>
      <c r="B294" s="8"/>
      <c r="C294" s="8"/>
      <c r="R294" s="12"/>
    </row>
    <row r="295" spans="1:18" ht="16.5">
      <c r="A295" s="7"/>
      <c r="B295" s="8"/>
      <c r="C295" s="8"/>
      <c r="R295" s="12"/>
    </row>
    <row r="296" spans="1:18" ht="16.5">
      <c r="A296" s="7"/>
      <c r="B296" s="8"/>
      <c r="C296" s="8"/>
      <c r="R296" s="12"/>
    </row>
    <row r="297" spans="1:18" ht="16.5">
      <c r="A297" s="7"/>
      <c r="B297" s="8"/>
      <c r="C297" s="8"/>
      <c r="R297" s="12"/>
    </row>
    <row r="298" spans="1:18" ht="16.5">
      <c r="A298" s="7"/>
      <c r="B298" s="8"/>
      <c r="C298" s="8"/>
      <c r="R298" s="12"/>
    </row>
    <row r="299" spans="1:18" ht="16.5">
      <c r="A299" s="7"/>
      <c r="B299" s="8"/>
      <c r="C299" s="8"/>
      <c r="R299" s="12"/>
    </row>
    <row r="300" spans="1:18" ht="16.5">
      <c r="A300" s="7"/>
      <c r="B300" s="8"/>
      <c r="C300" s="8"/>
      <c r="R300" s="12"/>
    </row>
    <row r="301" spans="1:18" ht="16.5">
      <c r="A301" s="7"/>
      <c r="B301" s="8"/>
      <c r="C301" s="8"/>
      <c r="R301" s="12"/>
    </row>
    <row r="302" spans="1:18" ht="16.5">
      <c r="A302" s="7"/>
      <c r="B302" s="8"/>
      <c r="C302" s="8"/>
      <c r="R302" s="12"/>
    </row>
    <row r="303" spans="1:18" ht="16.5">
      <c r="A303" s="7"/>
      <c r="B303" s="8"/>
      <c r="C303" s="8"/>
      <c r="R303" s="12"/>
    </row>
    <row r="304" spans="1:18" ht="16.5">
      <c r="A304" s="7"/>
      <c r="B304" s="8"/>
      <c r="C304" s="8"/>
      <c r="R304" s="12"/>
    </row>
    <row r="305" spans="1:18" ht="16.5">
      <c r="A305" s="7"/>
      <c r="B305" s="8"/>
      <c r="C305" s="8"/>
      <c r="R305" s="12"/>
    </row>
    <row r="306" spans="1:18" ht="16.5">
      <c r="A306" s="7"/>
      <c r="B306" s="8"/>
      <c r="C306" s="8"/>
      <c r="R306" s="12"/>
    </row>
    <row r="307" spans="1:18" ht="16.5">
      <c r="A307" s="7"/>
      <c r="B307" s="8"/>
      <c r="C307" s="8"/>
      <c r="R307" s="12"/>
    </row>
    <row r="308" spans="1:18" ht="16.5">
      <c r="A308" s="7"/>
      <c r="B308" s="8"/>
      <c r="C308" s="8"/>
      <c r="R308" s="12"/>
    </row>
    <row r="309" spans="1:18" ht="16.5">
      <c r="A309" s="7"/>
      <c r="B309" s="8"/>
      <c r="C309" s="8"/>
      <c r="R309" s="12"/>
    </row>
    <row r="310" spans="1:18" ht="16.5">
      <c r="A310" s="7"/>
      <c r="B310" s="8"/>
      <c r="C310" s="8"/>
      <c r="R310" s="12"/>
    </row>
    <row r="311" spans="1:18" ht="16.5">
      <c r="A311" s="7"/>
      <c r="B311" s="8"/>
      <c r="C311" s="8"/>
      <c r="R311" s="12"/>
    </row>
    <row r="312" spans="1:18" ht="16.5">
      <c r="A312" s="7"/>
      <c r="B312" s="8"/>
      <c r="C312" s="8"/>
      <c r="R312" s="12"/>
    </row>
    <row r="313" spans="1:18" ht="16.5">
      <c r="A313" s="7"/>
      <c r="B313" s="8"/>
      <c r="C313" s="8"/>
      <c r="R313" s="12"/>
    </row>
    <row r="314" spans="1:18" ht="16.5">
      <c r="A314" s="7"/>
      <c r="B314" s="8"/>
      <c r="C314" s="8"/>
      <c r="R314" s="12"/>
    </row>
    <row r="315" spans="1:18" ht="16.5">
      <c r="A315" s="7"/>
      <c r="B315" s="8"/>
      <c r="C315" s="8"/>
      <c r="R315" s="12"/>
    </row>
    <row r="316" spans="1:18" ht="16.5">
      <c r="A316" s="7"/>
      <c r="B316" s="8"/>
      <c r="C316" s="8"/>
      <c r="R316" s="12"/>
    </row>
    <row r="317" spans="1:18" ht="16.5">
      <c r="A317" s="7"/>
      <c r="B317" s="8"/>
      <c r="C317" s="8"/>
      <c r="R317" s="12"/>
    </row>
    <row r="318" spans="1:18" ht="16.5">
      <c r="A318" s="7"/>
      <c r="B318" s="8"/>
      <c r="C318" s="8"/>
      <c r="R318" s="12"/>
    </row>
    <row r="319" spans="1:18" ht="16.5">
      <c r="A319" s="7"/>
      <c r="B319" s="8"/>
      <c r="C319" s="8"/>
      <c r="R319" s="12"/>
    </row>
    <row r="320" spans="1:18" ht="16.5">
      <c r="A320" s="7"/>
      <c r="B320" s="8"/>
      <c r="C320" s="8"/>
      <c r="R320" s="12"/>
    </row>
    <row r="321" spans="1:18" ht="16.5">
      <c r="A321" s="7"/>
      <c r="B321" s="8"/>
      <c r="C321" s="8"/>
      <c r="R321" s="12"/>
    </row>
    <row r="322" spans="1:18" ht="16.5">
      <c r="A322" s="7"/>
      <c r="B322" s="8"/>
      <c r="C322" s="8"/>
      <c r="R322" s="12"/>
    </row>
    <row r="323" spans="1:18" ht="16.5">
      <c r="A323" s="7"/>
      <c r="B323" s="8"/>
      <c r="C323" s="8"/>
      <c r="R323" s="12"/>
    </row>
    <row r="324" spans="1:18" ht="16.5">
      <c r="A324" s="7"/>
      <c r="B324" s="8"/>
      <c r="C324" s="8"/>
      <c r="R324" s="12"/>
    </row>
    <row r="325" spans="1:18" ht="16.5">
      <c r="A325" s="7"/>
      <c r="B325" s="8"/>
      <c r="C325" s="8"/>
      <c r="R325" s="12"/>
    </row>
    <row r="326" spans="1:18" ht="16.5">
      <c r="A326" s="7"/>
      <c r="B326" s="8"/>
      <c r="C326" s="8"/>
      <c r="R326" s="12"/>
    </row>
    <row r="327" spans="1:18" ht="16.5">
      <c r="A327" s="7"/>
      <c r="B327" s="8"/>
      <c r="C327" s="8"/>
      <c r="R327" s="12"/>
    </row>
    <row r="328" spans="1:18" ht="16.5">
      <c r="A328" s="7"/>
      <c r="B328" s="8"/>
      <c r="C328" s="8"/>
      <c r="R328" s="12"/>
    </row>
    <row r="329" spans="1:18" ht="16.5">
      <c r="A329" s="7"/>
      <c r="B329" s="8"/>
      <c r="C329" s="8"/>
      <c r="R329" s="12"/>
    </row>
    <row r="330" spans="1:18" ht="16.5">
      <c r="A330" s="7"/>
      <c r="B330" s="8"/>
      <c r="C330" s="8"/>
      <c r="R330" s="12"/>
    </row>
    <row r="331" spans="1:18" ht="16.5">
      <c r="A331" s="7"/>
      <c r="B331" s="8"/>
      <c r="C331" s="8"/>
      <c r="R331" s="12"/>
    </row>
    <row r="332" spans="1:18" ht="16.5">
      <c r="A332" s="7"/>
      <c r="B332" s="8"/>
      <c r="C332" s="8"/>
      <c r="R332" s="12"/>
    </row>
    <row r="333" spans="1:18" ht="16.5">
      <c r="A333" s="7"/>
      <c r="B333" s="8"/>
      <c r="C333" s="8"/>
      <c r="R333" s="12"/>
    </row>
    <row r="334" spans="1:18" ht="16.5">
      <c r="A334" s="7"/>
      <c r="B334" s="8"/>
      <c r="C334" s="8"/>
      <c r="R334" s="12"/>
    </row>
    <row r="335" spans="1:18" ht="16.5">
      <c r="A335" s="7"/>
      <c r="B335" s="8"/>
      <c r="C335" s="8"/>
      <c r="R335" s="12"/>
    </row>
    <row r="336" spans="1:18" ht="16.5">
      <c r="A336" s="7"/>
      <c r="B336" s="8"/>
      <c r="C336" s="8"/>
      <c r="R336" s="12"/>
    </row>
    <row r="337" spans="1:18" ht="16.5">
      <c r="A337" s="7"/>
      <c r="B337" s="8"/>
      <c r="C337" s="8"/>
      <c r="R337" s="12"/>
    </row>
    <row r="338" spans="1:18" ht="16.5">
      <c r="A338" s="7"/>
      <c r="B338" s="8"/>
      <c r="C338" s="8"/>
      <c r="R338" s="12"/>
    </row>
    <row r="339" spans="1:18" ht="16.5">
      <c r="A339" s="7"/>
      <c r="B339" s="8"/>
      <c r="C339" s="8"/>
      <c r="R339" s="12"/>
    </row>
    <row r="340" spans="1:18" ht="16.5">
      <c r="A340" s="7"/>
      <c r="B340" s="8"/>
      <c r="C340" s="8"/>
      <c r="R340" s="12"/>
    </row>
    <row r="341" spans="1:18" ht="16.5">
      <c r="A341" s="7"/>
      <c r="B341" s="8"/>
      <c r="C341" s="8"/>
      <c r="R341" s="12"/>
    </row>
    <row r="342" spans="1:18" ht="16.5">
      <c r="A342" s="7"/>
      <c r="B342" s="8"/>
      <c r="C342" s="8"/>
      <c r="R342" s="12"/>
    </row>
    <row r="343" spans="1:18" ht="16.5">
      <c r="A343" s="7"/>
      <c r="B343" s="8"/>
      <c r="C343" s="8"/>
      <c r="R343" s="12"/>
    </row>
    <row r="344" spans="1:18" ht="16.5">
      <c r="A344" s="7"/>
      <c r="B344" s="8"/>
      <c r="C344" s="8"/>
      <c r="R344" s="12"/>
    </row>
    <row r="345" spans="1:18" ht="16.5">
      <c r="A345" s="7"/>
      <c r="B345" s="8"/>
      <c r="C345" s="8"/>
      <c r="R345" s="12"/>
    </row>
    <row r="346" spans="1:18" ht="16.5">
      <c r="A346" s="7"/>
      <c r="B346" s="8"/>
      <c r="C346" s="8"/>
      <c r="R346" s="12"/>
    </row>
    <row r="347" spans="1:18" ht="16.5">
      <c r="A347" s="7"/>
      <c r="B347" s="8"/>
      <c r="C347" s="8"/>
      <c r="R347" s="12"/>
    </row>
    <row r="348" spans="1:18" ht="16.5">
      <c r="A348" s="7"/>
      <c r="B348" s="8"/>
      <c r="C348" s="8"/>
      <c r="R348" s="12"/>
    </row>
    <row r="349" spans="1:18" ht="16.5">
      <c r="A349" s="7"/>
      <c r="B349" s="8"/>
      <c r="C349" s="8"/>
      <c r="R349" s="12"/>
    </row>
    <row r="350" spans="1:18" ht="16.5">
      <c r="A350" s="7"/>
      <c r="B350" s="8"/>
      <c r="C350" s="8"/>
      <c r="R350" s="12"/>
    </row>
    <row r="351" spans="1:18" ht="16.5">
      <c r="A351" s="7"/>
      <c r="B351" s="8"/>
      <c r="C351" s="8"/>
      <c r="R351" s="12"/>
    </row>
    <row r="352" spans="1:18" ht="16.5">
      <c r="A352" s="7"/>
      <c r="B352" s="8"/>
      <c r="C352" s="8"/>
      <c r="R352" s="12"/>
    </row>
    <row r="353" spans="1:18" ht="16.5">
      <c r="A353" s="7"/>
      <c r="B353" s="8"/>
      <c r="C353" s="8"/>
      <c r="R353" s="12"/>
    </row>
    <row r="354" spans="1:18" ht="16.5">
      <c r="A354" s="7"/>
      <c r="B354" s="8"/>
      <c r="C354" s="8"/>
      <c r="R354" s="12"/>
    </row>
    <row r="355" spans="1:18" ht="16.5">
      <c r="A355" s="7"/>
      <c r="B355" s="8"/>
      <c r="C355" s="8"/>
      <c r="R355" s="12"/>
    </row>
    <row r="356" spans="1:18" ht="16.5">
      <c r="A356" s="7"/>
      <c r="B356" s="8"/>
      <c r="C356" s="8"/>
      <c r="R356" s="12"/>
    </row>
    <row r="357" spans="1:18" ht="16.5">
      <c r="A357" s="7"/>
      <c r="B357" s="8"/>
      <c r="C357" s="8"/>
      <c r="R357" s="12"/>
    </row>
    <row r="358" spans="1:18" ht="16.5">
      <c r="A358" s="7"/>
      <c r="B358" s="8"/>
      <c r="C358" s="8"/>
      <c r="R358" s="12"/>
    </row>
    <row r="359" spans="1:18" ht="16.5">
      <c r="A359" s="7"/>
      <c r="B359" s="8"/>
      <c r="C359" s="8"/>
      <c r="R359" s="12"/>
    </row>
    <row r="360" spans="1:18" ht="16.5">
      <c r="A360" s="7"/>
      <c r="B360" s="8"/>
      <c r="C360" s="8"/>
      <c r="R360" s="12"/>
    </row>
    <row r="361" spans="1:18" ht="16.5">
      <c r="A361" s="7"/>
      <c r="B361" s="8"/>
      <c r="C361" s="8"/>
      <c r="R361" s="12"/>
    </row>
    <row r="362" spans="1:18" ht="16.5">
      <c r="A362" s="7"/>
      <c r="B362" s="8"/>
      <c r="C362" s="8"/>
      <c r="R362" s="12"/>
    </row>
    <row r="363" spans="1:18" ht="16.5">
      <c r="A363" s="7"/>
      <c r="B363" s="8"/>
      <c r="C363" s="8"/>
      <c r="R363" s="12"/>
    </row>
    <row r="364" spans="1:18" ht="16.5">
      <c r="A364" s="7"/>
      <c r="B364" s="8"/>
      <c r="C364" s="8"/>
      <c r="R364" s="12"/>
    </row>
    <row r="365" spans="1:18" ht="16.5">
      <c r="A365" s="7"/>
      <c r="B365" s="8"/>
      <c r="C365" s="8"/>
      <c r="R365" s="12"/>
    </row>
    <row r="366" spans="1:18" ht="16.5">
      <c r="A366" s="7"/>
      <c r="B366" s="8"/>
      <c r="C366" s="8"/>
      <c r="R366" s="12"/>
    </row>
    <row r="367" spans="1:18" ht="16.5">
      <c r="A367" s="7"/>
      <c r="B367" s="8"/>
      <c r="C367" s="8"/>
      <c r="R367" s="12"/>
    </row>
    <row r="368" spans="1:18" ht="16.5">
      <c r="A368" s="7"/>
      <c r="B368" s="8"/>
      <c r="C368" s="8"/>
      <c r="R368" s="12"/>
    </row>
    <row r="369" spans="1:18" ht="16.5">
      <c r="A369" s="7"/>
      <c r="B369" s="8"/>
      <c r="C369" s="8"/>
      <c r="R369" s="12"/>
    </row>
    <row r="370" spans="1:18" ht="16.5">
      <c r="A370" s="7"/>
      <c r="B370" s="8"/>
      <c r="C370" s="8"/>
      <c r="R370" s="12"/>
    </row>
    <row r="371" spans="1:18" ht="16.5">
      <c r="A371" s="7"/>
      <c r="B371" s="8"/>
      <c r="C371" s="8"/>
      <c r="R371" s="12"/>
    </row>
    <row r="372" spans="1:18" ht="16.5">
      <c r="A372" s="7"/>
      <c r="B372" s="8"/>
      <c r="C372" s="8"/>
      <c r="R372" s="12"/>
    </row>
    <row r="373" spans="1:18" ht="16.5">
      <c r="A373" s="7"/>
      <c r="B373" s="8"/>
      <c r="C373" s="8"/>
      <c r="R373" s="12"/>
    </row>
    <row r="374" spans="1:18" ht="16.5">
      <c r="A374" s="7"/>
      <c r="B374" s="8"/>
      <c r="C374" s="8"/>
      <c r="R374" s="12"/>
    </row>
    <row r="375" spans="1:18" ht="16.5">
      <c r="A375" s="7"/>
      <c r="B375" s="8"/>
      <c r="C375" s="8"/>
      <c r="R375" s="12"/>
    </row>
    <row r="376" spans="1:18" ht="16.5">
      <c r="A376" s="7"/>
      <c r="B376" s="8"/>
      <c r="C376" s="8"/>
      <c r="R376" s="12"/>
    </row>
    <row r="377" spans="1:18" ht="16.5">
      <c r="A377" s="7"/>
      <c r="B377" s="8"/>
      <c r="C377" s="8"/>
      <c r="R377" s="12"/>
    </row>
    <row r="378" spans="1:18" ht="16.5">
      <c r="A378" s="7"/>
      <c r="B378" s="8"/>
      <c r="C378" s="8"/>
      <c r="R378" s="12"/>
    </row>
    <row r="379" spans="1:18" ht="16.5">
      <c r="A379" s="7"/>
      <c r="B379" s="8"/>
      <c r="C379" s="8"/>
      <c r="R379" s="12"/>
    </row>
    <row r="380" spans="1:18" ht="16.5">
      <c r="A380" s="7"/>
      <c r="B380" s="8"/>
      <c r="C380" s="8"/>
      <c r="R380" s="12"/>
    </row>
    <row r="381" spans="1:18" ht="16.5">
      <c r="A381" s="7"/>
      <c r="B381" s="8"/>
      <c r="C381" s="8"/>
      <c r="R381" s="12"/>
    </row>
    <row r="382" spans="1:18" ht="16.5">
      <c r="A382" s="7"/>
      <c r="B382" s="8"/>
      <c r="C382" s="8"/>
      <c r="R382" s="12"/>
    </row>
    <row r="383" spans="1:18" ht="16.5">
      <c r="A383" s="7"/>
      <c r="B383" s="8"/>
      <c r="C383" s="8"/>
      <c r="R383" s="12"/>
    </row>
    <row r="384" spans="1:18" ht="16.5">
      <c r="A384" s="7"/>
      <c r="B384" s="8"/>
      <c r="C384" s="8"/>
      <c r="R384" s="12"/>
    </row>
    <row r="385" spans="1:18" ht="16.5">
      <c r="A385" s="7"/>
      <c r="B385" s="8"/>
      <c r="C385" s="8"/>
      <c r="R385" s="12"/>
    </row>
    <row r="386" spans="1:18" ht="16.5">
      <c r="A386" s="7"/>
      <c r="B386" s="8"/>
      <c r="C386" s="8"/>
      <c r="R386" s="12"/>
    </row>
    <row r="387" spans="1:18" ht="16.5">
      <c r="A387" s="7"/>
      <c r="B387" s="8"/>
      <c r="C387" s="8"/>
      <c r="R387" s="12"/>
    </row>
    <row r="388" spans="1:18" ht="16.5">
      <c r="A388" s="7"/>
      <c r="B388" s="8"/>
      <c r="C388" s="8"/>
      <c r="R388" s="12"/>
    </row>
    <row r="389" spans="1:18" ht="16.5">
      <c r="A389" s="7"/>
      <c r="B389" s="8"/>
      <c r="C389" s="8"/>
      <c r="R389" s="12"/>
    </row>
    <row r="390" spans="1:18" ht="16.5">
      <c r="A390" s="7"/>
      <c r="B390" s="8"/>
      <c r="C390" s="8"/>
      <c r="R390" s="12"/>
    </row>
    <row r="391" spans="1:18" ht="16.5">
      <c r="A391" s="7"/>
      <c r="B391" s="8"/>
      <c r="C391" s="8"/>
      <c r="R391" s="12"/>
    </row>
    <row r="392" spans="1:18" ht="16.5">
      <c r="A392" s="7"/>
      <c r="B392" s="8"/>
      <c r="C392" s="8"/>
      <c r="R392" s="12"/>
    </row>
    <row r="393" spans="1:18" ht="16.5">
      <c r="A393" s="7"/>
      <c r="B393" s="8"/>
      <c r="C393" s="8"/>
      <c r="R393" s="12"/>
    </row>
    <row r="394" spans="1:18" ht="16.5">
      <c r="A394" s="7"/>
      <c r="B394" s="8"/>
      <c r="C394" s="8"/>
      <c r="R394" s="12"/>
    </row>
    <row r="395" spans="1:18" ht="16.5">
      <c r="A395" s="7"/>
      <c r="B395" s="8"/>
      <c r="C395" s="8"/>
      <c r="R395" s="12"/>
    </row>
    <row r="396" spans="1:18" ht="16.5">
      <c r="A396" s="7"/>
      <c r="B396" s="8"/>
      <c r="C396" s="8"/>
      <c r="R396" s="12"/>
    </row>
    <row r="397" spans="1:18" ht="16.5">
      <c r="A397" s="7"/>
      <c r="B397" s="8"/>
      <c r="C397" s="8"/>
      <c r="R397" s="12"/>
    </row>
    <row r="398" spans="1:18" ht="16.5">
      <c r="A398" s="7"/>
      <c r="B398" s="8"/>
      <c r="C398" s="8"/>
      <c r="R398" s="12"/>
    </row>
    <row r="399" spans="1:18" ht="16.5">
      <c r="A399" s="7"/>
      <c r="B399" s="8"/>
      <c r="C399" s="8"/>
      <c r="R399" s="12"/>
    </row>
    <row r="400" spans="1:18" ht="16.5">
      <c r="A400" s="7"/>
      <c r="B400" s="8"/>
      <c r="C400" s="8"/>
      <c r="R400" s="12"/>
    </row>
    <row r="401" spans="1:18" ht="16.5">
      <c r="A401" s="7"/>
      <c r="B401" s="8"/>
      <c r="C401" s="8"/>
      <c r="R401" s="12"/>
    </row>
    <row r="402" spans="1:18" ht="16.5">
      <c r="A402" s="7"/>
      <c r="B402" s="8"/>
      <c r="C402" s="8"/>
      <c r="R402" s="12"/>
    </row>
    <row r="403" spans="1:18" ht="16.5">
      <c r="A403" s="7"/>
      <c r="B403" s="8"/>
      <c r="C403" s="8"/>
      <c r="R403" s="12"/>
    </row>
    <row r="404" spans="1:18" ht="16.5">
      <c r="A404" s="7"/>
      <c r="B404" s="8"/>
      <c r="C404" s="8"/>
      <c r="R404" s="12"/>
    </row>
    <row r="405" spans="1:18" ht="16.5">
      <c r="A405" s="7"/>
      <c r="B405" s="8"/>
      <c r="C405" s="8"/>
      <c r="R405" s="12"/>
    </row>
    <row r="406" spans="1:18" ht="16.5">
      <c r="A406" s="7"/>
      <c r="B406" s="8"/>
      <c r="C406" s="8"/>
      <c r="R406" s="12"/>
    </row>
    <row r="407" spans="1:18" ht="16.5">
      <c r="A407" s="7"/>
      <c r="B407" s="8"/>
      <c r="C407" s="8"/>
      <c r="R407" s="12"/>
    </row>
    <row r="408" spans="1:18" ht="16.5">
      <c r="A408" s="7"/>
      <c r="B408" s="8"/>
      <c r="C408" s="8"/>
      <c r="R408" s="12"/>
    </row>
    <row r="409" spans="1:18" ht="16.5">
      <c r="A409" s="7"/>
      <c r="B409" s="8"/>
      <c r="C409" s="8"/>
      <c r="R409" s="12"/>
    </row>
    <row r="410" spans="1:18" ht="16.5">
      <c r="A410" s="7"/>
      <c r="B410" s="8"/>
      <c r="C410" s="8"/>
      <c r="R410" s="12"/>
    </row>
    <row r="411" spans="1:18" ht="16.5">
      <c r="A411" s="7"/>
      <c r="B411" s="8"/>
      <c r="C411" s="8"/>
      <c r="R411" s="12"/>
    </row>
    <row r="412" spans="1:18" ht="16.5">
      <c r="A412" s="7"/>
      <c r="B412" s="8"/>
      <c r="C412" s="8"/>
      <c r="R412" s="12"/>
    </row>
    <row r="413" spans="1:18" ht="16.5">
      <c r="A413" s="7"/>
      <c r="B413" s="8"/>
      <c r="C413" s="8"/>
      <c r="R413" s="12"/>
    </row>
    <row r="414" spans="1:18" ht="16.5">
      <c r="A414" s="7"/>
      <c r="B414" s="8"/>
      <c r="C414" s="8"/>
      <c r="R414" s="12"/>
    </row>
    <row r="415" spans="1:18" ht="16.5">
      <c r="A415" s="7"/>
      <c r="B415" s="8"/>
      <c r="C415" s="8"/>
      <c r="R415" s="12"/>
    </row>
    <row r="416" spans="1:18" ht="16.5">
      <c r="A416" s="7"/>
      <c r="B416" s="8"/>
      <c r="C416" s="8"/>
      <c r="R416" s="12"/>
    </row>
    <row r="417" spans="1:18" ht="16.5">
      <c r="A417" s="7"/>
      <c r="B417" s="8"/>
      <c r="C417" s="8"/>
      <c r="R417" s="12"/>
    </row>
    <row r="418" spans="1:18" ht="16.5">
      <c r="A418" s="7"/>
      <c r="B418" s="8"/>
      <c r="C418" s="8"/>
      <c r="R418" s="12"/>
    </row>
    <row r="419" spans="1:18" ht="16.5">
      <c r="A419" s="7"/>
      <c r="B419" s="8"/>
      <c r="C419" s="8"/>
      <c r="R419" s="12"/>
    </row>
    <row r="420" spans="1:18" ht="16.5">
      <c r="A420" s="7"/>
      <c r="B420" s="8"/>
      <c r="C420" s="8"/>
      <c r="R420" s="12"/>
    </row>
    <row r="421" spans="1:18" ht="16.5">
      <c r="A421" s="7"/>
      <c r="B421" s="8"/>
      <c r="C421" s="8"/>
      <c r="R421" s="12"/>
    </row>
    <row r="422" spans="1:18" ht="16.5">
      <c r="A422" s="7"/>
      <c r="B422" s="8"/>
      <c r="C422" s="8"/>
      <c r="R422" s="12"/>
    </row>
    <row r="423" spans="1:18" ht="16.5">
      <c r="A423" s="7"/>
      <c r="B423" s="8"/>
      <c r="C423" s="8"/>
      <c r="R423" s="12"/>
    </row>
    <row r="424" spans="1:18" ht="16.5">
      <c r="A424" s="7"/>
      <c r="B424" s="8"/>
      <c r="C424" s="8"/>
      <c r="R424" s="12"/>
    </row>
    <row r="425" spans="1:18" ht="16.5">
      <c r="A425" s="7"/>
      <c r="B425" s="8"/>
      <c r="C425" s="8"/>
      <c r="R425" s="12"/>
    </row>
    <row r="426" spans="1:18" ht="16.5">
      <c r="A426" s="7"/>
      <c r="B426" s="8"/>
      <c r="C426" s="8"/>
      <c r="R426" s="12"/>
    </row>
    <row r="427" spans="1:18" ht="16.5">
      <c r="A427" s="7"/>
      <c r="B427" s="8"/>
      <c r="C427" s="8"/>
      <c r="R427" s="12"/>
    </row>
    <row r="428" spans="1:18" ht="16.5">
      <c r="A428" s="7"/>
      <c r="B428" s="8"/>
      <c r="C428" s="8"/>
      <c r="R428" s="12"/>
    </row>
    <row r="429" spans="1:18" ht="16.5">
      <c r="A429" s="7"/>
      <c r="B429" s="8"/>
      <c r="C429" s="8"/>
      <c r="R429" s="12"/>
    </row>
    <row r="430" spans="1:18" ht="16.5">
      <c r="A430" s="7"/>
      <c r="B430" s="8"/>
      <c r="C430" s="8"/>
      <c r="R430" s="12"/>
    </row>
    <row r="431" spans="1:18" ht="16.5">
      <c r="A431" s="7"/>
      <c r="B431" s="8"/>
      <c r="C431" s="8"/>
      <c r="R431" s="12"/>
    </row>
    <row r="432" spans="1:18" ht="16.5">
      <c r="A432" s="7"/>
      <c r="B432" s="8"/>
      <c r="C432" s="8"/>
      <c r="R432" s="12"/>
    </row>
    <row r="433" spans="1:18" ht="16.5">
      <c r="A433" s="7"/>
      <c r="B433" s="8"/>
      <c r="C433" s="8"/>
      <c r="R433" s="12"/>
    </row>
    <row r="434" spans="1:18" ht="16.5">
      <c r="A434" s="7"/>
      <c r="B434" s="8"/>
      <c r="C434" s="8"/>
      <c r="R434" s="12"/>
    </row>
    <row r="435" spans="1:18" ht="16.5">
      <c r="A435" s="7"/>
      <c r="B435" s="8"/>
      <c r="C435" s="8"/>
      <c r="R435" s="12"/>
    </row>
    <row r="436" spans="1:18" ht="16.5">
      <c r="A436" s="7"/>
      <c r="B436" s="8"/>
      <c r="C436" s="8"/>
      <c r="R436" s="12"/>
    </row>
    <row r="437" spans="1:18" ht="16.5">
      <c r="A437" s="7"/>
      <c r="B437" s="8"/>
      <c r="C437" s="8"/>
      <c r="R437" s="12"/>
    </row>
    <row r="438" spans="1:18" ht="16.5">
      <c r="A438" s="7"/>
      <c r="B438" s="8"/>
      <c r="C438" s="8"/>
      <c r="R438" s="12"/>
    </row>
    <row r="439" spans="1:18" ht="16.5">
      <c r="A439" s="7"/>
      <c r="B439" s="8"/>
      <c r="C439" s="8"/>
      <c r="R439" s="12"/>
    </row>
    <row r="440" spans="1:18" ht="16.5">
      <c r="A440" s="7"/>
      <c r="B440" s="8"/>
      <c r="C440" s="8"/>
      <c r="R440" s="12"/>
    </row>
    <row r="441" spans="1:18" ht="16.5">
      <c r="A441" s="7"/>
      <c r="B441" s="8"/>
      <c r="C441" s="8"/>
      <c r="R441" s="12"/>
    </row>
    <row r="442" spans="1:18" ht="16.5">
      <c r="A442" s="7"/>
      <c r="B442" s="8"/>
      <c r="C442" s="8"/>
      <c r="R442" s="12"/>
    </row>
    <row r="443" spans="1:18" ht="16.5">
      <c r="A443" s="7"/>
      <c r="B443" s="8"/>
      <c r="C443" s="8"/>
      <c r="R443" s="12"/>
    </row>
    <row r="444" spans="1:18" ht="16.5">
      <c r="A444" s="7"/>
      <c r="B444" s="8"/>
      <c r="C444" s="8"/>
      <c r="R444" s="12"/>
    </row>
    <row r="445" spans="1:18" ht="16.5">
      <c r="A445" s="7"/>
      <c r="B445" s="8"/>
      <c r="C445" s="8"/>
      <c r="R445" s="12"/>
    </row>
    <row r="446" spans="1:18" ht="16.5">
      <c r="A446" s="7"/>
      <c r="B446" s="8"/>
      <c r="C446" s="8"/>
      <c r="R446" s="12"/>
    </row>
    <row r="447" spans="1:18" ht="16.5">
      <c r="A447" s="7"/>
      <c r="B447" s="8"/>
      <c r="C447" s="8"/>
      <c r="R447" s="12"/>
    </row>
    <row r="448" spans="1:18" ht="16.5">
      <c r="A448" s="7"/>
      <c r="B448" s="8"/>
      <c r="C448" s="8"/>
      <c r="R448" s="12"/>
    </row>
    <row r="449" spans="1:18" ht="16.5">
      <c r="A449" s="7"/>
      <c r="B449" s="8"/>
      <c r="C449" s="8"/>
      <c r="R449" s="12"/>
    </row>
    <row r="450" spans="1:18" ht="16.5">
      <c r="A450" s="7"/>
      <c r="B450" s="8"/>
      <c r="C450" s="8"/>
      <c r="R450" s="12"/>
    </row>
    <row r="451" spans="1:18" ht="16.5">
      <c r="A451" s="7"/>
      <c r="B451" s="8"/>
      <c r="C451" s="8"/>
      <c r="R451" s="12"/>
    </row>
    <row r="452" spans="1:18" ht="16.5">
      <c r="A452" s="7"/>
      <c r="B452" s="8"/>
      <c r="C452" s="8"/>
      <c r="R452" s="12"/>
    </row>
    <row r="453" spans="1:18" ht="16.5">
      <c r="A453" s="7"/>
      <c r="B453" s="8"/>
      <c r="C453" s="8"/>
      <c r="R453" s="12"/>
    </row>
    <row r="454" spans="1:18" ht="16.5">
      <c r="A454" s="7"/>
      <c r="B454" s="8"/>
      <c r="C454" s="8"/>
      <c r="R454" s="12"/>
    </row>
    <row r="455" spans="1:18" ht="16.5">
      <c r="A455" s="7"/>
      <c r="B455" s="8"/>
      <c r="C455" s="8"/>
      <c r="R455" s="12"/>
    </row>
    <row r="456" spans="1:18" ht="16.5">
      <c r="A456" s="7"/>
      <c r="B456" s="8"/>
      <c r="C456" s="8"/>
      <c r="R456" s="12"/>
    </row>
    <row r="457" spans="1:18" ht="16.5">
      <c r="A457" s="7"/>
      <c r="B457" s="8"/>
      <c r="C457" s="8"/>
      <c r="R457" s="12"/>
    </row>
    <row r="458" spans="1:18" ht="16.5">
      <c r="A458" s="7"/>
      <c r="B458" s="8"/>
      <c r="C458" s="8"/>
      <c r="R458" s="12"/>
    </row>
    <row r="459" spans="1:18" ht="16.5">
      <c r="A459" s="7"/>
      <c r="B459" s="8"/>
      <c r="C459" s="8"/>
      <c r="R459" s="12"/>
    </row>
    <row r="460" spans="1:18" ht="16.5">
      <c r="A460" s="7"/>
      <c r="B460" s="8"/>
      <c r="C460" s="8"/>
      <c r="R460" s="12"/>
    </row>
    <row r="461" spans="1:18" ht="16.5">
      <c r="A461" s="7"/>
      <c r="B461" s="8"/>
      <c r="C461" s="8"/>
      <c r="R461" s="12"/>
    </row>
    <row r="462" spans="1:18" ht="16.5">
      <c r="A462" s="7"/>
      <c r="B462" s="8"/>
      <c r="C462" s="8"/>
      <c r="R462" s="12"/>
    </row>
    <row r="463" spans="1:18" ht="16.5">
      <c r="A463" s="7"/>
      <c r="B463" s="8"/>
      <c r="C463" s="8"/>
      <c r="R463" s="12"/>
    </row>
    <row r="464" spans="1:18" ht="16.5">
      <c r="A464" s="7"/>
      <c r="B464" s="8"/>
      <c r="C464" s="8"/>
      <c r="R464" s="12"/>
    </row>
    <row r="465" spans="1:18" ht="16.5">
      <c r="A465" s="7"/>
      <c r="B465" s="8"/>
      <c r="C465" s="8"/>
      <c r="R465" s="12"/>
    </row>
    <row r="466" spans="1:18" ht="16.5">
      <c r="A466" s="7"/>
      <c r="B466" s="8"/>
      <c r="C466" s="8"/>
      <c r="R466" s="12"/>
    </row>
    <row r="467" spans="1:18" ht="16.5">
      <c r="A467" s="7"/>
      <c r="B467" s="8"/>
      <c r="C467" s="8"/>
      <c r="R467" s="12"/>
    </row>
    <row r="468" spans="1:18" ht="16.5">
      <c r="A468" s="7"/>
      <c r="B468" s="8"/>
      <c r="C468" s="8"/>
      <c r="R468" s="12"/>
    </row>
    <row r="469" spans="1:18" ht="16.5">
      <c r="A469" s="7"/>
      <c r="B469" s="8"/>
      <c r="C469" s="8"/>
      <c r="R469" s="12"/>
    </row>
    <row r="470" spans="1:18" ht="16.5">
      <c r="A470" s="7"/>
      <c r="B470" s="8"/>
      <c r="C470" s="8"/>
      <c r="R470" s="12"/>
    </row>
    <row r="471" spans="1:18" ht="16.5">
      <c r="A471" s="7"/>
      <c r="B471" s="8"/>
      <c r="C471" s="8"/>
      <c r="R471" s="12"/>
    </row>
    <row r="472" spans="1:18" ht="16.5">
      <c r="A472" s="7"/>
      <c r="B472" s="8"/>
      <c r="C472" s="8"/>
      <c r="R472" s="12"/>
    </row>
    <row r="473" spans="1:18" ht="16.5">
      <c r="A473" s="7"/>
      <c r="B473" s="8"/>
      <c r="C473" s="8"/>
      <c r="R473" s="12"/>
    </row>
    <row r="474" spans="1:18" ht="16.5">
      <c r="A474" s="7"/>
      <c r="B474" s="8"/>
      <c r="C474" s="8"/>
      <c r="R474" s="12"/>
    </row>
    <row r="475" spans="1:18" ht="16.5">
      <c r="A475" s="7"/>
      <c r="B475" s="8"/>
      <c r="C475" s="8"/>
      <c r="R475" s="12"/>
    </row>
    <row r="476" spans="1:18" ht="16.5">
      <c r="A476" s="7"/>
      <c r="B476" s="8"/>
      <c r="C476" s="8"/>
      <c r="R476" s="12"/>
    </row>
    <row r="477" spans="1:18" ht="16.5">
      <c r="A477" s="7"/>
      <c r="B477" s="8"/>
      <c r="C477" s="8"/>
      <c r="R477" s="12"/>
    </row>
    <row r="478" spans="1:18" ht="16.5">
      <c r="A478" s="7"/>
      <c r="B478" s="8"/>
      <c r="C478" s="8"/>
      <c r="R478" s="12"/>
    </row>
    <row r="479" spans="1:18" ht="16.5">
      <c r="A479" s="7"/>
      <c r="B479" s="8"/>
      <c r="C479" s="8"/>
      <c r="R479" s="12"/>
    </row>
    <row r="480" spans="1:18" ht="16.5">
      <c r="A480" s="7"/>
      <c r="B480" s="8"/>
      <c r="C480" s="8"/>
      <c r="R480" s="12"/>
    </row>
    <row r="481" spans="1:18" ht="16.5">
      <c r="A481" s="7"/>
      <c r="B481" s="8"/>
      <c r="C481" s="8"/>
      <c r="R481" s="12"/>
    </row>
    <row r="482" spans="1:18" ht="16.5">
      <c r="A482" s="7"/>
      <c r="B482" s="8"/>
      <c r="C482" s="8"/>
      <c r="R482" s="12"/>
    </row>
    <row r="483" spans="1:18" ht="16.5">
      <c r="A483" s="7"/>
      <c r="B483" s="8"/>
      <c r="C483" s="8"/>
      <c r="R483" s="12"/>
    </row>
    <row r="484" spans="1:18" ht="16.5">
      <c r="A484" s="7"/>
      <c r="B484" s="8"/>
      <c r="C484" s="8"/>
      <c r="R484" s="12"/>
    </row>
    <row r="485" spans="1:18" ht="16.5">
      <c r="A485" s="7"/>
      <c r="B485" s="8"/>
      <c r="C485" s="8"/>
      <c r="R485" s="12"/>
    </row>
    <row r="486" spans="1:18" ht="16.5">
      <c r="A486" s="7"/>
      <c r="B486" s="8"/>
      <c r="C486" s="8"/>
      <c r="R486" s="12"/>
    </row>
    <row r="487" spans="1:18" ht="16.5">
      <c r="A487" s="7"/>
      <c r="B487" s="8"/>
      <c r="C487" s="8"/>
      <c r="R487" s="12"/>
    </row>
    <row r="488" spans="1:18" ht="16.5">
      <c r="A488" s="7"/>
      <c r="B488" s="8"/>
      <c r="C488" s="8"/>
      <c r="R488" s="12"/>
    </row>
    <row r="489" spans="1:18" ht="16.5">
      <c r="A489" s="7"/>
      <c r="B489" s="8"/>
      <c r="C489" s="8"/>
      <c r="R489" s="12"/>
    </row>
    <row r="490" spans="1:18" ht="16.5">
      <c r="A490" s="7"/>
      <c r="B490" s="8"/>
      <c r="C490" s="8"/>
      <c r="R490" s="12"/>
    </row>
    <row r="491" spans="1:18" ht="16.5">
      <c r="A491" s="7"/>
      <c r="B491" s="8"/>
      <c r="C491" s="8"/>
      <c r="R491" s="12"/>
    </row>
    <row r="492" spans="1:18" ht="16.5">
      <c r="A492" s="7"/>
      <c r="B492" s="8"/>
      <c r="C492" s="8"/>
      <c r="R492" s="12"/>
    </row>
    <row r="493" spans="1:18" ht="16.5">
      <c r="A493" s="7"/>
      <c r="B493" s="8"/>
      <c r="C493" s="8"/>
      <c r="R493" s="12"/>
    </row>
    <row r="494" spans="1:18" ht="16.5">
      <c r="A494" s="7"/>
      <c r="B494" s="8"/>
      <c r="C494" s="8"/>
      <c r="R494" s="12"/>
    </row>
    <row r="495" spans="1:18" ht="16.5">
      <c r="A495" s="7"/>
      <c r="B495" s="8"/>
      <c r="C495" s="8"/>
      <c r="R495" s="12"/>
    </row>
    <row r="496" spans="1:18" ht="16.5">
      <c r="A496" s="7"/>
      <c r="B496" s="8"/>
      <c r="C496" s="8"/>
      <c r="R496" s="12"/>
    </row>
    <row r="497" spans="1:18" ht="16.5">
      <c r="A497" s="7"/>
      <c r="B497" s="8"/>
      <c r="C497" s="8"/>
      <c r="R497" s="12"/>
    </row>
    <row r="498" spans="1:18" ht="16.5">
      <c r="A498" s="7"/>
      <c r="B498" s="8"/>
      <c r="C498" s="8"/>
      <c r="R498" s="12"/>
    </row>
    <row r="499" spans="1:18" ht="16.5">
      <c r="A499" s="7"/>
      <c r="B499" s="8"/>
      <c r="C499" s="8"/>
      <c r="R499" s="12"/>
    </row>
    <row r="500" spans="1:18" ht="16.5">
      <c r="A500" s="7"/>
      <c r="B500" s="8"/>
      <c r="C500" s="8"/>
      <c r="R500" s="12"/>
    </row>
    <row r="501" spans="1:18" ht="16.5">
      <c r="A501" s="7"/>
      <c r="B501" s="8"/>
      <c r="C501" s="8"/>
      <c r="R501" s="12"/>
    </row>
    <row r="502" spans="1:18" ht="16.5">
      <c r="A502" s="7"/>
      <c r="B502" s="8"/>
      <c r="C502" s="8"/>
      <c r="R502" s="12"/>
    </row>
    <row r="503" spans="1:18" ht="16.5">
      <c r="A503" s="7"/>
      <c r="B503" s="8"/>
      <c r="C503" s="8"/>
      <c r="R503" s="12"/>
    </row>
    <row r="504" spans="1:18" ht="16.5">
      <c r="A504" s="7"/>
      <c r="B504" s="8"/>
      <c r="C504" s="8"/>
      <c r="R504" s="12"/>
    </row>
    <row r="505" spans="1:18" ht="16.5">
      <c r="A505" s="7"/>
      <c r="B505" s="8"/>
      <c r="C505" s="8"/>
      <c r="R505" s="12"/>
    </row>
    <row r="506" spans="1:18" ht="16.5">
      <c r="A506" s="7"/>
      <c r="B506" s="8"/>
      <c r="C506" s="8"/>
      <c r="R506" s="12"/>
    </row>
    <row r="507" spans="1:18" ht="16.5">
      <c r="A507" s="7"/>
      <c r="B507" s="8"/>
      <c r="C507" s="8"/>
      <c r="R507" s="12"/>
    </row>
    <row r="508" spans="1:18" ht="16.5">
      <c r="A508" s="7"/>
      <c r="B508" s="8"/>
      <c r="C508" s="8"/>
      <c r="R508" s="12"/>
    </row>
    <row r="509" spans="1:18" ht="16.5">
      <c r="A509" s="7"/>
      <c r="B509" s="8"/>
      <c r="C509" s="8"/>
      <c r="R509" s="12"/>
    </row>
    <row r="510" spans="1:18" ht="16.5">
      <c r="A510" s="7"/>
      <c r="B510" s="8"/>
      <c r="C510" s="8"/>
      <c r="R510" s="12"/>
    </row>
    <row r="511" spans="1:18" ht="16.5">
      <c r="A511" s="7"/>
      <c r="B511" s="8"/>
      <c r="C511" s="8"/>
      <c r="R511" s="12"/>
    </row>
    <row r="512" spans="1:18" ht="16.5">
      <c r="A512" s="7"/>
      <c r="B512" s="8"/>
      <c r="C512" s="8"/>
      <c r="R512" s="12"/>
    </row>
    <row r="513" spans="1:18" ht="16.5">
      <c r="A513" s="7"/>
      <c r="B513" s="8"/>
      <c r="C513" s="8"/>
      <c r="R513" s="12"/>
    </row>
    <row r="514" spans="1:18" ht="16.5">
      <c r="A514" s="7"/>
      <c r="B514" s="8"/>
      <c r="C514" s="8"/>
      <c r="R514" s="12"/>
    </row>
    <row r="515" spans="1:18" ht="16.5">
      <c r="A515" s="7"/>
      <c r="B515" s="8"/>
      <c r="C515" s="8"/>
      <c r="R515" s="12"/>
    </row>
    <row r="516" spans="1:18" ht="16.5">
      <c r="A516" s="7"/>
      <c r="B516" s="8"/>
      <c r="C516" s="8"/>
      <c r="R516" s="12"/>
    </row>
    <row r="517" spans="1:18" ht="16.5">
      <c r="A517" s="7"/>
      <c r="B517" s="8"/>
      <c r="C517" s="8"/>
      <c r="R517" s="12"/>
    </row>
    <row r="518" spans="1:18" ht="16.5">
      <c r="A518" s="7"/>
      <c r="B518" s="8"/>
      <c r="C518" s="8"/>
      <c r="R518" s="12"/>
    </row>
    <row r="519" spans="1:18" ht="16.5">
      <c r="A519" s="7"/>
      <c r="B519" s="8"/>
      <c r="C519" s="8"/>
      <c r="R519" s="12"/>
    </row>
    <row r="520" spans="1:18" ht="16.5">
      <c r="A520" s="7"/>
      <c r="B520" s="8"/>
      <c r="C520" s="8"/>
      <c r="R520" s="12"/>
    </row>
    <row r="521" spans="1:18" ht="16.5">
      <c r="A521" s="7"/>
      <c r="B521" s="8"/>
      <c r="C521" s="8"/>
      <c r="R521" s="12"/>
    </row>
    <row r="522" spans="1:18" ht="16.5">
      <c r="A522" s="7"/>
      <c r="B522" s="8"/>
      <c r="C522" s="8"/>
      <c r="R522" s="12"/>
    </row>
    <row r="523" spans="1:18" ht="16.5">
      <c r="A523" s="7"/>
      <c r="B523" s="8"/>
      <c r="C523" s="8"/>
      <c r="R523" s="12"/>
    </row>
    <row r="524" spans="1:18" ht="16.5">
      <c r="A524" s="7"/>
      <c r="B524" s="8"/>
      <c r="C524" s="8"/>
      <c r="R524" s="12"/>
    </row>
    <row r="525" spans="1:18" ht="16.5">
      <c r="A525" s="7"/>
      <c r="B525" s="8"/>
      <c r="C525" s="8"/>
      <c r="R525" s="12"/>
    </row>
    <row r="526" spans="1:18" ht="16.5">
      <c r="A526" s="7"/>
      <c r="B526" s="8"/>
      <c r="C526" s="8"/>
      <c r="R526" s="12"/>
    </row>
    <row r="527" spans="1:18" ht="16.5">
      <c r="A527" s="7"/>
      <c r="B527" s="8"/>
      <c r="C527" s="8"/>
      <c r="R527" s="12"/>
    </row>
    <row r="528" spans="1:18" ht="16.5">
      <c r="A528" s="7"/>
      <c r="B528" s="8"/>
      <c r="C528" s="8"/>
      <c r="R528" s="12"/>
    </row>
    <row r="529" spans="1:18" ht="16.5">
      <c r="A529" s="7"/>
      <c r="B529" s="8"/>
      <c r="C529" s="8"/>
      <c r="R529" s="12"/>
    </row>
    <row r="530" spans="1:18" ht="16.5">
      <c r="A530" s="7"/>
      <c r="B530" s="8"/>
      <c r="C530" s="8"/>
      <c r="R530" s="12"/>
    </row>
    <row r="531" spans="1:18" ht="16.5">
      <c r="A531" s="7"/>
      <c r="B531" s="8"/>
      <c r="C531" s="8"/>
      <c r="R531" s="12"/>
    </row>
    <row r="532" spans="1:18" ht="16.5">
      <c r="A532" s="7"/>
      <c r="B532" s="8"/>
      <c r="C532" s="8"/>
      <c r="R532" s="12"/>
    </row>
    <row r="533" spans="1:18" ht="16.5">
      <c r="A533" s="7"/>
      <c r="B533" s="8"/>
      <c r="C533" s="8"/>
      <c r="R533" s="12"/>
    </row>
    <row r="534" spans="1:18" ht="16.5">
      <c r="A534" s="7"/>
      <c r="B534" s="8"/>
      <c r="C534" s="8"/>
      <c r="R534" s="12"/>
    </row>
    <row r="535" spans="1:18" ht="16.5">
      <c r="A535" s="7"/>
      <c r="B535" s="8"/>
      <c r="C535" s="8"/>
      <c r="R535" s="12"/>
    </row>
    <row r="536" spans="1:18" ht="16.5">
      <c r="A536" s="7"/>
      <c r="B536" s="8"/>
      <c r="C536" s="8"/>
      <c r="R536" s="12"/>
    </row>
    <row r="537" spans="1:18" ht="16.5">
      <c r="A537" s="7"/>
      <c r="B537" s="8"/>
      <c r="C537" s="8"/>
      <c r="R537" s="12"/>
    </row>
    <row r="538" spans="1:18" ht="16.5">
      <c r="A538" s="7"/>
      <c r="B538" s="8"/>
      <c r="C538" s="8"/>
      <c r="R538" s="12"/>
    </row>
    <row r="539" spans="1:18" ht="16.5">
      <c r="A539" s="7"/>
      <c r="B539" s="8"/>
      <c r="C539" s="8"/>
      <c r="R539" s="12"/>
    </row>
    <row r="540" spans="1:18" ht="16.5">
      <c r="A540" s="7"/>
      <c r="B540" s="8"/>
      <c r="C540" s="8"/>
      <c r="R540" s="12"/>
    </row>
    <row r="541" spans="1:18" ht="16.5">
      <c r="A541" s="7"/>
      <c r="B541" s="8"/>
      <c r="C541" s="8"/>
      <c r="R541" s="12"/>
    </row>
    <row r="542" spans="1:18" ht="16.5">
      <c r="A542" s="7"/>
      <c r="B542" s="8"/>
      <c r="C542" s="8"/>
      <c r="R542" s="12"/>
    </row>
    <row r="543" spans="1:18" ht="16.5">
      <c r="A543" s="7"/>
      <c r="B543" s="8"/>
      <c r="C543" s="8"/>
      <c r="R543" s="12"/>
    </row>
    <row r="544" spans="1:18" ht="16.5">
      <c r="A544" s="7"/>
      <c r="B544" s="8"/>
      <c r="C544" s="8"/>
      <c r="R544" s="12"/>
    </row>
    <row r="545" spans="1:18" ht="16.5">
      <c r="A545" s="7"/>
      <c r="B545" s="8"/>
      <c r="C545" s="8"/>
      <c r="R545" s="12"/>
    </row>
    <row r="546" spans="1:18" ht="16.5">
      <c r="A546" s="7"/>
      <c r="B546" s="8"/>
      <c r="C546" s="8"/>
      <c r="R546" s="12"/>
    </row>
    <row r="547" spans="1:18" ht="16.5">
      <c r="A547" s="7"/>
      <c r="B547" s="8"/>
      <c r="C547" s="8"/>
      <c r="R547" s="12"/>
    </row>
    <row r="548" spans="1:18" ht="16.5">
      <c r="A548" s="7"/>
      <c r="B548" s="8"/>
      <c r="C548" s="8"/>
      <c r="R548" s="12"/>
    </row>
    <row r="549" spans="1:18" ht="16.5">
      <c r="A549" s="7"/>
      <c r="B549" s="8"/>
      <c r="C549" s="8"/>
      <c r="R549" s="12"/>
    </row>
    <row r="550" spans="1:18" ht="16.5">
      <c r="A550" s="7"/>
      <c r="B550" s="8"/>
      <c r="C550" s="8"/>
      <c r="R550" s="12"/>
    </row>
    <row r="551" spans="1:18" ht="16.5">
      <c r="A551" s="7"/>
      <c r="B551" s="8"/>
      <c r="C551" s="8"/>
      <c r="R551" s="12"/>
    </row>
    <row r="552" spans="1:18" ht="16.5">
      <c r="A552" s="7"/>
      <c r="B552" s="8"/>
      <c r="C552" s="8"/>
      <c r="R552" s="12"/>
    </row>
    <row r="553" spans="1:18" ht="16.5">
      <c r="A553" s="7"/>
      <c r="B553" s="8"/>
      <c r="C553" s="8"/>
      <c r="R553" s="12"/>
    </row>
    <row r="554" spans="1:18" ht="16.5">
      <c r="A554" s="7"/>
      <c r="B554" s="8"/>
      <c r="C554" s="8"/>
      <c r="R554" s="12"/>
    </row>
    <row r="555" spans="1:18" ht="16.5">
      <c r="A555" s="7"/>
      <c r="B555" s="8"/>
      <c r="C555" s="8"/>
      <c r="R555" s="12"/>
    </row>
    <row r="556" spans="1:18" ht="16.5">
      <c r="A556" s="7"/>
      <c r="B556" s="8"/>
      <c r="C556" s="8"/>
      <c r="R556" s="12"/>
    </row>
    <row r="557" spans="1:18" ht="16.5">
      <c r="A557" s="7"/>
      <c r="B557" s="8"/>
      <c r="C557" s="8"/>
      <c r="R557" s="12"/>
    </row>
    <row r="558" spans="1:18" ht="16.5">
      <c r="A558" s="7"/>
      <c r="B558" s="8"/>
      <c r="C558" s="8"/>
      <c r="R558" s="12"/>
    </row>
    <row r="559" spans="1:18" ht="16.5">
      <c r="A559" s="7"/>
      <c r="B559" s="8"/>
      <c r="C559" s="8"/>
      <c r="R559" s="12"/>
    </row>
    <row r="560" spans="1:18" ht="16.5">
      <c r="A560" s="7"/>
      <c r="B560" s="8"/>
      <c r="C560" s="8"/>
      <c r="R560" s="12"/>
    </row>
    <row r="561" spans="1:18" ht="16.5">
      <c r="A561" s="7"/>
      <c r="B561" s="8"/>
      <c r="C561" s="8"/>
      <c r="R561" s="12"/>
    </row>
    <row r="562" spans="1:18" ht="16.5">
      <c r="A562" s="7"/>
      <c r="B562" s="8"/>
      <c r="C562" s="8"/>
      <c r="R562" s="12"/>
    </row>
    <row r="563" spans="1:18" ht="16.5">
      <c r="A563" s="7"/>
      <c r="B563" s="8"/>
      <c r="C563" s="8"/>
      <c r="R563" s="12"/>
    </row>
    <row r="564" spans="1:18" ht="16.5">
      <c r="A564" s="7"/>
      <c r="B564" s="8"/>
      <c r="C564" s="8"/>
      <c r="R564" s="12"/>
    </row>
    <row r="565" spans="1:18" ht="16.5">
      <c r="A565" s="7"/>
      <c r="B565" s="8"/>
      <c r="C565" s="8"/>
      <c r="R565" s="12"/>
    </row>
    <row r="566" spans="1:18" ht="16.5">
      <c r="A566" s="7"/>
      <c r="B566" s="8"/>
      <c r="C566" s="8"/>
      <c r="R566" s="12"/>
    </row>
    <row r="567" spans="1:18" ht="16.5">
      <c r="A567" s="7"/>
      <c r="B567" s="8"/>
      <c r="C567" s="8"/>
      <c r="R567" s="12"/>
    </row>
    <row r="568" spans="1:18" ht="16.5">
      <c r="A568" s="7"/>
      <c r="B568" s="8"/>
      <c r="C568" s="8"/>
      <c r="R568" s="12"/>
    </row>
    <row r="569" spans="1:18" ht="16.5">
      <c r="A569" s="7"/>
      <c r="B569" s="8"/>
      <c r="C569" s="8"/>
      <c r="R569" s="12"/>
    </row>
    <row r="570" spans="1:18" ht="16.5">
      <c r="A570" s="7"/>
      <c r="B570" s="8"/>
      <c r="C570" s="8"/>
      <c r="R570" s="12"/>
    </row>
    <row r="571" spans="1:18" ht="16.5">
      <c r="A571" s="7"/>
      <c r="B571" s="8"/>
      <c r="C571" s="8"/>
      <c r="R571" s="12"/>
    </row>
    <row r="572" spans="1:18" ht="16.5">
      <c r="A572" s="7"/>
      <c r="B572" s="8"/>
      <c r="C572" s="8"/>
      <c r="R572" s="12"/>
    </row>
    <row r="573" spans="1:18" ht="16.5">
      <c r="A573" s="7"/>
      <c r="B573" s="8"/>
      <c r="C573" s="8"/>
      <c r="R573" s="12"/>
    </row>
    <row r="574" spans="1:18" ht="16.5">
      <c r="A574" s="7"/>
      <c r="B574" s="8"/>
      <c r="C574" s="8"/>
      <c r="R574" s="12"/>
    </row>
    <row r="575" spans="1:18" ht="16.5">
      <c r="A575" s="7"/>
      <c r="B575" s="8"/>
      <c r="C575" s="8"/>
      <c r="R575" s="12"/>
    </row>
    <row r="576" spans="1:18" ht="16.5">
      <c r="A576" s="7"/>
      <c r="B576" s="8"/>
      <c r="C576" s="8"/>
      <c r="R576" s="12"/>
    </row>
    <row r="577" spans="1:18" ht="16.5">
      <c r="A577" s="7"/>
      <c r="B577" s="8"/>
      <c r="C577" s="8"/>
      <c r="R577" s="12"/>
    </row>
    <row r="578" spans="1:18" ht="16.5">
      <c r="A578" s="7"/>
      <c r="B578" s="8"/>
      <c r="C578" s="8"/>
      <c r="R578" s="12"/>
    </row>
    <row r="579" spans="1:18" ht="16.5">
      <c r="A579" s="7"/>
      <c r="B579" s="8"/>
      <c r="C579" s="8"/>
      <c r="R579" s="12"/>
    </row>
    <row r="580" spans="1:18" ht="16.5">
      <c r="A580" s="7"/>
      <c r="B580" s="8"/>
      <c r="C580" s="8"/>
      <c r="R580" s="12"/>
    </row>
    <row r="581" spans="1:18" ht="16.5">
      <c r="A581" s="7"/>
      <c r="B581" s="8"/>
      <c r="C581" s="8"/>
      <c r="R581" s="12"/>
    </row>
    <row r="582" spans="1:18" ht="16.5">
      <c r="A582" s="7"/>
      <c r="B582" s="8"/>
      <c r="C582" s="8"/>
      <c r="R582" s="12"/>
    </row>
    <row r="583" spans="1:18" ht="16.5">
      <c r="A583" s="7"/>
      <c r="B583" s="8"/>
      <c r="C583" s="8"/>
      <c r="R583" s="12"/>
    </row>
    <row r="584" spans="1:18" ht="16.5">
      <c r="A584" s="7"/>
      <c r="B584" s="8"/>
      <c r="C584" s="8"/>
      <c r="R584" s="12"/>
    </row>
    <row r="585" spans="1:18" ht="16.5">
      <c r="A585" s="7"/>
      <c r="B585" s="8"/>
      <c r="C585" s="8"/>
      <c r="R585" s="12"/>
    </row>
    <row r="586" spans="1:18" ht="16.5">
      <c r="A586" s="7"/>
      <c r="B586" s="8"/>
      <c r="C586" s="8"/>
      <c r="R586" s="12"/>
    </row>
    <row r="587" spans="1:18" ht="16.5">
      <c r="A587" s="7"/>
      <c r="B587" s="8"/>
      <c r="C587" s="8"/>
      <c r="R587" s="12"/>
    </row>
    <row r="588" spans="1:18" ht="16.5">
      <c r="A588" s="7"/>
      <c r="B588" s="8"/>
      <c r="C588" s="8"/>
      <c r="R588" s="12"/>
    </row>
    <row r="589" spans="1:18" ht="16.5">
      <c r="A589" s="7"/>
      <c r="B589" s="8"/>
      <c r="C589" s="8"/>
      <c r="R589" s="12"/>
    </row>
    <row r="590" spans="1:18" ht="16.5">
      <c r="A590" s="7"/>
      <c r="B590" s="8"/>
      <c r="C590" s="8"/>
      <c r="R590" s="12"/>
    </row>
    <row r="591" spans="1:18" ht="16.5">
      <c r="A591" s="7"/>
      <c r="B591" s="8"/>
      <c r="C591" s="8"/>
      <c r="R591" s="12"/>
    </row>
    <row r="592" spans="1:18" ht="16.5">
      <c r="A592" s="7"/>
      <c r="B592" s="8"/>
      <c r="C592" s="8"/>
      <c r="R592" s="12"/>
    </row>
    <row r="593" spans="1:18" ht="16.5">
      <c r="A593" s="7"/>
      <c r="B593" s="8"/>
      <c r="C593" s="8"/>
      <c r="R593" s="12"/>
    </row>
    <row r="594" spans="1:18" ht="16.5">
      <c r="A594" s="7"/>
      <c r="B594" s="8"/>
      <c r="C594" s="8"/>
      <c r="R594" s="12"/>
    </row>
    <row r="595" spans="1:18" ht="16.5">
      <c r="A595" s="7"/>
      <c r="B595" s="8"/>
      <c r="C595" s="8"/>
      <c r="R595" s="12"/>
    </row>
    <row r="596" spans="1:18" ht="16.5">
      <c r="A596" s="7"/>
      <c r="B596" s="8"/>
      <c r="C596" s="8"/>
      <c r="R596" s="12"/>
    </row>
    <row r="597" spans="1:18" ht="16.5">
      <c r="A597" s="7"/>
      <c r="B597" s="8"/>
      <c r="C597" s="8"/>
      <c r="R597" s="12"/>
    </row>
    <row r="598" spans="1:18" ht="16.5">
      <c r="A598" s="7"/>
      <c r="B598" s="8"/>
      <c r="C598" s="8"/>
      <c r="R598" s="12"/>
    </row>
    <row r="599" spans="1:18" ht="16.5">
      <c r="A599" s="7"/>
      <c r="B599" s="8"/>
      <c r="C599" s="8"/>
      <c r="R599" s="12"/>
    </row>
    <row r="600" spans="1:18" ht="16.5">
      <c r="A600" s="7"/>
      <c r="B600" s="8"/>
      <c r="C600" s="8"/>
      <c r="R600" s="12"/>
    </row>
    <row r="601" spans="1:18" ht="16.5">
      <c r="A601" s="7"/>
      <c r="B601" s="8"/>
      <c r="C601" s="8"/>
      <c r="R601" s="12"/>
    </row>
    <row r="602" spans="1:18" ht="16.5">
      <c r="A602" s="7"/>
      <c r="B602" s="8"/>
      <c r="C602" s="8"/>
      <c r="R602" s="12"/>
    </row>
    <row r="603" spans="1:18" ht="16.5">
      <c r="A603" s="7"/>
      <c r="B603" s="8"/>
      <c r="C603" s="8"/>
      <c r="R603" s="12"/>
    </row>
    <row r="604" spans="1:18" ht="16.5">
      <c r="A604" s="7"/>
      <c r="B604" s="8"/>
      <c r="C604" s="8"/>
      <c r="R604" s="12"/>
    </row>
    <row r="605" spans="1:18" ht="16.5">
      <c r="A605" s="7"/>
      <c r="B605" s="8"/>
      <c r="C605" s="8"/>
      <c r="R605" s="12"/>
    </row>
    <row r="606" spans="1:18" ht="16.5">
      <c r="A606" s="7"/>
      <c r="B606" s="8"/>
      <c r="C606" s="8"/>
      <c r="R606" s="12"/>
    </row>
    <row r="607" spans="1:18" ht="16.5">
      <c r="A607" s="7"/>
      <c r="B607" s="8"/>
      <c r="C607" s="8"/>
      <c r="R607" s="12"/>
    </row>
    <row r="608" spans="1:18" ht="16.5">
      <c r="A608" s="7"/>
      <c r="B608" s="8"/>
      <c r="C608" s="8"/>
      <c r="R608" s="12"/>
    </row>
    <row r="609" spans="1:18" ht="16.5">
      <c r="A609" s="7"/>
      <c r="B609" s="8"/>
      <c r="C609" s="8"/>
      <c r="R609" s="12"/>
    </row>
    <row r="610" spans="1:18" ht="16.5">
      <c r="A610" s="7"/>
      <c r="B610" s="8"/>
      <c r="C610" s="8"/>
      <c r="R610" s="12"/>
    </row>
    <row r="611" spans="1:18" ht="16.5">
      <c r="A611" s="7"/>
      <c r="B611" s="8"/>
      <c r="C611" s="8"/>
      <c r="R611" s="12"/>
    </row>
    <row r="612" spans="1:18" ht="16.5">
      <c r="A612" s="7"/>
      <c r="B612" s="8"/>
      <c r="C612" s="8"/>
      <c r="R612" s="12"/>
    </row>
    <row r="613" spans="1:18" ht="16.5">
      <c r="A613" s="7"/>
      <c r="B613" s="8"/>
      <c r="C613" s="8"/>
      <c r="R613" s="12"/>
    </row>
    <row r="614" spans="1:18" ht="16.5">
      <c r="A614" s="7"/>
      <c r="B614" s="8"/>
      <c r="C614" s="8"/>
      <c r="R614" s="12"/>
    </row>
    <row r="615" spans="1:18" ht="16.5">
      <c r="A615" s="7"/>
      <c r="B615" s="8"/>
      <c r="C615" s="8"/>
      <c r="R615" s="12"/>
    </row>
    <row r="616" spans="1:18" ht="16.5">
      <c r="A616" s="7"/>
      <c r="B616" s="8"/>
      <c r="C616" s="8"/>
      <c r="R616" s="12"/>
    </row>
    <row r="617" spans="1:18" ht="16.5">
      <c r="A617" s="7"/>
      <c r="B617" s="8"/>
      <c r="C617" s="8"/>
      <c r="R617" s="12"/>
    </row>
    <row r="618" spans="1:18" ht="16.5">
      <c r="A618" s="7"/>
      <c r="B618" s="8"/>
      <c r="C618" s="8"/>
      <c r="R618" s="12"/>
    </row>
    <row r="619" spans="1:18" ht="16.5">
      <c r="A619" s="7"/>
      <c r="B619" s="8"/>
      <c r="C619" s="8"/>
      <c r="R619" s="12"/>
    </row>
    <row r="620" spans="1:18" ht="16.5">
      <c r="A620" s="7"/>
      <c r="B620" s="8"/>
      <c r="C620" s="8"/>
      <c r="R620" s="12"/>
    </row>
    <row r="621" spans="1:18" ht="16.5">
      <c r="A621" s="7"/>
      <c r="B621" s="8"/>
      <c r="C621" s="8"/>
      <c r="R621" s="12"/>
    </row>
    <row r="622" spans="1:18" ht="16.5">
      <c r="A622" s="7"/>
      <c r="B622" s="8"/>
      <c r="C622" s="8"/>
      <c r="R622" s="12"/>
    </row>
    <row r="623" spans="1:18" ht="16.5">
      <c r="A623" s="7"/>
      <c r="B623" s="8"/>
      <c r="C623" s="8"/>
      <c r="R623" s="12"/>
    </row>
    <row r="624" spans="1:18" ht="16.5">
      <c r="A624" s="7"/>
      <c r="B624" s="8"/>
      <c r="C624" s="8"/>
      <c r="R624" s="12"/>
    </row>
    <row r="625" spans="1:18" ht="16.5">
      <c r="A625" s="7"/>
      <c r="B625" s="8"/>
      <c r="C625" s="8"/>
      <c r="R625" s="12"/>
    </row>
    <row r="626" spans="1:18" ht="16.5">
      <c r="A626" s="7"/>
      <c r="B626" s="8"/>
      <c r="C626" s="8"/>
      <c r="R626" s="12"/>
    </row>
    <row r="627" spans="1:18" ht="16.5">
      <c r="A627" s="7"/>
      <c r="B627" s="8"/>
      <c r="C627" s="8"/>
      <c r="R627" s="12"/>
    </row>
    <row r="628" spans="1:18" ht="16.5">
      <c r="A628" s="7"/>
      <c r="B628" s="8"/>
      <c r="C628" s="8"/>
      <c r="R628" s="12"/>
    </row>
    <row r="629" spans="1:18" ht="16.5">
      <c r="A629" s="7"/>
      <c r="B629" s="8"/>
      <c r="C629" s="8"/>
      <c r="R629" s="12"/>
    </row>
    <row r="630" spans="1:18" ht="16.5">
      <c r="A630" s="7"/>
      <c r="B630" s="8"/>
      <c r="C630" s="8"/>
      <c r="R630" s="12"/>
    </row>
    <row r="631" spans="1:18" ht="16.5">
      <c r="A631" s="7"/>
      <c r="B631" s="8"/>
      <c r="C631" s="8"/>
      <c r="R631" s="12"/>
    </row>
    <row r="632" spans="1:18" ht="16.5">
      <c r="A632" s="7"/>
      <c r="B632" s="8"/>
      <c r="C632" s="8"/>
      <c r="R632" s="12"/>
    </row>
    <row r="633" spans="1:18" ht="16.5">
      <c r="A633" s="7"/>
      <c r="B633" s="8"/>
      <c r="C633" s="8"/>
      <c r="R633" s="12"/>
    </row>
    <row r="634" spans="1:18" ht="16.5">
      <c r="A634" s="7"/>
      <c r="B634" s="8"/>
      <c r="C634" s="8"/>
      <c r="R634" s="12"/>
    </row>
    <row r="635" spans="1:18" ht="16.5">
      <c r="A635" s="7"/>
      <c r="B635" s="8"/>
      <c r="C635" s="8"/>
      <c r="R635" s="12"/>
    </row>
    <row r="636" spans="1:18" ht="16.5">
      <c r="A636" s="7"/>
      <c r="B636" s="8"/>
      <c r="C636" s="8"/>
      <c r="R636" s="12"/>
    </row>
    <row r="637" spans="1:18" ht="16.5">
      <c r="A637" s="7"/>
      <c r="B637" s="8"/>
      <c r="C637" s="8"/>
      <c r="R637" s="12"/>
    </row>
    <row r="638" spans="1:18" ht="16.5">
      <c r="A638" s="7"/>
      <c r="B638" s="8"/>
      <c r="C638" s="8"/>
      <c r="R638" s="12"/>
    </row>
    <row r="639" spans="1:18" ht="16.5">
      <c r="A639" s="7"/>
      <c r="B639" s="8"/>
      <c r="C639" s="8"/>
      <c r="R639" s="12"/>
    </row>
    <row r="640" spans="1:18" ht="16.5">
      <c r="A640" s="7"/>
      <c r="B640" s="8"/>
      <c r="C640" s="8"/>
      <c r="R640" s="12"/>
    </row>
    <row r="641" spans="1:18" ht="16.5">
      <c r="A641" s="7"/>
      <c r="B641" s="8"/>
      <c r="C641" s="8"/>
      <c r="R641" s="12"/>
    </row>
    <row r="642" spans="1:18" ht="16.5">
      <c r="A642" s="7"/>
      <c r="B642" s="8"/>
      <c r="C642" s="8"/>
      <c r="R642" s="12"/>
    </row>
    <row r="643" spans="1:18" ht="16.5">
      <c r="A643" s="7"/>
      <c r="B643" s="8"/>
      <c r="C643" s="8"/>
      <c r="R643" s="12"/>
    </row>
    <row r="644" spans="1:18" ht="16.5">
      <c r="A644" s="7"/>
      <c r="B644" s="8"/>
      <c r="C644" s="8"/>
      <c r="R644" s="12"/>
    </row>
    <row r="645" spans="1:18" ht="16.5">
      <c r="A645" s="7"/>
      <c r="B645" s="8"/>
      <c r="C645" s="8"/>
      <c r="R645" s="12"/>
    </row>
    <row r="646" spans="1:18" ht="16.5">
      <c r="A646" s="7"/>
      <c r="B646" s="8"/>
      <c r="C646" s="8"/>
      <c r="R646" s="12"/>
    </row>
    <row r="647" spans="1:18" ht="16.5">
      <c r="A647" s="7"/>
      <c r="B647" s="8"/>
      <c r="C647" s="8"/>
      <c r="R647" s="12"/>
    </row>
    <row r="648" spans="1:18" ht="16.5">
      <c r="A648" s="7"/>
      <c r="B648" s="8"/>
      <c r="C648" s="8"/>
      <c r="R648" s="12"/>
    </row>
    <row r="649" spans="1:18" ht="16.5">
      <c r="A649" s="7"/>
      <c r="B649" s="8"/>
      <c r="C649" s="8"/>
      <c r="R649" s="12"/>
    </row>
    <row r="650" spans="1:18" ht="16.5">
      <c r="A650" s="7"/>
      <c r="B650" s="8"/>
      <c r="C650" s="8"/>
      <c r="R650" s="12"/>
    </row>
    <row r="651" spans="1:18" ht="16.5">
      <c r="A651" s="7"/>
      <c r="B651" s="8"/>
      <c r="C651" s="8"/>
      <c r="R651" s="12"/>
    </row>
    <row r="652" spans="1:18" ht="16.5">
      <c r="A652" s="7"/>
      <c r="B652" s="8"/>
      <c r="C652" s="8"/>
      <c r="R652" s="12"/>
    </row>
    <row r="653" spans="1:18" ht="16.5">
      <c r="A653" s="7"/>
      <c r="B653" s="8"/>
      <c r="C653" s="8"/>
      <c r="R653" s="12"/>
    </row>
    <row r="654" spans="1:18" ht="16.5">
      <c r="A654" s="7"/>
      <c r="B654" s="8"/>
      <c r="C654" s="8"/>
      <c r="R654" s="12"/>
    </row>
    <row r="655" spans="1:18" ht="16.5">
      <c r="A655" s="7"/>
      <c r="B655" s="8"/>
      <c r="C655" s="8"/>
      <c r="R655" s="12"/>
    </row>
    <row r="656" spans="1:18" ht="16.5">
      <c r="A656" s="7"/>
      <c r="B656" s="8"/>
      <c r="C656" s="8"/>
      <c r="R656" s="12"/>
    </row>
    <row r="657" spans="1:18" ht="16.5">
      <c r="A657" s="7"/>
      <c r="B657" s="8"/>
      <c r="C657" s="8"/>
      <c r="R657" s="12"/>
    </row>
    <row r="658" spans="1:18" ht="16.5">
      <c r="A658" s="7"/>
      <c r="B658" s="8"/>
      <c r="C658" s="8"/>
      <c r="R658" s="12"/>
    </row>
    <row r="659" spans="1:18" ht="16.5">
      <c r="A659" s="7"/>
      <c r="B659" s="8"/>
      <c r="C659" s="8"/>
      <c r="R659" s="12"/>
    </row>
    <row r="660" spans="1:18" ht="16.5">
      <c r="A660" s="7"/>
      <c r="B660" s="8"/>
      <c r="C660" s="8"/>
      <c r="R660" s="12"/>
    </row>
    <row r="661" spans="1:18" ht="16.5">
      <c r="A661" s="7"/>
      <c r="B661" s="8"/>
      <c r="C661" s="8"/>
      <c r="R661" s="12"/>
    </row>
    <row r="662" spans="1:18" ht="16.5">
      <c r="A662" s="7"/>
      <c r="B662" s="8"/>
      <c r="C662" s="8"/>
      <c r="R662" s="12"/>
    </row>
    <row r="663" spans="1:18" ht="16.5">
      <c r="A663" s="7"/>
      <c r="B663" s="8"/>
      <c r="C663" s="8"/>
      <c r="R663" s="12"/>
    </row>
    <row r="664" spans="1:18" ht="16.5">
      <c r="A664" s="7"/>
      <c r="B664" s="8"/>
      <c r="C664" s="8"/>
      <c r="R664" s="12"/>
    </row>
    <row r="665" spans="1:18" ht="16.5">
      <c r="A665" s="7"/>
      <c r="B665" s="8"/>
      <c r="C665" s="8"/>
      <c r="R665" s="12"/>
    </row>
    <row r="666" spans="1:18" ht="16.5">
      <c r="A666" s="7"/>
      <c r="B666" s="8"/>
      <c r="C666" s="8"/>
      <c r="R666" s="12"/>
    </row>
    <row r="667" spans="1:18" ht="16.5">
      <c r="A667" s="7"/>
      <c r="B667" s="8"/>
      <c r="C667" s="8"/>
      <c r="R667" s="12"/>
    </row>
    <row r="668" spans="1:18" ht="16.5">
      <c r="A668" s="7"/>
      <c r="B668" s="8"/>
      <c r="C668" s="8"/>
      <c r="R668" s="12"/>
    </row>
    <row r="669" spans="1:18" ht="16.5">
      <c r="A669" s="7"/>
      <c r="B669" s="8"/>
      <c r="C669" s="8"/>
      <c r="R669" s="12"/>
    </row>
    <row r="670" spans="1:18" ht="16.5">
      <c r="A670" s="7"/>
      <c r="B670" s="8"/>
      <c r="C670" s="8"/>
      <c r="R670" s="12"/>
    </row>
    <row r="671" spans="1:18" ht="16.5">
      <c r="A671" s="7"/>
      <c r="B671" s="8"/>
      <c r="C671" s="8"/>
      <c r="R671" s="12"/>
    </row>
    <row r="672" spans="1:18" ht="16.5">
      <c r="A672" s="7"/>
      <c r="B672" s="8"/>
      <c r="C672" s="8"/>
      <c r="R672" s="12"/>
    </row>
    <row r="673" spans="1:18" ht="16.5">
      <c r="A673" s="7"/>
      <c r="B673" s="8"/>
      <c r="C673" s="8"/>
      <c r="R673" s="12"/>
    </row>
    <row r="674" spans="1:18" ht="16.5">
      <c r="A674" s="7"/>
      <c r="B674" s="8"/>
      <c r="C674" s="8"/>
      <c r="R674" s="12"/>
    </row>
    <row r="675" spans="1:18" ht="16.5">
      <c r="A675" s="7"/>
      <c r="B675" s="8"/>
      <c r="C675" s="8"/>
      <c r="R675" s="12"/>
    </row>
    <row r="676" spans="1:18" ht="16.5">
      <c r="A676" s="7"/>
      <c r="B676" s="8"/>
      <c r="C676" s="8"/>
      <c r="R676" s="12"/>
    </row>
    <row r="677" spans="1:18" ht="16.5">
      <c r="A677" s="7"/>
      <c r="B677" s="8"/>
      <c r="C677" s="8"/>
      <c r="R677" s="12"/>
    </row>
    <row r="678" spans="1:18" ht="16.5">
      <c r="A678" s="7"/>
      <c r="B678" s="8"/>
      <c r="C678" s="8"/>
      <c r="R678" s="12"/>
    </row>
    <row r="679" spans="1:18" ht="16.5">
      <c r="A679" s="7"/>
      <c r="B679" s="8"/>
      <c r="C679" s="8"/>
      <c r="R679" s="12"/>
    </row>
    <row r="680" spans="1:18" ht="16.5">
      <c r="A680" s="7"/>
      <c r="B680" s="8"/>
      <c r="C680" s="8"/>
      <c r="R680" s="12"/>
    </row>
    <row r="681" spans="1:18" ht="16.5">
      <c r="A681" s="7"/>
      <c r="B681" s="8"/>
      <c r="C681" s="8"/>
      <c r="R681" s="12"/>
    </row>
    <row r="682" spans="1:18" ht="16.5">
      <c r="A682" s="7"/>
      <c r="B682" s="8"/>
      <c r="C682" s="8"/>
      <c r="R682" s="12"/>
    </row>
    <row r="683" spans="1:18" ht="16.5">
      <c r="A683" s="7"/>
      <c r="B683" s="8"/>
      <c r="C683" s="8"/>
      <c r="R683" s="12"/>
    </row>
    <row r="684" spans="1:18" ht="16.5">
      <c r="A684" s="7"/>
      <c r="B684" s="8"/>
      <c r="C684" s="8"/>
      <c r="R684" s="12"/>
    </row>
    <row r="685" spans="1:18" ht="16.5">
      <c r="A685" s="7"/>
      <c r="B685" s="8"/>
      <c r="C685" s="8"/>
      <c r="R685" s="12"/>
    </row>
    <row r="686" spans="1:18" ht="16.5">
      <c r="A686" s="7"/>
      <c r="B686" s="8"/>
      <c r="C686" s="8"/>
      <c r="R686" s="12"/>
    </row>
    <row r="687" spans="1:18" ht="16.5">
      <c r="A687" s="7"/>
      <c r="B687" s="8"/>
      <c r="C687" s="8"/>
      <c r="R687" s="12"/>
    </row>
    <row r="688" spans="1:18" ht="16.5">
      <c r="A688" s="7"/>
      <c r="B688" s="8"/>
      <c r="C688" s="8"/>
      <c r="R688" s="12"/>
    </row>
    <row r="689" spans="1:18" ht="16.5">
      <c r="A689" s="7"/>
      <c r="B689" s="8"/>
      <c r="C689" s="8"/>
      <c r="R689" s="12"/>
    </row>
    <row r="690" spans="1:18" ht="16.5">
      <c r="A690" s="7"/>
      <c r="B690" s="8"/>
      <c r="C690" s="8"/>
      <c r="R690" s="12"/>
    </row>
    <row r="691" spans="1:18" ht="16.5">
      <c r="A691" s="7"/>
      <c r="B691" s="8"/>
      <c r="C691" s="8"/>
      <c r="R691" s="12"/>
    </row>
    <row r="692" spans="1:18" ht="16.5">
      <c r="A692" s="7"/>
      <c r="B692" s="8"/>
      <c r="C692" s="8"/>
      <c r="R692" s="12"/>
    </row>
    <row r="693" spans="1:18" ht="16.5">
      <c r="A693" s="7"/>
      <c r="B693" s="8"/>
      <c r="C693" s="8"/>
      <c r="R693" s="12"/>
    </row>
    <row r="694" spans="1:18" ht="16.5">
      <c r="A694" s="7"/>
      <c r="B694" s="8"/>
      <c r="C694" s="8"/>
      <c r="R694" s="12"/>
    </row>
    <row r="695" spans="1:18" ht="16.5">
      <c r="A695" s="7"/>
      <c r="B695" s="8"/>
      <c r="C695" s="8"/>
      <c r="R695" s="12"/>
    </row>
    <row r="696" spans="1:18" ht="16.5">
      <c r="A696" s="7"/>
      <c r="B696" s="8"/>
      <c r="C696" s="8"/>
      <c r="R696" s="12"/>
    </row>
    <row r="697" spans="1:18" ht="16.5">
      <c r="A697" s="7"/>
      <c r="B697" s="8"/>
      <c r="C697" s="8"/>
      <c r="R697" s="12"/>
    </row>
    <row r="698" spans="1:18" ht="16.5">
      <c r="A698" s="7"/>
      <c r="B698" s="8"/>
      <c r="C698" s="8"/>
      <c r="R698" s="12"/>
    </row>
    <row r="699" spans="1:18" ht="16.5">
      <c r="A699" s="7"/>
      <c r="B699" s="8"/>
      <c r="C699" s="8"/>
      <c r="R699" s="12"/>
    </row>
    <row r="700" spans="1:18" ht="16.5">
      <c r="A700" s="7"/>
      <c r="B700" s="8"/>
      <c r="C700" s="8"/>
      <c r="R700" s="12"/>
    </row>
    <row r="701" spans="1:18" ht="16.5">
      <c r="A701" s="7"/>
      <c r="B701" s="8"/>
      <c r="C701" s="8"/>
      <c r="R701" s="12"/>
    </row>
    <row r="702" spans="1:18" ht="16.5">
      <c r="A702" s="7"/>
      <c r="B702" s="8"/>
      <c r="C702" s="8"/>
      <c r="R702" s="12"/>
    </row>
    <row r="703" spans="1:18" ht="16.5">
      <c r="A703" s="7"/>
      <c r="B703" s="8"/>
      <c r="C703" s="8"/>
      <c r="R703" s="12"/>
    </row>
    <row r="704" spans="1:18" ht="16.5">
      <c r="A704" s="7"/>
      <c r="B704" s="8"/>
      <c r="C704" s="8"/>
      <c r="R704" s="12"/>
    </row>
    <row r="705" spans="1:18" ht="16.5">
      <c r="A705" s="7"/>
      <c r="B705" s="8"/>
      <c r="C705" s="8"/>
      <c r="R705" s="12"/>
    </row>
    <row r="706" spans="1:18" ht="16.5">
      <c r="A706" s="7"/>
      <c r="B706" s="8"/>
      <c r="C706" s="8"/>
      <c r="R706" s="12"/>
    </row>
    <row r="707" spans="1:18" ht="16.5">
      <c r="A707" s="7"/>
      <c r="B707" s="8"/>
      <c r="C707" s="8"/>
      <c r="R707" s="12"/>
    </row>
    <row r="708" spans="1:18" ht="16.5">
      <c r="A708" s="7"/>
      <c r="B708" s="8"/>
      <c r="C708" s="8"/>
      <c r="R708" s="12"/>
    </row>
    <row r="709" spans="1:18" ht="16.5">
      <c r="A709" s="7"/>
      <c r="B709" s="8"/>
      <c r="C709" s="8"/>
      <c r="R709" s="12"/>
    </row>
    <row r="710" spans="1:18" ht="16.5">
      <c r="A710" s="7"/>
      <c r="B710" s="8"/>
      <c r="C710" s="8"/>
      <c r="R710" s="12"/>
    </row>
    <row r="711" spans="1:18" ht="16.5">
      <c r="A711" s="7"/>
      <c r="B711" s="8"/>
      <c r="C711" s="8"/>
      <c r="R711" s="12"/>
    </row>
    <row r="712" spans="1:18" ht="16.5">
      <c r="A712" s="7"/>
      <c r="B712" s="8"/>
      <c r="C712" s="8"/>
      <c r="R712" s="12"/>
    </row>
    <row r="713" spans="1:18" ht="16.5">
      <c r="A713" s="7"/>
      <c r="B713" s="8"/>
      <c r="C713" s="8"/>
      <c r="R713" s="12"/>
    </row>
    <row r="714" spans="1:18" ht="16.5">
      <c r="A714" s="7"/>
      <c r="B714" s="8"/>
      <c r="C714" s="8"/>
      <c r="R714" s="12"/>
    </row>
    <row r="715" spans="1:18" ht="16.5">
      <c r="A715" s="7"/>
      <c r="B715" s="8"/>
      <c r="C715" s="8"/>
      <c r="R715" s="12"/>
    </row>
    <row r="716" spans="1:18" ht="16.5">
      <c r="A716" s="7"/>
      <c r="B716" s="8"/>
      <c r="C716" s="8"/>
      <c r="R716" s="12"/>
    </row>
    <row r="717" spans="1:18" ht="16.5">
      <c r="A717" s="7"/>
      <c r="B717" s="8"/>
      <c r="C717" s="8"/>
      <c r="R717" s="12"/>
    </row>
    <row r="718" spans="1:18" ht="16.5">
      <c r="A718" s="7"/>
      <c r="B718" s="8"/>
      <c r="C718" s="8"/>
      <c r="R718" s="12"/>
    </row>
    <row r="719" spans="1:18" ht="16.5">
      <c r="A719" s="7"/>
      <c r="B719" s="8"/>
      <c r="C719" s="8"/>
      <c r="R719" s="12"/>
    </row>
    <row r="720" spans="1:18" ht="16.5">
      <c r="A720" s="7"/>
      <c r="B720" s="8"/>
      <c r="C720" s="8"/>
      <c r="R720" s="12"/>
    </row>
    <row r="721" spans="1:18" ht="16.5">
      <c r="A721" s="7"/>
      <c r="B721" s="8"/>
      <c r="C721" s="8"/>
      <c r="R721" s="12"/>
    </row>
    <row r="722" spans="1:18" ht="16.5">
      <c r="A722" s="7"/>
      <c r="B722" s="8"/>
      <c r="C722" s="8"/>
      <c r="R722" s="12"/>
    </row>
    <row r="723" spans="1:18" ht="16.5">
      <c r="A723" s="7"/>
      <c r="B723" s="8"/>
      <c r="C723" s="8"/>
      <c r="R723" s="12"/>
    </row>
    <row r="724" spans="1:18" ht="16.5">
      <c r="A724" s="7"/>
      <c r="B724" s="8"/>
      <c r="C724" s="8"/>
      <c r="R724" s="12"/>
    </row>
    <row r="725" spans="1:18" ht="16.5">
      <c r="A725" s="7"/>
      <c r="B725" s="8"/>
      <c r="C725" s="8"/>
      <c r="R725" s="12"/>
    </row>
    <row r="726" spans="1:18" ht="16.5">
      <c r="A726" s="7"/>
      <c r="B726" s="8"/>
      <c r="C726" s="8"/>
      <c r="R726" s="12"/>
    </row>
    <row r="727" spans="1:18" ht="16.5">
      <c r="A727" s="7"/>
      <c r="B727" s="8"/>
      <c r="C727" s="8"/>
      <c r="R727" s="12"/>
    </row>
    <row r="728" spans="1:18" ht="16.5">
      <c r="A728" s="7"/>
      <c r="B728" s="8"/>
      <c r="C728" s="8"/>
      <c r="R728" s="12"/>
    </row>
    <row r="729" spans="1:18" ht="16.5">
      <c r="A729" s="7"/>
      <c r="B729" s="8"/>
      <c r="C729" s="8"/>
      <c r="R729" s="12"/>
    </row>
    <row r="730" spans="1:18" ht="16.5">
      <c r="A730" s="7"/>
      <c r="B730" s="8"/>
      <c r="C730" s="8"/>
      <c r="R730" s="12"/>
    </row>
    <row r="731" spans="1:18" ht="16.5">
      <c r="A731" s="7"/>
      <c r="B731" s="8"/>
      <c r="C731" s="8"/>
      <c r="R731" s="12"/>
    </row>
    <row r="732" spans="1:18" ht="16.5">
      <c r="A732" s="7"/>
      <c r="B732" s="8"/>
      <c r="C732" s="8"/>
      <c r="R732" s="12"/>
    </row>
    <row r="733" spans="1:18" ht="16.5">
      <c r="A733" s="7"/>
      <c r="B733" s="8"/>
      <c r="C733" s="8"/>
      <c r="R733" s="12"/>
    </row>
    <row r="734" spans="1:18" ht="16.5">
      <c r="A734" s="7"/>
      <c r="B734" s="8"/>
      <c r="C734" s="8"/>
      <c r="R734" s="12"/>
    </row>
    <row r="735" spans="1:18" ht="16.5">
      <c r="A735" s="7"/>
      <c r="B735" s="8"/>
      <c r="C735" s="8"/>
      <c r="R735" s="12"/>
    </row>
    <row r="736" spans="1:18" ht="16.5">
      <c r="A736" s="7"/>
      <c r="B736" s="8"/>
      <c r="C736" s="8"/>
      <c r="R736" s="12"/>
    </row>
    <row r="737" spans="1:18" ht="16.5">
      <c r="A737" s="7"/>
      <c r="B737" s="8"/>
      <c r="C737" s="8"/>
      <c r="R737" s="12"/>
    </row>
    <row r="738" spans="1:18" ht="16.5">
      <c r="A738" s="7"/>
      <c r="B738" s="8"/>
      <c r="C738" s="8"/>
      <c r="R738" s="12"/>
    </row>
    <row r="739" spans="1:18" ht="16.5">
      <c r="A739" s="7"/>
      <c r="B739" s="8"/>
      <c r="C739" s="8"/>
      <c r="R739" s="12"/>
    </row>
    <row r="740" spans="1:18" ht="16.5">
      <c r="A740" s="7"/>
      <c r="B740" s="8"/>
      <c r="C740" s="8"/>
      <c r="R740" s="12"/>
    </row>
    <row r="741" spans="1:18" ht="16.5">
      <c r="A741" s="7"/>
      <c r="B741" s="8"/>
      <c r="C741" s="8"/>
      <c r="R741" s="12"/>
    </row>
    <row r="742" spans="1:18" ht="16.5">
      <c r="A742" s="7"/>
      <c r="B742" s="8"/>
      <c r="C742" s="8"/>
      <c r="R742" s="12"/>
    </row>
    <row r="743" spans="1:18" ht="16.5">
      <c r="A743" s="7"/>
      <c r="B743" s="8"/>
      <c r="C743" s="8"/>
      <c r="R743" s="12"/>
    </row>
    <row r="744" spans="1:18" ht="16.5">
      <c r="A744" s="7"/>
      <c r="B744" s="8"/>
      <c r="C744" s="8"/>
      <c r="R744" s="12"/>
    </row>
    <row r="745" spans="1:18" ht="16.5">
      <c r="A745" s="7"/>
      <c r="B745" s="8"/>
      <c r="C745" s="8"/>
      <c r="R745" s="12"/>
    </row>
    <row r="746" spans="1:18" ht="16.5">
      <c r="A746" s="7"/>
      <c r="B746" s="8"/>
      <c r="C746" s="8"/>
      <c r="R746" s="12"/>
    </row>
    <row r="747" spans="1:18" ht="16.5">
      <c r="A747" s="7"/>
      <c r="B747" s="8"/>
      <c r="C747" s="8"/>
      <c r="R747" s="12"/>
    </row>
    <row r="748" spans="1:18" ht="16.5">
      <c r="A748" s="7"/>
      <c r="B748" s="8"/>
      <c r="C748" s="8"/>
      <c r="R748" s="12"/>
    </row>
    <row r="749" spans="1:18" ht="16.5">
      <c r="A749" s="7"/>
      <c r="B749" s="8"/>
      <c r="C749" s="8"/>
      <c r="R749" s="12"/>
    </row>
    <row r="750" spans="1:18" ht="16.5">
      <c r="A750" s="7"/>
      <c r="B750" s="8"/>
      <c r="C750" s="8"/>
      <c r="R750" s="12"/>
    </row>
    <row r="751" spans="1:18" ht="16.5">
      <c r="A751" s="7"/>
      <c r="B751" s="8"/>
      <c r="C751" s="8"/>
      <c r="R751" s="12"/>
    </row>
    <row r="752" spans="1:18" ht="16.5">
      <c r="A752" s="7"/>
      <c r="B752" s="8"/>
      <c r="C752" s="8"/>
      <c r="R752" s="12"/>
    </row>
    <row r="753" spans="1:18" ht="16.5">
      <c r="A753" s="7"/>
      <c r="B753" s="8"/>
      <c r="C753" s="8"/>
      <c r="R753" s="12"/>
    </row>
    <row r="754" spans="1:18" ht="16.5">
      <c r="A754" s="7"/>
      <c r="B754" s="8"/>
      <c r="C754" s="8"/>
      <c r="R754" s="12"/>
    </row>
    <row r="755" spans="1:18" ht="16.5">
      <c r="A755" s="7"/>
      <c r="B755" s="8"/>
      <c r="C755" s="8"/>
      <c r="R755" s="12"/>
    </row>
    <row r="756" spans="1:18" ht="16.5">
      <c r="A756" s="7"/>
      <c r="B756" s="8"/>
      <c r="C756" s="8"/>
      <c r="R756" s="12"/>
    </row>
    <row r="757" spans="1:18" ht="16.5">
      <c r="A757" s="7"/>
      <c r="B757" s="8"/>
      <c r="C757" s="8"/>
      <c r="R757" s="12"/>
    </row>
    <row r="758" spans="1:18" ht="16.5">
      <c r="A758" s="7"/>
      <c r="B758" s="8"/>
      <c r="C758" s="8"/>
      <c r="R758" s="12"/>
    </row>
    <row r="759" spans="1:18" ht="16.5">
      <c r="A759" s="7"/>
      <c r="B759" s="8"/>
      <c r="C759" s="8"/>
      <c r="R759" s="12"/>
    </row>
    <row r="760" spans="1:18" ht="16.5">
      <c r="A760" s="7"/>
      <c r="B760" s="8"/>
      <c r="C760" s="8"/>
      <c r="R760" s="12"/>
    </row>
    <row r="761" spans="1:18" ht="16.5">
      <c r="A761" s="7"/>
      <c r="B761" s="8"/>
      <c r="C761" s="8"/>
      <c r="R761" s="12"/>
    </row>
    <row r="762" spans="1:18" ht="16.5">
      <c r="A762" s="7"/>
      <c r="B762" s="8"/>
      <c r="C762" s="8"/>
      <c r="R762" s="12"/>
    </row>
    <row r="763" spans="1:18" ht="16.5">
      <c r="A763" s="7"/>
      <c r="B763" s="8"/>
      <c r="C763" s="8"/>
      <c r="R763" s="12"/>
    </row>
    <row r="764" spans="1:18" ht="16.5">
      <c r="A764" s="7"/>
      <c r="B764" s="8"/>
      <c r="C764" s="8"/>
      <c r="R764" s="12"/>
    </row>
    <row r="765" spans="1:18" ht="16.5">
      <c r="A765" s="7"/>
      <c r="B765" s="8"/>
      <c r="C765" s="8"/>
      <c r="R765" s="12"/>
    </row>
    <row r="766" spans="1:18" ht="16.5">
      <c r="A766" s="7"/>
      <c r="B766" s="8"/>
      <c r="C766" s="8"/>
      <c r="R766" s="12"/>
    </row>
    <row r="767" spans="1:18" ht="16.5">
      <c r="A767" s="7"/>
      <c r="B767" s="8"/>
      <c r="C767" s="8"/>
      <c r="R767" s="12"/>
    </row>
    <row r="768" spans="1:18" ht="16.5">
      <c r="A768" s="7"/>
      <c r="B768" s="8"/>
      <c r="C768" s="8"/>
      <c r="R768" s="12"/>
    </row>
    <row r="769" spans="1:18" ht="16.5">
      <c r="A769" s="7"/>
      <c r="B769" s="8"/>
      <c r="C769" s="8"/>
      <c r="R769" s="12"/>
    </row>
    <row r="770" spans="1:18" ht="16.5">
      <c r="A770" s="7"/>
      <c r="B770" s="8"/>
      <c r="C770" s="8"/>
      <c r="R770" s="12"/>
    </row>
    <row r="771" spans="1:18" ht="16.5">
      <c r="A771" s="7"/>
      <c r="B771" s="8"/>
      <c r="C771" s="8"/>
      <c r="R771" s="12"/>
    </row>
    <row r="772" spans="1:18" ht="16.5">
      <c r="A772" s="7"/>
      <c r="B772" s="8"/>
      <c r="C772" s="8"/>
      <c r="R772" s="12"/>
    </row>
    <row r="773" spans="1:18" ht="16.5">
      <c r="A773" s="7"/>
      <c r="B773" s="8"/>
      <c r="C773" s="8"/>
      <c r="R773" s="12"/>
    </row>
    <row r="774" spans="1:18" ht="16.5">
      <c r="A774" s="7"/>
      <c r="B774" s="8"/>
      <c r="C774" s="8"/>
      <c r="R774" s="12"/>
    </row>
    <row r="775" spans="1:18" ht="16.5">
      <c r="A775" s="7"/>
      <c r="B775" s="8"/>
      <c r="C775" s="8"/>
      <c r="R775" s="12"/>
    </row>
    <row r="776" spans="1:18" ht="16.5">
      <c r="A776" s="7"/>
      <c r="B776" s="8"/>
      <c r="C776" s="8"/>
      <c r="R776" s="12"/>
    </row>
    <row r="777" spans="1:18" ht="16.5">
      <c r="A777" s="7"/>
      <c r="B777" s="8"/>
      <c r="C777" s="8"/>
      <c r="R777" s="12"/>
    </row>
    <row r="778" spans="1:18" ht="16.5">
      <c r="A778" s="7"/>
      <c r="B778" s="8"/>
      <c r="C778" s="8"/>
      <c r="R778" s="12"/>
    </row>
    <row r="779" spans="1:18" ht="16.5">
      <c r="A779" s="7"/>
      <c r="B779" s="8"/>
      <c r="C779" s="8"/>
      <c r="R779" s="12"/>
    </row>
    <row r="780" spans="1:18" ht="16.5">
      <c r="A780" s="7"/>
      <c r="B780" s="8"/>
      <c r="C780" s="8"/>
      <c r="R780" s="12"/>
    </row>
    <row r="781" spans="1:18" ht="16.5">
      <c r="A781" s="7"/>
      <c r="B781" s="8"/>
      <c r="C781" s="8"/>
      <c r="R781" s="12"/>
    </row>
    <row r="782" spans="1:18" ht="16.5">
      <c r="A782" s="7"/>
      <c r="B782" s="8"/>
      <c r="C782" s="8"/>
      <c r="R782" s="12"/>
    </row>
    <row r="783" spans="1:18" ht="16.5">
      <c r="A783" s="7"/>
      <c r="B783" s="8"/>
      <c r="C783" s="8"/>
      <c r="R783" s="12"/>
    </row>
    <row r="784" spans="1:18" ht="16.5">
      <c r="A784" s="7"/>
      <c r="B784" s="8"/>
      <c r="C784" s="8"/>
      <c r="R784" s="12"/>
    </row>
    <row r="785" spans="1:18" ht="16.5">
      <c r="A785" s="7"/>
      <c r="B785" s="8"/>
      <c r="C785" s="8"/>
      <c r="R785" s="12"/>
    </row>
    <row r="786" spans="1:18" ht="16.5">
      <c r="A786" s="7"/>
      <c r="B786" s="8"/>
      <c r="C786" s="8"/>
      <c r="R786" s="12"/>
    </row>
    <row r="787" spans="1:18" ht="16.5">
      <c r="A787" s="7"/>
      <c r="B787" s="8"/>
      <c r="C787" s="8"/>
      <c r="R787" s="12"/>
    </row>
    <row r="788" spans="1:18" ht="16.5">
      <c r="A788" s="7"/>
      <c r="B788" s="8"/>
      <c r="C788" s="8"/>
      <c r="R788" s="12"/>
    </row>
    <row r="789" spans="1:18" ht="16.5">
      <c r="A789" s="7"/>
      <c r="B789" s="8"/>
      <c r="C789" s="8"/>
      <c r="R789" s="12"/>
    </row>
    <row r="790" spans="1:18" ht="16.5">
      <c r="A790" s="7"/>
      <c r="B790" s="8"/>
      <c r="C790" s="8"/>
      <c r="R790" s="12"/>
    </row>
    <row r="791" spans="1:18" ht="16.5">
      <c r="A791" s="7"/>
      <c r="B791" s="8"/>
      <c r="C791" s="8"/>
      <c r="R791" s="12"/>
    </row>
    <row r="792" spans="1:18" ht="16.5">
      <c r="A792" s="7"/>
      <c r="B792" s="8"/>
      <c r="C792" s="8"/>
      <c r="R792" s="12"/>
    </row>
    <row r="793" spans="1:18" ht="16.5">
      <c r="A793" s="7"/>
      <c r="B793" s="8"/>
      <c r="C793" s="8"/>
      <c r="R793" s="12"/>
    </row>
    <row r="794" spans="1:18" ht="16.5">
      <c r="A794" s="7"/>
      <c r="B794" s="8"/>
      <c r="C794" s="8"/>
      <c r="R794" s="12"/>
    </row>
    <row r="795" spans="1:18" ht="16.5">
      <c r="A795" s="7"/>
      <c r="B795" s="8"/>
      <c r="C795" s="8"/>
      <c r="R795" s="12"/>
    </row>
    <row r="796" spans="1:18" ht="16.5">
      <c r="A796" s="7"/>
      <c r="B796" s="8"/>
      <c r="C796" s="8"/>
      <c r="R796" s="12"/>
    </row>
    <row r="797" spans="1:18" ht="16.5">
      <c r="A797" s="7"/>
      <c r="B797" s="8"/>
      <c r="C797" s="8"/>
      <c r="R797" s="12"/>
    </row>
    <row r="798" spans="1:18" ht="16.5">
      <c r="A798" s="7"/>
      <c r="B798" s="8"/>
      <c r="C798" s="8"/>
      <c r="R798" s="12"/>
    </row>
    <row r="799" spans="1:18" ht="16.5">
      <c r="A799" s="7"/>
      <c r="B799" s="8"/>
      <c r="C799" s="8"/>
      <c r="R799" s="12"/>
    </row>
    <row r="800" spans="1:18" ht="16.5">
      <c r="A800" s="7"/>
      <c r="B800" s="8"/>
      <c r="C800" s="8"/>
      <c r="R800" s="12"/>
    </row>
    <row r="801" spans="1:18" ht="16.5">
      <c r="A801" s="7"/>
      <c r="B801" s="8"/>
      <c r="C801" s="8"/>
      <c r="R801" s="12"/>
    </row>
    <row r="802" spans="1:18" ht="16.5">
      <c r="A802" s="7"/>
      <c r="B802" s="8"/>
      <c r="C802" s="8"/>
      <c r="R802" s="12"/>
    </row>
    <row r="803" spans="1:18" ht="16.5">
      <c r="A803" s="7"/>
      <c r="B803" s="8"/>
      <c r="C803" s="8"/>
      <c r="R803" s="12"/>
    </row>
    <row r="804" spans="1:18" ht="16.5">
      <c r="A804" s="7"/>
      <c r="B804" s="8"/>
      <c r="C804" s="8"/>
      <c r="R804" s="12"/>
    </row>
    <row r="805" spans="1:18" ht="16.5">
      <c r="A805" s="7"/>
      <c r="B805" s="8"/>
      <c r="C805" s="8"/>
      <c r="R805" s="12"/>
    </row>
    <row r="806" spans="1:18" ht="16.5">
      <c r="A806" s="7"/>
      <c r="B806" s="8"/>
      <c r="C806" s="8"/>
      <c r="R806" s="12"/>
    </row>
    <row r="807" spans="1:18" ht="16.5">
      <c r="A807" s="7"/>
      <c r="B807" s="8"/>
      <c r="C807" s="8"/>
      <c r="R807" s="12"/>
    </row>
    <row r="808" spans="1:18" ht="16.5">
      <c r="A808" s="7"/>
      <c r="B808" s="8"/>
      <c r="C808" s="8"/>
      <c r="R808" s="12"/>
    </row>
    <row r="809" spans="1:18" ht="16.5">
      <c r="A809" s="7"/>
      <c r="B809" s="8"/>
      <c r="C809" s="8"/>
      <c r="R809" s="12"/>
    </row>
    <row r="810" spans="1:18" ht="16.5">
      <c r="A810" s="7"/>
      <c r="B810" s="8"/>
      <c r="C810" s="8"/>
      <c r="R810" s="12"/>
    </row>
    <row r="811" spans="1:18" ht="16.5">
      <c r="A811" s="7"/>
      <c r="B811" s="8"/>
      <c r="C811" s="8"/>
      <c r="R811" s="12"/>
    </row>
    <row r="812" spans="1:18" ht="16.5">
      <c r="A812" s="7"/>
      <c r="B812" s="8"/>
      <c r="C812" s="8"/>
      <c r="R812" s="12"/>
    </row>
    <row r="813" spans="1:18" ht="16.5">
      <c r="A813" s="7"/>
      <c r="B813" s="8"/>
      <c r="C813" s="8"/>
      <c r="R813" s="12"/>
    </row>
    <row r="814" spans="1:18" ht="16.5">
      <c r="A814" s="7"/>
      <c r="B814" s="8"/>
      <c r="C814" s="8"/>
      <c r="R814" s="12"/>
    </row>
    <row r="815" spans="1:18" ht="16.5">
      <c r="A815" s="7"/>
      <c r="B815" s="8"/>
      <c r="C815" s="8"/>
      <c r="R815" s="12"/>
    </row>
    <row r="816" spans="1:18" ht="16.5">
      <c r="A816" s="7"/>
      <c r="B816" s="8"/>
      <c r="C816" s="8"/>
      <c r="R816" s="12"/>
    </row>
    <row r="817" spans="1:18" ht="16.5">
      <c r="A817" s="7"/>
      <c r="B817" s="8"/>
      <c r="C817" s="8"/>
      <c r="R817" s="12"/>
    </row>
    <row r="818" spans="1:18" ht="16.5">
      <c r="A818" s="7"/>
      <c r="B818" s="8"/>
      <c r="C818" s="8"/>
      <c r="R818" s="12"/>
    </row>
    <row r="819" spans="1:18" ht="16.5">
      <c r="A819" s="7"/>
      <c r="B819" s="8"/>
      <c r="C819" s="8"/>
      <c r="R819" s="12"/>
    </row>
    <row r="820" spans="1:18" ht="16.5">
      <c r="A820" s="7"/>
      <c r="B820" s="8"/>
      <c r="C820" s="8"/>
      <c r="R820" s="12"/>
    </row>
    <row r="821" spans="1:18" ht="16.5">
      <c r="A821" s="7"/>
      <c r="B821" s="8"/>
      <c r="C821" s="8"/>
      <c r="R821" s="12"/>
    </row>
    <row r="822" spans="1:18" ht="16.5">
      <c r="A822" s="7"/>
      <c r="B822" s="8"/>
      <c r="C822" s="8"/>
      <c r="R822" s="12"/>
    </row>
    <row r="823" spans="1:18" ht="16.5">
      <c r="A823" s="7"/>
      <c r="B823" s="8"/>
      <c r="C823" s="8"/>
      <c r="R823" s="12"/>
    </row>
    <row r="824" spans="1:18" ht="16.5">
      <c r="A824" s="7"/>
      <c r="B824" s="8"/>
      <c r="C824" s="8"/>
      <c r="R824" s="12"/>
    </row>
    <row r="825" spans="1:18" ht="16.5">
      <c r="A825" s="7"/>
      <c r="B825" s="8"/>
      <c r="C825" s="8"/>
      <c r="R825" s="12"/>
    </row>
    <row r="826" spans="1:18" ht="16.5">
      <c r="A826" s="7"/>
      <c r="B826" s="8"/>
      <c r="C826" s="8"/>
      <c r="R826" s="12"/>
    </row>
    <row r="827" spans="1:18" ht="16.5">
      <c r="A827" s="7"/>
      <c r="B827" s="8"/>
      <c r="C827" s="8"/>
      <c r="R827" s="12"/>
    </row>
    <row r="828" spans="1:18" ht="16.5">
      <c r="A828" s="7"/>
      <c r="B828" s="8"/>
      <c r="C828" s="8"/>
      <c r="R828" s="12"/>
    </row>
    <row r="829" spans="1:18" ht="16.5">
      <c r="A829" s="7"/>
      <c r="B829" s="8"/>
      <c r="C829" s="8"/>
      <c r="R829" s="12"/>
    </row>
    <row r="830" spans="1:18" ht="16.5">
      <c r="A830" s="7"/>
      <c r="B830" s="8"/>
      <c r="C830" s="8"/>
      <c r="R830" s="12"/>
    </row>
    <row r="831" spans="1:18" ht="16.5">
      <c r="A831" s="7"/>
      <c r="B831" s="8"/>
      <c r="C831" s="8"/>
      <c r="R831" s="12"/>
    </row>
    <row r="832" spans="1:18" ht="16.5">
      <c r="A832" s="7"/>
      <c r="B832" s="8"/>
      <c r="C832" s="8"/>
      <c r="R832" s="12"/>
    </row>
    <row r="833" spans="1:18" ht="16.5">
      <c r="A833" s="7"/>
      <c r="B833" s="8"/>
      <c r="C833" s="8"/>
      <c r="R833" s="12"/>
    </row>
    <row r="834" spans="1:18" ht="16.5">
      <c r="A834" s="7"/>
      <c r="B834" s="8"/>
      <c r="C834" s="8"/>
      <c r="R834" s="12"/>
    </row>
    <row r="835" spans="1:18" ht="16.5">
      <c r="A835" s="7"/>
      <c r="B835" s="8"/>
      <c r="C835" s="8"/>
      <c r="R835" s="12"/>
    </row>
    <row r="836" spans="1:18" ht="16.5">
      <c r="A836" s="7"/>
      <c r="B836" s="8"/>
      <c r="C836" s="8"/>
      <c r="R836" s="12"/>
    </row>
    <row r="837" spans="1:18" ht="16.5">
      <c r="A837" s="7"/>
      <c r="B837" s="8"/>
      <c r="C837" s="8"/>
      <c r="R837" s="12"/>
    </row>
    <row r="838" spans="1:18" ht="16.5">
      <c r="A838" s="7"/>
      <c r="B838" s="8"/>
      <c r="C838" s="8"/>
      <c r="R838" s="12"/>
    </row>
    <row r="839" spans="1:18" ht="16.5">
      <c r="A839" s="7"/>
      <c r="B839" s="8"/>
      <c r="C839" s="8"/>
      <c r="R839" s="12"/>
    </row>
    <row r="840" spans="1:18" ht="16.5">
      <c r="A840" s="7"/>
      <c r="B840" s="8"/>
      <c r="C840" s="8"/>
      <c r="R840" s="12"/>
    </row>
    <row r="841" spans="1:18" ht="16.5">
      <c r="A841" s="7"/>
      <c r="B841" s="8"/>
      <c r="C841" s="8"/>
      <c r="R841" s="12"/>
    </row>
    <row r="842" spans="1:18" ht="16.5">
      <c r="A842" s="7"/>
      <c r="B842" s="8"/>
      <c r="C842" s="8"/>
      <c r="R842" s="12"/>
    </row>
    <row r="843" spans="1:18" ht="16.5">
      <c r="A843" s="7"/>
      <c r="B843" s="8"/>
      <c r="C843" s="8"/>
      <c r="R843" s="12"/>
    </row>
    <row r="844" spans="1:18" ht="16.5">
      <c r="A844" s="7"/>
      <c r="B844" s="8"/>
      <c r="C844" s="8"/>
      <c r="R844" s="12"/>
    </row>
    <row r="845" spans="1:18" ht="16.5">
      <c r="A845" s="7"/>
      <c r="B845" s="8"/>
      <c r="C845" s="8"/>
      <c r="R845" s="12"/>
    </row>
    <row r="846" spans="1:18" ht="16.5">
      <c r="A846" s="7"/>
      <c r="B846" s="8"/>
      <c r="C846" s="8"/>
      <c r="R846" s="12"/>
    </row>
    <row r="847" spans="1:18" ht="16.5">
      <c r="A847" s="7"/>
      <c r="B847" s="8"/>
      <c r="C847" s="8"/>
      <c r="R847" s="12"/>
    </row>
    <row r="848" spans="1:18" ht="16.5">
      <c r="A848" s="7"/>
      <c r="B848" s="8"/>
      <c r="C848" s="8"/>
      <c r="R848" s="12"/>
    </row>
    <row r="849" spans="1:18" ht="16.5">
      <c r="A849" s="7"/>
      <c r="B849" s="8"/>
      <c r="C849" s="8"/>
      <c r="R849" s="12"/>
    </row>
    <row r="850" spans="1:18" ht="16.5">
      <c r="A850" s="7"/>
      <c r="B850" s="8"/>
      <c r="C850" s="8"/>
      <c r="R850" s="12"/>
    </row>
    <row r="851" spans="1:18" ht="16.5">
      <c r="A851" s="7"/>
      <c r="B851" s="8"/>
      <c r="C851" s="8"/>
      <c r="R851" s="12"/>
    </row>
    <row r="852" spans="1:18" ht="16.5">
      <c r="A852" s="7"/>
      <c r="B852" s="8"/>
      <c r="C852" s="8"/>
      <c r="R852" s="12"/>
    </row>
    <row r="853" spans="1:18" ht="16.5">
      <c r="A853" s="7"/>
      <c r="B853" s="8"/>
      <c r="C853" s="8"/>
      <c r="R853" s="12"/>
    </row>
    <row r="854" spans="1:18" ht="16.5">
      <c r="A854" s="7"/>
      <c r="B854" s="8"/>
      <c r="C854" s="8"/>
      <c r="R854" s="12"/>
    </row>
    <row r="855" spans="1:18" ht="16.5">
      <c r="A855" s="7"/>
      <c r="B855" s="8"/>
      <c r="C855" s="8"/>
      <c r="R855" s="12"/>
    </row>
    <row r="856" spans="1:18" ht="16.5">
      <c r="A856" s="7"/>
      <c r="B856" s="8"/>
      <c r="C856" s="8"/>
      <c r="R856" s="12"/>
    </row>
    <row r="857" spans="1:18" ht="16.5">
      <c r="A857" s="7"/>
      <c r="B857" s="8"/>
      <c r="C857" s="8"/>
      <c r="R857" s="12"/>
    </row>
    <row r="858" spans="1:18" ht="16.5">
      <c r="A858" s="7"/>
      <c r="B858" s="8"/>
      <c r="C858" s="8"/>
      <c r="R858" s="12"/>
    </row>
    <row r="859" spans="1:18" ht="16.5">
      <c r="A859" s="7"/>
      <c r="B859" s="8"/>
      <c r="C859" s="8"/>
      <c r="R859" s="12"/>
    </row>
    <row r="860" spans="1:18" ht="16.5">
      <c r="A860" s="7"/>
      <c r="B860" s="8"/>
      <c r="C860" s="8"/>
      <c r="R860" s="12"/>
    </row>
    <row r="861" spans="1:18" ht="16.5">
      <c r="A861" s="7"/>
      <c r="B861" s="8"/>
      <c r="C861" s="8"/>
      <c r="R861" s="12"/>
    </row>
    <row r="862" spans="1:18" ht="16.5">
      <c r="A862" s="7"/>
      <c r="B862" s="8"/>
      <c r="C862" s="8"/>
      <c r="R862" s="12"/>
    </row>
    <row r="863" spans="1:18" ht="16.5">
      <c r="A863" s="7"/>
      <c r="B863" s="8"/>
      <c r="C863" s="8"/>
      <c r="R863" s="12"/>
    </row>
    <row r="864" spans="1:18" ht="16.5">
      <c r="A864" s="7"/>
      <c r="B864" s="8"/>
      <c r="C864" s="8"/>
      <c r="R864" s="12"/>
    </row>
    <row r="865" spans="1:18" ht="16.5">
      <c r="A865" s="7"/>
      <c r="B865" s="8"/>
      <c r="C865" s="8"/>
      <c r="R865" s="12"/>
    </row>
    <row r="866" spans="1:18" ht="16.5">
      <c r="A866" s="7"/>
      <c r="B866" s="8"/>
      <c r="C866" s="8"/>
      <c r="R866" s="12"/>
    </row>
    <row r="867" spans="1:18" ht="16.5">
      <c r="A867" s="7"/>
      <c r="B867" s="8"/>
      <c r="C867" s="8"/>
      <c r="R867" s="12"/>
    </row>
    <row r="868" spans="1:18" ht="16.5">
      <c r="A868" s="7"/>
      <c r="B868" s="8"/>
      <c r="C868" s="8"/>
      <c r="R868" s="12"/>
    </row>
    <row r="869" spans="1:18" ht="16.5">
      <c r="A869" s="7"/>
      <c r="B869" s="8"/>
      <c r="C869" s="8"/>
      <c r="R869" s="12"/>
    </row>
    <row r="870" spans="1:18" ht="16.5">
      <c r="A870" s="7"/>
      <c r="B870" s="8"/>
      <c r="C870" s="8"/>
      <c r="R870" s="12"/>
    </row>
    <row r="871" spans="1:18" ht="16.5">
      <c r="A871" s="7"/>
      <c r="B871" s="8"/>
      <c r="C871" s="8"/>
      <c r="R871" s="12"/>
    </row>
    <row r="872" spans="1:18" ht="16.5">
      <c r="A872" s="7"/>
      <c r="B872" s="8"/>
      <c r="C872" s="8"/>
      <c r="R872" s="12"/>
    </row>
    <row r="873" spans="1:18" ht="16.5">
      <c r="A873" s="7"/>
      <c r="B873" s="8"/>
      <c r="C873" s="8"/>
      <c r="R873" s="12"/>
    </row>
    <row r="874" spans="1:18" ht="16.5">
      <c r="A874" s="7"/>
      <c r="B874" s="8"/>
      <c r="C874" s="8"/>
      <c r="R874" s="12"/>
    </row>
    <row r="875" spans="1:18" ht="16.5">
      <c r="A875" s="7"/>
      <c r="B875" s="8"/>
      <c r="C875" s="8"/>
      <c r="R875" s="12"/>
    </row>
    <row r="876" spans="1:18" ht="16.5">
      <c r="A876" s="7"/>
      <c r="B876" s="8"/>
      <c r="C876" s="8"/>
      <c r="R876" s="12"/>
    </row>
    <row r="877" spans="1:18" ht="16.5">
      <c r="A877" s="7"/>
      <c r="B877" s="8"/>
      <c r="C877" s="8"/>
      <c r="R877" s="12"/>
    </row>
    <row r="878" spans="1:18" ht="16.5">
      <c r="A878" s="7"/>
      <c r="B878" s="8"/>
      <c r="C878" s="8"/>
      <c r="R878" s="12"/>
    </row>
    <row r="879" spans="1:18" ht="16.5">
      <c r="A879" s="7"/>
      <c r="B879" s="8"/>
      <c r="C879" s="8"/>
      <c r="R879" s="12"/>
    </row>
    <row r="880" spans="1:18" ht="16.5">
      <c r="A880" s="7"/>
      <c r="B880" s="8"/>
      <c r="C880" s="8"/>
      <c r="R880" s="12"/>
    </row>
    <row r="881" spans="1:18" ht="16.5">
      <c r="A881" s="7"/>
      <c r="B881" s="8"/>
      <c r="C881" s="8"/>
      <c r="R881" s="12"/>
    </row>
    <row r="882" spans="1:18" ht="16.5">
      <c r="A882" s="7"/>
      <c r="B882" s="8"/>
      <c r="C882" s="8"/>
      <c r="R882" s="12"/>
    </row>
    <row r="883" spans="1:18" ht="16.5">
      <c r="A883" s="7"/>
      <c r="B883" s="8"/>
      <c r="C883" s="8"/>
      <c r="R883" s="12"/>
    </row>
    <row r="884" spans="1:18" ht="16.5">
      <c r="A884" s="7"/>
      <c r="B884" s="8"/>
      <c r="C884" s="8"/>
      <c r="R884" s="12"/>
    </row>
    <row r="885" spans="1:18" ht="16.5">
      <c r="A885" s="7"/>
      <c r="B885" s="8"/>
      <c r="C885" s="8"/>
      <c r="R885" s="12"/>
    </row>
    <row r="886" spans="1:18" ht="16.5">
      <c r="A886" s="7"/>
      <c r="B886" s="8"/>
      <c r="C886" s="8"/>
      <c r="R886" s="12"/>
    </row>
    <row r="887" spans="1:18" ht="16.5">
      <c r="A887" s="7"/>
      <c r="B887" s="8"/>
      <c r="C887" s="8"/>
      <c r="R887" s="12"/>
    </row>
    <row r="888" spans="1:18" ht="16.5">
      <c r="A888" s="7"/>
      <c r="B888" s="8"/>
      <c r="C888" s="8"/>
      <c r="R888" s="12"/>
    </row>
    <row r="889" spans="1:18" ht="16.5">
      <c r="A889" s="7"/>
      <c r="B889" s="8"/>
      <c r="C889" s="8"/>
      <c r="R889" s="12"/>
    </row>
    <row r="890" spans="1:18" ht="16.5">
      <c r="A890" s="7"/>
      <c r="B890" s="8"/>
      <c r="C890" s="8"/>
      <c r="R890" s="12"/>
    </row>
    <row r="891" spans="1:18" ht="16.5">
      <c r="A891" s="7"/>
      <c r="B891" s="8"/>
      <c r="C891" s="8"/>
      <c r="R891" s="12"/>
    </row>
    <row r="892" spans="1:18" ht="16.5">
      <c r="A892" s="7"/>
      <c r="B892" s="8"/>
      <c r="C892" s="8"/>
      <c r="R892" s="12"/>
    </row>
    <row r="893" spans="1:18" ht="16.5">
      <c r="A893" s="7"/>
      <c r="B893" s="8"/>
      <c r="C893" s="8"/>
      <c r="R893" s="12"/>
    </row>
    <row r="894" spans="1:18" ht="16.5">
      <c r="A894" s="7"/>
      <c r="B894" s="8"/>
      <c r="C894" s="8"/>
      <c r="R894" s="12"/>
    </row>
    <row r="895" spans="1:18" ht="16.5">
      <c r="A895" s="7"/>
      <c r="B895" s="8"/>
      <c r="C895" s="8"/>
      <c r="R895" s="12"/>
    </row>
    <row r="896" spans="1:18" ht="16.5">
      <c r="A896" s="7"/>
      <c r="B896" s="8"/>
      <c r="C896" s="8"/>
      <c r="R896" s="12"/>
    </row>
    <row r="897" spans="1:18" ht="16.5">
      <c r="A897" s="7"/>
      <c r="B897" s="8"/>
      <c r="C897" s="8"/>
      <c r="R897" s="12"/>
    </row>
    <row r="898" spans="1:18" ht="16.5">
      <c r="A898" s="7"/>
      <c r="B898" s="8"/>
      <c r="C898" s="8"/>
      <c r="R898" s="12"/>
    </row>
    <row r="899" spans="1:18" ht="16.5">
      <c r="A899" s="7"/>
      <c r="B899" s="8"/>
      <c r="C899" s="8"/>
      <c r="R899" s="12"/>
    </row>
    <row r="900" spans="1:18" ht="16.5">
      <c r="A900" s="7"/>
      <c r="B900" s="8"/>
      <c r="C900" s="8"/>
      <c r="R900" s="12"/>
    </row>
    <row r="901" spans="1:18" ht="16.5">
      <c r="A901" s="7"/>
      <c r="B901" s="8"/>
      <c r="C901" s="8"/>
      <c r="R901" s="12"/>
    </row>
    <row r="902" spans="1:18" ht="16.5">
      <c r="A902" s="7"/>
      <c r="B902" s="8"/>
      <c r="C902" s="8"/>
      <c r="R902" s="12"/>
    </row>
    <row r="903" spans="1:18" ht="16.5">
      <c r="A903" s="7"/>
      <c r="B903" s="8"/>
      <c r="C903" s="8"/>
      <c r="R903" s="12"/>
    </row>
    <row r="904" spans="1:18" ht="16.5">
      <c r="A904" s="7"/>
      <c r="B904" s="8"/>
      <c r="C904" s="8"/>
      <c r="R904" s="12"/>
    </row>
    <row r="905" spans="1:18" ht="16.5">
      <c r="A905" s="7"/>
      <c r="B905" s="8"/>
      <c r="C905" s="8"/>
      <c r="R905" s="12"/>
    </row>
    <row r="906" spans="1:18" ht="16.5">
      <c r="A906" s="7"/>
      <c r="B906" s="8"/>
      <c r="C906" s="8"/>
      <c r="R906" s="12"/>
    </row>
    <row r="907" spans="1:18" ht="16.5">
      <c r="A907" s="7"/>
      <c r="B907" s="8"/>
      <c r="C907" s="8"/>
      <c r="R907" s="12"/>
    </row>
    <row r="908" spans="1:18" ht="16.5">
      <c r="A908" s="7"/>
      <c r="B908" s="8"/>
      <c r="C908" s="8"/>
      <c r="R908" s="12"/>
    </row>
    <row r="909" spans="1:18" ht="16.5">
      <c r="A909" s="7"/>
      <c r="B909" s="8"/>
      <c r="C909" s="8"/>
      <c r="R909" s="12"/>
    </row>
    <row r="910" spans="1:18" ht="16.5">
      <c r="A910" s="7"/>
      <c r="B910" s="8"/>
      <c r="C910" s="8"/>
      <c r="R910" s="12"/>
    </row>
    <row r="911" spans="1:18" ht="16.5">
      <c r="A911" s="7"/>
      <c r="B911" s="8"/>
      <c r="C911" s="8"/>
      <c r="R911" s="12"/>
    </row>
    <row r="912" spans="1:18" ht="16.5">
      <c r="A912" s="7"/>
      <c r="B912" s="8"/>
      <c r="C912" s="8"/>
      <c r="R912" s="12"/>
    </row>
    <row r="913" spans="1:18" ht="16.5">
      <c r="A913" s="7"/>
      <c r="B913" s="8"/>
      <c r="C913" s="8"/>
      <c r="R913" s="12"/>
    </row>
    <row r="914" spans="1:18" ht="16.5">
      <c r="A914" s="7"/>
      <c r="B914" s="8"/>
      <c r="C914" s="8"/>
      <c r="R914" s="12"/>
    </row>
    <row r="915" spans="1:18" ht="16.5">
      <c r="A915" s="7"/>
      <c r="B915" s="8"/>
      <c r="C915" s="8"/>
      <c r="R915" s="12"/>
    </row>
    <row r="916" spans="1:18" ht="16.5">
      <c r="A916" s="7"/>
      <c r="B916" s="8"/>
      <c r="C916" s="8"/>
      <c r="R916" s="12"/>
    </row>
    <row r="917" spans="1:18" ht="16.5">
      <c r="A917" s="7"/>
      <c r="B917" s="8"/>
      <c r="C917" s="8"/>
      <c r="R917" s="12"/>
    </row>
    <row r="918" spans="1:18" ht="16.5">
      <c r="A918" s="7"/>
      <c r="B918" s="8"/>
      <c r="C918" s="8"/>
      <c r="R918" s="12"/>
    </row>
    <row r="919" spans="1:18" ht="16.5">
      <c r="A919" s="7"/>
      <c r="B919" s="8"/>
      <c r="C919" s="8"/>
      <c r="R919" s="12"/>
    </row>
    <row r="920" spans="1:18" ht="16.5">
      <c r="A920" s="7"/>
      <c r="B920" s="8"/>
      <c r="C920" s="8"/>
      <c r="R920" s="12"/>
    </row>
    <row r="921" spans="1:18" ht="16.5">
      <c r="A921" s="7"/>
      <c r="B921" s="8"/>
      <c r="C921" s="8"/>
      <c r="R921" s="12"/>
    </row>
    <row r="922" spans="1:18" ht="16.5">
      <c r="A922" s="7"/>
      <c r="B922" s="8"/>
      <c r="C922" s="8"/>
      <c r="R922" s="12"/>
    </row>
    <row r="923" spans="1:18" ht="16.5">
      <c r="A923" s="7"/>
      <c r="B923" s="8"/>
      <c r="C923" s="8"/>
      <c r="R923" s="12"/>
    </row>
    <row r="924" spans="1:18" ht="16.5">
      <c r="A924" s="7"/>
      <c r="B924" s="8"/>
      <c r="C924" s="8"/>
      <c r="R924" s="12"/>
    </row>
    <row r="925" spans="1:18" ht="16.5">
      <c r="A925" s="7"/>
      <c r="B925" s="8"/>
      <c r="C925" s="8"/>
      <c r="R925" s="12"/>
    </row>
    <row r="926" spans="1:18" ht="16.5">
      <c r="A926" s="7"/>
      <c r="B926" s="8"/>
      <c r="C926" s="8"/>
      <c r="R926" s="12"/>
    </row>
    <row r="927" spans="1:18" ht="16.5">
      <c r="A927" s="7"/>
      <c r="B927" s="8"/>
      <c r="C927" s="8"/>
      <c r="R927" s="12"/>
    </row>
    <row r="928" spans="1:18" ht="16.5">
      <c r="A928" s="7"/>
      <c r="B928" s="8"/>
      <c r="C928" s="8"/>
      <c r="R928" s="12"/>
    </row>
    <row r="929" spans="1:18" ht="16.5">
      <c r="A929" s="7"/>
      <c r="B929" s="8"/>
      <c r="C929" s="8"/>
      <c r="R929" s="12"/>
    </row>
    <row r="930" spans="1:18" ht="16.5">
      <c r="A930" s="7"/>
      <c r="B930" s="8"/>
      <c r="C930" s="8"/>
      <c r="R930" s="12"/>
    </row>
    <row r="931" spans="1:18" ht="16.5">
      <c r="A931" s="7"/>
      <c r="B931" s="8"/>
      <c r="C931" s="8"/>
      <c r="R931" s="12"/>
    </row>
    <row r="932" spans="1:18" ht="16.5">
      <c r="A932" s="7"/>
      <c r="B932" s="8"/>
      <c r="C932" s="8"/>
      <c r="R932" s="12"/>
    </row>
    <row r="933" spans="1:18" ht="16.5">
      <c r="A933" s="7"/>
      <c r="B933" s="8"/>
      <c r="C933" s="8"/>
      <c r="R933" s="12"/>
    </row>
    <row r="934" spans="1:18" ht="16.5">
      <c r="A934" s="7"/>
      <c r="B934" s="8"/>
      <c r="C934" s="8"/>
      <c r="R934" s="12"/>
    </row>
    <row r="935" spans="1:18" ht="16.5">
      <c r="A935" s="7"/>
      <c r="B935" s="8"/>
      <c r="C935" s="8"/>
      <c r="R935" s="12"/>
    </row>
    <row r="936" spans="1:18" ht="16.5">
      <c r="A936" s="7"/>
      <c r="B936" s="8"/>
      <c r="C936" s="8"/>
      <c r="R936" s="12"/>
    </row>
    <row r="937" spans="1:18" ht="16.5">
      <c r="A937" s="7"/>
      <c r="B937" s="8"/>
      <c r="C937" s="8"/>
      <c r="R937" s="12"/>
    </row>
    <row r="938" spans="1:18" ht="16.5">
      <c r="A938" s="7"/>
      <c r="B938" s="8"/>
      <c r="C938" s="8"/>
      <c r="R938" s="12"/>
    </row>
    <row r="939" spans="1:18" ht="16.5">
      <c r="A939" s="7"/>
      <c r="B939" s="8"/>
      <c r="C939" s="8"/>
      <c r="R939" s="12"/>
    </row>
    <row r="940" spans="1:18" ht="16.5">
      <c r="A940" s="7"/>
      <c r="B940" s="8"/>
      <c r="C940" s="8"/>
      <c r="R940" s="12"/>
    </row>
    <row r="941" spans="1:18" ht="16.5">
      <c r="A941" s="7"/>
      <c r="B941" s="8"/>
      <c r="C941" s="8"/>
      <c r="R941" s="12"/>
    </row>
    <row r="942" spans="1:18" ht="16.5">
      <c r="A942" s="7"/>
      <c r="B942" s="8"/>
      <c r="C942" s="8"/>
      <c r="R942" s="12"/>
    </row>
    <row r="943" spans="1:18" ht="16.5">
      <c r="A943" s="7"/>
      <c r="B943" s="8"/>
      <c r="C943" s="8"/>
      <c r="R943" s="12"/>
    </row>
    <row r="944" spans="1:18" ht="16.5">
      <c r="A944" s="7"/>
      <c r="B944" s="8"/>
      <c r="C944" s="8"/>
      <c r="R944" s="12"/>
    </row>
    <row r="945" spans="1:18" ht="16.5">
      <c r="A945" s="7"/>
      <c r="B945" s="8"/>
      <c r="C945" s="8"/>
      <c r="R945" s="12"/>
    </row>
    <row r="946" spans="1:18" ht="16.5">
      <c r="A946" s="7"/>
      <c r="B946" s="8"/>
      <c r="C946" s="8"/>
      <c r="R946" s="12"/>
    </row>
    <row r="947" spans="1:18" ht="16.5">
      <c r="A947" s="7"/>
      <c r="B947" s="8"/>
      <c r="C947" s="8"/>
      <c r="R947" s="12"/>
    </row>
    <row r="948" spans="1:18" ht="16.5">
      <c r="A948" s="7"/>
      <c r="B948" s="8"/>
      <c r="C948" s="8"/>
      <c r="R948" s="12"/>
    </row>
    <row r="949" spans="1:18" ht="16.5">
      <c r="A949" s="7"/>
      <c r="B949" s="8"/>
      <c r="C949" s="8"/>
      <c r="R949" s="12"/>
    </row>
    <row r="950" spans="1:18" ht="16.5">
      <c r="A950" s="7"/>
      <c r="B950" s="8"/>
      <c r="C950" s="8"/>
      <c r="R950" s="12"/>
    </row>
    <row r="951" spans="1:18" ht="16.5">
      <c r="A951" s="7"/>
      <c r="B951" s="8"/>
      <c r="C951" s="8"/>
      <c r="R951" s="12"/>
    </row>
    <row r="952" spans="1:18" ht="16.5">
      <c r="A952" s="7"/>
      <c r="B952" s="8"/>
      <c r="C952" s="8"/>
      <c r="R952" s="12"/>
    </row>
    <row r="953" spans="1:18" ht="16.5">
      <c r="A953" s="7"/>
      <c r="B953" s="8"/>
      <c r="C953" s="8"/>
      <c r="R953" s="12"/>
    </row>
    <row r="954" spans="1:18" ht="16.5">
      <c r="A954" s="7"/>
      <c r="B954" s="8"/>
      <c r="C954" s="8"/>
      <c r="R954" s="12"/>
    </row>
    <row r="955" spans="1:18" ht="16.5">
      <c r="A955" s="7"/>
      <c r="B955" s="8"/>
      <c r="C955" s="8"/>
      <c r="R955" s="12"/>
    </row>
    <row r="956" spans="1:18" ht="16.5">
      <c r="A956" s="7"/>
      <c r="B956" s="8"/>
      <c r="C956" s="8"/>
      <c r="R956" s="12"/>
    </row>
    <row r="957" spans="1:18" ht="16.5">
      <c r="A957" s="7"/>
      <c r="B957" s="8"/>
      <c r="C957" s="8"/>
      <c r="R957" s="12"/>
    </row>
    <row r="958" spans="1:18" ht="16.5">
      <c r="A958" s="7"/>
      <c r="B958" s="8"/>
      <c r="C958" s="8"/>
      <c r="R958" s="12"/>
    </row>
    <row r="959" spans="1:18" ht="16.5">
      <c r="A959" s="7"/>
      <c r="B959" s="8"/>
      <c r="C959" s="8"/>
      <c r="R959" s="12"/>
    </row>
    <row r="960" spans="1:18" ht="16.5">
      <c r="A960" s="7"/>
      <c r="B960" s="8"/>
      <c r="C960" s="8"/>
      <c r="R960" s="12"/>
    </row>
    <row r="961" spans="1:18" ht="16.5">
      <c r="A961" s="7"/>
      <c r="B961" s="8"/>
      <c r="C961" s="8"/>
      <c r="R961" s="12"/>
    </row>
    <row r="962" spans="1:18" ht="16.5">
      <c r="A962" s="7"/>
      <c r="B962" s="8"/>
      <c r="C962" s="8"/>
      <c r="R962" s="12"/>
    </row>
    <row r="963" spans="1:18" ht="16.5">
      <c r="A963" s="7"/>
      <c r="B963" s="8"/>
      <c r="C963" s="8"/>
      <c r="R963" s="12"/>
    </row>
    <row r="964" spans="1:18" ht="16.5">
      <c r="A964" s="7"/>
      <c r="B964" s="8"/>
      <c r="C964" s="8"/>
      <c r="R964" s="12"/>
    </row>
    <row r="965" spans="1:18" ht="16.5">
      <c r="A965" s="7"/>
      <c r="B965" s="8"/>
      <c r="C965" s="8"/>
      <c r="R965" s="12"/>
    </row>
    <row r="966" spans="1:18" ht="16.5">
      <c r="A966" s="7"/>
      <c r="B966" s="8"/>
      <c r="C966" s="8"/>
      <c r="R966" s="12"/>
    </row>
    <row r="967" spans="1:18" ht="16.5">
      <c r="A967" s="7"/>
      <c r="B967" s="8"/>
      <c r="C967" s="8"/>
      <c r="R967" s="12"/>
    </row>
    <row r="968" spans="1:18" ht="16.5">
      <c r="A968" s="7"/>
      <c r="B968" s="8"/>
      <c r="C968" s="8"/>
      <c r="R968" s="12"/>
    </row>
    <row r="969" spans="1:18" ht="16.5">
      <c r="A969" s="7"/>
      <c r="B969" s="8"/>
      <c r="C969" s="8"/>
      <c r="R969" s="12"/>
    </row>
    <row r="970" spans="1:18" ht="16.5">
      <c r="A970" s="7"/>
      <c r="B970" s="8"/>
      <c r="C970" s="8"/>
      <c r="R970" s="12"/>
    </row>
    <row r="971" spans="1:18" ht="16.5">
      <c r="A971" s="7"/>
      <c r="B971" s="8"/>
      <c r="C971" s="8"/>
      <c r="R971" s="12"/>
    </row>
    <row r="972" spans="1:18" ht="16.5">
      <c r="A972" s="7"/>
      <c r="B972" s="8"/>
      <c r="C972" s="8"/>
      <c r="R972" s="12"/>
    </row>
    <row r="973" spans="1:18" ht="16.5">
      <c r="A973" s="7"/>
      <c r="B973" s="8"/>
      <c r="C973" s="8"/>
      <c r="R973" s="12"/>
    </row>
    <row r="974" spans="1:18" ht="16.5">
      <c r="A974" s="7"/>
      <c r="B974" s="8"/>
      <c r="C974" s="8"/>
      <c r="R974" s="12"/>
    </row>
    <row r="975" spans="1:18" ht="16.5">
      <c r="A975" s="7"/>
      <c r="B975" s="8"/>
      <c r="C975" s="8"/>
      <c r="R975" s="12"/>
    </row>
    <row r="976" spans="1:18" ht="16.5">
      <c r="A976" s="7"/>
      <c r="B976" s="8"/>
      <c r="C976" s="8"/>
      <c r="R976" s="12"/>
    </row>
    <row r="977" spans="1:18" ht="16.5">
      <c r="A977" s="7"/>
      <c r="B977" s="8"/>
      <c r="C977" s="8"/>
      <c r="R977" s="12"/>
    </row>
    <row r="978" spans="1:18" ht="16.5">
      <c r="A978" s="7"/>
      <c r="B978" s="8"/>
      <c r="C978" s="8"/>
      <c r="R978" s="12"/>
    </row>
    <row r="979" spans="1:18" ht="16.5">
      <c r="A979" s="7"/>
      <c r="B979" s="8"/>
      <c r="C979" s="8"/>
      <c r="R979" s="12"/>
    </row>
    <row r="980" spans="1:18" ht="16.5">
      <c r="A980" s="7"/>
      <c r="B980" s="8"/>
      <c r="C980" s="8"/>
      <c r="R980" s="12"/>
    </row>
    <row r="981" spans="1:18" ht="16.5">
      <c r="A981" s="7"/>
      <c r="B981" s="8"/>
      <c r="C981" s="8"/>
      <c r="R981" s="12"/>
    </row>
    <row r="982" spans="1:18" ht="16.5">
      <c r="A982" s="7"/>
      <c r="B982" s="8"/>
      <c r="C982" s="8"/>
      <c r="R982" s="12"/>
    </row>
    <row r="983" spans="1:18" ht="16.5">
      <c r="A983" s="7"/>
      <c r="B983" s="8"/>
      <c r="C983" s="8"/>
      <c r="R983" s="12"/>
    </row>
    <row r="984" spans="1:18" ht="16.5">
      <c r="A984" s="7"/>
      <c r="B984" s="8"/>
      <c r="C984" s="8"/>
      <c r="R984" s="12"/>
    </row>
    <row r="985" spans="1:18" ht="16.5">
      <c r="A985" s="7"/>
      <c r="B985" s="8"/>
      <c r="C985" s="8"/>
      <c r="R985" s="12"/>
    </row>
    <row r="986" spans="1:18" ht="16.5">
      <c r="A986" s="7"/>
      <c r="B986" s="8"/>
      <c r="C986" s="8"/>
      <c r="R986" s="12"/>
    </row>
    <row r="987" spans="1:18" ht="16.5">
      <c r="A987" s="7"/>
      <c r="B987" s="8"/>
      <c r="C987" s="8"/>
      <c r="R987" s="12"/>
    </row>
    <row r="988" spans="1:18" ht="16.5">
      <c r="A988" s="7"/>
      <c r="B988" s="8"/>
      <c r="C988" s="8"/>
      <c r="R988" s="12"/>
    </row>
    <row r="989" spans="1:18" ht="16.5">
      <c r="A989" s="7"/>
      <c r="B989" s="8"/>
      <c r="C989" s="8"/>
      <c r="R989" s="12"/>
    </row>
    <row r="990" spans="1:18" ht="16.5">
      <c r="A990" s="7"/>
      <c r="B990" s="8"/>
      <c r="C990" s="8"/>
      <c r="R990" s="12"/>
    </row>
    <row r="991" spans="1:18" ht="16.5">
      <c r="A991" s="7"/>
      <c r="B991" s="8"/>
      <c r="C991" s="8"/>
    </row>
    <row r="992" spans="1:18" ht="16.5">
      <c r="A992" s="7"/>
      <c r="B992" s="8"/>
      <c r="C992" s="8"/>
    </row>
  </sheetData>
  <mergeCells count="1">
    <mergeCell ref="A19:V22"/>
  </mergeCells>
  <phoneticPr fontId="1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42CE2-92A1-46FD-A420-7AC33986E725}">
  <sheetPr>
    <tabColor rgb="FFFF0000"/>
    <pageSetUpPr fitToPage="1"/>
  </sheetPr>
  <dimension ref="A1:BC904"/>
  <sheetViews>
    <sheetView zoomScale="60" zoomScaleNormal="60" workbookViewId="0">
      <pane xSplit="1" ySplit="1" topLeftCell="L70" activePane="bottomRight" state="frozen"/>
      <selection pane="topRight" activeCell="B1" sqref="B1"/>
      <selection pane="bottomLeft" activeCell="A3" sqref="A3"/>
      <selection pane="bottomRight" activeCell="BI71" sqref="BI71"/>
    </sheetView>
  </sheetViews>
  <sheetFormatPr defaultColWidth="11.25" defaultRowHeight="15" customHeight="1"/>
  <cols>
    <col min="1" max="1" width="9.5" style="106" customWidth="1"/>
    <col min="2" max="2" width="5.875" style="109" customWidth="1"/>
    <col min="3" max="3" width="7.75" style="82" customWidth="1"/>
    <col min="4" max="4" width="6.75" style="82" customWidth="1"/>
    <col min="5" max="5" width="5.75" style="51" customWidth="1"/>
    <col min="6" max="6" width="8.25" style="82" customWidth="1"/>
    <col min="7" max="7" width="5.625" style="82" customWidth="1"/>
    <col min="8" max="8" width="5.75" style="51" customWidth="1"/>
    <col min="9" max="9" width="8.25" style="82" customWidth="1"/>
    <col min="10" max="10" width="5.625" style="82" customWidth="1"/>
    <col min="11" max="11" width="5.75" style="51" customWidth="1"/>
    <col min="12" max="12" width="8.25" style="82" customWidth="1"/>
    <col min="13" max="13" width="5.625" style="82" customWidth="1"/>
    <col min="14" max="14" width="5.75" style="51" customWidth="1"/>
    <col min="15" max="15" width="10.75" style="82" customWidth="1"/>
    <col min="16" max="16" width="5.75" style="82" customWidth="1"/>
    <col min="17" max="17" width="5.75" style="51" customWidth="1"/>
    <col min="18" max="18" width="8.25" style="82" customWidth="1"/>
    <col min="19" max="19" width="5.625" style="82" customWidth="1"/>
    <col min="20" max="20" width="5.75" style="51" customWidth="1"/>
    <col min="21" max="21" width="10.75" style="55" customWidth="1"/>
    <col min="22" max="22" width="6.75" style="137" customWidth="1"/>
    <col min="23" max="28" width="6.25" style="37" customWidth="1"/>
    <col min="29" max="29" width="6.25" style="36" customWidth="1"/>
    <col min="30" max="30" width="4.625" style="44" customWidth="1"/>
    <col min="31" max="31" width="6.75" style="41" customWidth="1"/>
    <col min="32" max="47" width="2.75" style="41" customWidth="1"/>
    <col min="48" max="53" width="4.75" style="42" customWidth="1"/>
    <col min="54" max="54" width="4.75" style="43" customWidth="1"/>
    <col min="55" max="16384" width="11.25" style="44"/>
  </cols>
  <sheetData>
    <row r="1" spans="1:55" s="27" customFormat="1" ht="25.15" customHeight="1" thickBot="1">
      <c r="A1" s="96"/>
      <c r="B1" s="97" t="s">
        <v>0</v>
      </c>
      <c r="C1" s="98"/>
      <c r="D1" s="98"/>
      <c r="E1" s="83"/>
      <c r="F1" s="98"/>
      <c r="G1" s="98"/>
      <c r="H1" s="83"/>
      <c r="I1" s="98"/>
      <c r="J1" s="98"/>
      <c r="K1" s="83"/>
      <c r="L1" s="98"/>
      <c r="M1" s="98"/>
      <c r="N1" s="83"/>
      <c r="O1" s="80"/>
      <c r="P1" s="80"/>
      <c r="Q1" s="83"/>
      <c r="R1" s="98"/>
      <c r="S1" s="98"/>
      <c r="T1" s="83"/>
      <c r="U1" s="129"/>
      <c r="V1" s="130"/>
      <c r="W1" s="21"/>
      <c r="X1" s="21"/>
      <c r="Y1" s="21"/>
      <c r="Z1" s="21"/>
      <c r="AA1" s="21"/>
      <c r="AB1" s="21"/>
      <c r="AC1" s="22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38"/>
      <c r="AW1" s="38"/>
      <c r="AX1" s="38"/>
      <c r="AY1" s="38"/>
      <c r="AZ1" s="38"/>
      <c r="BA1" s="38"/>
      <c r="BB1" s="39"/>
    </row>
    <row r="2" spans="1:55" s="87" customFormat="1" ht="25.15" customHeight="1" thickBot="1">
      <c r="A2" s="99" t="s">
        <v>29</v>
      </c>
      <c r="B2" s="100" t="s">
        <v>1</v>
      </c>
      <c r="C2" s="101" t="s">
        <v>9</v>
      </c>
      <c r="D2" s="101" t="s">
        <v>10</v>
      </c>
      <c r="E2" s="51" t="s">
        <v>11</v>
      </c>
      <c r="F2" s="101" t="s">
        <v>35</v>
      </c>
      <c r="G2" s="101" t="s">
        <v>10</v>
      </c>
      <c r="H2" s="51" t="s">
        <v>11</v>
      </c>
      <c r="I2" s="101" t="s">
        <v>36</v>
      </c>
      <c r="J2" s="101" t="s">
        <v>10</v>
      </c>
      <c r="K2" s="51" t="s">
        <v>11</v>
      </c>
      <c r="L2" s="101" t="s">
        <v>32</v>
      </c>
      <c r="M2" s="101" t="s">
        <v>10</v>
      </c>
      <c r="N2" s="51" t="s">
        <v>11</v>
      </c>
      <c r="O2" s="101" t="s">
        <v>12</v>
      </c>
      <c r="P2" s="101" t="s">
        <v>10</v>
      </c>
      <c r="Q2" s="51" t="s">
        <v>11</v>
      </c>
      <c r="R2" s="101" t="s">
        <v>33</v>
      </c>
      <c r="S2" s="101" t="s">
        <v>10</v>
      </c>
      <c r="T2" s="51" t="s">
        <v>11</v>
      </c>
      <c r="U2" s="50" t="s">
        <v>132</v>
      </c>
      <c r="V2" s="131" t="s">
        <v>133</v>
      </c>
      <c r="W2" s="63" t="s">
        <v>2</v>
      </c>
      <c r="X2" s="63" t="s">
        <v>5</v>
      </c>
      <c r="Y2" s="63" t="s">
        <v>4</v>
      </c>
      <c r="Z2" s="63" t="s">
        <v>6</v>
      </c>
      <c r="AA2" s="63" t="s">
        <v>7</v>
      </c>
      <c r="AB2" s="63" t="s">
        <v>3</v>
      </c>
      <c r="AC2" s="64" t="s">
        <v>8</v>
      </c>
      <c r="AD2" s="84"/>
      <c r="AE2" s="85" t="s">
        <v>29</v>
      </c>
      <c r="AF2" s="85" t="s">
        <v>30</v>
      </c>
      <c r="AG2" s="85" t="s">
        <v>34</v>
      </c>
      <c r="AH2" s="86" t="s">
        <v>9</v>
      </c>
      <c r="AI2" s="85" t="s">
        <v>31</v>
      </c>
      <c r="AJ2" s="85" t="s">
        <v>35</v>
      </c>
      <c r="AK2" s="85" t="s">
        <v>31</v>
      </c>
      <c r="AL2" s="85" t="s">
        <v>36</v>
      </c>
      <c r="AM2" s="85" t="s">
        <v>31</v>
      </c>
      <c r="AN2" s="85" t="s">
        <v>32</v>
      </c>
      <c r="AO2" s="85" t="s">
        <v>31</v>
      </c>
      <c r="AP2" s="85" t="s">
        <v>27</v>
      </c>
      <c r="AQ2" s="85" t="s">
        <v>31</v>
      </c>
      <c r="AR2" s="85" t="s">
        <v>33</v>
      </c>
      <c r="AS2" s="85" t="s">
        <v>31</v>
      </c>
      <c r="AT2" s="85" t="s">
        <v>37</v>
      </c>
      <c r="AU2" s="85" t="s">
        <v>38</v>
      </c>
      <c r="AV2" s="63" t="s">
        <v>2</v>
      </c>
      <c r="AW2" s="63" t="s">
        <v>5</v>
      </c>
      <c r="AX2" s="63" t="s">
        <v>4</v>
      </c>
      <c r="AY2" s="63" t="s">
        <v>6</v>
      </c>
      <c r="AZ2" s="63" t="s">
        <v>7</v>
      </c>
      <c r="BA2" s="63" t="s">
        <v>3</v>
      </c>
      <c r="BB2" s="64" t="s">
        <v>8</v>
      </c>
      <c r="BC2" s="84"/>
    </row>
    <row r="3" spans="1:55" s="95" customFormat="1" ht="25.15" customHeight="1" thickBot="1">
      <c r="A3" s="102">
        <v>45659</v>
      </c>
      <c r="B3" s="103" t="s">
        <v>148</v>
      </c>
      <c r="C3" s="62" t="s">
        <v>13</v>
      </c>
      <c r="D3" s="62"/>
      <c r="E3" s="49" t="str">
        <f t="shared" ref="E3:E66" si="0">IF(D3,"公斤","")</f>
        <v/>
      </c>
      <c r="F3" s="62" t="s">
        <v>234</v>
      </c>
      <c r="G3" s="110"/>
      <c r="H3" s="49" t="str">
        <f t="shared" ref="H3:H66" si="1">IF(G3,"公斤","")</f>
        <v/>
      </c>
      <c r="I3" s="62" t="s">
        <v>190</v>
      </c>
      <c r="J3" s="110"/>
      <c r="K3" s="49" t="str">
        <f t="shared" ref="K3:K66" si="2">IF(J3,"公斤","")</f>
        <v/>
      </c>
      <c r="L3" s="62" t="s">
        <v>116</v>
      </c>
      <c r="M3" s="110"/>
      <c r="N3" s="49" t="str">
        <f t="shared" ref="N3:N66" si="3">IF(M3,"公斤","")</f>
        <v/>
      </c>
      <c r="O3" s="52" t="s">
        <v>14</v>
      </c>
      <c r="P3" s="53"/>
      <c r="Q3" s="49" t="str">
        <f t="shared" ref="Q3:Q66" si="4">IF(P3,"公斤","")</f>
        <v/>
      </c>
      <c r="R3" s="62" t="s">
        <v>267</v>
      </c>
      <c r="S3" s="110"/>
      <c r="T3" s="49" t="str">
        <f t="shared" ref="T3:T66" si="5">IF(S3,"公斤","")</f>
        <v/>
      </c>
      <c r="U3" s="62" t="s">
        <v>276</v>
      </c>
      <c r="V3" s="62"/>
      <c r="W3" s="66">
        <v>6.65</v>
      </c>
      <c r="X3" s="66">
        <v>2.3275974025974024</v>
      </c>
      <c r="Y3" s="66">
        <v>1.85</v>
      </c>
      <c r="Z3" s="66"/>
      <c r="AA3" s="66"/>
      <c r="AB3" s="66">
        <v>2.8051948051948052</v>
      </c>
      <c r="AC3" s="67">
        <v>860.1314935064936</v>
      </c>
      <c r="AD3" s="88"/>
      <c r="AE3" s="89">
        <f>A3</f>
        <v>45659</v>
      </c>
      <c r="AF3" s="89" t="str">
        <f>A4</f>
        <v>五</v>
      </c>
      <c r="AG3" s="89" t="str">
        <f>B3</f>
        <v>R5</v>
      </c>
      <c r="AH3" s="90" t="str">
        <f>C3</f>
        <v>白米飯</v>
      </c>
      <c r="AI3" s="91" t="str">
        <f>C4&amp;" "&amp;C5&amp;" "&amp;C6&amp;" "&amp;C7&amp;" "&amp;C8&amp;" "&amp;C9</f>
        <v xml:space="preserve">米     </v>
      </c>
      <c r="AJ3" s="90" t="str">
        <f>F3</f>
        <v>時蔬麵腸</v>
      </c>
      <c r="AK3" s="91" t="str">
        <f>F4&amp;" "&amp;F5&amp;" "&amp;F6&amp;" "&amp;F7&amp;" "&amp;F8&amp;" "&amp;F9</f>
        <v xml:space="preserve">麵腸 時蔬 胡蘿蔔 薑  </v>
      </c>
      <c r="AL3" s="90" t="str">
        <f>I3</f>
        <v>關東煮</v>
      </c>
      <c r="AM3" s="91" t="str">
        <f>I4&amp;" "&amp;I5&amp;" "&amp;I6&amp;" "&amp;I7&amp;" "&amp;I8&amp;" "&amp;I9</f>
        <v xml:space="preserve">油豆腐 素丸 甜玉米 白蘿蔔 薑 </v>
      </c>
      <c r="AN3" s="90" t="str">
        <f>L3</f>
        <v>紅仁炒蛋</v>
      </c>
      <c r="AO3" s="91" t="str">
        <f>L4&amp;" "&amp;L5&amp;" "&amp;L6&amp;" "&amp;L7&amp;" "&amp;L8&amp;" "&amp;L9</f>
        <v xml:space="preserve">雞蛋 胡蘿蔔 薑   </v>
      </c>
      <c r="AP3" s="90" t="str">
        <f>O3</f>
        <v>時蔬</v>
      </c>
      <c r="AQ3" s="91" t="str">
        <f>O4&amp;" "&amp;O5&amp;" "&amp;O6&amp;" "&amp;O7&amp;" "&amp;O8&amp;" "&amp;O9</f>
        <v xml:space="preserve">蔬菜 薑    </v>
      </c>
      <c r="AR3" s="90" t="str">
        <f>R3</f>
        <v>粉圓甜湯</v>
      </c>
      <c r="AS3" s="91" t="str">
        <f>R4&amp;" "&amp;R5&amp;" "&amp;R6&amp;" "&amp;R7&amp;" "&amp;R8&amp;" "&amp;R9</f>
        <v xml:space="preserve">粉圓 二砂糖    </v>
      </c>
      <c r="AT3" s="92" t="str">
        <f t="shared" ref="AT3:AU3" si="6">U3</f>
        <v>TAP豆奶</v>
      </c>
      <c r="AU3" s="90">
        <f t="shared" si="6"/>
        <v>0</v>
      </c>
      <c r="AV3" s="93">
        <f t="shared" ref="AV3:BB3" si="7">W3</f>
        <v>6.65</v>
      </c>
      <c r="AW3" s="93">
        <f t="shared" si="7"/>
        <v>2.3275974025974024</v>
      </c>
      <c r="AX3" s="93">
        <f t="shared" si="7"/>
        <v>1.85</v>
      </c>
      <c r="AY3" s="93">
        <f t="shared" si="7"/>
        <v>0</v>
      </c>
      <c r="AZ3" s="93">
        <f t="shared" si="7"/>
        <v>0</v>
      </c>
      <c r="BA3" s="93">
        <f t="shared" si="7"/>
        <v>2.8051948051948052</v>
      </c>
      <c r="BB3" s="94">
        <f t="shared" si="7"/>
        <v>860.1314935064936</v>
      </c>
    </row>
    <row r="4" spans="1:55" ht="25.15" customHeight="1">
      <c r="A4" s="104" t="s">
        <v>89</v>
      </c>
      <c r="B4" s="103"/>
      <c r="C4" s="62" t="s">
        <v>15</v>
      </c>
      <c r="D4" s="62">
        <v>10</v>
      </c>
      <c r="E4" s="49" t="str">
        <f>IF(D4,"公斤","")</f>
        <v>公斤</v>
      </c>
      <c r="F4" s="62" t="s">
        <v>51</v>
      </c>
      <c r="G4" s="111">
        <v>6</v>
      </c>
      <c r="H4" s="49" t="str">
        <f>IF(G4,"公斤","")</f>
        <v>公斤</v>
      </c>
      <c r="I4" s="62" t="s">
        <v>247</v>
      </c>
      <c r="J4" s="111">
        <v>2</v>
      </c>
      <c r="K4" s="49" t="str">
        <f>IF(J4,"公斤","")</f>
        <v>公斤</v>
      </c>
      <c r="L4" s="62" t="s">
        <v>16</v>
      </c>
      <c r="M4" s="111">
        <v>4</v>
      </c>
      <c r="N4" s="49" t="str">
        <f>IF(M4,"公斤","")</f>
        <v>公斤</v>
      </c>
      <c r="O4" s="52" t="s">
        <v>102</v>
      </c>
      <c r="P4" s="53">
        <v>7</v>
      </c>
      <c r="Q4" s="49" t="str">
        <f>IF(P4,"公斤","")</f>
        <v>公斤</v>
      </c>
      <c r="R4" s="62" t="s">
        <v>216</v>
      </c>
      <c r="S4" s="111">
        <v>2</v>
      </c>
      <c r="T4" s="49" t="str">
        <f>IF(S4,"公斤","")</f>
        <v>公斤</v>
      </c>
      <c r="U4" s="62"/>
      <c r="V4" s="62"/>
      <c r="W4" s="23"/>
      <c r="X4" s="23"/>
      <c r="Y4" s="23"/>
      <c r="Z4" s="23"/>
      <c r="AA4" s="23"/>
      <c r="AB4" s="23"/>
      <c r="AC4" s="31"/>
      <c r="AD4" s="40"/>
    </row>
    <row r="5" spans="1:55" ht="25.15" customHeight="1">
      <c r="A5" s="104"/>
      <c r="B5" s="103"/>
      <c r="C5" s="62"/>
      <c r="D5" s="62"/>
      <c r="E5" s="49" t="str">
        <f t="shared" si="0"/>
        <v/>
      </c>
      <c r="F5" s="112" t="s">
        <v>14</v>
      </c>
      <c r="G5" s="113">
        <v>3</v>
      </c>
      <c r="H5" s="49" t="str">
        <f t="shared" si="1"/>
        <v>公斤</v>
      </c>
      <c r="I5" s="112" t="s">
        <v>56</v>
      </c>
      <c r="J5" s="113">
        <v>1</v>
      </c>
      <c r="K5" s="49" t="str">
        <f t="shared" si="2"/>
        <v>公斤</v>
      </c>
      <c r="L5" s="112" t="s">
        <v>18</v>
      </c>
      <c r="M5" s="113">
        <v>3</v>
      </c>
      <c r="N5" s="49" t="str">
        <f t="shared" si="3"/>
        <v>公斤</v>
      </c>
      <c r="O5" s="52" t="s">
        <v>19</v>
      </c>
      <c r="P5" s="53">
        <v>0.05</v>
      </c>
      <c r="Q5" s="49" t="str">
        <f t="shared" si="4"/>
        <v>公斤</v>
      </c>
      <c r="R5" s="112" t="s">
        <v>25</v>
      </c>
      <c r="S5" s="113">
        <v>1</v>
      </c>
      <c r="T5" s="49" t="str">
        <f t="shared" si="5"/>
        <v>公斤</v>
      </c>
      <c r="U5" s="62"/>
      <c r="V5" s="62"/>
      <c r="W5" s="28"/>
      <c r="X5" s="23"/>
      <c r="Y5" s="28"/>
      <c r="Z5" s="28"/>
      <c r="AA5" s="28"/>
      <c r="AB5" s="28"/>
      <c r="AC5" s="30"/>
      <c r="AD5" s="40"/>
    </row>
    <row r="6" spans="1:55" ht="25.15" customHeight="1">
      <c r="A6" s="104"/>
      <c r="B6" s="103"/>
      <c r="C6" s="62"/>
      <c r="D6" s="62"/>
      <c r="E6" s="49" t="str">
        <f t="shared" si="0"/>
        <v/>
      </c>
      <c r="F6" s="62" t="s">
        <v>18</v>
      </c>
      <c r="G6" s="62">
        <v>0.5</v>
      </c>
      <c r="H6" s="49" t="str">
        <f t="shared" si="1"/>
        <v>公斤</v>
      </c>
      <c r="I6" s="62" t="s">
        <v>192</v>
      </c>
      <c r="J6" s="62">
        <v>2</v>
      </c>
      <c r="K6" s="49" t="str">
        <f t="shared" si="2"/>
        <v>公斤</v>
      </c>
      <c r="L6" s="62" t="s">
        <v>19</v>
      </c>
      <c r="M6" s="62">
        <v>0.05</v>
      </c>
      <c r="N6" s="49" t="str">
        <f t="shared" si="3"/>
        <v>公斤</v>
      </c>
      <c r="O6" s="52"/>
      <c r="P6" s="53"/>
      <c r="Q6" s="49" t="str">
        <f t="shared" si="4"/>
        <v/>
      </c>
      <c r="R6" s="62"/>
      <c r="S6" s="62"/>
      <c r="T6" s="49" t="str">
        <f t="shared" si="5"/>
        <v/>
      </c>
      <c r="U6" s="62"/>
      <c r="V6" s="62"/>
      <c r="W6" s="28"/>
      <c r="X6" s="28"/>
      <c r="Y6" s="28"/>
      <c r="Z6" s="28"/>
      <c r="AA6" s="28"/>
      <c r="AB6" s="28"/>
      <c r="AC6" s="30"/>
      <c r="AD6" s="40"/>
    </row>
    <row r="7" spans="1:55" ht="25.15" customHeight="1">
      <c r="A7" s="104"/>
      <c r="B7" s="103"/>
      <c r="C7" s="62"/>
      <c r="D7" s="62"/>
      <c r="E7" s="49" t="str">
        <f t="shared" si="0"/>
        <v/>
      </c>
      <c r="F7" s="62" t="s">
        <v>19</v>
      </c>
      <c r="G7" s="62">
        <v>0.05</v>
      </c>
      <c r="H7" s="49" t="str">
        <f t="shared" si="1"/>
        <v>公斤</v>
      </c>
      <c r="I7" s="62" t="s">
        <v>22</v>
      </c>
      <c r="J7" s="62">
        <v>5</v>
      </c>
      <c r="K7" s="49" t="str">
        <f t="shared" si="2"/>
        <v>公斤</v>
      </c>
      <c r="L7" s="62"/>
      <c r="M7" s="62"/>
      <c r="N7" s="49" t="str">
        <f t="shared" si="3"/>
        <v/>
      </c>
      <c r="O7" s="52"/>
      <c r="P7" s="53"/>
      <c r="Q7" s="49" t="str">
        <f t="shared" si="4"/>
        <v/>
      </c>
      <c r="R7" s="62"/>
      <c r="S7" s="62"/>
      <c r="T7" s="49" t="str">
        <f t="shared" si="5"/>
        <v/>
      </c>
      <c r="U7" s="62"/>
      <c r="V7" s="62"/>
      <c r="W7" s="28"/>
      <c r="X7" s="28"/>
      <c r="Y7" s="28"/>
      <c r="Z7" s="28"/>
      <c r="AA7" s="28"/>
      <c r="AB7" s="28"/>
      <c r="AC7" s="30"/>
      <c r="AD7" s="40"/>
    </row>
    <row r="8" spans="1:55" ht="25.15" customHeight="1">
      <c r="A8" s="104"/>
      <c r="B8" s="103"/>
      <c r="C8" s="62"/>
      <c r="D8" s="62"/>
      <c r="E8" s="49" t="str">
        <f t="shared" si="0"/>
        <v/>
      </c>
      <c r="F8" s="62"/>
      <c r="G8" s="62"/>
      <c r="H8" s="49" t="str">
        <f t="shared" si="1"/>
        <v/>
      </c>
      <c r="I8" s="62" t="s">
        <v>19</v>
      </c>
      <c r="J8" s="62">
        <v>0.05</v>
      </c>
      <c r="K8" s="49" t="str">
        <f t="shared" si="2"/>
        <v>公斤</v>
      </c>
      <c r="L8" s="62"/>
      <c r="M8" s="62"/>
      <c r="N8" s="49" t="str">
        <f t="shared" si="3"/>
        <v/>
      </c>
      <c r="O8" s="52"/>
      <c r="P8" s="53"/>
      <c r="Q8" s="49" t="str">
        <f t="shared" si="4"/>
        <v/>
      </c>
      <c r="R8" s="62"/>
      <c r="S8" s="62"/>
      <c r="T8" s="49" t="str">
        <f t="shared" si="5"/>
        <v/>
      </c>
      <c r="U8" s="62"/>
      <c r="V8" s="62"/>
      <c r="W8" s="28"/>
      <c r="X8" s="28"/>
      <c r="Y8" s="28"/>
      <c r="Z8" s="28"/>
      <c r="AA8" s="28"/>
      <c r="AB8" s="28"/>
      <c r="AC8" s="30"/>
      <c r="AD8" s="40"/>
    </row>
    <row r="9" spans="1:55" ht="25.15" customHeight="1" thickBot="1">
      <c r="A9" s="104"/>
      <c r="B9" s="103"/>
      <c r="C9" s="62"/>
      <c r="D9" s="62"/>
      <c r="E9" s="49" t="str">
        <f t="shared" si="0"/>
        <v/>
      </c>
      <c r="F9" s="62"/>
      <c r="G9" s="62"/>
      <c r="H9" s="49" t="str">
        <f t="shared" si="1"/>
        <v/>
      </c>
      <c r="I9" s="62"/>
      <c r="J9" s="62"/>
      <c r="K9" s="49" t="str">
        <f t="shared" si="2"/>
        <v/>
      </c>
      <c r="L9" s="62"/>
      <c r="M9" s="62"/>
      <c r="N9" s="49" t="str">
        <f t="shared" si="3"/>
        <v/>
      </c>
      <c r="O9" s="52"/>
      <c r="P9" s="53"/>
      <c r="Q9" s="49" t="str">
        <f t="shared" si="4"/>
        <v/>
      </c>
      <c r="R9" s="62"/>
      <c r="S9" s="62"/>
      <c r="T9" s="49" t="str">
        <f t="shared" si="5"/>
        <v/>
      </c>
      <c r="U9" s="62"/>
      <c r="V9" s="62"/>
      <c r="W9" s="23"/>
      <c r="X9" s="23"/>
      <c r="Y9" s="23"/>
      <c r="Z9" s="23"/>
      <c r="AA9" s="23"/>
      <c r="AB9" s="23"/>
      <c r="AC9" s="31"/>
      <c r="AD9" s="40"/>
    </row>
    <row r="10" spans="1:55" s="95" customFormat="1" ht="25.15" customHeight="1" thickBot="1">
      <c r="A10" s="102">
        <v>45662</v>
      </c>
      <c r="B10" s="103" t="s">
        <v>149</v>
      </c>
      <c r="C10" s="62" t="s">
        <v>13</v>
      </c>
      <c r="D10" s="62"/>
      <c r="E10" s="49" t="str">
        <f t="shared" si="0"/>
        <v/>
      </c>
      <c r="F10" s="62" t="s">
        <v>235</v>
      </c>
      <c r="G10" s="62"/>
      <c r="H10" s="49" t="str">
        <f t="shared" si="1"/>
        <v/>
      </c>
      <c r="I10" s="62" t="s">
        <v>140</v>
      </c>
      <c r="J10" s="62"/>
      <c r="K10" s="49" t="str">
        <f t="shared" si="2"/>
        <v/>
      </c>
      <c r="L10" s="62" t="s">
        <v>199</v>
      </c>
      <c r="M10" s="62"/>
      <c r="N10" s="49" t="str">
        <f t="shared" si="3"/>
        <v/>
      </c>
      <c r="O10" s="52" t="s">
        <v>27</v>
      </c>
      <c r="P10" s="53"/>
      <c r="Q10" s="49" t="str">
        <f t="shared" si="4"/>
        <v/>
      </c>
      <c r="R10" s="62" t="s">
        <v>128</v>
      </c>
      <c r="S10" s="62"/>
      <c r="T10" s="49" t="str">
        <f t="shared" si="5"/>
        <v/>
      </c>
      <c r="U10" s="62" t="s">
        <v>277</v>
      </c>
      <c r="V10" s="62"/>
      <c r="W10" s="66">
        <v>5</v>
      </c>
      <c r="X10" s="66">
        <v>2.3456818181818182</v>
      </c>
      <c r="Y10" s="66">
        <v>1.1800000000000002</v>
      </c>
      <c r="Z10" s="66"/>
      <c r="AA10" s="66"/>
      <c r="AB10" s="66">
        <v>3.5113636363636367</v>
      </c>
      <c r="AC10" s="67">
        <v>773.40795454545457</v>
      </c>
      <c r="AD10" s="88"/>
      <c r="AE10" s="89">
        <f>A10</f>
        <v>45662</v>
      </c>
      <c r="AF10" s="89" t="str">
        <f>A11</f>
        <v>一</v>
      </c>
      <c r="AG10" s="89" t="str">
        <f>B10</f>
        <v>S1</v>
      </c>
      <c r="AH10" s="90" t="str">
        <f>C10</f>
        <v>白米飯</v>
      </c>
      <c r="AI10" s="91" t="str">
        <f>C11&amp;" "&amp;C12&amp;" "&amp;C13&amp;" "&amp;C14&amp;" "&amp;C15&amp;" "&amp;C16</f>
        <v xml:space="preserve">米     </v>
      </c>
      <c r="AJ10" s="90" t="str">
        <f>F10</f>
        <v>沙茶油腐</v>
      </c>
      <c r="AK10" s="91" t="str">
        <f>F11&amp;" "&amp;F12&amp;" "&amp;F13&amp;" "&amp;F14&amp;" "&amp;F15&amp;" "&amp;F16</f>
        <v>四角油豆腐  時蔬 胡蘿蔔 薑 沙茶醬</v>
      </c>
      <c r="AL10" s="90" t="str">
        <f>I10</f>
        <v>若絲花椰</v>
      </c>
      <c r="AM10" s="91" t="str">
        <f>I11&amp;" "&amp;I12&amp;" "&amp;I13&amp;" "&amp;I14&amp;" "&amp;I15&amp;" "&amp;I16</f>
        <v xml:space="preserve">素肉 冷凍青花菜 胡蘿蔔 薑  </v>
      </c>
      <c r="AN10" s="90" t="str">
        <f>L10</f>
        <v>蘿蔔乾炒蛋</v>
      </c>
      <c r="AO10" s="91" t="str">
        <f>L11&amp;" "&amp;L12&amp;" "&amp;L13&amp;" "&amp;L14&amp;" "&amp;L15&amp;" "&amp;L16</f>
        <v xml:space="preserve">雞蛋 蘿蔔乾 薑   </v>
      </c>
      <c r="AP10" s="90" t="str">
        <f>O10</f>
        <v>時蔬</v>
      </c>
      <c r="AQ10" s="91" t="str">
        <f>O11&amp;" "&amp;O12&amp;" "&amp;O13&amp;" "&amp;O14&amp;" "&amp;O15&amp;" "&amp;O16</f>
        <v xml:space="preserve">蔬菜 薑    </v>
      </c>
      <c r="AR10" s="90" t="str">
        <f>R10</f>
        <v>味噌豆腐湯</v>
      </c>
      <c r="AS10" s="91" t="str">
        <f>R11&amp;" "&amp;R12&amp;" "&amp;R13&amp;" "&amp;R14&amp;" "&amp;R15&amp;" "&amp;R16</f>
        <v xml:space="preserve">豆腐 味噌    </v>
      </c>
      <c r="AT10" s="92" t="str">
        <f t="shared" ref="AT10:AU10" si="8">U10</f>
        <v>果汁</v>
      </c>
      <c r="AU10" s="90">
        <f t="shared" si="8"/>
        <v>0</v>
      </c>
      <c r="AV10" s="93">
        <f t="shared" ref="AV10:BB10" si="9">W10</f>
        <v>5</v>
      </c>
      <c r="AW10" s="93">
        <f t="shared" si="9"/>
        <v>2.3456818181818182</v>
      </c>
      <c r="AX10" s="93">
        <f t="shared" si="9"/>
        <v>1.1800000000000002</v>
      </c>
      <c r="AY10" s="93">
        <f t="shared" si="9"/>
        <v>0</v>
      </c>
      <c r="AZ10" s="93">
        <f t="shared" si="9"/>
        <v>0</v>
      </c>
      <c r="BA10" s="93">
        <f t="shared" si="9"/>
        <v>3.5113636363636367</v>
      </c>
      <c r="BB10" s="94">
        <f t="shared" si="9"/>
        <v>773.40795454545457</v>
      </c>
    </row>
    <row r="11" spans="1:55" ht="25.15" customHeight="1">
      <c r="A11" s="104" t="s">
        <v>85</v>
      </c>
      <c r="B11" s="103"/>
      <c r="C11" s="62" t="s">
        <v>15</v>
      </c>
      <c r="D11" s="62">
        <v>10</v>
      </c>
      <c r="E11" s="49" t="str">
        <f t="shared" si="0"/>
        <v>公斤</v>
      </c>
      <c r="F11" s="62" t="s">
        <v>62</v>
      </c>
      <c r="G11" s="62">
        <v>5</v>
      </c>
      <c r="H11" s="49" t="str">
        <f t="shared" si="1"/>
        <v>公斤</v>
      </c>
      <c r="I11" s="62" t="s">
        <v>55</v>
      </c>
      <c r="J11" s="62">
        <v>0.3</v>
      </c>
      <c r="K11" s="49" t="str">
        <f t="shared" si="2"/>
        <v>公斤</v>
      </c>
      <c r="L11" s="62" t="s">
        <v>16</v>
      </c>
      <c r="M11" s="62">
        <v>4</v>
      </c>
      <c r="N11" s="49" t="str">
        <f t="shared" si="3"/>
        <v>公斤</v>
      </c>
      <c r="O11" s="52" t="s">
        <v>102</v>
      </c>
      <c r="P11" s="53">
        <v>7</v>
      </c>
      <c r="Q11" s="49" t="str">
        <f t="shared" si="4"/>
        <v>公斤</v>
      </c>
      <c r="R11" s="62" t="s">
        <v>47</v>
      </c>
      <c r="S11" s="62">
        <v>3</v>
      </c>
      <c r="T11" s="49" t="str">
        <f t="shared" si="5"/>
        <v>公斤</v>
      </c>
      <c r="U11" s="62"/>
      <c r="V11" s="62"/>
      <c r="W11" s="23"/>
      <c r="X11" s="23"/>
      <c r="Y11" s="23"/>
      <c r="Z11" s="23"/>
      <c r="AA11" s="23"/>
      <c r="AB11" s="23"/>
      <c r="AC11" s="31"/>
      <c r="AD11" s="40"/>
    </row>
    <row r="12" spans="1:55" ht="25.15" customHeight="1">
      <c r="A12" s="104"/>
      <c r="B12" s="103"/>
      <c r="C12" s="62"/>
      <c r="D12" s="62"/>
      <c r="E12" s="49" t="str">
        <f t="shared" si="0"/>
        <v/>
      </c>
      <c r="F12" s="62"/>
      <c r="G12" s="62"/>
      <c r="H12" s="49" t="str">
        <f t="shared" si="1"/>
        <v/>
      </c>
      <c r="I12" s="62" t="s">
        <v>58</v>
      </c>
      <c r="J12" s="62">
        <v>7</v>
      </c>
      <c r="K12" s="49" t="str">
        <f t="shared" si="2"/>
        <v>公斤</v>
      </c>
      <c r="L12" s="62" t="s">
        <v>200</v>
      </c>
      <c r="M12" s="62">
        <v>2</v>
      </c>
      <c r="N12" s="49" t="str">
        <f t="shared" si="3"/>
        <v>公斤</v>
      </c>
      <c r="O12" s="52" t="s">
        <v>64</v>
      </c>
      <c r="P12" s="53">
        <v>0.05</v>
      </c>
      <c r="Q12" s="49" t="str">
        <f t="shared" si="4"/>
        <v>公斤</v>
      </c>
      <c r="R12" s="62" t="s">
        <v>268</v>
      </c>
      <c r="S12" s="62">
        <v>1</v>
      </c>
      <c r="T12" s="49" t="str">
        <f t="shared" si="5"/>
        <v>公斤</v>
      </c>
      <c r="U12" s="62"/>
      <c r="V12" s="62"/>
      <c r="W12" s="28"/>
      <c r="X12" s="23"/>
      <c r="Y12" s="28"/>
      <c r="Z12" s="28"/>
      <c r="AA12" s="28"/>
      <c r="AB12" s="28"/>
      <c r="AC12" s="30"/>
      <c r="AD12" s="40"/>
    </row>
    <row r="13" spans="1:55" ht="25.15" customHeight="1">
      <c r="A13" s="104"/>
      <c r="B13" s="103"/>
      <c r="C13" s="62"/>
      <c r="D13" s="62"/>
      <c r="E13" s="49" t="str">
        <f t="shared" si="0"/>
        <v/>
      </c>
      <c r="F13" s="114" t="s">
        <v>27</v>
      </c>
      <c r="G13" s="62">
        <v>2</v>
      </c>
      <c r="H13" s="49" t="str">
        <f t="shared" si="1"/>
        <v>公斤</v>
      </c>
      <c r="I13" s="114" t="s">
        <v>79</v>
      </c>
      <c r="J13" s="62">
        <v>0.5</v>
      </c>
      <c r="K13" s="49" t="str">
        <f t="shared" si="2"/>
        <v>公斤</v>
      </c>
      <c r="L13" s="114" t="s">
        <v>64</v>
      </c>
      <c r="M13" s="62">
        <v>0.05</v>
      </c>
      <c r="N13" s="49" t="str">
        <f t="shared" si="3"/>
        <v>公斤</v>
      </c>
      <c r="O13" s="52"/>
      <c r="P13" s="53"/>
      <c r="Q13" s="49" t="str">
        <f t="shared" si="4"/>
        <v/>
      </c>
      <c r="R13" s="114"/>
      <c r="S13" s="62"/>
      <c r="T13" s="49" t="str">
        <f t="shared" si="5"/>
        <v/>
      </c>
      <c r="U13" s="62"/>
      <c r="V13" s="62"/>
      <c r="W13" s="28"/>
      <c r="X13" s="28"/>
      <c r="Y13" s="28"/>
      <c r="Z13" s="28"/>
      <c r="AA13" s="28"/>
      <c r="AB13" s="28"/>
      <c r="AC13" s="30"/>
      <c r="AD13" s="40"/>
    </row>
    <row r="14" spans="1:55" ht="25.15" customHeight="1">
      <c r="A14" s="104"/>
      <c r="B14" s="103"/>
      <c r="C14" s="62"/>
      <c r="D14" s="62"/>
      <c r="E14" s="49" t="str">
        <f t="shared" si="0"/>
        <v/>
      </c>
      <c r="F14" s="62" t="s">
        <v>18</v>
      </c>
      <c r="G14" s="62">
        <v>0.5</v>
      </c>
      <c r="H14" s="49" t="str">
        <f t="shared" si="1"/>
        <v>公斤</v>
      </c>
      <c r="I14" s="62" t="s">
        <v>19</v>
      </c>
      <c r="J14" s="62">
        <v>0.05</v>
      </c>
      <c r="K14" s="49" t="str">
        <f t="shared" si="2"/>
        <v>公斤</v>
      </c>
      <c r="L14" s="62"/>
      <c r="M14" s="62"/>
      <c r="N14" s="49" t="str">
        <f t="shared" si="3"/>
        <v/>
      </c>
      <c r="O14" s="52"/>
      <c r="P14" s="53"/>
      <c r="Q14" s="49" t="str">
        <f t="shared" si="4"/>
        <v/>
      </c>
      <c r="R14" s="62"/>
      <c r="S14" s="62"/>
      <c r="T14" s="49" t="str">
        <f t="shared" si="5"/>
        <v/>
      </c>
      <c r="U14" s="62"/>
      <c r="V14" s="62"/>
      <c r="W14" s="28"/>
      <c r="X14" s="28"/>
      <c r="Y14" s="28"/>
      <c r="Z14" s="28"/>
      <c r="AA14" s="28"/>
      <c r="AB14" s="28"/>
      <c r="AC14" s="30"/>
      <c r="AD14" s="40"/>
    </row>
    <row r="15" spans="1:55" ht="25.15" customHeight="1">
      <c r="A15" s="104"/>
      <c r="B15" s="103"/>
      <c r="C15" s="62"/>
      <c r="D15" s="62"/>
      <c r="E15" s="49" t="str">
        <f t="shared" si="0"/>
        <v/>
      </c>
      <c r="F15" s="62" t="s">
        <v>19</v>
      </c>
      <c r="G15" s="62">
        <v>0.05</v>
      </c>
      <c r="H15" s="49" t="str">
        <f t="shared" si="1"/>
        <v>公斤</v>
      </c>
      <c r="I15" s="62"/>
      <c r="J15" s="62"/>
      <c r="K15" s="49" t="str">
        <f t="shared" si="2"/>
        <v/>
      </c>
      <c r="L15" s="62"/>
      <c r="M15" s="62"/>
      <c r="N15" s="49" t="str">
        <f t="shared" si="3"/>
        <v/>
      </c>
      <c r="O15" s="52"/>
      <c r="P15" s="53"/>
      <c r="Q15" s="49" t="str">
        <f t="shared" si="4"/>
        <v/>
      </c>
      <c r="R15" s="62"/>
      <c r="S15" s="62"/>
      <c r="T15" s="49" t="str">
        <f t="shared" si="5"/>
        <v/>
      </c>
      <c r="U15" s="62"/>
      <c r="V15" s="62"/>
      <c r="W15" s="28"/>
      <c r="X15" s="28"/>
      <c r="Y15" s="28"/>
      <c r="Z15" s="28"/>
      <c r="AA15" s="28"/>
      <c r="AB15" s="28"/>
      <c r="AC15" s="30"/>
      <c r="AD15" s="40"/>
    </row>
    <row r="16" spans="1:55" ht="25.15" customHeight="1" thickBot="1">
      <c r="A16" s="104"/>
      <c r="B16" s="103"/>
      <c r="C16" s="62"/>
      <c r="D16" s="62"/>
      <c r="E16" s="49" t="str">
        <f t="shared" si="0"/>
        <v/>
      </c>
      <c r="F16" s="62" t="s">
        <v>174</v>
      </c>
      <c r="G16" s="62"/>
      <c r="H16" s="49" t="str">
        <f t="shared" si="1"/>
        <v/>
      </c>
      <c r="I16" s="62"/>
      <c r="J16" s="62"/>
      <c r="K16" s="49" t="str">
        <f t="shared" si="2"/>
        <v/>
      </c>
      <c r="L16" s="62"/>
      <c r="M16" s="62"/>
      <c r="N16" s="49" t="str">
        <f t="shared" si="3"/>
        <v/>
      </c>
      <c r="O16" s="52"/>
      <c r="P16" s="53"/>
      <c r="Q16" s="49" t="str">
        <f t="shared" si="4"/>
        <v/>
      </c>
      <c r="R16" s="62"/>
      <c r="S16" s="62"/>
      <c r="T16" s="49" t="str">
        <f t="shared" si="5"/>
        <v/>
      </c>
      <c r="U16" s="62"/>
      <c r="V16" s="62"/>
      <c r="W16" s="23"/>
      <c r="X16" s="23"/>
      <c r="Y16" s="23"/>
      <c r="Z16" s="23"/>
      <c r="AA16" s="23"/>
      <c r="AB16" s="23"/>
      <c r="AC16" s="31"/>
      <c r="AD16" s="40"/>
    </row>
    <row r="17" spans="1:54" s="95" customFormat="1" ht="25.15" customHeight="1" thickBot="1">
      <c r="A17" s="102">
        <f>A10+1</f>
        <v>45663</v>
      </c>
      <c r="B17" s="103" t="s">
        <v>150</v>
      </c>
      <c r="C17" s="62" t="s">
        <v>20</v>
      </c>
      <c r="D17" s="62"/>
      <c r="E17" s="49" t="str">
        <f t="shared" si="0"/>
        <v/>
      </c>
      <c r="F17" s="62" t="s">
        <v>91</v>
      </c>
      <c r="G17" s="62"/>
      <c r="H17" s="49" t="str">
        <f t="shared" si="1"/>
        <v/>
      </c>
      <c r="I17" s="62" t="s">
        <v>193</v>
      </c>
      <c r="J17" s="62"/>
      <c r="K17" s="49" t="str">
        <f t="shared" si="2"/>
        <v/>
      </c>
      <c r="L17" s="62" t="s">
        <v>250</v>
      </c>
      <c r="M17" s="62"/>
      <c r="N17" s="49" t="str">
        <f t="shared" si="3"/>
        <v/>
      </c>
      <c r="O17" s="52" t="s">
        <v>14</v>
      </c>
      <c r="P17" s="53"/>
      <c r="Q17" s="49" t="str">
        <f t="shared" si="4"/>
        <v/>
      </c>
      <c r="R17" s="62" t="s">
        <v>100</v>
      </c>
      <c r="S17" s="62"/>
      <c r="T17" s="49" t="str">
        <f t="shared" si="5"/>
        <v/>
      </c>
      <c r="U17" s="62" t="s">
        <v>278</v>
      </c>
      <c r="V17" s="62"/>
      <c r="W17" s="66">
        <v>5</v>
      </c>
      <c r="X17" s="66">
        <v>2.3000000000000003</v>
      </c>
      <c r="Y17" s="66">
        <v>2.1500000000000004</v>
      </c>
      <c r="Z17" s="66"/>
      <c r="AA17" s="66"/>
      <c r="AB17" s="66">
        <v>2.4500000000000002</v>
      </c>
      <c r="AC17" s="67">
        <v>716</v>
      </c>
      <c r="AD17" s="88"/>
      <c r="AE17" s="89">
        <f>A17</f>
        <v>45663</v>
      </c>
      <c r="AF17" s="89" t="str">
        <f>A18</f>
        <v>二</v>
      </c>
      <c r="AG17" s="89" t="str">
        <f>B17</f>
        <v>S2</v>
      </c>
      <c r="AH17" s="90" t="str">
        <f>C17</f>
        <v>糙米飯</v>
      </c>
      <c r="AI17" s="91" t="str">
        <f>C18&amp;" "&amp;C19&amp;" "&amp;C20&amp;" "&amp;C21&amp;" "&amp;C22&amp;" "&amp;C23</f>
        <v xml:space="preserve">米 糙米    </v>
      </c>
      <c r="AJ17" s="90" t="str">
        <f>F17</f>
        <v>滷煎蒸炒蛋</v>
      </c>
      <c r="AK17" s="91" t="str">
        <f>F18&amp;" "&amp;F19&amp;" "&amp;F20&amp;" "&amp;F21&amp;" "&amp;F22&amp;" "&amp;F23</f>
        <v xml:space="preserve">雞蛋     </v>
      </c>
      <c r="AL17" s="90" t="str">
        <f>I17</f>
        <v>海結豆干</v>
      </c>
      <c r="AM17" s="91" t="str">
        <f>I18&amp;" "&amp;I19&amp;" "&amp;I20&amp;" "&amp;I21&amp;" "&amp;I22&amp;" "&amp;I23</f>
        <v xml:space="preserve">海帶結 豆干 胡蘿蔔 薑  </v>
      </c>
      <c r="AN17" s="90" t="str">
        <f>L17</f>
        <v>白菜燴素丸</v>
      </c>
      <c r="AO17" s="91" t="str">
        <f>L18&amp;" "&amp;L19&amp;" "&amp;L20&amp;" "&amp;L21&amp;" "&amp;L22&amp;" "&amp;L23</f>
        <v xml:space="preserve">素丸 包心白菜 胡蘿蔔 薑  </v>
      </c>
      <c r="AP17" s="90" t="str">
        <f>O17</f>
        <v>時蔬</v>
      </c>
      <c r="AQ17" s="91" t="str">
        <f>O18&amp;" "&amp;O19&amp;" "&amp;O20&amp;" "&amp;O21&amp;" "&amp;O22&amp;" "&amp;O23</f>
        <v xml:space="preserve">蔬菜 薑    </v>
      </c>
      <c r="AR17" s="90" t="str">
        <f>R17</f>
        <v>時蔬湯</v>
      </c>
      <c r="AS17" s="91" t="str">
        <f>R18&amp;" "&amp;R19&amp;" "&amp;R20&amp;" "&amp;R21&amp;" "&amp;R22&amp;" "&amp;R23</f>
        <v xml:space="preserve">時蔬  薑   </v>
      </c>
      <c r="AT17" s="92" t="str">
        <f t="shared" ref="AT17:AU17" si="10">U17</f>
        <v>水果</v>
      </c>
      <c r="AU17" s="90">
        <f t="shared" si="10"/>
        <v>0</v>
      </c>
      <c r="AV17" s="93">
        <f t="shared" ref="AV17:BB17" si="11">W17</f>
        <v>5</v>
      </c>
      <c r="AW17" s="93">
        <f t="shared" si="11"/>
        <v>2.3000000000000003</v>
      </c>
      <c r="AX17" s="93">
        <f t="shared" si="11"/>
        <v>2.1500000000000004</v>
      </c>
      <c r="AY17" s="93">
        <f t="shared" si="11"/>
        <v>0</v>
      </c>
      <c r="AZ17" s="93">
        <f t="shared" si="11"/>
        <v>0</v>
      </c>
      <c r="BA17" s="93">
        <f t="shared" si="11"/>
        <v>2.4500000000000002</v>
      </c>
      <c r="BB17" s="94">
        <f t="shared" si="11"/>
        <v>716</v>
      </c>
    </row>
    <row r="18" spans="1:54" ht="25.15" customHeight="1">
      <c r="A18" s="104" t="s">
        <v>86</v>
      </c>
      <c r="B18" s="103"/>
      <c r="C18" s="62" t="s">
        <v>15</v>
      </c>
      <c r="D18" s="62">
        <v>7</v>
      </c>
      <c r="E18" s="49" t="str">
        <f t="shared" si="0"/>
        <v>公斤</v>
      </c>
      <c r="F18" s="62" t="s">
        <v>54</v>
      </c>
      <c r="G18" s="62">
        <v>5.5</v>
      </c>
      <c r="H18" s="49" t="str">
        <f t="shared" si="1"/>
        <v>公斤</v>
      </c>
      <c r="I18" s="62" t="s">
        <v>257</v>
      </c>
      <c r="J18" s="62">
        <v>3</v>
      </c>
      <c r="K18" s="49" t="str">
        <f t="shared" si="2"/>
        <v>公斤</v>
      </c>
      <c r="L18" s="62" t="s">
        <v>56</v>
      </c>
      <c r="M18" s="62">
        <v>1</v>
      </c>
      <c r="N18" s="49" t="str">
        <f t="shared" si="3"/>
        <v>公斤</v>
      </c>
      <c r="O18" s="52" t="s">
        <v>102</v>
      </c>
      <c r="P18" s="53">
        <v>7</v>
      </c>
      <c r="Q18" s="49" t="str">
        <f t="shared" si="4"/>
        <v>公斤</v>
      </c>
      <c r="R18" s="62" t="s">
        <v>27</v>
      </c>
      <c r="S18" s="62">
        <v>3</v>
      </c>
      <c r="T18" s="49" t="str">
        <f t="shared" si="5"/>
        <v>公斤</v>
      </c>
      <c r="U18" s="62"/>
      <c r="V18" s="62"/>
      <c r="W18" s="23"/>
      <c r="X18" s="23"/>
      <c r="Y18" s="23"/>
      <c r="Z18" s="23"/>
      <c r="AA18" s="23"/>
      <c r="AB18" s="23"/>
      <c r="AC18" s="31"/>
      <c r="AD18" s="40"/>
    </row>
    <row r="19" spans="1:54" ht="25.15" customHeight="1">
      <c r="A19" s="104"/>
      <c r="B19" s="103"/>
      <c r="C19" s="62" t="s">
        <v>21</v>
      </c>
      <c r="D19" s="62">
        <v>3</v>
      </c>
      <c r="E19" s="49" t="str">
        <f t="shared" si="0"/>
        <v>公斤</v>
      </c>
      <c r="F19" s="62"/>
      <c r="G19" s="62"/>
      <c r="H19" s="49" t="str">
        <f t="shared" si="1"/>
        <v/>
      </c>
      <c r="I19" s="62" t="s">
        <v>50</v>
      </c>
      <c r="J19" s="62">
        <v>5</v>
      </c>
      <c r="K19" s="49" t="str">
        <f t="shared" si="2"/>
        <v>公斤</v>
      </c>
      <c r="L19" s="62" t="s">
        <v>202</v>
      </c>
      <c r="M19" s="62">
        <v>8</v>
      </c>
      <c r="N19" s="49" t="str">
        <f t="shared" si="3"/>
        <v>公斤</v>
      </c>
      <c r="O19" s="52" t="s">
        <v>19</v>
      </c>
      <c r="P19" s="53">
        <v>0.05</v>
      </c>
      <c r="Q19" s="49" t="str">
        <f t="shared" si="4"/>
        <v>公斤</v>
      </c>
      <c r="R19" s="62"/>
      <c r="S19" s="62"/>
      <c r="T19" s="49" t="str">
        <f t="shared" si="5"/>
        <v/>
      </c>
      <c r="U19" s="62"/>
      <c r="V19" s="62"/>
      <c r="W19" s="28"/>
      <c r="X19" s="23"/>
      <c r="Y19" s="28"/>
      <c r="Z19" s="28"/>
      <c r="AA19" s="28"/>
      <c r="AB19" s="28"/>
      <c r="AC19" s="30"/>
      <c r="AD19" s="40"/>
    </row>
    <row r="20" spans="1:54" ht="25.15" customHeight="1">
      <c r="A20" s="104"/>
      <c r="B20" s="103"/>
      <c r="C20" s="62"/>
      <c r="D20" s="62"/>
      <c r="E20" s="49" t="str">
        <f t="shared" si="0"/>
        <v/>
      </c>
      <c r="F20" s="62"/>
      <c r="G20" s="62"/>
      <c r="H20" s="49" t="str">
        <f t="shared" si="1"/>
        <v/>
      </c>
      <c r="I20" s="62" t="s">
        <v>18</v>
      </c>
      <c r="J20" s="62">
        <v>0.5</v>
      </c>
      <c r="K20" s="49" t="str">
        <f t="shared" si="2"/>
        <v>公斤</v>
      </c>
      <c r="L20" s="62" t="s">
        <v>18</v>
      </c>
      <c r="M20" s="62">
        <v>0.5</v>
      </c>
      <c r="N20" s="49" t="str">
        <f t="shared" si="3"/>
        <v>公斤</v>
      </c>
      <c r="O20" s="52"/>
      <c r="P20" s="53"/>
      <c r="Q20" s="49" t="str">
        <f t="shared" si="4"/>
        <v/>
      </c>
      <c r="R20" s="62" t="s">
        <v>19</v>
      </c>
      <c r="S20" s="62">
        <v>0.05</v>
      </c>
      <c r="T20" s="49" t="str">
        <f t="shared" si="5"/>
        <v>公斤</v>
      </c>
      <c r="U20" s="62"/>
      <c r="V20" s="62"/>
      <c r="W20" s="28"/>
      <c r="X20" s="28"/>
      <c r="Y20" s="28"/>
      <c r="Z20" s="28"/>
      <c r="AA20" s="28"/>
      <c r="AB20" s="28"/>
      <c r="AC20" s="30"/>
      <c r="AD20" s="40"/>
    </row>
    <row r="21" spans="1:54" ht="25.15" customHeight="1">
      <c r="A21" s="104"/>
      <c r="B21" s="103"/>
      <c r="C21" s="62"/>
      <c r="D21" s="62"/>
      <c r="E21" s="49" t="str">
        <f t="shared" si="0"/>
        <v/>
      </c>
      <c r="F21" s="103"/>
      <c r="G21" s="62"/>
      <c r="H21" s="49" t="str">
        <f t="shared" si="1"/>
        <v/>
      </c>
      <c r="I21" s="103" t="s">
        <v>19</v>
      </c>
      <c r="J21" s="62">
        <v>0.05</v>
      </c>
      <c r="K21" s="49" t="str">
        <f t="shared" si="2"/>
        <v>公斤</v>
      </c>
      <c r="L21" s="103" t="s">
        <v>19</v>
      </c>
      <c r="M21" s="62">
        <v>0.05</v>
      </c>
      <c r="N21" s="49" t="str">
        <f t="shared" si="3"/>
        <v>公斤</v>
      </c>
      <c r="O21" s="52"/>
      <c r="P21" s="53"/>
      <c r="Q21" s="49" t="str">
        <f t="shared" si="4"/>
        <v/>
      </c>
      <c r="R21" s="103"/>
      <c r="S21" s="62"/>
      <c r="T21" s="49" t="str">
        <f t="shared" si="5"/>
        <v/>
      </c>
      <c r="U21" s="62"/>
      <c r="V21" s="62"/>
      <c r="W21" s="28"/>
      <c r="X21" s="28"/>
      <c r="Y21" s="28"/>
      <c r="Z21" s="28"/>
      <c r="AA21" s="28"/>
      <c r="AB21" s="28"/>
      <c r="AC21" s="30"/>
      <c r="AD21" s="40"/>
    </row>
    <row r="22" spans="1:54" ht="25.15" customHeight="1">
      <c r="A22" s="104"/>
      <c r="B22" s="103"/>
      <c r="C22" s="62"/>
      <c r="D22" s="62"/>
      <c r="E22" s="49" t="str">
        <f t="shared" si="0"/>
        <v/>
      </c>
      <c r="F22" s="62"/>
      <c r="G22" s="62"/>
      <c r="H22" s="49" t="str">
        <f t="shared" si="1"/>
        <v/>
      </c>
      <c r="I22" s="62"/>
      <c r="J22" s="62"/>
      <c r="K22" s="49" t="str">
        <f t="shared" si="2"/>
        <v/>
      </c>
      <c r="L22" s="62"/>
      <c r="M22" s="62"/>
      <c r="N22" s="49" t="str">
        <f t="shared" si="3"/>
        <v/>
      </c>
      <c r="O22" s="53"/>
      <c r="P22" s="53"/>
      <c r="Q22" s="49" t="str">
        <f t="shared" si="4"/>
        <v/>
      </c>
      <c r="R22" s="62"/>
      <c r="S22" s="62"/>
      <c r="T22" s="49" t="str">
        <f t="shared" si="5"/>
        <v/>
      </c>
      <c r="U22" s="62"/>
      <c r="V22" s="62"/>
      <c r="W22" s="28"/>
      <c r="X22" s="28"/>
      <c r="Y22" s="28"/>
      <c r="Z22" s="28"/>
      <c r="AA22" s="28"/>
      <c r="AB22" s="28"/>
      <c r="AC22" s="30"/>
      <c r="AD22" s="40"/>
    </row>
    <row r="23" spans="1:54" ht="25.15" customHeight="1" thickBot="1">
      <c r="A23" s="104"/>
      <c r="B23" s="103"/>
      <c r="C23" s="62"/>
      <c r="D23" s="62"/>
      <c r="E23" s="49" t="str">
        <f t="shared" si="0"/>
        <v/>
      </c>
      <c r="F23" s="62"/>
      <c r="G23" s="62"/>
      <c r="H23" s="49" t="str">
        <f t="shared" si="1"/>
        <v/>
      </c>
      <c r="I23" s="62"/>
      <c r="J23" s="62"/>
      <c r="K23" s="49" t="str">
        <f t="shared" si="2"/>
        <v/>
      </c>
      <c r="L23" s="62"/>
      <c r="M23" s="62"/>
      <c r="N23" s="49" t="str">
        <f t="shared" si="3"/>
        <v/>
      </c>
      <c r="O23" s="53"/>
      <c r="P23" s="53"/>
      <c r="Q23" s="49" t="str">
        <f t="shared" si="4"/>
        <v/>
      </c>
      <c r="R23" s="62"/>
      <c r="S23" s="62"/>
      <c r="T23" s="49" t="str">
        <f t="shared" si="5"/>
        <v/>
      </c>
      <c r="U23" s="62"/>
      <c r="V23" s="62"/>
      <c r="W23" s="23"/>
      <c r="X23" s="23"/>
      <c r="Y23" s="23"/>
      <c r="Z23" s="23"/>
      <c r="AA23" s="23"/>
      <c r="AB23" s="23"/>
      <c r="AC23" s="31"/>
      <c r="AD23" s="40"/>
    </row>
    <row r="24" spans="1:54" s="95" customFormat="1" ht="25.15" customHeight="1" thickBot="1">
      <c r="A24" s="102">
        <f>A17+1</f>
        <v>45664</v>
      </c>
      <c r="B24" s="103" t="s">
        <v>151</v>
      </c>
      <c r="C24" s="103" t="s">
        <v>152</v>
      </c>
      <c r="D24" s="62"/>
      <c r="E24" s="49" t="str">
        <f t="shared" si="0"/>
        <v/>
      </c>
      <c r="F24" s="103" t="s">
        <v>236</v>
      </c>
      <c r="G24" s="62"/>
      <c r="H24" s="49" t="str">
        <f t="shared" si="1"/>
        <v/>
      </c>
      <c r="I24" s="103" t="s">
        <v>194</v>
      </c>
      <c r="J24" s="62"/>
      <c r="K24" s="49" t="str">
        <f t="shared" si="2"/>
        <v/>
      </c>
      <c r="L24" s="103" t="s">
        <v>203</v>
      </c>
      <c r="M24" s="62"/>
      <c r="N24" s="49" t="str">
        <f t="shared" si="3"/>
        <v/>
      </c>
      <c r="O24" s="52" t="s">
        <v>14</v>
      </c>
      <c r="P24" s="53"/>
      <c r="Q24" s="49" t="str">
        <f t="shared" ref="Q24" si="12">IF(P24,"公斤","")</f>
        <v/>
      </c>
      <c r="R24" s="103" t="s">
        <v>217</v>
      </c>
      <c r="S24" s="62"/>
      <c r="T24" s="49" t="str">
        <f t="shared" si="5"/>
        <v/>
      </c>
      <c r="U24" s="103" t="s">
        <v>137</v>
      </c>
      <c r="V24" s="132"/>
      <c r="W24" s="66">
        <v>6</v>
      </c>
      <c r="X24" s="66">
        <v>2.8</v>
      </c>
      <c r="Y24" s="66">
        <v>1.0699999999999998</v>
      </c>
      <c r="Z24" s="66"/>
      <c r="AA24" s="66"/>
      <c r="AB24" s="66">
        <v>3.0454545454545454</v>
      </c>
      <c r="AC24" s="67">
        <v>801</v>
      </c>
      <c r="AD24" s="88"/>
      <c r="AE24" s="89">
        <f>A24</f>
        <v>45664</v>
      </c>
      <c r="AF24" s="89" t="str">
        <f>A25</f>
        <v>三</v>
      </c>
      <c r="AG24" s="89" t="str">
        <f>B24</f>
        <v>S3</v>
      </c>
      <c r="AH24" s="90" t="str">
        <f>C24</f>
        <v>拌麵特餐</v>
      </c>
      <c r="AI24" s="91" t="str">
        <f>C25&amp;" "&amp;C26&amp;" "&amp;C27&amp;" "&amp;C28&amp;" "&amp;C29&amp;" "&amp;C30</f>
        <v xml:space="preserve">麵條     </v>
      </c>
      <c r="AJ24" s="90" t="str">
        <f>F24</f>
        <v>香滷豆包</v>
      </c>
      <c r="AK24" s="91" t="str">
        <f>F25&amp;" "&amp;F26&amp;" "&amp;F27&amp;" "&amp;F28&amp;" "&amp;F29&amp;" "&amp;F30</f>
        <v xml:space="preserve">豆包 滷包    </v>
      </c>
      <c r="AL24" s="90" t="str">
        <f>I24</f>
        <v>拌麵配料</v>
      </c>
      <c r="AM24" s="91" t="str">
        <f>I25&amp;" "&amp;I26&amp;" "&amp;I27&amp;" "&amp;I28&amp;" "&amp;I29&amp;" "&amp;I30</f>
        <v xml:space="preserve">素肉 胡蘿蔔 甘藍 芹菜 乾香菇 </v>
      </c>
      <c r="AN24" s="90" t="str">
        <f>L24</f>
        <v>小黑饅頭</v>
      </c>
      <c r="AO24" s="91" t="str">
        <f>L25&amp;" "&amp;L26&amp;" "&amp;L27&amp;" "&amp;L28&amp;" "&amp;L29&amp;" "&amp;L30</f>
        <v xml:space="preserve">小黑饅頭     </v>
      </c>
      <c r="AP24" s="90" t="str">
        <f>O24</f>
        <v>時蔬</v>
      </c>
      <c r="AQ24" s="91" t="str">
        <f>O25&amp;" "&amp;O26&amp;" "&amp;O27&amp;" "&amp;O28&amp;" "&amp;O29&amp;" "&amp;O30</f>
        <v xml:space="preserve">蔬菜 薑    </v>
      </c>
      <c r="AR24" s="90" t="str">
        <f>R24</f>
        <v>海芽蛋花湯</v>
      </c>
      <c r="AS24" s="91" t="str">
        <f>R25&amp;" "&amp;R26&amp;" "&amp;R27&amp;" "&amp;R28&amp;" "&amp;R29&amp;" "&amp;R30</f>
        <v xml:space="preserve">乾裙帶菜 雞蛋 薑   </v>
      </c>
      <c r="AT24" s="92" t="str">
        <f t="shared" ref="AT24:AU24" si="13">U24</f>
        <v>葡萄乾</v>
      </c>
      <c r="AU24" s="90">
        <f t="shared" si="13"/>
        <v>0</v>
      </c>
      <c r="AV24" s="93">
        <f t="shared" ref="AV24:BB24" si="14">W24</f>
        <v>6</v>
      </c>
      <c r="AW24" s="93">
        <f t="shared" si="14"/>
        <v>2.8</v>
      </c>
      <c r="AX24" s="93">
        <f t="shared" si="14"/>
        <v>1.0699999999999998</v>
      </c>
      <c r="AY24" s="93">
        <f t="shared" si="14"/>
        <v>0</v>
      </c>
      <c r="AZ24" s="93">
        <f t="shared" si="14"/>
        <v>0</v>
      </c>
      <c r="BA24" s="93">
        <f t="shared" si="14"/>
        <v>3.0454545454545454</v>
      </c>
      <c r="BB24" s="94">
        <f t="shared" si="14"/>
        <v>801</v>
      </c>
    </row>
    <row r="25" spans="1:54" ht="25.15" customHeight="1">
      <c r="A25" s="104" t="s">
        <v>87</v>
      </c>
      <c r="B25" s="103"/>
      <c r="C25" s="62" t="s">
        <v>70</v>
      </c>
      <c r="D25" s="62">
        <v>15</v>
      </c>
      <c r="E25" s="49" t="str">
        <f t="shared" si="0"/>
        <v>公斤</v>
      </c>
      <c r="F25" s="62" t="s">
        <v>53</v>
      </c>
      <c r="G25" s="62">
        <v>6</v>
      </c>
      <c r="H25" s="49" t="str">
        <f t="shared" si="1"/>
        <v>公斤</v>
      </c>
      <c r="I25" s="62" t="s">
        <v>55</v>
      </c>
      <c r="J25" s="62">
        <v>0.6</v>
      </c>
      <c r="K25" s="49" t="str">
        <f t="shared" si="2"/>
        <v>公斤</v>
      </c>
      <c r="L25" s="62" t="s">
        <v>203</v>
      </c>
      <c r="M25" s="62">
        <v>4</v>
      </c>
      <c r="N25" s="49" t="str">
        <f t="shared" si="3"/>
        <v>公斤</v>
      </c>
      <c r="O25" s="52" t="s">
        <v>102</v>
      </c>
      <c r="P25" s="53">
        <v>7</v>
      </c>
      <c r="Q25" s="49" t="str">
        <f>IF(P25,"公斤","")</f>
        <v>公斤</v>
      </c>
      <c r="R25" s="62" t="s">
        <v>73</v>
      </c>
      <c r="S25" s="62">
        <v>0.2</v>
      </c>
      <c r="T25" s="49" t="str">
        <f t="shared" si="5"/>
        <v>公斤</v>
      </c>
      <c r="U25" s="62"/>
      <c r="V25" s="132"/>
      <c r="W25" s="23"/>
      <c r="X25" s="23"/>
      <c r="Y25" s="23"/>
      <c r="Z25" s="23"/>
      <c r="AA25" s="23"/>
      <c r="AB25" s="23"/>
      <c r="AC25" s="31"/>
      <c r="AD25" s="40"/>
    </row>
    <row r="26" spans="1:54" ht="25.15" customHeight="1">
      <c r="A26" s="104"/>
      <c r="B26" s="103"/>
      <c r="C26" s="62"/>
      <c r="D26" s="62"/>
      <c r="E26" s="49" t="str">
        <f t="shared" si="0"/>
        <v/>
      </c>
      <c r="F26" s="62" t="s">
        <v>77</v>
      </c>
      <c r="G26" s="62"/>
      <c r="H26" s="49" t="str">
        <f t="shared" si="1"/>
        <v/>
      </c>
      <c r="I26" s="62" t="s">
        <v>18</v>
      </c>
      <c r="J26" s="62">
        <v>0.5</v>
      </c>
      <c r="K26" s="49" t="str">
        <f t="shared" si="2"/>
        <v>公斤</v>
      </c>
      <c r="L26" s="62"/>
      <c r="M26" s="62"/>
      <c r="N26" s="49" t="str">
        <f t="shared" si="3"/>
        <v/>
      </c>
      <c r="O26" s="52" t="s">
        <v>19</v>
      </c>
      <c r="P26" s="53">
        <v>0.05</v>
      </c>
      <c r="Q26" s="49" t="str">
        <f t="shared" ref="Q26:Q27" si="15">IF(P26,"公斤","")</f>
        <v>公斤</v>
      </c>
      <c r="R26" s="62" t="s">
        <v>16</v>
      </c>
      <c r="S26" s="62">
        <v>3</v>
      </c>
      <c r="T26" s="49" t="str">
        <f t="shared" si="5"/>
        <v>公斤</v>
      </c>
      <c r="U26" s="62"/>
      <c r="V26" s="132"/>
      <c r="W26" s="28"/>
      <c r="X26" s="23"/>
      <c r="Y26" s="28"/>
      <c r="Z26" s="28"/>
      <c r="AA26" s="28"/>
      <c r="AB26" s="28"/>
      <c r="AC26" s="30"/>
      <c r="AD26" s="40"/>
    </row>
    <row r="27" spans="1:54" ht="25.15" customHeight="1">
      <c r="A27" s="104"/>
      <c r="B27" s="103"/>
      <c r="C27" s="62"/>
      <c r="D27" s="62"/>
      <c r="E27" s="49" t="str">
        <f t="shared" si="0"/>
        <v/>
      </c>
      <c r="F27" s="62"/>
      <c r="G27" s="62"/>
      <c r="H27" s="49" t="str">
        <f t="shared" si="1"/>
        <v/>
      </c>
      <c r="I27" s="62" t="s">
        <v>65</v>
      </c>
      <c r="J27" s="62">
        <v>2</v>
      </c>
      <c r="K27" s="49" t="str">
        <f t="shared" si="2"/>
        <v>公斤</v>
      </c>
      <c r="L27" s="62"/>
      <c r="M27" s="62"/>
      <c r="N27" s="49" t="str">
        <f t="shared" si="3"/>
        <v/>
      </c>
      <c r="O27" s="52"/>
      <c r="P27" s="53"/>
      <c r="Q27" s="49" t="str">
        <f t="shared" si="15"/>
        <v/>
      </c>
      <c r="R27" s="62" t="s">
        <v>19</v>
      </c>
      <c r="S27" s="62">
        <v>0.05</v>
      </c>
      <c r="T27" s="49" t="str">
        <f t="shared" si="5"/>
        <v>公斤</v>
      </c>
      <c r="U27" s="62"/>
      <c r="V27" s="132"/>
      <c r="W27" s="28"/>
      <c r="X27" s="28"/>
      <c r="Y27" s="28"/>
      <c r="Z27" s="28"/>
      <c r="AA27" s="28"/>
      <c r="AB27" s="28"/>
      <c r="AC27" s="30"/>
      <c r="AD27" s="40"/>
    </row>
    <row r="28" spans="1:54" ht="25.15" customHeight="1">
      <c r="A28" s="104"/>
      <c r="B28" s="103"/>
      <c r="C28" s="62"/>
      <c r="D28" s="62"/>
      <c r="E28" s="49" t="str">
        <f t="shared" si="0"/>
        <v/>
      </c>
      <c r="F28" s="62"/>
      <c r="G28" s="62"/>
      <c r="H28" s="49" t="str">
        <f t="shared" si="1"/>
        <v/>
      </c>
      <c r="I28" s="62" t="s">
        <v>99</v>
      </c>
      <c r="J28" s="62">
        <v>1</v>
      </c>
      <c r="K28" s="49" t="str">
        <f t="shared" si="2"/>
        <v>公斤</v>
      </c>
      <c r="L28" s="62"/>
      <c r="M28" s="62"/>
      <c r="N28" s="49" t="str">
        <f t="shared" si="3"/>
        <v/>
      </c>
      <c r="O28" s="52"/>
      <c r="P28" s="53"/>
      <c r="Q28" s="49"/>
      <c r="R28" s="62"/>
      <c r="S28" s="62"/>
      <c r="T28" s="49" t="str">
        <f t="shared" si="5"/>
        <v/>
      </c>
      <c r="U28" s="62"/>
      <c r="V28" s="132"/>
      <c r="W28" s="28"/>
      <c r="X28" s="28"/>
      <c r="Y28" s="28"/>
      <c r="Z28" s="28"/>
      <c r="AA28" s="28"/>
      <c r="AB28" s="28"/>
      <c r="AC28" s="30"/>
      <c r="AD28" s="40"/>
    </row>
    <row r="29" spans="1:54" ht="25.15" customHeight="1">
      <c r="A29" s="104"/>
      <c r="B29" s="103"/>
      <c r="C29" s="62"/>
      <c r="D29" s="62"/>
      <c r="E29" s="49" t="str">
        <f t="shared" si="0"/>
        <v/>
      </c>
      <c r="F29" s="62"/>
      <c r="G29" s="62"/>
      <c r="H29" s="49" t="str">
        <f t="shared" si="1"/>
        <v/>
      </c>
      <c r="I29" s="62" t="s">
        <v>24</v>
      </c>
      <c r="J29" s="62">
        <v>0.05</v>
      </c>
      <c r="K29" s="49" t="str">
        <f t="shared" si="2"/>
        <v>公斤</v>
      </c>
      <c r="L29" s="62"/>
      <c r="M29" s="62"/>
      <c r="N29" s="49" t="str">
        <f t="shared" si="3"/>
        <v/>
      </c>
      <c r="O29" s="52"/>
      <c r="P29" s="53"/>
      <c r="Q29" s="49" t="str">
        <f t="shared" si="4"/>
        <v/>
      </c>
      <c r="R29" s="62"/>
      <c r="S29" s="62"/>
      <c r="T29" s="49" t="str">
        <f t="shared" si="5"/>
        <v/>
      </c>
      <c r="U29" s="62"/>
      <c r="V29" s="132"/>
      <c r="W29" s="28"/>
      <c r="X29" s="28"/>
      <c r="Y29" s="28"/>
      <c r="Z29" s="28"/>
      <c r="AA29" s="28"/>
      <c r="AB29" s="28"/>
      <c r="AC29" s="30"/>
      <c r="AD29" s="40"/>
    </row>
    <row r="30" spans="1:54" ht="25.15" customHeight="1" thickBot="1">
      <c r="A30" s="104"/>
      <c r="B30" s="103"/>
      <c r="C30" s="62"/>
      <c r="D30" s="62"/>
      <c r="E30" s="49" t="str">
        <f t="shared" si="0"/>
        <v/>
      </c>
      <c r="F30" s="62"/>
      <c r="G30" s="62"/>
      <c r="H30" s="49" t="str">
        <f t="shared" si="1"/>
        <v/>
      </c>
      <c r="I30" s="62"/>
      <c r="J30" s="62"/>
      <c r="K30" s="49" t="str">
        <f t="shared" si="2"/>
        <v/>
      </c>
      <c r="L30" s="62"/>
      <c r="M30" s="62"/>
      <c r="N30" s="49" t="str">
        <f t="shared" si="3"/>
        <v/>
      </c>
      <c r="O30" s="52"/>
      <c r="P30" s="53"/>
      <c r="Q30" s="49" t="str">
        <f t="shared" si="4"/>
        <v/>
      </c>
      <c r="R30" s="62"/>
      <c r="S30" s="62"/>
      <c r="T30" s="49" t="str">
        <f t="shared" si="5"/>
        <v/>
      </c>
      <c r="U30" s="62"/>
      <c r="V30" s="132"/>
      <c r="W30" s="23"/>
      <c r="X30" s="23"/>
      <c r="Y30" s="23"/>
      <c r="Z30" s="23"/>
      <c r="AA30" s="23"/>
      <c r="AB30" s="23"/>
      <c r="AC30" s="31"/>
      <c r="AD30" s="40"/>
    </row>
    <row r="31" spans="1:54" s="95" customFormat="1" ht="25.15" customHeight="1" thickBot="1">
      <c r="A31" s="102">
        <f>A24+1</f>
        <v>45665</v>
      </c>
      <c r="B31" s="103" t="s">
        <v>153</v>
      </c>
      <c r="C31" s="62" t="s">
        <v>20</v>
      </c>
      <c r="D31" s="62"/>
      <c r="E31" s="49" t="str">
        <f t="shared" si="0"/>
        <v/>
      </c>
      <c r="F31" s="62" t="s">
        <v>237</v>
      </c>
      <c r="G31" s="62"/>
      <c r="H31" s="49" t="str">
        <f t="shared" si="1"/>
        <v/>
      </c>
      <c r="I31" s="62" t="s">
        <v>274</v>
      </c>
      <c r="J31" s="62"/>
      <c r="K31" s="49" t="str">
        <f t="shared" si="2"/>
        <v/>
      </c>
      <c r="L31" s="62" t="s">
        <v>69</v>
      </c>
      <c r="M31" s="62"/>
      <c r="N31" s="49" t="str">
        <f t="shared" si="3"/>
        <v/>
      </c>
      <c r="O31" s="52" t="s">
        <v>14</v>
      </c>
      <c r="P31" s="53"/>
      <c r="Q31" s="49" t="str">
        <f t="shared" si="4"/>
        <v/>
      </c>
      <c r="R31" s="62" t="s">
        <v>218</v>
      </c>
      <c r="S31" s="62"/>
      <c r="T31" s="49" t="str">
        <f t="shared" si="5"/>
        <v/>
      </c>
      <c r="U31" s="62" t="s">
        <v>134</v>
      </c>
      <c r="V31" s="62" t="s">
        <v>279</v>
      </c>
      <c r="W31" s="66">
        <v>5.8</v>
      </c>
      <c r="X31" s="66">
        <v>2.2524999999999999</v>
      </c>
      <c r="Y31" s="66">
        <v>2.0049999999999999</v>
      </c>
      <c r="Z31" s="66"/>
      <c r="AA31" s="66"/>
      <c r="AB31" s="66">
        <v>2.5</v>
      </c>
      <c r="AC31" s="67">
        <v>773.98749999999995</v>
      </c>
      <c r="AD31" s="88"/>
      <c r="AE31" s="89">
        <f>A31</f>
        <v>45665</v>
      </c>
      <c r="AF31" s="89" t="str">
        <f>A32</f>
        <v>四</v>
      </c>
      <c r="AG31" s="89" t="str">
        <f>B31</f>
        <v>S4</v>
      </c>
      <c r="AH31" s="90" t="str">
        <f>C31</f>
        <v>糙米飯</v>
      </c>
      <c r="AI31" s="91" t="str">
        <f>C32&amp;" "&amp;C33&amp;" "&amp;C34&amp;" "&amp;C35&amp;" "&amp;C36&amp;" "&amp;C37</f>
        <v xml:space="preserve">米 糙米    </v>
      </c>
      <c r="AJ31" s="90" t="str">
        <f>F31</f>
        <v>醬瓜凍腐</v>
      </c>
      <c r="AK31" s="91" t="str">
        <f>F32&amp;" "&amp;F33&amp;" "&amp;F34&amp;" "&amp;F35&amp;" "&amp;F36&amp;" "&amp;F37</f>
        <v xml:space="preserve">凍豆腐 醃漬花胡瓜 胡蘿蔔 薑  </v>
      </c>
      <c r="AL31" s="90" t="str">
        <f>I31</f>
        <v>芹香炒蛋</v>
      </c>
      <c r="AM31" s="91" t="str">
        <f>I32&amp;" "&amp;I33&amp;" "&amp;I34&amp;" "&amp;I35&amp;" "&amp;I36&amp;" "&amp;I37</f>
        <v xml:space="preserve">雞蛋 胡蘿蔔  芹菜 薑 </v>
      </c>
      <c r="AN31" s="90" t="str">
        <f>L31</f>
        <v>若絲時蔬</v>
      </c>
      <c r="AO31" s="91" t="str">
        <f>L32&amp;" "&amp;L33&amp;" "&amp;L34&amp;" "&amp;L35&amp;" "&amp;L36&amp;" "&amp;L37</f>
        <v xml:space="preserve">時蔬 薑 素肉   </v>
      </c>
      <c r="AP31" s="90" t="str">
        <f>O31</f>
        <v>時蔬</v>
      </c>
      <c r="AQ31" s="91" t="str">
        <f>O32&amp;" "&amp;O33&amp;" "&amp;O34&amp;" "&amp;O35&amp;" "&amp;O36&amp;" "&amp;O37</f>
        <v xml:space="preserve">蔬菜 薑    </v>
      </c>
      <c r="AR31" s="90" t="str">
        <f>R31</f>
        <v>綠豆湯</v>
      </c>
      <c r="AS31" s="91" t="str">
        <f>R32&amp;" "&amp;R33&amp;" "&amp;R34&amp;" "&amp;R35&amp;" "&amp;R36&amp;" "&amp;R37</f>
        <v xml:space="preserve">綠豆 二砂糖    </v>
      </c>
      <c r="AT31" s="92" t="str">
        <f t="shared" ref="AT31:AU31" si="16">U31</f>
        <v>小餐包</v>
      </c>
      <c r="AU31" s="90" t="str">
        <f t="shared" si="16"/>
        <v>有機豆漿</v>
      </c>
      <c r="AV31" s="93">
        <f t="shared" ref="AV31:BB31" si="17">W31</f>
        <v>5.8</v>
      </c>
      <c r="AW31" s="93">
        <f t="shared" si="17"/>
        <v>2.2524999999999999</v>
      </c>
      <c r="AX31" s="93">
        <f t="shared" si="17"/>
        <v>2.0049999999999999</v>
      </c>
      <c r="AY31" s="93">
        <f t="shared" si="17"/>
        <v>0</v>
      </c>
      <c r="AZ31" s="93">
        <f t="shared" si="17"/>
        <v>0</v>
      </c>
      <c r="BA31" s="93">
        <f t="shared" si="17"/>
        <v>2.5</v>
      </c>
      <c r="BB31" s="94">
        <f t="shared" si="17"/>
        <v>773.98749999999995</v>
      </c>
    </row>
    <row r="32" spans="1:54" ht="25.15" customHeight="1">
      <c r="A32" s="104" t="s">
        <v>88</v>
      </c>
      <c r="B32" s="103"/>
      <c r="C32" s="62" t="s">
        <v>15</v>
      </c>
      <c r="D32" s="62">
        <v>7</v>
      </c>
      <c r="E32" s="49" t="str">
        <f t="shared" si="0"/>
        <v>公斤</v>
      </c>
      <c r="F32" s="62" t="s">
        <v>49</v>
      </c>
      <c r="G32" s="62">
        <v>8</v>
      </c>
      <c r="H32" s="49" t="str">
        <f t="shared" si="1"/>
        <v>公斤</v>
      </c>
      <c r="I32" s="62" t="s">
        <v>16</v>
      </c>
      <c r="J32" s="62">
        <v>5.5</v>
      </c>
      <c r="K32" s="49" t="str">
        <f t="shared" si="2"/>
        <v>公斤</v>
      </c>
      <c r="L32" s="62" t="s">
        <v>27</v>
      </c>
      <c r="M32" s="62">
        <v>7</v>
      </c>
      <c r="N32" s="49" t="str">
        <f t="shared" si="3"/>
        <v>公斤</v>
      </c>
      <c r="O32" s="52" t="s">
        <v>12</v>
      </c>
      <c r="P32" s="53">
        <v>7</v>
      </c>
      <c r="Q32" s="49" t="str">
        <f t="shared" si="4"/>
        <v>公斤</v>
      </c>
      <c r="R32" s="62" t="s">
        <v>68</v>
      </c>
      <c r="S32" s="62">
        <v>2</v>
      </c>
      <c r="T32" s="49" t="str">
        <f t="shared" si="5"/>
        <v>公斤</v>
      </c>
      <c r="U32" s="62"/>
      <c r="V32" s="62"/>
      <c r="W32" s="23"/>
      <c r="X32" s="23"/>
      <c r="Y32" s="23"/>
      <c r="Z32" s="23"/>
      <c r="AA32" s="23"/>
      <c r="AB32" s="23"/>
      <c r="AC32" s="31"/>
      <c r="AD32" s="40"/>
    </row>
    <row r="33" spans="1:54" ht="25.15" customHeight="1">
      <c r="A33" s="104"/>
      <c r="B33" s="103"/>
      <c r="C33" s="62" t="s">
        <v>21</v>
      </c>
      <c r="D33" s="62">
        <v>3</v>
      </c>
      <c r="E33" s="49" t="str">
        <f t="shared" si="0"/>
        <v>公斤</v>
      </c>
      <c r="F33" s="62" t="s">
        <v>90</v>
      </c>
      <c r="G33" s="62">
        <v>2</v>
      </c>
      <c r="H33" s="49" t="str">
        <f t="shared" si="1"/>
        <v>公斤</v>
      </c>
      <c r="I33" s="62" t="s">
        <v>18</v>
      </c>
      <c r="J33" s="62">
        <v>0.5</v>
      </c>
      <c r="K33" s="49" t="str">
        <f t="shared" si="2"/>
        <v>公斤</v>
      </c>
      <c r="L33" s="62" t="s">
        <v>19</v>
      </c>
      <c r="M33" s="62">
        <v>0.05</v>
      </c>
      <c r="N33" s="49" t="str">
        <f t="shared" si="3"/>
        <v>公斤</v>
      </c>
      <c r="O33" s="52" t="s">
        <v>19</v>
      </c>
      <c r="P33" s="53">
        <v>0.05</v>
      </c>
      <c r="Q33" s="49" t="str">
        <f t="shared" si="4"/>
        <v>公斤</v>
      </c>
      <c r="R33" s="62" t="s">
        <v>25</v>
      </c>
      <c r="S33" s="62">
        <v>1</v>
      </c>
      <c r="T33" s="49" t="str">
        <f t="shared" si="5"/>
        <v>公斤</v>
      </c>
      <c r="U33" s="62"/>
      <c r="V33" s="62"/>
      <c r="W33" s="28"/>
      <c r="X33" s="23"/>
      <c r="Y33" s="28"/>
      <c r="Z33" s="28"/>
      <c r="AA33" s="28"/>
      <c r="AB33" s="28"/>
      <c r="AC33" s="30"/>
      <c r="AD33" s="40"/>
    </row>
    <row r="34" spans="1:54" ht="25.15" customHeight="1">
      <c r="A34" s="104"/>
      <c r="B34" s="103"/>
      <c r="C34" s="62"/>
      <c r="D34" s="62"/>
      <c r="E34" s="49" t="str">
        <f t="shared" si="0"/>
        <v/>
      </c>
      <c r="F34" s="62" t="s">
        <v>18</v>
      </c>
      <c r="G34" s="103">
        <v>0.5</v>
      </c>
      <c r="H34" s="49" t="str">
        <f t="shared" si="1"/>
        <v>公斤</v>
      </c>
      <c r="I34" s="62"/>
      <c r="J34" s="103"/>
      <c r="K34" s="49" t="str">
        <f t="shared" si="2"/>
        <v/>
      </c>
      <c r="L34" s="62" t="s">
        <v>55</v>
      </c>
      <c r="M34" s="103">
        <v>0.6</v>
      </c>
      <c r="N34" s="49" t="str">
        <f t="shared" si="3"/>
        <v>公斤</v>
      </c>
      <c r="O34" s="52"/>
      <c r="P34" s="53"/>
      <c r="Q34" s="49" t="str">
        <f t="shared" si="4"/>
        <v/>
      </c>
      <c r="R34" s="62"/>
      <c r="S34" s="103"/>
      <c r="T34" s="49" t="str">
        <f t="shared" si="5"/>
        <v/>
      </c>
      <c r="U34" s="62"/>
      <c r="V34" s="62"/>
      <c r="W34" s="28"/>
      <c r="X34" s="28"/>
      <c r="Y34" s="28"/>
      <c r="Z34" s="28"/>
      <c r="AA34" s="28"/>
      <c r="AB34" s="28"/>
      <c r="AC34" s="30"/>
      <c r="AD34" s="40"/>
    </row>
    <row r="35" spans="1:54" ht="25.15" customHeight="1">
      <c r="A35" s="104"/>
      <c r="B35" s="103"/>
      <c r="C35" s="62"/>
      <c r="D35" s="62"/>
      <c r="E35" s="49" t="str">
        <f t="shared" si="0"/>
        <v/>
      </c>
      <c r="F35" s="62" t="s">
        <v>19</v>
      </c>
      <c r="G35" s="62">
        <v>0.05</v>
      </c>
      <c r="H35" s="49" t="str">
        <f t="shared" si="1"/>
        <v>公斤</v>
      </c>
      <c r="I35" s="62" t="s">
        <v>99</v>
      </c>
      <c r="J35" s="62">
        <v>3</v>
      </c>
      <c r="K35" s="49" t="str">
        <f t="shared" si="2"/>
        <v>公斤</v>
      </c>
      <c r="L35" s="62"/>
      <c r="M35" s="62"/>
      <c r="N35" s="49" t="str">
        <f t="shared" si="3"/>
        <v/>
      </c>
      <c r="O35" s="52"/>
      <c r="P35" s="53"/>
      <c r="Q35" s="49" t="str">
        <f t="shared" si="4"/>
        <v/>
      </c>
      <c r="R35" s="62"/>
      <c r="S35" s="62"/>
      <c r="T35" s="49" t="str">
        <f t="shared" si="5"/>
        <v/>
      </c>
      <c r="U35" s="62"/>
      <c r="V35" s="62"/>
      <c r="W35" s="28"/>
      <c r="X35" s="28"/>
      <c r="Y35" s="28"/>
      <c r="Z35" s="28"/>
      <c r="AA35" s="28"/>
      <c r="AB35" s="28"/>
      <c r="AC35" s="30"/>
      <c r="AD35" s="40"/>
    </row>
    <row r="36" spans="1:54" ht="25.15" customHeight="1">
      <c r="A36" s="104"/>
      <c r="B36" s="103"/>
      <c r="C36" s="62"/>
      <c r="D36" s="62"/>
      <c r="E36" s="49" t="str">
        <f t="shared" si="0"/>
        <v/>
      </c>
      <c r="F36" s="62"/>
      <c r="G36" s="62"/>
      <c r="H36" s="49" t="str">
        <f t="shared" si="1"/>
        <v/>
      </c>
      <c r="I36" s="62" t="s">
        <v>19</v>
      </c>
      <c r="J36" s="62">
        <v>0.05</v>
      </c>
      <c r="K36" s="49" t="str">
        <f t="shared" si="2"/>
        <v>公斤</v>
      </c>
      <c r="L36" s="62"/>
      <c r="M36" s="62"/>
      <c r="N36" s="49" t="str">
        <f t="shared" si="3"/>
        <v/>
      </c>
      <c r="O36" s="52"/>
      <c r="P36" s="53"/>
      <c r="Q36" s="49" t="str">
        <f t="shared" si="4"/>
        <v/>
      </c>
      <c r="R36" s="62"/>
      <c r="S36" s="62"/>
      <c r="T36" s="49" t="str">
        <f t="shared" si="5"/>
        <v/>
      </c>
      <c r="U36" s="62"/>
      <c r="V36" s="62"/>
      <c r="W36" s="28"/>
      <c r="X36" s="28"/>
      <c r="Y36" s="28"/>
      <c r="Z36" s="28"/>
      <c r="AA36" s="28"/>
      <c r="AB36" s="28"/>
      <c r="AC36" s="30"/>
      <c r="AD36" s="40"/>
    </row>
    <row r="37" spans="1:54" ht="25.15" customHeight="1" thickBot="1">
      <c r="A37" s="104"/>
      <c r="B37" s="103"/>
      <c r="C37" s="62"/>
      <c r="D37" s="62"/>
      <c r="E37" s="49" t="str">
        <f t="shared" si="0"/>
        <v/>
      </c>
      <c r="F37" s="62"/>
      <c r="G37" s="62"/>
      <c r="H37" s="49" t="str">
        <f t="shared" si="1"/>
        <v/>
      </c>
      <c r="I37" s="62"/>
      <c r="J37" s="62"/>
      <c r="K37" s="49" t="str">
        <f t="shared" si="2"/>
        <v/>
      </c>
      <c r="L37" s="62"/>
      <c r="M37" s="62"/>
      <c r="N37" s="49" t="str">
        <f t="shared" si="3"/>
        <v/>
      </c>
      <c r="O37" s="52"/>
      <c r="P37" s="53"/>
      <c r="Q37" s="49" t="str">
        <f t="shared" si="4"/>
        <v/>
      </c>
      <c r="R37" s="62"/>
      <c r="S37" s="62"/>
      <c r="T37" s="49" t="str">
        <f t="shared" si="5"/>
        <v/>
      </c>
      <c r="U37" s="62"/>
      <c r="V37" s="62"/>
      <c r="W37" s="28"/>
      <c r="X37" s="28"/>
      <c r="Y37" s="28"/>
      <c r="Z37" s="28"/>
      <c r="AA37" s="28"/>
      <c r="AB37" s="28"/>
      <c r="AC37" s="30"/>
      <c r="AD37" s="40"/>
    </row>
    <row r="38" spans="1:54" s="95" customFormat="1" ht="25.15" customHeight="1" thickBot="1">
      <c r="A38" s="102">
        <f>A31+1</f>
        <v>45666</v>
      </c>
      <c r="B38" s="103" t="s">
        <v>154</v>
      </c>
      <c r="C38" s="62" t="s">
        <v>155</v>
      </c>
      <c r="D38" s="62"/>
      <c r="E38" s="49" t="str">
        <f t="shared" si="0"/>
        <v/>
      </c>
      <c r="F38" s="62" t="s">
        <v>238</v>
      </c>
      <c r="G38" s="62"/>
      <c r="H38" s="49" t="str">
        <f t="shared" si="1"/>
        <v/>
      </c>
      <c r="I38" s="62" t="s">
        <v>195</v>
      </c>
      <c r="J38" s="62"/>
      <c r="K38" s="49" t="str">
        <f t="shared" si="2"/>
        <v/>
      </c>
      <c r="L38" s="62" t="s">
        <v>251</v>
      </c>
      <c r="M38" s="62"/>
      <c r="N38" s="49" t="str">
        <f t="shared" si="3"/>
        <v/>
      </c>
      <c r="O38" s="52" t="s">
        <v>14</v>
      </c>
      <c r="P38" s="53"/>
      <c r="Q38" s="49" t="str">
        <f t="shared" si="4"/>
        <v/>
      </c>
      <c r="R38" s="62" t="s">
        <v>61</v>
      </c>
      <c r="S38" s="62"/>
      <c r="T38" s="49" t="str">
        <f t="shared" si="5"/>
        <v/>
      </c>
      <c r="U38" s="62" t="s">
        <v>48</v>
      </c>
      <c r="V38" s="62"/>
      <c r="W38" s="66">
        <v>6.7</v>
      </c>
      <c r="X38" s="66">
        <v>2.5639285714285713</v>
      </c>
      <c r="Y38" s="66">
        <v>1.86</v>
      </c>
      <c r="Z38" s="66"/>
      <c r="AA38" s="66"/>
      <c r="AB38" s="66">
        <v>3.2678571428571428</v>
      </c>
      <c r="AC38" s="67">
        <v>909.46607142857147</v>
      </c>
      <c r="AD38" s="88"/>
      <c r="AE38" s="89">
        <f>A38</f>
        <v>45666</v>
      </c>
      <c r="AF38" s="89" t="str">
        <f>A39</f>
        <v>五</v>
      </c>
      <c r="AG38" s="89" t="str">
        <f>B38</f>
        <v>S5</v>
      </c>
      <c r="AH38" s="90" t="str">
        <f>C38</f>
        <v>燕麥飯</v>
      </c>
      <c r="AI38" s="91" t="str">
        <f>C39&amp;" "&amp;C40&amp;" "&amp;C41&amp;" "&amp;C42&amp;" "&amp;C43&amp;" "&amp;C44</f>
        <v xml:space="preserve">米 燕麥    </v>
      </c>
      <c r="AJ38" s="90" t="str">
        <f>F38</f>
        <v>南瓜豆干</v>
      </c>
      <c r="AK38" s="91" t="str">
        <f>F39&amp;" "&amp;F40&amp;" "&amp;F41&amp;" "&amp;F42&amp;" "&amp;F43&amp;" "&amp;F44</f>
        <v xml:space="preserve">豆干 南瓜 胡蘿蔔 薑  </v>
      </c>
      <c r="AL38" s="90" t="str">
        <f>I38</f>
        <v>酸菜麵腸</v>
      </c>
      <c r="AM38" s="91" t="str">
        <f>I39&amp;" "&amp;I40&amp;" "&amp;I41&amp;" "&amp;I42&amp;" "&amp;I43&amp;" "&amp;I44</f>
        <v xml:space="preserve">酸菜 麵腸 薑   </v>
      </c>
      <c r="AN38" s="90" t="str">
        <f>L38</f>
        <v>蔬香冬粉</v>
      </c>
      <c r="AO38" s="91" t="str">
        <f>L39&amp;" "&amp;L40&amp;" "&amp;L41&amp;" "&amp;L42&amp;" "&amp;L43&amp;" "&amp;L44</f>
        <v xml:space="preserve">素肉 冬粉 時蔬 乾木耳 薑 </v>
      </c>
      <c r="AP38" s="90" t="str">
        <f>O38</f>
        <v>時蔬</v>
      </c>
      <c r="AQ38" s="91" t="str">
        <f>O39&amp;" "&amp;O40&amp;" "&amp;O41&amp;" "&amp;O42&amp;" "&amp;O43&amp;" "&amp;O44</f>
        <v xml:space="preserve">蔬菜 薑    </v>
      </c>
      <c r="AR38" s="90" t="str">
        <f>R38</f>
        <v>時瓜湯</v>
      </c>
      <c r="AS38" s="91" t="str">
        <f>R39&amp;" "&amp;R40&amp;" "&amp;R41&amp;" "&amp;R42&amp;" "&amp;R43&amp;" "&amp;R44</f>
        <v xml:space="preserve">時瓜 素丸 薑   </v>
      </c>
      <c r="AT38" s="92" t="str">
        <f t="shared" ref="AT38:AU38" si="18">U38</f>
        <v>水果</v>
      </c>
      <c r="AU38" s="90">
        <f t="shared" si="18"/>
        <v>0</v>
      </c>
      <c r="AV38" s="93">
        <f t="shared" ref="AV38:BB38" si="19">W38</f>
        <v>6.7</v>
      </c>
      <c r="AW38" s="93">
        <f t="shared" si="19"/>
        <v>2.5639285714285713</v>
      </c>
      <c r="AX38" s="93">
        <f t="shared" si="19"/>
        <v>1.86</v>
      </c>
      <c r="AY38" s="93">
        <f t="shared" si="19"/>
        <v>0</v>
      </c>
      <c r="AZ38" s="93">
        <f t="shared" si="19"/>
        <v>0</v>
      </c>
      <c r="BA38" s="93">
        <f t="shared" si="19"/>
        <v>3.2678571428571428</v>
      </c>
      <c r="BB38" s="94">
        <f t="shared" si="19"/>
        <v>909.46607142857147</v>
      </c>
    </row>
    <row r="39" spans="1:54" ht="25.15" customHeight="1">
      <c r="A39" s="104" t="s">
        <v>89</v>
      </c>
      <c r="B39" s="103"/>
      <c r="C39" s="62" t="s">
        <v>15</v>
      </c>
      <c r="D39" s="62">
        <v>10</v>
      </c>
      <c r="E39" s="49" t="str">
        <f t="shared" si="0"/>
        <v>公斤</v>
      </c>
      <c r="F39" s="62" t="s">
        <v>50</v>
      </c>
      <c r="G39" s="62">
        <v>6.5</v>
      </c>
      <c r="H39" s="49" t="str">
        <f t="shared" si="1"/>
        <v>公斤</v>
      </c>
      <c r="I39" s="62" t="s">
        <v>98</v>
      </c>
      <c r="J39" s="62">
        <v>3</v>
      </c>
      <c r="K39" s="49" t="str">
        <f t="shared" si="2"/>
        <v>公斤</v>
      </c>
      <c r="L39" s="62" t="s">
        <v>55</v>
      </c>
      <c r="M39" s="62">
        <v>0.6</v>
      </c>
      <c r="N39" s="49" t="str">
        <f t="shared" si="3"/>
        <v>公斤</v>
      </c>
      <c r="O39" s="53" t="s">
        <v>12</v>
      </c>
      <c r="P39" s="53">
        <v>7</v>
      </c>
      <c r="Q39" s="49" t="str">
        <f t="shared" si="4"/>
        <v>公斤</v>
      </c>
      <c r="R39" s="62" t="s">
        <v>46</v>
      </c>
      <c r="S39" s="62">
        <v>5</v>
      </c>
      <c r="T39" s="49" t="str">
        <f t="shared" si="5"/>
        <v>公斤</v>
      </c>
      <c r="U39" s="62"/>
      <c r="V39" s="62"/>
      <c r="W39" s="28"/>
      <c r="X39" s="29"/>
      <c r="Y39" s="28"/>
      <c r="Z39" s="28"/>
      <c r="AA39" s="28"/>
      <c r="AB39" s="28"/>
      <c r="AC39" s="30"/>
      <c r="AD39" s="40"/>
    </row>
    <row r="40" spans="1:54" ht="25.15" customHeight="1">
      <c r="A40" s="104"/>
      <c r="B40" s="103"/>
      <c r="C40" s="62" t="s">
        <v>156</v>
      </c>
      <c r="D40" s="62">
        <v>0.4</v>
      </c>
      <c r="E40" s="49" t="str">
        <f t="shared" si="0"/>
        <v>公斤</v>
      </c>
      <c r="F40" s="62" t="s">
        <v>178</v>
      </c>
      <c r="G40" s="62">
        <v>4</v>
      </c>
      <c r="H40" s="49" t="str">
        <f t="shared" si="1"/>
        <v>公斤</v>
      </c>
      <c r="I40" s="62" t="s">
        <v>117</v>
      </c>
      <c r="J40" s="62">
        <v>4</v>
      </c>
      <c r="K40" s="49" t="str">
        <f t="shared" si="2"/>
        <v>公斤</v>
      </c>
      <c r="L40" s="62" t="s">
        <v>26</v>
      </c>
      <c r="M40" s="62">
        <v>1.5</v>
      </c>
      <c r="N40" s="49" t="str">
        <f t="shared" si="3"/>
        <v>公斤</v>
      </c>
      <c r="O40" s="53" t="s">
        <v>19</v>
      </c>
      <c r="P40" s="53">
        <v>0.05</v>
      </c>
      <c r="Q40" s="49" t="str">
        <f t="shared" si="4"/>
        <v>公斤</v>
      </c>
      <c r="R40" s="62" t="s">
        <v>56</v>
      </c>
      <c r="S40" s="62">
        <v>1</v>
      </c>
      <c r="T40" s="49" t="str">
        <f t="shared" si="5"/>
        <v>公斤</v>
      </c>
      <c r="U40" s="62"/>
      <c r="V40" s="62"/>
      <c r="W40" s="28"/>
      <c r="X40" s="23"/>
      <c r="Y40" s="28"/>
      <c r="Z40" s="28"/>
      <c r="AA40" s="28"/>
      <c r="AB40" s="28"/>
      <c r="AC40" s="30"/>
      <c r="AD40" s="40"/>
    </row>
    <row r="41" spans="1:54" ht="25.15" customHeight="1">
      <c r="A41" s="104"/>
      <c r="B41" s="103"/>
      <c r="C41" s="62"/>
      <c r="D41" s="62"/>
      <c r="E41" s="49" t="str">
        <f t="shared" si="0"/>
        <v/>
      </c>
      <c r="F41" s="62" t="s">
        <v>18</v>
      </c>
      <c r="G41" s="62">
        <v>0.5</v>
      </c>
      <c r="H41" s="49" t="str">
        <f t="shared" si="1"/>
        <v>公斤</v>
      </c>
      <c r="I41" s="62" t="s">
        <v>19</v>
      </c>
      <c r="J41" s="62">
        <v>0.05</v>
      </c>
      <c r="K41" s="49" t="str">
        <f t="shared" si="2"/>
        <v>公斤</v>
      </c>
      <c r="L41" s="62" t="s">
        <v>14</v>
      </c>
      <c r="M41" s="62">
        <v>3</v>
      </c>
      <c r="N41" s="49" t="str">
        <f t="shared" si="3"/>
        <v>公斤</v>
      </c>
      <c r="O41" s="53"/>
      <c r="P41" s="53"/>
      <c r="Q41" s="49" t="str">
        <f t="shared" si="4"/>
        <v/>
      </c>
      <c r="R41" s="62" t="s">
        <v>19</v>
      </c>
      <c r="S41" s="62">
        <v>0.05</v>
      </c>
      <c r="T41" s="49" t="str">
        <f t="shared" si="5"/>
        <v>公斤</v>
      </c>
      <c r="U41" s="62"/>
      <c r="V41" s="62"/>
      <c r="W41" s="28"/>
      <c r="X41" s="28"/>
      <c r="Y41" s="28"/>
      <c r="Z41" s="28"/>
      <c r="AA41" s="28"/>
      <c r="AB41" s="28"/>
      <c r="AC41" s="30"/>
      <c r="AD41" s="40"/>
    </row>
    <row r="42" spans="1:54" ht="25.15" customHeight="1">
      <c r="A42" s="104"/>
      <c r="B42" s="103"/>
      <c r="C42" s="62"/>
      <c r="D42" s="62"/>
      <c r="E42" s="49" t="str">
        <f t="shared" si="0"/>
        <v/>
      </c>
      <c r="F42" s="62" t="s">
        <v>19</v>
      </c>
      <c r="G42" s="62">
        <v>0.05</v>
      </c>
      <c r="H42" s="49" t="str">
        <f t="shared" si="1"/>
        <v>公斤</v>
      </c>
      <c r="I42" s="62"/>
      <c r="J42" s="62"/>
      <c r="K42" s="49" t="str">
        <f t="shared" si="2"/>
        <v/>
      </c>
      <c r="L42" s="62" t="s">
        <v>23</v>
      </c>
      <c r="M42" s="62">
        <v>0.01</v>
      </c>
      <c r="N42" s="49" t="str">
        <f t="shared" si="3"/>
        <v>公斤</v>
      </c>
      <c r="O42" s="53"/>
      <c r="P42" s="53"/>
      <c r="Q42" s="49" t="str">
        <f t="shared" si="4"/>
        <v/>
      </c>
      <c r="R42" s="62"/>
      <c r="S42" s="62"/>
      <c r="T42" s="49" t="str">
        <f t="shared" si="5"/>
        <v/>
      </c>
      <c r="U42" s="62"/>
      <c r="V42" s="62"/>
      <c r="W42" s="28"/>
      <c r="X42" s="28"/>
      <c r="Y42" s="28"/>
      <c r="Z42" s="28"/>
      <c r="AA42" s="28"/>
      <c r="AB42" s="28"/>
      <c r="AC42" s="30"/>
      <c r="AD42" s="40"/>
    </row>
    <row r="43" spans="1:54" ht="25.15" customHeight="1">
      <c r="A43" s="104"/>
      <c r="B43" s="103"/>
      <c r="C43" s="62"/>
      <c r="D43" s="62"/>
      <c r="E43" s="49" t="str">
        <f t="shared" si="0"/>
        <v/>
      </c>
      <c r="F43" s="62"/>
      <c r="G43" s="62"/>
      <c r="H43" s="49" t="str">
        <f t="shared" si="1"/>
        <v/>
      </c>
      <c r="I43" s="62"/>
      <c r="J43" s="62"/>
      <c r="K43" s="49" t="str">
        <f t="shared" si="2"/>
        <v/>
      </c>
      <c r="L43" s="62" t="s">
        <v>19</v>
      </c>
      <c r="M43" s="62">
        <v>0.05</v>
      </c>
      <c r="N43" s="49" t="str">
        <f t="shared" si="3"/>
        <v>公斤</v>
      </c>
      <c r="O43" s="53"/>
      <c r="P43" s="53"/>
      <c r="Q43" s="49" t="str">
        <f t="shared" si="4"/>
        <v/>
      </c>
      <c r="R43" s="62"/>
      <c r="S43" s="62"/>
      <c r="T43" s="49" t="str">
        <f t="shared" si="5"/>
        <v/>
      </c>
      <c r="U43" s="62"/>
      <c r="V43" s="62"/>
      <c r="W43" s="28"/>
      <c r="X43" s="28"/>
      <c r="Y43" s="28"/>
      <c r="Z43" s="28"/>
      <c r="AA43" s="28"/>
      <c r="AB43" s="28"/>
      <c r="AC43" s="30"/>
      <c r="AD43" s="40"/>
    </row>
    <row r="44" spans="1:54" ht="25.15" customHeight="1" thickBot="1">
      <c r="A44" s="104"/>
      <c r="B44" s="103"/>
      <c r="C44" s="62"/>
      <c r="D44" s="62"/>
      <c r="E44" s="49" t="str">
        <f t="shared" si="0"/>
        <v/>
      </c>
      <c r="F44" s="62"/>
      <c r="G44" s="62"/>
      <c r="H44" s="49" t="str">
        <f t="shared" si="1"/>
        <v/>
      </c>
      <c r="I44" s="62"/>
      <c r="J44" s="62"/>
      <c r="K44" s="49" t="str">
        <f t="shared" si="2"/>
        <v/>
      </c>
      <c r="L44" s="62"/>
      <c r="M44" s="62"/>
      <c r="N44" s="49" t="str">
        <f t="shared" si="3"/>
        <v/>
      </c>
      <c r="O44" s="53"/>
      <c r="P44" s="53"/>
      <c r="Q44" s="49" t="str">
        <f t="shared" si="4"/>
        <v/>
      </c>
      <c r="R44" s="62"/>
      <c r="S44" s="62"/>
      <c r="T44" s="49" t="str">
        <f t="shared" si="5"/>
        <v/>
      </c>
      <c r="U44" s="62"/>
      <c r="V44" s="62"/>
      <c r="W44" s="28"/>
      <c r="X44" s="28"/>
      <c r="Y44" s="28"/>
      <c r="Z44" s="28"/>
      <c r="AA44" s="28"/>
      <c r="AB44" s="28"/>
      <c r="AC44" s="30"/>
      <c r="AD44" s="40"/>
    </row>
    <row r="45" spans="1:54" s="95" customFormat="1" ht="25.15" customHeight="1" thickBot="1">
      <c r="A45" s="102">
        <v>45669</v>
      </c>
      <c r="B45" s="103" t="s">
        <v>157</v>
      </c>
      <c r="C45" s="62" t="s">
        <v>13</v>
      </c>
      <c r="D45" s="62"/>
      <c r="E45" s="49" t="str">
        <f t="shared" si="0"/>
        <v/>
      </c>
      <c r="F45" s="115" t="s">
        <v>239</v>
      </c>
      <c r="G45" s="115"/>
      <c r="H45" s="49" t="str">
        <f t="shared" si="1"/>
        <v/>
      </c>
      <c r="I45" s="115" t="s">
        <v>259</v>
      </c>
      <c r="J45" s="115"/>
      <c r="K45" s="49" t="str">
        <f t="shared" si="2"/>
        <v/>
      </c>
      <c r="L45" s="115" t="s">
        <v>263</v>
      </c>
      <c r="M45" s="115"/>
      <c r="N45" s="49" t="str">
        <f t="shared" si="3"/>
        <v/>
      </c>
      <c r="O45" s="52" t="s">
        <v>14</v>
      </c>
      <c r="P45" s="53"/>
      <c r="Q45" s="49" t="str">
        <f t="shared" si="4"/>
        <v/>
      </c>
      <c r="R45" s="115" t="s">
        <v>270</v>
      </c>
      <c r="S45" s="115"/>
      <c r="T45" s="49" t="str">
        <f t="shared" si="5"/>
        <v/>
      </c>
      <c r="U45" s="62" t="s">
        <v>137</v>
      </c>
      <c r="V45" s="62"/>
      <c r="W45" s="66">
        <v>5.5</v>
      </c>
      <c r="X45" s="66">
        <v>2.4403896103896106</v>
      </c>
      <c r="Y45" s="66">
        <v>1.9100000000000001</v>
      </c>
      <c r="Z45" s="66"/>
      <c r="AA45" s="66"/>
      <c r="AB45" s="66">
        <v>2.970779220779221</v>
      </c>
      <c r="AC45" s="67">
        <v>792.87597402597407</v>
      </c>
      <c r="AD45" s="88"/>
      <c r="AE45" s="89">
        <f>A45</f>
        <v>45669</v>
      </c>
      <c r="AF45" s="89" t="str">
        <f>A46</f>
        <v>一</v>
      </c>
      <c r="AG45" s="89" t="str">
        <f>B45</f>
        <v>T1</v>
      </c>
      <c r="AH45" s="90" t="str">
        <f>C45</f>
        <v>白米飯</v>
      </c>
      <c r="AI45" s="91" t="str">
        <f>C46&amp;" "&amp;C47&amp;" "&amp;C48&amp;" "&amp;C49&amp;" "&amp;C50&amp;" "&amp;C51</f>
        <v xml:space="preserve">米     </v>
      </c>
      <c r="AJ45" s="90" t="str">
        <f>F45</f>
        <v>芹香豆干</v>
      </c>
      <c r="AK45" s="91" t="str">
        <f>F46&amp;" "&amp;F47&amp;" "&amp;F48&amp;" "&amp;F49&amp;" "&amp;F50&amp;" "&amp;F51</f>
        <v xml:space="preserve">豆干 芹菜 胡蘿蔔 青蔥 薑 </v>
      </c>
      <c r="AL45" s="90" t="str">
        <f>I45</f>
        <v>蛋香花椰</v>
      </c>
      <c r="AM45" s="91" t="str">
        <f>I46&amp;" "&amp;I47&amp;" "&amp;I48&amp;" "&amp;I49&amp;" "&amp;I50&amp;" "&amp;I51</f>
        <v xml:space="preserve">雞蛋 冷凍青花菜 胡蘿蔔 薑  </v>
      </c>
      <c r="AN45" s="90" t="str">
        <f>L45</f>
        <v>家常豆腐</v>
      </c>
      <c r="AO45" s="91" t="str">
        <f>L46&amp;" "&amp;L47&amp;" "&amp;L48&amp;" "&amp;L49&amp;" "&amp;L50&amp;" "&amp;L51</f>
        <v xml:space="preserve">豆腐  時蔬 薑  </v>
      </c>
      <c r="AP45" s="90" t="str">
        <f>O45</f>
        <v>時蔬</v>
      </c>
      <c r="AQ45" s="91" t="str">
        <f>O46&amp;" "&amp;O47&amp;" "&amp;O48&amp;" "&amp;O49&amp;" "&amp;O50&amp;" "&amp;O51</f>
        <v xml:space="preserve">蔬菜 薑    </v>
      </c>
      <c r="AR45" s="90" t="str">
        <f>R45</f>
        <v>南瓜湯</v>
      </c>
      <c r="AS45" s="91" t="str">
        <f>R46&amp;" "&amp;R47&amp;" "&amp;R48&amp;" "&amp;R49&amp;" "&amp;R50&amp;" "&amp;R51</f>
        <v xml:space="preserve">南瓜  薑   </v>
      </c>
      <c r="AT45" s="92" t="str">
        <f t="shared" ref="AT45:AU45" si="20">U45</f>
        <v>葡萄乾</v>
      </c>
      <c r="AU45" s="90">
        <f t="shared" si="20"/>
        <v>0</v>
      </c>
      <c r="AV45" s="93">
        <f t="shared" ref="AV45:BB45" si="21">W45</f>
        <v>5.5</v>
      </c>
      <c r="AW45" s="93">
        <f t="shared" si="21"/>
        <v>2.4403896103896106</v>
      </c>
      <c r="AX45" s="93">
        <f t="shared" si="21"/>
        <v>1.9100000000000001</v>
      </c>
      <c r="AY45" s="93">
        <f t="shared" si="21"/>
        <v>0</v>
      </c>
      <c r="AZ45" s="93">
        <f t="shared" si="21"/>
        <v>0</v>
      </c>
      <c r="BA45" s="93">
        <f t="shared" si="21"/>
        <v>2.970779220779221</v>
      </c>
      <c r="BB45" s="94">
        <f t="shared" si="21"/>
        <v>792.87597402597407</v>
      </c>
    </row>
    <row r="46" spans="1:54" ht="25.15" customHeight="1">
      <c r="A46" s="104" t="s">
        <v>85</v>
      </c>
      <c r="B46" s="103"/>
      <c r="C46" s="62" t="s">
        <v>15</v>
      </c>
      <c r="D46" s="62">
        <v>10</v>
      </c>
      <c r="E46" s="49" t="str">
        <f t="shared" si="0"/>
        <v>公斤</v>
      </c>
      <c r="F46" s="115" t="s">
        <v>50</v>
      </c>
      <c r="G46" s="115">
        <v>6.5</v>
      </c>
      <c r="H46" s="49" t="str">
        <f t="shared" si="1"/>
        <v>公斤</v>
      </c>
      <c r="I46" s="115" t="s">
        <v>54</v>
      </c>
      <c r="J46" s="115">
        <v>2</v>
      </c>
      <c r="K46" s="49" t="str">
        <f t="shared" si="2"/>
        <v>公斤</v>
      </c>
      <c r="L46" s="115" t="s">
        <v>52</v>
      </c>
      <c r="M46" s="115">
        <v>6</v>
      </c>
      <c r="N46" s="49" t="str">
        <f t="shared" si="3"/>
        <v>公斤</v>
      </c>
      <c r="O46" s="53" t="s">
        <v>12</v>
      </c>
      <c r="P46" s="53">
        <v>7</v>
      </c>
      <c r="Q46" s="49" t="str">
        <f t="shared" si="4"/>
        <v>公斤</v>
      </c>
      <c r="R46" s="115" t="s">
        <v>71</v>
      </c>
      <c r="S46" s="115">
        <v>4</v>
      </c>
      <c r="T46" s="49" t="str">
        <f t="shared" si="5"/>
        <v>公斤</v>
      </c>
      <c r="U46" s="62"/>
      <c r="V46" s="62"/>
      <c r="W46" s="28"/>
      <c r="X46" s="29"/>
      <c r="Y46" s="28"/>
      <c r="Z46" s="28"/>
      <c r="AA46" s="28"/>
      <c r="AB46" s="28"/>
      <c r="AC46" s="30"/>
      <c r="AD46" s="40"/>
    </row>
    <row r="47" spans="1:54" ht="25.15" customHeight="1">
      <c r="A47" s="104"/>
      <c r="B47" s="103"/>
      <c r="C47" s="62"/>
      <c r="D47" s="62"/>
      <c r="E47" s="49" t="str">
        <f t="shared" si="0"/>
        <v/>
      </c>
      <c r="F47" s="115" t="s">
        <v>99</v>
      </c>
      <c r="G47" s="115">
        <v>3</v>
      </c>
      <c r="H47" s="49" t="str">
        <f t="shared" si="1"/>
        <v>公斤</v>
      </c>
      <c r="I47" s="115" t="s">
        <v>58</v>
      </c>
      <c r="J47" s="115">
        <v>7</v>
      </c>
      <c r="K47" s="49" t="str">
        <f t="shared" si="2"/>
        <v>公斤</v>
      </c>
      <c r="L47" s="115"/>
      <c r="M47" s="115"/>
      <c r="N47" s="49" t="str">
        <f t="shared" si="3"/>
        <v/>
      </c>
      <c r="O47" s="53" t="s">
        <v>19</v>
      </c>
      <c r="P47" s="53">
        <v>0.05</v>
      </c>
      <c r="Q47" s="49" t="str">
        <f t="shared" si="4"/>
        <v>公斤</v>
      </c>
      <c r="R47" s="115"/>
      <c r="S47" s="115"/>
      <c r="T47" s="49" t="str">
        <f t="shared" si="5"/>
        <v/>
      </c>
      <c r="U47" s="62"/>
      <c r="V47" s="62"/>
      <c r="W47" s="28"/>
      <c r="X47" s="23"/>
      <c r="Y47" s="28"/>
      <c r="Z47" s="28"/>
      <c r="AA47" s="28"/>
      <c r="AB47" s="28"/>
      <c r="AC47" s="30"/>
      <c r="AD47" s="40"/>
    </row>
    <row r="48" spans="1:54" ht="25.15" customHeight="1">
      <c r="A48" s="104"/>
      <c r="B48" s="103"/>
      <c r="C48" s="62"/>
      <c r="D48" s="62"/>
      <c r="E48" s="49" t="str">
        <f t="shared" si="0"/>
        <v/>
      </c>
      <c r="F48" s="115" t="s">
        <v>79</v>
      </c>
      <c r="G48" s="115">
        <v>0.5</v>
      </c>
      <c r="H48" s="49" t="str">
        <f t="shared" si="1"/>
        <v>公斤</v>
      </c>
      <c r="I48" s="115" t="s">
        <v>79</v>
      </c>
      <c r="J48" s="115">
        <v>0.5</v>
      </c>
      <c r="K48" s="49" t="str">
        <f t="shared" si="2"/>
        <v>公斤</v>
      </c>
      <c r="L48" s="115" t="s">
        <v>27</v>
      </c>
      <c r="M48" s="115">
        <v>1</v>
      </c>
      <c r="N48" s="49" t="str">
        <f t="shared" si="3"/>
        <v>公斤</v>
      </c>
      <c r="O48" s="53"/>
      <c r="P48" s="53"/>
      <c r="Q48" s="49" t="str">
        <f t="shared" si="4"/>
        <v/>
      </c>
      <c r="R48" s="115" t="s">
        <v>64</v>
      </c>
      <c r="S48" s="115">
        <v>0.05</v>
      </c>
      <c r="T48" s="49" t="str">
        <f t="shared" si="5"/>
        <v>公斤</v>
      </c>
      <c r="U48" s="62"/>
      <c r="V48" s="62"/>
      <c r="W48" s="28"/>
      <c r="X48" s="28"/>
      <c r="Y48" s="28"/>
      <c r="Z48" s="28"/>
      <c r="AA48" s="28"/>
      <c r="AB48" s="28"/>
      <c r="AC48" s="30"/>
      <c r="AD48" s="40"/>
    </row>
    <row r="49" spans="1:54" ht="25.15" customHeight="1">
      <c r="A49" s="104"/>
      <c r="B49" s="103"/>
      <c r="C49" s="62"/>
      <c r="D49" s="62"/>
      <c r="E49" s="49" t="str">
        <f t="shared" si="0"/>
        <v/>
      </c>
      <c r="F49" s="115" t="s">
        <v>180</v>
      </c>
      <c r="G49" s="115">
        <v>0.1</v>
      </c>
      <c r="H49" s="49" t="str">
        <f t="shared" si="1"/>
        <v>公斤</v>
      </c>
      <c r="I49" s="115" t="s">
        <v>64</v>
      </c>
      <c r="J49" s="115">
        <v>0.05</v>
      </c>
      <c r="K49" s="49" t="str">
        <f t="shared" si="2"/>
        <v>公斤</v>
      </c>
      <c r="L49" s="115" t="s">
        <v>64</v>
      </c>
      <c r="M49" s="115">
        <v>0.05</v>
      </c>
      <c r="N49" s="49" t="str">
        <f t="shared" si="3"/>
        <v>公斤</v>
      </c>
      <c r="O49" s="53"/>
      <c r="P49" s="53"/>
      <c r="Q49" s="49" t="str">
        <f t="shared" si="4"/>
        <v/>
      </c>
      <c r="R49" s="115"/>
      <c r="S49" s="115"/>
      <c r="T49" s="49" t="str">
        <f t="shared" si="5"/>
        <v/>
      </c>
      <c r="U49" s="62"/>
      <c r="V49" s="62"/>
      <c r="W49" s="28"/>
      <c r="X49" s="28"/>
      <c r="Y49" s="28"/>
      <c r="Z49" s="28"/>
      <c r="AA49" s="28"/>
      <c r="AB49" s="28"/>
      <c r="AC49" s="30"/>
      <c r="AD49" s="40"/>
    </row>
    <row r="50" spans="1:54" ht="25.15" customHeight="1">
      <c r="A50" s="104"/>
      <c r="B50" s="103"/>
      <c r="C50" s="62"/>
      <c r="D50" s="62"/>
      <c r="E50" s="49" t="str">
        <f t="shared" si="0"/>
        <v/>
      </c>
      <c r="F50" s="115" t="s">
        <v>19</v>
      </c>
      <c r="G50" s="115">
        <v>0.05</v>
      </c>
      <c r="H50" s="49" t="str">
        <f t="shared" si="1"/>
        <v>公斤</v>
      </c>
      <c r="I50" s="115"/>
      <c r="J50" s="115"/>
      <c r="K50" s="49"/>
      <c r="L50" s="115"/>
      <c r="M50" s="115"/>
      <c r="N50" s="49" t="str">
        <f t="shared" si="3"/>
        <v/>
      </c>
      <c r="O50" s="53"/>
      <c r="P50" s="53"/>
      <c r="Q50" s="49" t="str">
        <f t="shared" si="4"/>
        <v/>
      </c>
      <c r="R50" s="115"/>
      <c r="S50" s="115"/>
      <c r="T50" s="49" t="str">
        <f t="shared" si="5"/>
        <v/>
      </c>
      <c r="U50" s="62"/>
      <c r="V50" s="62"/>
      <c r="W50" s="28"/>
      <c r="X50" s="28"/>
      <c r="Y50" s="28"/>
      <c r="Z50" s="28"/>
      <c r="AA50" s="28"/>
      <c r="AB50" s="28"/>
      <c r="AC50" s="30"/>
      <c r="AD50" s="40"/>
    </row>
    <row r="51" spans="1:54" ht="25.15" customHeight="1" thickBot="1">
      <c r="A51" s="104"/>
      <c r="B51" s="103"/>
      <c r="C51" s="62"/>
      <c r="D51" s="62"/>
      <c r="E51" s="49" t="str">
        <f t="shared" si="0"/>
        <v/>
      </c>
      <c r="F51" s="115"/>
      <c r="G51" s="115"/>
      <c r="H51" s="49" t="str">
        <f t="shared" si="1"/>
        <v/>
      </c>
      <c r="I51" s="115"/>
      <c r="J51" s="115"/>
      <c r="K51" s="49" t="str">
        <f t="shared" si="2"/>
        <v/>
      </c>
      <c r="L51" s="115"/>
      <c r="M51" s="115"/>
      <c r="N51" s="49" t="str">
        <f t="shared" si="3"/>
        <v/>
      </c>
      <c r="O51" s="53"/>
      <c r="P51" s="53"/>
      <c r="Q51" s="49" t="str">
        <f t="shared" si="4"/>
        <v/>
      </c>
      <c r="R51" s="115"/>
      <c r="S51" s="115"/>
      <c r="T51" s="49" t="str">
        <f t="shared" si="5"/>
        <v/>
      </c>
      <c r="U51" s="62"/>
      <c r="V51" s="62"/>
      <c r="W51" s="28"/>
      <c r="X51" s="28"/>
      <c r="Y51" s="28"/>
      <c r="Z51" s="28"/>
      <c r="AA51" s="28"/>
      <c r="AB51" s="28"/>
      <c r="AC51" s="30"/>
      <c r="AD51" s="40"/>
    </row>
    <row r="52" spans="1:54" s="95" customFormat="1" ht="25.15" customHeight="1" thickBot="1">
      <c r="A52" s="102">
        <f>A45+1</f>
        <v>45670</v>
      </c>
      <c r="B52" s="103" t="s">
        <v>158</v>
      </c>
      <c r="C52" s="62" t="s">
        <v>20</v>
      </c>
      <c r="D52" s="62"/>
      <c r="E52" s="49" t="str">
        <f t="shared" si="0"/>
        <v/>
      </c>
      <c r="F52" s="123" t="s">
        <v>240</v>
      </c>
      <c r="G52" s="124"/>
      <c r="H52" s="49" t="str">
        <f t="shared" si="1"/>
        <v/>
      </c>
      <c r="I52" s="103" t="s">
        <v>144</v>
      </c>
      <c r="J52" s="62"/>
      <c r="K52" s="49" t="str">
        <f t="shared" si="2"/>
        <v/>
      </c>
      <c r="L52" s="103" t="s">
        <v>116</v>
      </c>
      <c r="M52" s="62"/>
      <c r="N52" s="49" t="str">
        <f t="shared" si="3"/>
        <v/>
      </c>
      <c r="O52" s="52" t="s">
        <v>14</v>
      </c>
      <c r="P52" s="53"/>
      <c r="Q52" s="49" t="str">
        <f t="shared" ref="Q52" si="22">IF(P52,"公斤","")</f>
        <v/>
      </c>
      <c r="R52" s="103" t="s">
        <v>101</v>
      </c>
      <c r="S52" s="62"/>
      <c r="T52" s="49" t="str">
        <f t="shared" si="5"/>
        <v/>
      </c>
      <c r="U52" s="62" t="s">
        <v>135</v>
      </c>
      <c r="V52" s="62"/>
      <c r="W52" s="66">
        <v>6.375</v>
      </c>
      <c r="X52" s="66">
        <v>2.2128030303030304</v>
      </c>
      <c r="Y52" s="66">
        <v>1.615</v>
      </c>
      <c r="Z52" s="66"/>
      <c r="AA52" s="66"/>
      <c r="AB52" s="66">
        <v>2.8106060606060606</v>
      </c>
      <c r="AC52" s="67">
        <v>828.87159090909086</v>
      </c>
      <c r="AD52" s="88"/>
      <c r="AE52" s="89">
        <f>A52</f>
        <v>45670</v>
      </c>
      <c r="AF52" s="89" t="str">
        <f>A53</f>
        <v>二</v>
      </c>
      <c r="AG52" s="89" t="str">
        <f>B52</f>
        <v>T2</v>
      </c>
      <c r="AH52" s="90" t="str">
        <f>C52</f>
        <v>糙米飯</v>
      </c>
      <c r="AI52" s="91" t="str">
        <f>C53&amp;" "&amp;C54&amp;" "&amp;C55&amp;" "&amp;C56&amp;" "&amp;C57&amp;" "&amp;C58</f>
        <v xml:space="preserve">米 糙米    </v>
      </c>
      <c r="AJ52" s="90" t="str">
        <f>F52</f>
        <v>沙茶毛豆</v>
      </c>
      <c r="AK52" s="91" t="str">
        <f>F53&amp;" "&amp;F54&amp;" "&amp;F55&amp;" "&amp;F56&amp;" "&amp;F57&amp;" "&amp;F58</f>
        <v>冷凍毛豆仁 胡蘿蔔 時蔬 豆腐 薑 沙茶醬</v>
      </c>
      <c r="AL52" s="90" t="str">
        <f>I52</f>
        <v>蔬香寬粉</v>
      </c>
      <c r="AM52" s="91" t="str">
        <f>I53&amp;" "&amp;I54&amp;" "&amp;I55&amp;" "&amp;I56&amp;" "&amp;I57&amp;" "&amp;I58</f>
        <v xml:space="preserve">素肉 寬粉 乾木耳 時蔬 薑 </v>
      </c>
      <c r="AN52" s="90" t="str">
        <f>L52</f>
        <v>紅仁炒蛋</v>
      </c>
      <c r="AO52" s="91" t="str">
        <f>L53&amp;" "&amp;L54&amp;" "&amp;L55&amp;" "&amp;L56&amp;" "&amp;L57&amp;" "&amp;L58</f>
        <v xml:space="preserve">雞蛋 胡蘿蔔 薑   </v>
      </c>
      <c r="AP52" s="90" t="str">
        <f>O52</f>
        <v>時蔬</v>
      </c>
      <c r="AQ52" s="91" t="str">
        <f>O53&amp;" "&amp;O54&amp;" "&amp;O55&amp;" "&amp;O56&amp;" "&amp;O57&amp;" "&amp;O58</f>
        <v xml:space="preserve">蔬菜 薑    </v>
      </c>
      <c r="AR52" s="90" t="str">
        <f>R52</f>
        <v>金針湯</v>
      </c>
      <c r="AS52" s="91" t="str">
        <f>R53&amp;" "&amp;R54&amp;" "&amp;R55&amp;" "&amp;R56&amp;" "&amp;R57&amp;" "&amp;R58</f>
        <v xml:space="preserve">金針菜乾 榨菜 薑 素羊肉  </v>
      </c>
      <c r="AT52" s="92" t="str">
        <f t="shared" ref="AT52:AU52" si="23">U52</f>
        <v>果汁</v>
      </c>
      <c r="AU52" s="90">
        <f t="shared" si="23"/>
        <v>0</v>
      </c>
      <c r="AV52" s="93">
        <f t="shared" ref="AV52:BB52" si="24">W52</f>
        <v>6.375</v>
      </c>
      <c r="AW52" s="93">
        <f t="shared" si="24"/>
        <v>2.2128030303030304</v>
      </c>
      <c r="AX52" s="93">
        <f t="shared" si="24"/>
        <v>1.615</v>
      </c>
      <c r="AY52" s="93">
        <f t="shared" si="24"/>
        <v>0</v>
      </c>
      <c r="AZ52" s="93">
        <f t="shared" si="24"/>
        <v>0</v>
      </c>
      <c r="BA52" s="93">
        <f t="shared" si="24"/>
        <v>2.8106060606060606</v>
      </c>
      <c r="BB52" s="94">
        <f t="shared" si="24"/>
        <v>828.87159090909086</v>
      </c>
    </row>
    <row r="53" spans="1:54" ht="25.15" customHeight="1">
      <c r="A53" s="104" t="s">
        <v>86</v>
      </c>
      <c r="B53" s="103"/>
      <c r="C53" s="62" t="s">
        <v>15</v>
      </c>
      <c r="D53" s="62">
        <v>7</v>
      </c>
      <c r="E53" s="49" t="str">
        <f t="shared" si="0"/>
        <v>公斤</v>
      </c>
      <c r="F53" s="123" t="s">
        <v>139</v>
      </c>
      <c r="G53" s="124">
        <v>5</v>
      </c>
      <c r="H53" s="49" t="str">
        <f t="shared" si="1"/>
        <v>公斤</v>
      </c>
      <c r="I53" s="103" t="s">
        <v>55</v>
      </c>
      <c r="J53" s="62">
        <v>1</v>
      </c>
      <c r="K53" s="49" t="str">
        <f t="shared" si="2"/>
        <v>公斤</v>
      </c>
      <c r="L53" s="103" t="s">
        <v>54</v>
      </c>
      <c r="M53" s="62">
        <v>4</v>
      </c>
      <c r="N53" s="49" t="str">
        <f t="shared" si="3"/>
        <v>公斤</v>
      </c>
      <c r="O53" s="53" t="s">
        <v>12</v>
      </c>
      <c r="P53" s="53">
        <v>7</v>
      </c>
      <c r="Q53" s="49" t="str">
        <f>IF(P53,"公斤","")</f>
        <v>公斤</v>
      </c>
      <c r="R53" s="103" t="s">
        <v>131</v>
      </c>
      <c r="S53" s="62">
        <v>0.15</v>
      </c>
      <c r="T53" s="49" t="str">
        <f t="shared" si="5"/>
        <v>公斤</v>
      </c>
      <c r="U53" s="62"/>
      <c r="V53" s="62"/>
      <c r="W53" s="28"/>
      <c r="X53" s="29"/>
      <c r="Y53" s="28"/>
      <c r="Z53" s="28"/>
      <c r="AA53" s="28"/>
      <c r="AB53" s="28"/>
      <c r="AC53" s="30"/>
      <c r="AD53" s="40"/>
    </row>
    <row r="54" spans="1:54" ht="25.15" customHeight="1">
      <c r="A54" s="104"/>
      <c r="B54" s="103"/>
      <c r="C54" s="62" t="s">
        <v>21</v>
      </c>
      <c r="D54" s="62">
        <v>3</v>
      </c>
      <c r="E54" s="49" t="str">
        <f t="shared" si="0"/>
        <v>公斤</v>
      </c>
      <c r="F54" s="124" t="s">
        <v>18</v>
      </c>
      <c r="G54" s="123">
        <v>0.5</v>
      </c>
      <c r="H54" s="49" t="str">
        <f t="shared" si="1"/>
        <v>公斤</v>
      </c>
      <c r="I54" s="62" t="s">
        <v>196</v>
      </c>
      <c r="J54" s="103">
        <v>1.5</v>
      </c>
      <c r="K54" s="49" t="str">
        <f t="shared" si="2"/>
        <v>公斤</v>
      </c>
      <c r="L54" s="62" t="s">
        <v>18</v>
      </c>
      <c r="M54" s="103">
        <v>3</v>
      </c>
      <c r="N54" s="49" t="str">
        <f t="shared" si="3"/>
        <v>公斤</v>
      </c>
      <c r="O54" s="53" t="s">
        <v>19</v>
      </c>
      <c r="P54" s="53">
        <v>0.05</v>
      </c>
      <c r="Q54" s="49" t="str">
        <f t="shared" ref="Q54:Q55" si="25">IF(P54,"公斤","")</f>
        <v>公斤</v>
      </c>
      <c r="R54" s="62" t="s">
        <v>60</v>
      </c>
      <c r="S54" s="103">
        <v>1.5</v>
      </c>
      <c r="T54" s="49" t="str">
        <f t="shared" si="5"/>
        <v>公斤</v>
      </c>
      <c r="U54" s="62"/>
      <c r="V54" s="62"/>
      <c r="W54" s="28"/>
      <c r="X54" s="23"/>
      <c r="Y54" s="28"/>
      <c r="Z54" s="28"/>
      <c r="AA54" s="28"/>
      <c r="AB54" s="28"/>
      <c r="AC54" s="30"/>
      <c r="AD54" s="40"/>
    </row>
    <row r="55" spans="1:54" ht="25.15" customHeight="1">
      <c r="A55" s="104"/>
      <c r="B55" s="103"/>
      <c r="C55" s="62"/>
      <c r="D55" s="62"/>
      <c r="E55" s="49" t="str">
        <f t="shared" si="0"/>
        <v/>
      </c>
      <c r="F55" s="124" t="s">
        <v>27</v>
      </c>
      <c r="G55" s="124">
        <v>2</v>
      </c>
      <c r="H55" s="49" t="str">
        <f t="shared" si="1"/>
        <v>公斤</v>
      </c>
      <c r="I55" s="62" t="s">
        <v>143</v>
      </c>
      <c r="J55" s="62">
        <v>0.1</v>
      </c>
      <c r="K55" s="49" t="str">
        <f t="shared" si="2"/>
        <v>公斤</v>
      </c>
      <c r="L55" s="62" t="s">
        <v>64</v>
      </c>
      <c r="M55" s="62">
        <v>0.05</v>
      </c>
      <c r="N55" s="49" t="str">
        <f t="shared" si="3"/>
        <v>公斤</v>
      </c>
      <c r="O55" s="53"/>
      <c r="P55" s="53"/>
      <c r="Q55" s="49" t="str">
        <f t="shared" si="25"/>
        <v/>
      </c>
      <c r="R55" s="62" t="s">
        <v>64</v>
      </c>
      <c r="S55" s="62">
        <v>0.05</v>
      </c>
      <c r="T55" s="49" t="str">
        <f t="shared" si="5"/>
        <v>公斤</v>
      </c>
      <c r="U55" s="62"/>
      <c r="V55" s="62"/>
      <c r="W55" s="28"/>
      <c r="X55" s="28"/>
      <c r="Y55" s="28"/>
      <c r="Z55" s="28"/>
      <c r="AA55" s="28"/>
      <c r="AB55" s="28"/>
      <c r="AC55" s="30"/>
      <c r="AD55" s="40"/>
    </row>
    <row r="56" spans="1:54" ht="25.15" customHeight="1">
      <c r="A56" s="104"/>
      <c r="B56" s="103"/>
      <c r="C56" s="62"/>
      <c r="D56" s="62"/>
      <c r="E56" s="49" t="str">
        <f t="shared" si="0"/>
        <v/>
      </c>
      <c r="F56" s="124" t="s">
        <v>52</v>
      </c>
      <c r="G56" s="124">
        <v>2</v>
      </c>
      <c r="H56" s="49" t="str">
        <f t="shared" si="1"/>
        <v>公斤</v>
      </c>
      <c r="I56" s="62" t="s">
        <v>27</v>
      </c>
      <c r="J56" s="62">
        <v>2</v>
      </c>
      <c r="K56" s="49" t="str">
        <f t="shared" si="2"/>
        <v>公斤</v>
      </c>
      <c r="L56" s="62"/>
      <c r="M56" s="62"/>
      <c r="N56" s="49" t="str">
        <f t="shared" si="3"/>
        <v/>
      </c>
      <c r="O56" s="53"/>
      <c r="P56" s="53"/>
      <c r="Q56" s="49"/>
      <c r="R56" s="62" t="s">
        <v>253</v>
      </c>
      <c r="S56" s="62">
        <v>1</v>
      </c>
      <c r="T56" s="49" t="str">
        <f t="shared" si="5"/>
        <v>公斤</v>
      </c>
      <c r="U56" s="62"/>
      <c r="V56" s="62"/>
      <c r="W56" s="28"/>
      <c r="X56" s="28"/>
      <c r="Y56" s="28"/>
      <c r="Z56" s="28"/>
      <c r="AA56" s="28"/>
      <c r="AB56" s="28"/>
      <c r="AC56" s="30"/>
      <c r="AD56" s="40"/>
    </row>
    <row r="57" spans="1:54" ht="25.15" customHeight="1">
      <c r="A57" s="104"/>
      <c r="B57" s="103"/>
      <c r="C57" s="62"/>
      <c r="D57" s="62"/>
      <c r="E57" s="49" t="str">
        <f t="shared" si="0"/>
        <v/>
      </c>
      <c r="F57" s="124" t="s">
        <v>19</v>
      </c>
      <c r="G57" s="124">
        <v>0.05</v>
      </c>
      <c r="H57" s="49" t="str">
        <f t="shared" si="1"/>
        <v>公斤</v>
      </c>
      <c r="I57" s="62" t="s">
        <v>19</v>
      </c>
      <c r="J57" s="62">
        <v>0.05</v>
      </c>
      <c r="K57" s="49" t="str">
        <f t="shared" si="2"/>
        <v>公斤</v>
      </c>
      <c r="L57" s="62"/>
      <c r="M57" s="62"/>
      <c r="N57" s="49" t="str">
        <f t="shared" si="3"/>
        <v/>
      </c>
      <c r="O57" s="53"/>
      <c r="P57" s="53"/>
      <c r="Q57" s="49" t="str">
        <f t="shared" si="4"/>
        <v/>
      </c>
      <c r="R57" s="62"/>
      <c r="S57" s="62"/>
      <c r="T57" s="49" t="str">
        <f t="shared" si="5"/>
        <v/>
      </c>
      <c r="U57" s="62"/>
      <c r="V57" s="62"/>
      <c r="W57" s="28"/>
      <c r="X57" s="28"/>
      <c r="Y57" s="28"/>
      <c r="Z57" s="28"/>
      <c r="AA57" s="28"/>
      <c r="AB57" s="28"/>
      <c r="AC57" s="30"/>
      <c r="AD57" s="40"/>
    </row>
    <row r="58" spans="1:54" ht="25.15" customHeight="1" thickBot="1">
      <c r="A58" s="104"/>
      <c r="B58" s="103"/>
      <c r="C58" s="62"/>
      <c r="D58" s="62"/>
      <c r="E58" s="49" t="str">
        <f t="shared" si="0"/>
        <v/>
      </c>
      <c r="F58" s="124" t="s">
        <v>174</v>
      </c>
      <c r="G58" s="124"/>
      <c r="H58" s="49" t="str">
        <f t="shared" si="1"/>
        <v/>
      </c>
      <c r="I58" s="62"/>
      <c r="J58" s="62"/>
      <c r="K58" s="49" t="str">
        <f t="shared" si="2"/>
        <v/>
      </c>
      <c r="L58" s="62"/>
      <c r="M58" s="62"/>
      <c r="N58" s="49" t="str">
        <f t="shared" si="3"/>
        <v/>
      </c>
      <c r="O58" s="53"/>
      <c r="P58" s="53"/>
      <c r="Q58" s="49" t="str">
        <f t="shared" si="4"/>
        <v/>
      </c>
      <c r="R58" s="62"/>
      <c r="S58" s="62"/>
      <c r="T58" s="49" t="str">
        <f t="shared" si="5"/>
        <v/>
      </c>
      <c r="U58" s="62"/>
      <c r="V58" s="62"/>
      <c r="W58" s="28"/>
      <c r="X58" s="28"/>
      <c r="Y58" s="28"/>
      <c r="Z58" s="28"/>
      <c r="AA58" s="28"/>
      <c r="AB58" s="28"/>
      <c r="AC58" s="30"/>
      <c r="AD58" s="40"/>
    </row>
    <row r="59" spans="1:54" s="95" customFormat="1" ht="25.15" customHeight="1" thickBot="1">
      <c r="A59" s="102">
        <f>A52+1</f>
        <v>45671</v>
      </c>
      <c r="B59" s="103" t="s">
        <v>159</v>
      </c>
      <c r="C59" s="105" t="s">
        <v>105</v>
      </c>
      <c r="D59" s="105"/>
      <c r="E59" s="49" t="str">
        <f t="shared" si="0"/>
        <v/>
      </c>
      <c r="F59" s="105" t="s">
        <v>241</v>
      </c>
      <c r="G59" s="105"/>
      <c r="H59" s="49" t="str">
        <f t="shared" si="1"/>
        <v/>
      </c>
      <c r="I59" s="105" t="s">
        <v>72</v>
      </c>
      <c r="J59" s="105"/>
      <c r="K59" s="49" t="str">
        <f t="shared" si="2"/>
        <v/>
      </c>
      <c r="L59" s="105" t="s">
        <v>141</v>
      </c>
      <c r="M59" s="105"/>
      <c r="N59" s="49" t="str">
        <f t="shared" si="3"/>
        <v/>
      </c>
      <c r="O59" s="52" t="s">
        <v>14</v>
      </c>
      <c r="P59" s="53"/>
      <c r="Q59" s="49" t="str">
        <f t="shared" si="4"/>
        <v/>
      </c>
      <c r="R59" s="105" t="s">
        <v>219</v>
      </c>
      <c r="S59" s="105"/>
      <c r="T59" s="49" t="str">
        <f t="shared" si="5"/>
        <v/>
      </c>
      <c r="U59" s="133" t="s">
        <v>136</v>
      </c>
      <c r="V59" s="62"/>
      <c r="W59" s="66">
        <v>5.125</v>
      </c>
      <c r="X59" s="66">
        <v>2.7230519480519479</v>
      </c>
      <c r="Y59" s="66">
        <v>2.0499999999999998</v>
      </c>
      <c r="Z59" s="66"/>
      <c r="AA59" s="66"/>
      <c r="AB59" s="66">
        <v>3.3961038961038961</v>
      </c>
      <c r="AC59" s="67">
        <v>787</v>
      </c>
      <c r="AD59" s="88"/>
      <c r="AE59" s="89">
        <f>A59</f>
        <v>45671</v>
      </c>
      <c r="AF59" s="89" t="str">
        <f>A60</f>
        <v>三</v>
      </c>
      <c r="AG59" s="89" t="str">
        <f>B59</f>
        <v>T3</v>
      </c>
      <c r="AH59" s="90" t="str">
        <f>C59</f>
        <v>西式特餐</v>
      </c>
      <c r="AI59" s="91" t="str">
        <f>C60&amp;" "&amp;C61&amp;" "&amp;C62&amp;" "&amp;C63&amp;" "&amp;C64&amp;" "&amp;C65</f>
        <v xml:space="preserve">通心麵     </v>
      </c>
      <c r="AJ59" s="90" t="str">
        <f>F59</f>
        <v>茄汁若醬</v>
      </c>
      <c r="AK59" s="91" t="str">
        <f>F60&amp;" "&amp;F61&amp;" "&amp;F62&amp;" "&amp;F63&amp;" "&amp;F64&amp;" "&amp;F65</f>
        <v xml:space="preserve">豆干 馬鈴薯 大番茄 芹菜 番茄醬 </v>
      </c>
      <c r="AL59" s="90" t="str">
        <f>I59</f>
        <v>素排</v>
      </c>
      <c r="AM59" s="91" t="str">
        <f>I60&amp;" "&amp;I61&amp;" "&amp;I62&amp;" "&amp;I63&amp;" "&amp;I64&amp;" "&amp;I65</f>
        <v xml:space="preserve">素排     </v>
      </c>
      <c r="AN59" s="90" t="str">
        <f>L59</f>
        <v>若絲時蔬</v>
      </c>
      <c r="AO59" s="91" t="str">
        <f>L60&amp;" "&amp;L61&amp;" "&amp;L62&amp;" "&amp;L63&amp;" "&amp;L64&amp;" "&amp;L65</f>
        <v xml:space="preserve">時蔬 胡蘿蔔 薑 素肉  </v>
      </c>
      <c r="AP59" s="90" t="str">
        <f>O59</f>
        <v>時蔬</v>
      </c>
      <c r="AQ59" s="91" t="str">
        <f>O60&amp;" "&amp;O61&amp;" "&amp;O62&amp;" "&amp;O63&amp;" "&amp;O64&amp;" "&amp;O65</f>
        <v xml:space="preserve">蔬菜 薑    </v>
      </c>
      <c r="AR59" s="90" t="str">
        <f>R59</f>
        <v>時蔬蛋花湯</v>
      </c>
      <c r="AS59" s="91" t="str">
        <f>R60&amp;" "&amp;R61&amp;" "&amp;R62&amp;" "&amp;R63&amp;" "&amp;R64&amp;" "&amp;R65</f>
        <v xml:space="preserve">時蔬 雞蛋 薑   </v>
      </c>
      <c r="AT59" s="92" t="str">
        <f t="shared" ref="AT59:AU59" si="26">U59</f>
        <v>海苔</v>
      </c>
      <c r="AU59" s="90">
        <f t="shared" si="26"/>
        <v>0</v>
      </c>
      <c r="AV59" s="93">
        <f t="shared" ref="AV59:BB59" si="27">W59</f>
        <v>5.125</v>
      </c>
      <c r="AW59" s="93">
        <f t="shared" si="27"/>
        <v>2.7230519480519479</v>
      </c>
      <c r="AX59" s="93">
        <f t="shared" si="27"/>
        <v>2.0499999999999998</v>
      </c>
      <c r="AY59" s="93">
        <f t="shared" si="27"/>
        <v>0</v>
      </c>
      <c r="AZ59" s="93">
        <f t="shared" si="27"/>
        <v>0</v>
      </c>
      <c r="BA59" s="93">
        <f t="shared" si="27"/>
        <v>3.3961038961038961</v>
      </c>
      <c r="BB59" s="94">
        <f t="shared" si="27"/>
        <v>787</v>
      </c>
    </row>
    <row r="60" spans="1:54" ht="25.15" customHeight="1">
      <c r="A60" s="104" t="s">
        <v>87</v>
      </c>
      <c r="B60" s="103"/>
      <c r="C60" s="105" t="s">
        <v>160</v>
      </c>
      <c r="D60" s="105">
        <v>6</v>
      </c>
      <c r="E60" s="49" t="str">
        <f t="shared" si="0"/>
        <v>公斤</v>
      </c>
      <c r="F60" s="105" t="s">
        <v>50</v>
      </c>
      <c r="G60" s="105">
        <v>4</v>
      </c>
      <c r="H60" s="49" t="str">
        <f t="shared" si="1"/>
        <v>公斤</v>
      </c>
      <c r="I60" s="105" t="s">
        <v>72</v>
      </c>
      <c r="J60" s="105">
        <v>6</v>
      </c>
      <c r="K60" s="49" t="str">
        <f t="shared" si="2"/>
        <v>公斤</v>
      </c>
      <c r="L60" s="105" t="s">
        <v>123</v>
      </c>
      <c r="M60" s="105">
        <v>7</v>
      </c>
      <c r="N60" s="49" t="str">
        <f t="shared" si="3"/>
        <v>公斤</v>
      </c>
      <c r="O60" s="53" t="s">
        <v>12</v>
      </c>
      <c r="P60" s="53">
        <v>7</v>
      </c>
      <c r="Q60" s="49" t="str">
        <f t="shared" si="4"/>
        <v>公斤</v>
      </c>
      <c r="R60" s="105" t="s">
        <v>14</v>
      </c>
      <c r="S60" s="105">
        <v>3</v>
      </c>
      <c r="T60" s="49" t="str">
        <f t="shared" si="5"/>
        <v>公斤</v>
      </c>
      <c r="U60" s="103"/>
      <c r="V60" s="103"/>
      <c r="W60" s="28"/>
      <c r="X60" s="29"/>
      <c r="Y60" s="28"/>
      <c r="Z60" s="28"/>
      <c r="AA60" s="28"/>
      <c r="AB60" s="28"/>
      <c r="AC60" s="30"/>
      <c r="AD60" s="40"/>
    </row>
    <row r="61" spans="1:54" ht="25.15" customHeight="1">
      <c r="A61" s="104"/>
      <c r="B61" s="103"/>
      <c r="C61" s="105"/>
      <c r="D61" s="105"/>
      <c r="E61" s="49" t="str">
        <f t="shared" si="0"/>
        <v/>
      </c>
      <c r="F61" s="105" t="s">
        <v>111</v>
      </c>
      <c r="G61" s="105">
        <v>1</v>
      </c>
      <c r="H61" s="49" t="str">
        <f t="shared" si="1"/>
        <v>公斤</v>
      </c>
      <c r="I61" s="105"/>
      <c r="J61" s="105" t="s">
        <v>249</v>
      </c>
      <c r="K61" s="49" t="e">
        <f t="shared" si="2"/>
        <v>#VALUE!</v>
      </c>
      <c r="L61" s="105" t="s">
        <v>79</v>
      </c>
      <c r="M61" s="105">
        <v>0.5</v>
      </c>
      <c r="N61" s="49" t="str">
        <f t="shared" si="3"/>
        <v>公斤</v>
      </c>
      <c r="O61" s="53" t="s">
        <v>19</v>
      </c>
      <c r="P61" s="53">
        <v>0.05</v>
      </c>
      <c r="Q61" s="49" t="str">
        <f t="shared" si="4"/>
        <v>公斤</v>
      </c>
      <c r="R61" s="105" t="s">
        <v>54</v>
      </c>
      <c r="S61" s="105">
        <v>1</v>
      </c>
      <c r="T61" s="49" t="str">
        <f t="shared" si="5"/>
        <v>公斤</v>
      </c>
      <c r="U61" s="103"/>
      <c r="V61" s="103"/>
      <c r="W61" s="28"/>
      <c r="X61" s="23"/>
      <c r="Y61" s="28"/>
      <c r="Z61" s="28"/>
      <c r="AA61" s="28"/>
      <c r="AB61" s="28"/>
      <c r="AC61" s="30"/>
      <c r="AD61" s="40"/>
    </row>
    <row r="62" spans="1:54" ht="25.15" customHeight="1">
      <c r="A62" s="104"/>
      <c r="B62" s="103"/>
      <c r="C62" s="105"/>
      <c r="D62" s="105"/>
      <c r="E62" s="49" t="str">
        <f t="shared" si="0"/>
        <v/>
      </c>
      <c r="F62" s="105" t="s">
        <v>112</v>
      </c>
      <c r="G62" s="105">
        <v>2</v>
      </c>
      <c r="H62" s="49" t="str">
        <f t="shared" si="1"/>
        <v>公斤</v>
      </c>
      <c r="I62" s="105"/>
      <c r="J62" s="105"/>
      <c r="K62" s="49" t="str">
        <f t="shared" si="2"/>
        <v/>
      </c>
      <c r="L62" s="105" t="s">
        <v>19</v>
      </c>
      <c r="M62" s="105">
        <v>0.05</v>
      </c>
      <c r="N62" s="49" t="str">
        <f t="shared" si="3"/>
        <v>公斤</v>
      </c>
      <c r="O62" s="52"/>
      <c r="P62" s="53"/>
      <c r="Q62" s="49" t="str">
        <f t="shared" si="4"/>
        <v/>
      </c>
      <c r="R62" s="105" t="s">
        <v>19</v>
      </c>
      <c r="S62" s="105">
        <v>0.05</v>
      </c>
      <c r="T62" s="49" t="str">
        <f t="shared" si="5"/>
        <v>公斤</v>
      </c>
      <c r="U62" s="103"/>
      <c r="V62" s="103"/>
      <c r="W62" s="28"/>
      <c r="X62" s="28"/>
      <c r="Y62" s="28"/>
      <c r="Z62" s="28"/>
      <c r="AA62" s="28"/>
      <c r="AB62" s="28"/>
      <c r="AC62" s="30"/>
      <c r="AD62" s="40"/>
    </row>
    <row r="63" spans="1:54" ht="25.15" customHeight="1">
      <c r="A63" s="104"/>
      <c r="B63" s="103"/>
      <c r="C63" s="105"/>
      <c r="D63" s="105"/>
      <c r="E63" s="49" t="str">
        <f t="shared" si="0"/>
        <v/>
      </c>
      <c r="F63" s="105" t="s">
        <v>99</v>
      </c>
      <c r="G63" s="105">
        <v>1</v>
      </c>
      <c r="H63" s="49" t="str">
        <f t="shared" si="1"/>
        <v>公斤</v>
      </c>
      <c r="I63" s="105"/>
      <c r="J63" s="105"/>
      <c r="K63" s="49" t="str">
        <f t="shared" si="2"/>
        <v/>
      </c>
      <c r="L63" s="105" t="s">
        <v>55</v>
      </c>
      <c r="M63" s="105">
        <v>0.6</v>
      </c>
      <c r="N63" s="49" t="str">
        <f t="shared" si="3"/>
        <v>公斤</v>
      </c>
      <c r="O63" s="53"/>
      <c r="P63" s="53"/>
      <c r="Q63" s="49" t="str">
        <f t="shared" si="4"/>
        <v/>
      </c>
      <c r="R63" s="105"/>
      <c r="S63" s="105"/>
      <c r="T63" s="49" t="str">
        <f t="shared" si="5"/>
        <v/>
      </c>
      <c r="U63" s="103"/>
      <c r="V63" s="103"/>
      <c r="W63" s="28"/>
      <c r="X63" s="28"/>
      <c r="Y63" s="28"/>
      <c r="Z63" s="28"/>
      <c r="AA63" s="28"/>
      <c r="AB63" s="28"/>
      <c r="AC63" s="30"/>
      <c r="AD63" s="40"/>
    </row>
    <row r="64" spans="1:54" ht="25.15" customHeight="1">
      <c r="A64" s="104"/>
      <c r="B64" s="103"/>
      <c r="C64" s="105"/>
      <c r="D64" s="105"/>
      <c r="E64" s="49" t="str">
        <f t="shared" si="0"/>
        <v/>
      </c>
      <c r="F64" s="105" t="s">
        <v>76</v>
      </c>
      <c r="G64" s="105"/>
      <c r="H64" s="49" t="str">
        <f t="shared" si="1"/>
        <v/>
      </c>
      <c r="I64" s="105"/>
      <c r="J64" s="105"/>
      <c r="K64" s="49" t="str">
        <f t="shared" si="2"/>
        <v/>
      </c>
      <c r="L64" s="105"/>
      <c r="M64" s="105"/>
      <c r="N64" s="49" t="str">
        <f t="shared" si="3"/>
        <v/>
      </c>
      <c r="O64" s="53"/>
      <c r="P64" s="53"/>
      <c r="Q64" s="49" t="str">
        <f t="shared" si="4"/>
        <v/>
      </c>
      <c r="R64" s="105"/>
      <c r="S64" s="105"/>
      <c r="T64" s="49" t="str">
        <f t="shared" si="5"/>
        <v/>
      </c>
      <c r="U64" s="103"/>
      <c r="V64" s="103"/>
      <c r="W64" s="28"/>
      <c r="X64" s="28"/>
      <c r="Y64" s="28"/>
      <c r="Z64" s="28"/>
      <c r="AA64" s="28"/>
      <c r="AB64" s="28"/>
      <c r="AC64" s="30"/>
      <c r="AD64" s="40"/>
    </row>
    <row r="65" spans="1:54" ht="25.15" customHeight="1" thickBot="1">
      <c r="A65" s="104"/>
      <c r="B65" s="103"/>
      <c r="C65" s="105"/>
      <c r="D65" s="105"/>
      <c r="E65" s="49" t="str">
        <f t="shared" si="0"/>
        <v/>
      </c>
      <c r="F65" s="105"/>
      <c r="G65" s="105"/>
      <c r="H65" s="49" t="str">
        <f t="shared" si="1"/>
        <v/>
      </c>
      <c r="I65" s="105"/>
      <c r="J65" s="105"/>
      <c r="K65" s="49"/>
      <c r="L65" s="105"/>
      <c r="M65" s="105"/>
      <c r="N65" s="49" t="str">
        <f t="shared" si="3"/>
        <v/>
      </c>
      <c r="O65" s="53"/>
      <c r="P65" s="53"/>
      <c r="Q65" s="49" t="str">
        <f t="shared" si="4"/>
        <v/>
      </c>
      <c r="R65" s="105"/>
      <c r="S65" s="105"/>
      <c r="T65" s="49" t="str">
        <f t="shared" si="5"/>
        <v/>
      </c>
      <c r="U65" s="103"/>
      <c r="V65" s="103"/>
      <c r="W65" s="28"/>
      <c r="X65" s="28"/>
      <c r="Y65" s="28"/>
      <c r="Z65" s="28"/>
      <c r="AA65" s="28"/>
      <c r="AB65" s="28"/>
      <c r="AC65" s="30"/>
      <c r="AD65" s="40"/>
    </row>
    <row r="66" spans="1:54" s="95" customFormat="1" ht="25.15" customHeight="1" thickBot="1">
      <c r="A66" s="102">
        <f>A59+1</f>
        <v>45672</v>
      </c>
      <c r="B66" s="103" t="s">
        <v>161</v>
      </c>
      <c r="C66" s="62" t="s">
        <v>20</v>
      </c>
      <c r="D66" s="62"/>
      <c r="E66" s="49" t="str">
        <f t="shared" si="0"/>
        <v/>
      </c>
      <c r="F66" s="62" t="s">
        <v>242</v>
      </c>
      <c r="G66" s="62"/>
      <c r="H66" s="49" t="str">
        <f t="shared" si="1"/>
        <v/>
      </c>
      <c r="I66" s="62" t="s">
        <v>146</v>
      </c>
      <c r="J66" s="62"/>
      <c r="K66" s="49" t="str">
        <f t="shared" si="2"/>
        <v/>
      </c>
      <c r="L66" s="62" t="s">
        <v>205</v>
      </c>
      <c r="M66" s="62"/>
      <c r="N66" s="49" t="str">
        <f t="shared" si="3"/>
        <v/>
      </c>
      <c r="O66" s="52" t="s">
        <v>14</v>
      </c>
      <c r="P66" s="53"/>
      <c r="Q66" s="49" t="str">
        <f t="shared" si="4"/>
        <v/>
      </c>
      <c r="R66" s="62" t="s">
        <v>220</v>
      </c>
      <c r="S66" s="62"/>
      <c r="T66" s="49" t="str">
        <f t="shared" si="5"/>
        <v/>
      </c>
      <c r="U66" s="62" t="s">
        <v>134</v>
      </c>
      <c r="V66" s="62" t="s">
        <v>279</v>
      </c>
      <c r="W66" s="66">
        <v>6.05</v>
      </c>
      <c r="X66" s="66">
        <v>2.5411363636363635</v>
      </c>
      <c r="Y66" s="66">
        <v>1.855</v>
      </c>
      <c r="Z66" s="66"/>
      <c r="AA66" s="66"/>
      <c r="AB66" s="66">
        <v>3.2272727272727275</v>
      </c>
      <c r="AC66" s="67">
        <v>856.52159090909095</v>
      </c>
      <c r="AD66" s="88"/>
      <c r="AE66" s="89">
        <f>A66</f>
        <v>45672</v>
      </c>
      <c r="AF66" s="89" t="str">
        <f>A67</f>
        <v>四</v>
      </c>
      <c r="AG66" s="89" t="str">
        <f>B66</f>
        <v>T4</v>
      </c>
      <c r="AH66" s="90" t="str">
        <f>C66</f>
        <v>糙米飯</v>
      </c>
      <c r="AI66" s="91" t="str">
        <f>C67&amp;" "&amp;C68&amp;" "&amp;C69&amp;" "&amp;C70&amp;" "&amp;C71&amp;" "&amp;C72</f>
        <v xml:space="preserve">米 糙米    </v>
      </c>
      <c r="AJ66" s="90" t="str">
        <f>F66</f>
        <v>銀蘿豆包</v>
      </c>
      <c r="AK66" s="91" t="str">
        <f>F67&amp;" "&amp;F68&amp;" "&amp;F69&amp;" "&amp;F70&amp;" "&amp;F71&amp;" "&amp;F72</f>
        <v xml:space="preserve">豆包 白蘿蔔 胡蘿蔔 薑  </v>
      </c>
      <c r="AL66" s="90" t="str">
        <f>I66</f>
        <v>時蔬玉米蛋</v>
      </c>
      <c r="AM66" s="91" t="str">
        <f>I67&amp;" "&amp;I68&amp;" "&amp;I69&amp;" "&amp;I70&amp;" "&amp;I71&amp;" "&amp;I72</f>
        <v xml:space="preserve">雞蛋 冷凍玉米粒 時蔬 薑  </v>
      </c>
      <c r="AN66" s="90" t="str">
        <f>L66</f>
        <v>芝麻海根</v>
      </c>
      <c r="AO66" s="91" t="str">
        <f>L67&amp;" "&amp;L68&amp;" "&amp;L69&amp;" "&amp;L70&amp;" "&amp;L71&amp;" "&amp;L72</f>
        <v xml:space="preserve">海帶根 胡蘿蔔 芝麻(熟) 素肉 薑 </v>
      </c>
      <c r="AP66" s="90" t="str">
        <f>O66</f>
        <v>時蔬</v>
      </c>
      <c r="AQ66" s="91" t="str">
        <f>O67&amp;" "&amp;O68&amp;" "&amp;O69&amp;" "&amp;O70&amp;" "&amp;O71&amp;" "&amp;O72</f>
        <v xml:space="preserve">蔬菜 薑    </v>
      </c>
      <c r="AR66" s="90" t="str">
        <f>R66</f>
        <v>花豆湯</v>
      </c>
      <c r="AS66" s="91" t="str">
        <f>R67&amp;" "&amp;R68&amp;" "&amp;R69&amp;" "&amp;R70&amp;" "&amp;R71&amp;" "&amp;R72</f>
        <v xml:space="preserve">花豆 二砂糖    </v>
      </c>
      <c r="AT66" s="92" t="str">
        <f t="shared" ref="AT66:AU66" si="28">U66</f>
        <v>小餐包</v>
      </c>
      <c r="AU66" s="90" t="str">
        <f t="shared" si="28"/>
        <v>有機豆漿</v>
      </c>
      <c r="AV66" s="93">
        <f t="shared" ref="AV66:BB66" si="29">W66</f>
        <v>6.05</v>
      </c>
      <c r="AW66" s="93">
        <f t="shared" si="29"/>
        <v>2.5411363636363635</v>
      </c>
      <c r="AX66" s="93">
        <f t="shared" si="29"/>
        <v>1.855</v>
      </c>
      <c r="AY66" s="93">
        <f t="shared" si="29"/>
        <v>0</v>
      </c>
      <c r="AZ66" s="93">
        <f t="shared" si="29"/>
        <v>0</v>
      </c>
      <c r="BA66" s="93">
        <f t="shared" si="29"/>
        <v>3.2272727272727275</v>
      </c>
      <c r="BB66" s="94">
        <f t="shared" si="29"/>
        <v>856.52159090909095</v>
      </c>
    </row>
    <row r="67" spans="1:54" ht="25.15" customHeight="1">
      <c r="A67" s="104" t="s">
        <v>88</v>
      </c>
      <c r="B67" s="103"/>
      <c r="C67" s="62" t="s">
        <v>15</v>
      </c>
      <c r="D67" s="62">
        <v>7</v>
      </c>
      <c r="E67" s="49" t="str">
        <f t="shared" ref="E67:E113" si="30">IF(D67,"公斤","")</f>
        <v>公斤</v>
      </c>
      <c r="F67" s="62" t="s">
        <v>53</v>
      </c>
      <c r="G67" s="62">
        <v>6</v>
      </c>
      <c r="H67" s="49" t="str">
        <f t="shared" ref="H67:H113" si="31">IF(G67,"公斤","")</f>
        <v>公斤</v>
      </c>
      <c r="I67" s="62" t="s">
        <v>16</v>
      </c>
      <c r="J67" s="62">
        <v>4</v>
      </c>
      <c r="K67" s="49" t="str">
        <f t="shared" ref="K67:K113" si="32">IF(J67,"公斤","")</f>
        <v>公斤</v>
      </c>
      <c r="L67" s="62" t="s">
        <v>126</v>
      </c>
      <c r="M67" s="62">
        <v>5</v>
      </c>
      <c r="N67" s="49" t="str">
        <f t="shared" ref="N67:N113" si="33">IF(M67,"公斤","")</f>
        <v>公斤</v>
      </c>
      <c r="O67" s="53" t="s">
        <v>12</v>
      </c>
      <c r="P67" s="53">
        <v>7</v>
      </c>
      <c r="Q67" s="49" t="str">
        <f t="shared" ref="Q67:Q113" si="34">IF(P67,"公斤","")</f>
        <v>公斤</v>
      </c>
      <c r="R67" s="62" t="s">
        <v>221</v>
      </c>
      <c r="S67" s="62">
        <v>2</v>
      </c>
      <c r="T67" s="49" t="str">
        <f t="shared" ref="T67:T113" si="35">IF(S67,"公斤","")</f>
        <v>公斤</v>
      </c>
      <c r="U67" s="62"/>
      <c r="V67" s="62"/>
      <c r="W67" s="28"/>
      <c r="X67" s="29"/>
      <c r="Y67" s="28"/>
      <c r="Z67" s="28"/>
      <c r="AA67" s="28"/>
      <c r="AB67" s="28"/>
      <c r="AC67" s="30"/>
      <c r="AD67" s="40"/>
    </row>
    <row r="68" spans="1:54" ht="25.15" customHeight="1">
      <c r="A68" s="104"/>
      <c r="B68" s="103"/>
      <c r="C68" s="62" t="s">
        <v>21</v>
      </c>
      <c r="D68" s="62">
        <v>3</v>
      </c>
      <c r="E68" s="49" t="str">
        <f t="shared" si="30"/>
        <v>公斤</v>
      </c>
      <c r="F68" s="62" t="s">
        <v>22</v>
      </c>
      <c r="G68" s="62">
        <v>3</v>
      </c>
      <c r="H68" s="49" t="str">
        <f t="shared" si="31"/>
        <v>公斤</v>
      </c>
      <c r="I68" s="62" t="s">
        <v>119</v>
      </c>
      <c r="J68" s="62">
        <v>2</v>
      </c>
      <c r="K68" s="49" t="str">
        <f t="shared" si="32"/>
        <v>公斤</v>
      </c>
      <c r="L68" s="62" t="s">
        <v>18</v>
      </c>
      <c r="M68" s="62">
        <v>0.5</v>
      </c>
      <c r="N68" s="49" t="str">
        <f t="shared" si="33"/>
        <v>公斤</v>
      </c>
      <c r="O68" s="53" t="s">
        <v>19</v>
      </c>
      <c r="P68" s="53">
        <v>0.05</v>
      </c>
      <c r="Q68" s="49" t="str">
        <f t="shared" si="34"/>
        <v>公斤</v>
      </c>
      <c r="R68" s="62" t="s">
        <v>222</v>
      </c>
      <c r="S68" s="62">
        <v>1</v>
      </c>
      <c r="T68" s="49" t="str">
        <f t="shared" si="35"/>
        <v>公斤</v>
      </c>
      <c r="U68" s="62"/>
      <c r="V68" s="62"/>
      <c r="W68" s="28"/>
      <c r="X68" s="23"/>
      <c r="Y68" s="28"/>
      <c r="Z68" s="28"/>
      <c r="AA68" s="28"/>
      <c r="AB68" s="28"/>
      <c r="AC68" s="30"/>
      <c r="AD68" s="40"/>
    </row>
    <row r="69" spans="1:54" ht="25.15" customHeight="1">
      <c r="A69" s="104"/>
      <c r="B69" s="103"/>
      <c r="C69" s="62"/>
      <c r="D69" s="62"/>
      <c r="E69" s="49" t="str">
        <f t="shared" si="30"/>
        <v/>
      </c>
      <c r="F69" s="62" t="s">
        <v>18</v>
      </c>
      <c r="G69" s="62">
        <v>0.5</v>
      </c>
      <c r="H69" s="49" t="str">
        <f t="shared" si="31"/>
        <v>公斤</v>
      </c>
      <c r="I69" s="62" t="s">
        <v>27</v>
      </c>
      <c r="J69" s="62">
        <v>3</v>
      </c>
      <c r="K69" s="49" t="str">
        <f t="shared" si="32"/>
        <v>公斤</v>
      </c>
      <c r="L69" s="62" t="s">
        <v>206</v>
      </c>
      <c r="M69" s="62">
        <v>0.1</v>
      </c>
      <c r="N69" s="49" t="str">
        <f t="shared" si="33"/>
        <v>公斤</v>
      </c>
      <c r="O69" s="53"/>
      <c r="P69" s="53"/>
      <c r="Q69" s="49" t="str">
        <f t="shared" si="34"/>
        <v/>
      </c>
      <c r="R69" s="62"/>
      <c r="S69" s="62"/>
      <c r="T69" s="49" t="str">
        <f t="shared" si="35"/>
        <v/>
      </c>
      <c r="U69" s="62"/>
      <c r="V69" s="62"/>
      <c r="W69" s="28"/>
      <c r="X69" s="28"/>
      <c r="Y69" s="28"/>
      <c r="Z69" s="28"/>
      <c r="AA69" s="28"/>
      <c r="AB69" s="28"/>
      <c r="AC69" s="30"/>
      <c r="AD69" s="40"/>
    </row>
    <row r="70" spans="1:54" ht="25.15" customHeight="1">
      <c r="A70" s="104"/>
      <c r="B70" s="103"/>
      <c r="C70" s="62"/>
      <c r="D70" s="62"/>
      <c r="E70" s="49" t="str">
        <f t="shared" si="30"/>
        <v/>
      </c>
      <c r="F70" s="62" t="s">
        <v>19</v>
      </c>
      <c r="G70" s="62">
        <v>0.05</v>
      </c>
      <c r="H70" s="49" t="str">
        <f t="shared" si="31"/>
        <v>公斤</v>
      </c>
      <c r="I70" s="62" t="s">
        <v>19</v>
      </c>
      <c r="J70" s="62">
        <v>0.05</v>
      </c>
      <c r="K70" s="49" t="str">
        <f t="shared" si="32"/>
        <v>公斤</v>
      </c>
      <c r="L70" s="62" t="s">
        <v>55</v>
      </c>
      <c r="M70" s="62">
        <v>0.6</v>
      </c>
      <c r="N70" s="49" t="str">
        <f t="shared" si="33"/>
        <v>公斤</v>
      </c>
      <c r="O70" s="53"/>
      <c r="P70" s="53"/>
      <c r="Q70" s="49" t="str">
        <f t="shared" si="34"/>
        <v/>
      </c>
      <c r="R70" s="62"/>
      <c r="S70" s="62"/>
      <c r="T70" s="49" t="str">
        <f t="shared" si="35"/>
        <v/>
      </c>
      <c r="U70" s="62"/>
      <c r="V70" s="62"/>
      <c r="W70" s="28"/>
      <c r="X70" s="28"/>
      <c r="Y70" s="28"/>
      <c r="Z70" s="28"/>
      <c r="AA70" s="28"/>
      <c r="AB70" s="28"/>
      <c r="AC70" s="30"/>
      <c r="AD70" s="40"/>
    </row>
    <row r="71" spans="1:54" ht="25.15" customHeight="1">
      <c r="A71" s="104"/>
      <c r="B71" s="103"/>
      <c r="C71" s="62"/>
      <c r="D71" s="62"/>
      <c r="E71" s="49" t="str">
        <f t="shared" si="30"/>
        <v/>
      </c>
      <c r="F71" s="62"/>
      <c r="G71" s="62"/>
      <c r="H71" s="49" t="str">
        <f t="shared" si="31"/>
        <v/>
      </c>
      <c r="I71" s="62"/>
      <c r="J71" s="62"/>
      <c r="K71" s="49" t="str">
        <f t="shared" si="32"/>
        <v/>
      </c>
      <c r="L71" s="62" t="s">
        <v>19</v>
      </c>
      <c r="M71" s="62">
        <v>0.05</v>
      </c>
      <c r="N71" s="49" t="str">
        <f t="shared" si="33"/>
        <v>公斤</v>
      </c>
      <c r="O71" s="53"/>
      <c r="P71" s="53"/>
      <c r="Q71" s="49" t="str">
        <f t="shared" si="34"/>
        <v/>
      </c>
      <c r="R71" s="62"/>
      <c r="S71" s="62"/>
      <c r="T71" s="49" t="str">
        <f t="shared" si="35"/>
        <v/>
      </c>
      <c r="U71" s="62"/>
      <c r="V71" s="62"/>
      <c r="W71" s="28"/>
      <c r="X71" s="28"/>
      <c r="Y71" s="28"/>
      <c r="Z71" s="28"/>
      <c r="AA71" s="28"/>
      <c r="AB71" s="28"/>
      <c r="AC71" s="30"/>
      <c r="AD71" s="40"/>
    </row>
    <row r="72" spans="1:54" ht="25.15" customHeight="1" thickBot="1">
      <c r="A72" s="104"/>
      <c r="B72" s="103"/>
      <c r="C72" s="62"/>
      <c r="D72" s="62"/>
      <c r="E72" s="49" t="str">
        <f t="shared" si="30"/>
        <v/>
      </c>
      <c r="F72" s="62"/>
      <c r="G72" s="62"/>
      <c r="H72" s="49" t="str">
        <f t="shared" si="31"/>
        <v/>
      </c>
      <c r="I72" s="62"/>
      <c r="J72" s="62"/>
      <c r="K72" s="49" t="str">
        <f t="shared" si="32"/>
        <v/>
      </c>
      <c r="L72" s="62"/>
      <c r="M72" s="62"/>
      <c r="N72" s="49" t="str">
        <f t="shared" si="33"/>
        <v/>
      </c>
      <c r="O72" s="53"/>
      <c r="P72" s="53"/>
      <c r="Q72" s="49" t="str">
        <f t="shared" si="34"/>
        <v/>
      </c>
      <c r="R72" s="62"/>
      <c r="S72" s="62"/>
      <c r="T72" s="49" t="str">
        <f t="shared" si="35"/>
        <v/>
      </c>
      <c r="U72" s="62"/>
      <c r="V72" s="62"/>
      <c r="W72" s="28"/>
      <c r="X72" s="28"/>
      <c r="Y72" s="28"/>
      <c r="Z72" s="28"/>
      <c r="AA72" s="28"/>
      <c r="AB72" s="28"/>
      <c r="AC72" s="30"/>
      <c r="AD72" s="40"/>
    </row>
    <row r="73" spans="1:54" s="95" customFormat="1" ht="25.15" customHeight="1" thickBot="1">
      <c r="A73" s="102">
        <f>A66+1</f>
        <v>45673</v>
      </c>
      <c r="B73" s="103" t="s">
        <v>162</v>
      </c>
      <c r="C73" s="105" t="s">
        <v>103</v>
      </c>
      <c r="D73" s="105"/>
      <c r="E73" s="49" t="str">
        <f t="shared" si="30"/>
        <v/>
      </c>
      <c r="F73" s="116" t="s">
        <v>243</v>
      </c>
      <c r="G73" s="117"/>
      <c r="H73" s="49" t="str">
        <f t="shared" si="31"/>
        <v/>
      </c>
      <c r="I73" s="116" t="s">
        <v>260</v>
      </c>
      <c r="J73" s="117"/>
      <c r="K73" s="49" t="str">
        <f t="shared" si="32"/>
        <v/>
      </c>
      <c r="L73" s="116" t="s">
        <v>264</v>
      </c>
      <c r="M73" s="117"/>
      <c r="N73" s="49" t="str">
        <f t="shared" si="33"/>
        <v/>
      </c>
      <c r="O73" s="52" t="s">
        <v>14</v>
      </c>
      <c r="P73" s="53"/>
      <c r="Q73" s="49" t="str">
        <f t="shared" si="34"/>
        <v/>
      </c>
      <c r="R73" s="116" t="s">
        <v>127</v>
      </c>
      <c r="S73" s="117"/>
      <c r="T73" s="49" t="str">
        <f t="shared" si="35"/>
        <v/>
      </c>
      <c r="U73" s="62" t="s">
        <v>48</v>
      </c>
      <c r="V73" s="62"/>
      <c r="W73" s="66">
        <v>5.1749999999999998</v>
      </c>
      <c r="X73" s="66">
        <v>2.2164610389610386</v>
      </c>
      <c r="Y73" s="66">
        <v>1.9549999999999998</v>
      </c>
      <c r="Z73" s="66"/>
      <c r="AA73" s="66"/>
      <c r="AB73" s="66">
        <v>2.4779220779220776</v>
      </c>
      <c r="AC73" s="67">
        <v>722.58490259740256</v>
      </c>
      <c r="AD73" s="88"/>
      <c r="AE73" s="89">
        <f>A73</f>
        <v>45673</v>
      </c>
      <c r="AF73" s="89" t="str">
        <f>A74</f>
        <v>五</v>
      </c>
      <c r="AG73" s="89" t="str">
        <f>B73</f>
        <v>T5</v>
      </c>
      <c r="AH73" s="90" t="str">
        <f>C73</f>
        <v>紅藜飯</v>
      </c>
      <c r="AI73" s="91" t="str">
        <f>C74&amp;" "&amp;C75&amp;" "&amp;C76&amp;" "&amp;C77&amp;" "&amp;C78&amp;" "&amp;C79</f>
        <v xml:space="preserve">米 紅藜    </v>
      </c>
      <c r="AJ73" s="90" t="str">
        <f>F73</f>
        <v>咖哩麵腸</v>
      </c>
      <c r="AK73" s="91" t="str">
        <f>F74&amp;" "&amp;F75&amp;" "&amp;F76&amp;" "&amp;F77&amp;" "&amp;F78&amp;" "&amp;F79</f>
        <v xml:space="preserve">麵腸 馬鈴薯 胡蘿蔔 時蔬 薑 </v>
      </c>
      <c r="AL73" s="90" t="str">
        <f>I73</f>
        <v>關東煮</v>
      </c>
      <c r="AM73" s="91" t="str">
        <f>I74&amp;" "&amp;I75&amp;" "&amp;I76&amp;" "&amp;I77&amp;" "&amp;I78&amp;" "&amp;I79</f>
        <v xml:space="preserve">白蘿蔔 胡蘿蔔 四角油豆腐 玉米穗 素丸 </v>
      </c>
      <c r="AN73" s="90" t="str">
        <f>L73</f>
        <v>豆皮白菜</v>
      </c>
      <c r="AO73" s="91" t="str">
        <f>L74&amp;" "&amp;L75&amp;" "&amp;L76&amp;" "&amp;L77&amp;" "&amp;L78&amp;" "&amp;L79</f>
        <v xml:space="preserve">豆皮 包心白菜 胡蘿蔔 薑  </v>
      </c>
      <c r="AP73" s="90" t="str">
        <f>O73</f>
        <v>時蔬</v>
      </c>
      <c r="AQ73" s="91" t="str">
        <f>O74&amp;" "&amp;O75&amp;" "&amp;O76&amp;" "&amp;O77&amp;" "&amp;O78&amp;" "&amp;O79</f>
        <v xml:space="preserve">蔬菜 薑    </v>
      </c>
      <c r="AR73" s="90" t="str">
        <f>R73</f>
        <v>時蔬湯</v>
      </c>
      <c r="AS73" s="91" t="str">
        <f>R74&amp;" "&amp;R75&amp;" "&amp;R76&amp;" "&amp;R77&amp;" "&amp;R78&amp;" "&amp;R79</f>
        <v xml:space="preserve">時蔬  薑   </v>
      </c>
      <c r="AT73" s="92" t="str">
        <f t="shared" ref="AT73:AU73" si="36">U73</f>
        <v>水果</v>
      </c>
      <c r="AU73" s="90">
        <f t="shared" si="36"/>
        <v>0</v>
      </c>
      <c r="AV73" s="93">
        <f t="shared" ref="AV73:BB73" si="37">W73</f>
        <v>5.1749999999999998</v>
      </c>
      <c r="AW73" s="93">
        <f t="shared" si="37"/>
        <v>2.2164610389610386</v>
      </c>
      <c r="AX73" s="93">
        <f t="shared" si="37"/>
        <v>1.9549999999999998</v>
      </c>
      <c r="AY73" s="93">
        <f t="shared" si="37"/>
        <v>0</v>
      </c>
      <c r="AZ73" s="93">
        <f t="shared" si="37"/>
        <v>0</v>
      </c>
      <c r="BA73" s="93">
        <f t="shared" si="37"/>
        <v>2.4779220779220776</v>
      </c>
      <c r="BB73" s="94">
        <f t="shared" si="37"/>
        <v>722.58490259740256</v>
      </c>
    </row>
    <row r="74" spans="1:54" ht="25.15" customHeight="1">
      <c r="A74" s="104" t="s">
        <v>89</v>
      </c>
      <c r="B74" s="103"/>
      <c r="C74" s="105" t="s">
        <v>15</v>
      </c>
      <c r="D74" s="105">
        <v>10</v>
      </c>
      <c r="E74" s="49" t="str">
        <f t="shared" si="30"/>
        <v>公斤</v>
      </c>
      <c r="F74" s="116" t="s">
        <v>244</v>
      </c>
      <c r="G74" s="118">
        <v>6</v>
      </c>
      <c r="H74" s="49" t="str">
        <f t="shared" si="31"/>
        <v>公斤</v>
      </c>
      <c r="I74" s="116" t="s">
        <v>107</v>
      </c>
      <c r="J74" s="118">
        <v>5</v>
      </c>
      <c r="K74" s="49" t="str">
        <f t="shared" si="32"/>
        <v>公斤</v>
      </c>
      <c r="L74" s="116" t="s">
        <v>142</v>
      </c>
      <c r="M74" s="118">
        <v>0.6</v>
      </c>
      <c r="N74" s="49" t="str">
        <f t="shared" si="33"/>
        <v>公斤</v>
      </c>
      <c r="O74" s="53" t="s">
        <v>12</v>
      </c>
      <c r="P74" s="53">
        <v>7</v>
      </c>
      <c r="Q74" s="49" t="str">
        <f t="shared" si="34"/>
        <v>公斤</v>
      </c>
      <c r="R74" s="116" t="s">
        <v>123</v>
      </c>
      <c r="S74" s="118">
        <v>3</v>
      </c>
      <c r="T74" s="49" t="str">
        <f t="shared" si="35"/>
        <v>公斤</v>
      </c>
      <c r="U74" s="62"/>
      <c r="V74" s="62"/>
      <c r="W74" s="28"/>
      <c r="X74" s="29"/>
      <c r="Y74" s="28"/>
      <c r="Z74" s="28"/>
      <c r="AA74" s="28"/>
      <c r="AB74" s="28"/>
      <c r="AC74" s="30"/>
      <c r="AD74" s="40"/>
    </row>
    <row r="75" spans="1:54" ht="25.15" customHeight="1">
      <c r="A75" s="104"/>
      <c r="B75" s="103"/>
      <c r="C75" s="105" t="s">
        <v>104</v>
      </c>
      <c r="D75" s="105">
        <v>0.1</v>
      </c>
      <c r="E75" s="49" t="str">
        <f t="shared" si="30"/>
        <v>公斤</v>
      </c>
      <c r="F75" s="105" t="s">
        <v>108</v>
      </c>
      <c r="G75" s="105">
        <v>3.5</v>
      </c>
      <c r="H75" s="49" t="str">
        <f t="shared" si="31"/>
        <v>公斤</v>
      </c>
      <c r="I75" s="105" t="s">
        <v>110</v>
      </c>
      <c r="J75" s="105">
        <v>0.5</v>
      </c>
      <c r="K75" s="49" t="str">
        <f t="shared" si="32"/>
        <v>公斤</v>
      </c>
      <c r="L75" s="105" t="s">
        <v>265</v>
      </c>
      <c r="M75" s="105">
        <v>7</v>
      </c>
      <c r="N75" s="49" t="str">
        <f t="shared" si="33"/>
        <v>公斤</v>
      </c>
      <c r="O75" s="53" t="s">
        <v>19</v>
      </c>
      <c r="P75" s="53">
        <v>0.05</v>
      </c>
      <c r="Q75" s="49" t="str">
        <f t="shared" si="34"/>
        <v>公斤</v>
      </c>
      <c r="R75" s="105"/>
      <c r="S75" s="105"/>
      <c r="T75" s="49" t="str">
        <f t="shared" si="35"/>
        <v/>
      </c>
      <c r="U75" s="62"/>
      <c r="V75" s="62"/>
      <c r="W75" s="28"/>
      <c r="X75" s="23"/>
      <c r="Y75" s="28"/>
      <c r="Z75" s="28"/>
      <c r="AA75" s="28"/>
      <c r="AB75" s="28"/>
      <c r="AC75" s="30"/>
      <c r="AD75" s="40"/>
    </row>
    <row r="76" spans="1:54" ht="25.15" customHeight="1">
      <c r="A76" s="104"/>
      <c r="B76" s="103"/>
      <c r="C76" s="105"/>
      <c r="D76" s="105"/>
      <c r="E76" s="49" t="str">
        <f t="shared" si="30"/>
        <v/>
      </c>
      <c r="F76" s="105" t="s">
        <v>18</v>
      </c>
      <c r="G76" s="105">
        <v>0.5</v>
      </c>
      <c r="H76" s="49" t="str">
        <f t="shared" si="31"/>
        <v>公斤</v>
      </c>
      <c r="I76" s="105" t="s">
        <v>62</v>
      </c>
      <c r="J76" s="105">
        <v>2</v>
      </c>
      <c r="K76" s="49" t="str">
        <f t="shared" si="32"/>
        <v>公斤</v>
      </c>
      <c r="L76" s="105" t="s">
        <v>18</v>
      </c>
      <c r="M76" s="105">
        <v>0.5</v>
      </c>
      <c r="N76" s="49" t="str">
        <f t="shared" si="33"/>
        <v>公斤</v>
      </c>
      <c r="O76" s="53"/>
      <c r="P76" s="53"/>
      <c r="Q76" s="49" t="str">
        <f t="shared" si="34"/>
        <v/>
      </c>
      <c r="R76" s="105" t="s">
        <v>19</v>
      </c>
      <c r="S76" s="105">
        <v>0.05</v>
      </c>
      <c r="T76" s="49" t="str">
        <f t="shared" si="35"/>
        <v>公斤</v>
      </c>
      <c r="U76" s="62"/>
      <c r="V76" s="62"/>
      <c r="W76" s="28"/>
      <c r="X76" s="28"/>
      <c r="Y76" s="28"/>
      <c r="Z76" s="28"/>
      <c r="AA76" s="28"/>
      <c r="AB76" s="28"/>
      <c r="AC76" s="30"/>
      <c r="AD76" s="40"/>
    </row>
    <row r="77" spans="1:54" ht="25.15" customHeight="1">
      <c r="A77" s="104"/>
      <c r="B77" s="103"/>
      <c r="C77" s="62"/>
      <c r="D77" s="62"/>
      <c r="E77" s="49" t="str">
        <f t="shared" si="30"/>
        <v/>
      </c>
      <c r="F77" s="125" t="s">
        <v>123</v>
      </c>
      <c r="G77" s="105">
        <v>2</v>
      </c>
      <c r="H77" s="49" t="str">
        <f t="shared" si="31"/>
        <v>公斤</v>
      </c>
      <c r="I77" s="105" t="s">
        <v>261</v>
      </c>
      <c r="J77" s="105">
        <v>1</v>
      </c>
      <c r="K77" s="49" t="str">
        <f t="shared" si="32"/>
        <v>公斤</v>
      </c>
      <c r="L77" s="105" t="s">
        <v>130</v>
      </c>
      <c r="M77" s="105">
        <v>0.05</v>
      </c>
      <c r="N77" s="49" t="str">
        <f t="shared" si="33"/>
        <v>公斤</v>
      </c>
      <c r="O77" s="53"/>
      <c r="P77" s="53"/>
      <c r="Q77" s="49" t="str">
        <f t="shared" si="34"/>
        <v/>
      </c>
      <c r="R77" s="105"/>
      <c r="S77" s="105"/>
      <c r="T77" s="49" t="str">
        <f t="shared" si="35"/>
        <v/>
      </c>
      <c r="U77" s="62"/>
      <c r="V77" s="62"/>
      <c r="W77" s="28"/>
      <c r="X77" s="28"/>
      <c r="Y77" s="28"/>
      <c r="Z77" s="28"/>
      <c r="AA77" s="28"/>
      <c r="AB77" s="28"/>
      <c r="AC77" s="30"/>
      <c r="AD77" s="40"/>
    </row>
    <row r="78" spans="1:54" ht="25.15" customHeight="1">
      <c r="A78" s="104"/>
      <c r="B78" s="103"/>
      <c r="C78" s="62"/>
      <c r="D78" s="62"/>
      <c r="E78" s="49" t="str">
        <f t="shared" si="30"/>
        <v/>
      </c>
      <c r="F78" s="105" t="s">
        <v>19</v>
      </c>
      <c r="G78" s="105">
        <v>0.05</v>
      </c>
      <c r="H78" s="49" t="str">
        <f t="shared" si="31"/>
        <v>公斤</v>
      </c>
      <c r="I78" s="105" t="s">
        <v>56</v>
      </c>
      <c r="J78" s="105">
        <v>1</v>
      </c>
      <c r="K78" s="49" t="str">
        <f t="shared" si="32"/>
        <v>公斤</v>
      </c>
      <c r="L78" s="105"/>
      <c r="M78" s="105"/>
      <c r="N78" s="49" t="str">
        <f t="shared" si="33"/>
        <v/>
      </c>
      <c r="O78" s="53"/>
      <c r="P78" s="53"/>
      <c r="Q78" s="49" t="str">
        <f t="shared" si="34"/>
        <v/>
      </c>
      <c r="R78" s="105"/>
      <c r="S78" s="105"/>
      <c r="T78" s="49" t="str">
        <f t="shared" si="35"/>
        <v/>
      </c>
      <c r="U78" s="62"/>
      <c r="V78" s="62"/>
      <c r="W78" s="28"/>
      <c r="X78" s="28"/>
      <c r="Y78" s="28"/>
      <c r="Z78" s="28"/>
      <c r="AA78" s="28"/>
      <c r="AB78" s="28"/>
      <c r="AC78" s="30"/>
      <c r="AD78" s="40"/>
    </row>
    <row r="79" spans="1:54" ht="25.15" customHeight="1" thickBot="1">
      <c r="A79" s="104"/>
      <c r="B79" s="103"/>
      <c r="C79" s="62"/>
      <c r="D79" s="62"/>
      <c r="E79" s="49" t="str">
        <f t="shared" si="30"/>
        <v/>
      </c>
      <c r="F79" s="105"/>
      <c r="G79" s="105"/>
      <c r="H79" s="49" t="str">
        <f t="shared" si="31"/>
        <v/>
      </c>
      <c r="I79" s="105"/>
      <c r="J79" s="105"/>
      <c r="K79" s="49" t="str">
        <f t="shared" si="32"/>
        <v/>
      </c>
      <c r="L79" s="105"/>
      <c r="M79" s="105"/>
      <c r="N79" s="49" t="str">
        <f t="shared" si="33"/>
        <v/>
      </c>
      <c r="O79" s="53"/>
      <c r="P79" s="53"/>
      <c r="Q79" s="49" t="str">
        <f t="shared" si="34"/>
        <v/>
      </c>
      <c r="R79" s="105"/>
      <c r="S79" s="105"/>
      <c r="T79" s="49" t="str">
        <f t="shared" si="35"/>
        <v/>
      </c>
      <c r="U79" s="62"/>
      <c r="V79" s="62"/>
      <c r="W79" s="28"/>
      <c r="X79" s="28"/>
      <c r="Y79" s="28"/>
      <c r="Z79" s="28"/>
      <c r="AA79" s="28"/>
      <c r="AB79" s="28"/>
      <c r="AC79" s="30"/>
      <c r="AD79" s="40"/>
    </row>
    <row r="80" spans="1:54" s="95" customFormat="1" ht="25.15" customHeight="1" thickBot="1">
      <c r="A80" s="102">
        <v>45676</v>
      </c>
      <c r="B80" s="103" t="s">
        <v>163</v>
      </c>
      <c r="C80" s="62" t="s">
        <v>13</v>
      </c>
      <c r="D80" s="62"/>
      <c r="E80" s="49" t="str">
        <f t="shared" si="30"/>
        <v/>
      </c>
      <c r="F80" s="105" t="s">
        <v>245</v>
      </c>
      <c r="G80" s="105"/>
      <c r="H80" s="49" t="str">
        <f t="shared" si="31"/>
        <v/>
      </c>
      <c r="I80" s="105" t="s">
        <v>120</v>
      </c>
      <c r="J80" s="105"/>
      <c r="K80" s="49" t="str">
        <f t="shared" si="32"/>
        <v/>
      </c>
      <c r="L80" s="105" t="s">
        <v>208</v>
      </c>
      <c r="M80" s="105"/>
      <c r="N80" s="49" t="str">
        <f t="shared" si="33"/>
        <v/>
      </c>
      <c r="O80" s="52" t="s">
        <v>14</v>
      </c>
      <c r="P80" s="53"/>
      <c r="Q80" s="49" t="str">
        <f t="shared" si="34"/>
        <v/>
      </c>
      <c r="R80" s="105" t="s">
        <v>223</v>
      </c>
      <c r="S80" s="105"/>
      <c r="T80" s="49" t="str">
        <f t="shared" si="35"/>
        <v/>
      </c>
      <c r="U80" s="62" t="s">
        <v>277</v>
      </c>
      <c r="V80" s="62"/>
      <c r="W80" s="66">
        <v>6.125</v>
      </c>
      <c r="X80" s="66">
        <v>2.1546969696969693</v>
      </c>
      <c r="Y80" s="66">
        <v>1.77</v>
      </c>
      <c r="Z80" s="66"/>
      <c r="AA80" s="66"/>
      <c r="AB80" s="66">
        <v>2.5393939393939391</v>
      </c>
      <c r="AC80" s="67">
        <v>791.04090909090905</v>
      </c>
      <c r="AD80" s="88"/>
      <c r="AE80" s="89">
        <f>A80</f>
        <v>45676</v>
      </c>
      <c r="AF80" s="89" t="str">
        <f>A81</f>
        <v>一</v>
      </c>
      <c r="AG80" s="89" t="str">
        <f>B80</f>
        <v>A1</v>
      </c>
      <c r="AH80" s="90" t="str">
        <f>C80</f>
        <v>白米飯</v>
      </c>
      <c r="AI80" s="91" t="str">
        <f>C81&amp;" "&amp;C82&amp;" "&amp;C83&amp;" "&amp;C84&amp;" "&amp;C85&amp;" "&amp;C86</f>
        <v xml:space="preserve">米     </v>
      </c>
      <c r="AJ80" s="90" t="str">
        <f>F80</f>
        <v>泡菜油腐</v>
      </c>
      <c r="AK80" s="91" t="str">
        <f>F81&amp;" "&amp;F82&amp;" "&amp;F83&amp;" "&amp;F84&amp;" "&amp;F85&amp;" "&amp;F86</f>
        <v xml:space="preserve">四角油豆腐 韓式泡菜 時蔬 薑  </v>
      </c>
      <c r="AL80" s="90" t="str">
        <f>I80</f>
        <v>皮絲花椰</v>
      </c>
      <c r="AM80" s="91" t="str">
        <f>I81&amp;" "&amp;I82&amp;" "&amp;I83&amp;" "&amp;I84&amp;" "&amp;I85&amp;" "&amp;I86</f>
        <v xml:space="preserve">皮絲 冷凍青花菜 胡蘿蔔 薑  </v>
      </c>
      <c r="AN80" s="90" t="str">
        <f>L80</f>
        <v>奶香南瓜</v>
      </c>
      <c r="AO80" s="91" t="str">
        <f>L81&amp;" "&amp;L82&amp;" "&amp;L83&amp;" "&amp;L84&amp;" "&amp;L85&amp;" "&amp;L86</f>
        <v xml:space="preserve">南瓜 奶油(固態)    </v>
      </c>
      <c r="AP80" s="90" t="str">
        <f>O80</f>
        <v>時蔬</v>
      </c>
      <c r="AQ80" s="91" t="str">
        <f>O81&amp;" "&amp;O82&amp;" "&amp;O83&amp;" "&amp;O84&amp;" "&amp;O85&amp;" "&amp;O86</f>
        <v xml:space="preserve">蔬菜 薑    </v>
      </c>
      <c r="AR80" s="90" t="str">
        <f>R80</f>
        <v>紫菜蛋花湯</v>
      </c>
      <c r="AS80" s="91" t="str">
        <f>R81&amp;" "&amp;R82&amp;" "&amp;R83&amp;" "&amp;R84&amp;" "&amp;R85&amp;" "&amp;R86</f>
        <v xml:space="preserve">紫菜 雞蛋 薑   </v>
      </c>
      <c r="AT80" s="92" t="str">
        <f t="shared" ref="AT80:AU80" si="38">U80</f>
        <v>果汁</v>
      </c>
      <c r="AU80" s="90">
        <f t="shared" si="38"/>
        <v>0</v>
      </c>
      <c r="AV80" s="93">
        <f t="shared" ref="AV80:BB80" si="39">W80</f>
        <v>6.125</v>
      </c>
      <c r="AW80" s="93">
        <f t="shared" si="39"/>
        <v>2.1546969696969693</v>
      </c>
      <c r="AX80" s="93">
        <f t="shared" si="39"/>
        <v>1.77</v>
      </c>
      <c r="AY80" s="93">
        <f t="shared" si="39"/>
        <v>0</v>
      </c>
      <c r="AZ80" s="93">
        <f t="shared" si="39"/>
        <v>0</v>
      </c>
      <c r="BA80" s="93">
        <f t="shared" si="39"/>
        <v>2.5393939393939391</v>
      </c>
      <c r="BB80" s="94">
        <f t="shared" si="39"/>
        <v>791.04090909090905</v>
      </c>
    </row>
    <row r="81" spans="1:54" ht="25.15" customHeight="1">
      <c r="A81" s="104" t="s">
        <v>85</v>
      </c>
      <c r="B81" s="103"/>
      <c r="C81" s="62" t="s">
        <v>15</v>
      </c>
      <c r="D81" s="62">
        <v>10</v>
      </c>
      <c r="E81" s="49" t="str">
        <f t="shared" si="30"/>
        <v>公斤</v>
      </c>
      <c r="F81" s="62" t="s">
        <v>62</v>
      </c>
      <c r="G81" s="62">
        <v>7</v>
      </c>
      <c r="H81" s="49" t="str">
        <f t="shared" si="31"/>
        <v>公斤</v>
      </c>
      <c r="I81" s="62" t="s">
        <v>121</v>
      </c>
      <c r="J81" s="62">
        <v>0.4</v>
      </c>
      <c r="K81" s="49" t="str">
        <f t="shared" si="32"/>
        <v>公斤</v>
      </c>
      <c r="L81" s="62" t="s">
        <v>71</v>
      </c>
      <c r="M81" s="62">
        <v>9</v>
      </c>
      <c r="N81" s="49" t="str">
        <f t="shared" si="33"/>
        <v>公斤</v>
      </c>
      <c r="O81" s="53" t="s">
        <v>12</v>
      </c>
      <c r="P81" s="53">
        <v>7</v>
      </c>
      <c r="Q81" s="49" t="str">
        <f t="shared" si="34"/>
        <v>公斤</v>
      </c>
      <c r="R81" s="62" t="s">
        <v>97</v>
      </c>
      <c r="S81" s="62">
        <v>0.2</v>
      </c>
      <c r="T81" s="49" t="str">
        <f t="shared" si="35"/>
        <v>公斤</v>
      </c>
      <c r="U81" s="62"/>
      <c r="V81" s="62"/>
      <c r="W81" s="28"/>
      <c r="X81" s="29"/>
      <c r="Y81" s="28"/>
      <c r="Z81" s="28"/>
      <c r="AA81" s="28"/>
      <c r="AB81" s="28"/>
      <c r="AC81" s="30"/>
      <c r="AD81" s="40"/>
    </row>
    <row r="82" spans="1:54" ht="25.15" customHeight="1">
      <c r="B82" s="103"/>
      <c r="C82" s="62"/>
      <c r="D82" s="62"/>
      <c r="E82" s="49" t="str">
        <f t="shared" si="30"/>
        <v/>
      </c>
      <c r="F82" s="62" t="s">
        <v>66</v>
      </c>
      <c r="G82" s="62">
        <v>1</v>
      </c>
      <c r="H82" s="49" t="str">
        <f t="shared" si="31"/>
        <v>公斤</v>
      </c>
      <c r="I82" s="62" t="s">
        <v>58</v>
      </c>
      <c r="J82" s="62">
        <v>7</v>
      </c>
      <c r="K82" s="49" t="str">
        <f t="shared" si="32"/>
        <v>公斤</v>
      </c>
      <c r="L82" s="62" t="s">
        <v>209</v>
      </c>
      <c r="M82" s="62">
        <v>0.5</v>
      </c>
      <c r="N82" s="49" t="str">
        <f t="shared" si="33"/>
        <v>公斤</v>
      </c>
      <c r="O82" s="53" t="s">
        <v>19</v>
      </c>
      <c r="P82" s="53">
        <v>0.05</v>
      </c>
      <c r="Q82" s="49" t="str">
        <f t="shared" si="34"/>
        <v>公斤</v>
      </c>
      <c r="R82" s="62" t="s">
        <v>54</v>
      </c>
      <c r="S82" s="62">
        <v>5.5</v>
      </c>
      <c r="T82" s="49" t="str">
        <f t="shared" si="35"/>
        <v>公斤</v>
      </c>
      <c r="U82" s="62"/>
      <c r="V82" s="62"/>
      <c r="W82" s="28"/>
      <c r="X82" s="23"/>
      <c r="Y82" s="28"/>
      <c r="Z82" s="28"/>
      <c r="AA82" s="28"/>
      <c r="AB82" s="28"/>
      <c r="AC82" s="30"/>
      <c r="AD82" s="40"/>
    </row>
    <row r="83" spans="1:54" ht="25.15" customHeight="1">
      <c r="A83" s="104"/>
      <c r="B83" s="103"/>
      <c r="C83" s="62"/>
      <c r="D83" s="62"/>
      <c r="E83" s="49" t="str">
        <f t="shared" si="30"/>
        <v/>
      </c>
      <c r="F83" s="62" t="s">
        <v>27</v>
      </c>
      <c r="G83" s="62">
        <v>2</v>
      </c>
      <c r="H83" s="49" t="str">
        <f t="shared" si="31"/>
        <v>公斤</v>
      </c>
      <c r="I83" s="62" t="s">
        <v>79</v>
      </c>
      <c r="J83" s="62">
        <v>0.5</v>
      </c>
      <c r="K83" s="49" t="str">
        <f t="shared" si="32"/>
        <v>公斤</v>
      </c>
      <c r="L83" s="62"/>
      <c r="M83" s="62"/>
      <c r="N83" s="49" t="str">
        <f t="shared" si="33"/>
        <v/>
      </c>
      <c r="O83" s="53"/>
      <c r="P83" s="53"/>
      <c r="Q83" s="49" t="str">
        <f t="shared" si="34"/>
        <v/>
      </c>
      <c r="R83" s="62" t="s">
        <v>64</v>
      </c>
      <c r="S83" s="62">
        <v>0.05</v>
      </c>
      <c r="T83" s="49" t="str">
        <f t="shared" si="35"/>
        <v>公斤</v>
      </c>
      <c r="U83" s="62"/>
      <c r="V83" s="62"/>
      <c r="W83" s="28"/>
      <c r="X83" s="28"/>
      <c r="Y83" s="28"/>
      <c r="Z83" s="28"/>
      <c r="AA83" s="28"/>
      <c r="AB83" s="28"/>
      <c r="AC83" s="30"/>
      <c r="AD83" s="40"/>
    </row>
    <row r="84" spans="1:54" ht="25.15" customHeight="1">
      <c r="A84" s="104"/>
      <c r="B84" s="103"/>
      <c r="C84" s="62"/>
      <c r="D84" s="62"/>
      <c r="E84" s="49" t="str">
        <f t="shared" si="30"/>
        <v/>
      </c>
      <c r="F84" s="105" t="s">
        <v>19</v>
      </c>
      <c r="G84" s="105">
        <v>0.05</v>
      </c>
      <c r="H84" s="49" t="str">
        <f t="shared" si="31"/>
        <v>公斤</v>
      </c>
      <c r="I84" s="105" t="s">
        <v>19</v>
      </c>
      <c r="J84" s="105">
        <v>0.05</v>
      </c>
      <c r="K84" s="49" t="str">
        <f t="shared" si="32"/>
        <v>公斤</v>
      </c>
      <c r="L84" s="105"/>
      <c r="M84" s="105"/>
      <c r="N84" s="49" t="str">
        <f t="shared" si="33"/>
        <v/>
      </c>
      <c r="O84" s="53"/>
      <c r="P84" s="53"/>
      <c r="Q84" s="49" t="str">
        <f t="shared" si="34"/>
        <v/>
      </c>
      <c r="R84" s="105"/>
      <c r="S84" s="105"/>
      <c r="T84" s="49" t="str">
        <f t="shared" si="35"/>
        <v/>
      </c>
      <c r="U84" s="62"/>
      <c r="V84" s="62"/>
      <c r="W84" s="28"/>
      <c r="X84" s="28"/>
      <c r="Y84" s="28"/>
      <c r="Z84" s="28"/>
      <c r="AA84" s="28"/>
      <c r="AB84" s="28"/>
      <c r="AC84" s="30"/>
      <c r="AD84" s="40"/>
    </row>
    <row r="85" spans="1:54" ht="25.15" customHeight="1">
      <c r="A85" s="104"/>
      <c r="B85" s="103"/>
      <c r="C85" s="62"/>
      <c r="D85" s="62"/>
      <c r="E85" s="49" t="str">
        <f t="shared" si="30"/>
        <v/>
      </c>
      <c r="F85" s="105"/>
      <c r="G85" s="105"/>
      <c r="H85" s="49" t="str">
        <f t="shared" si="31"/>
        <v/>
      </c>
      <c r="I85" s="105"/>
      <c r="J85" s="105"/>
      <c r="K85" s="49" t="str">
        <f t="shared" si="32"/>
        <v/>
      </c>
      <c r="L85" s="105"/>
      <c r="M85" s="105"/>
      <c r="N85" s="49" t="str">
        <f t="shared" si="33"/>
        <v/>
      </c>
      <c r="O85" s="53"/>
      <c r="P85" s="53"/>
      <c r="Q85" s="49" t="str">
        <f t="shared" si="34"/>
        <v/>
      </c>
      <c r="R85" s="105"/>
      <c r="S85" s="105"/>
      <c r="T85" s="49" t="str">
        <f t="shared" si="35"/>
        <v/>
      </c>
      <c r="U85" s="62"/>
      <c r="V85" s="62"/>
      <c r="W85" s="28"/>
      <c r="X85" s="28"/>
      <c r="Y85" s="28"/>
      <c r="Z85" s="28"/>
      <c r="AA85" s="28"/>
      <c r="AB85" s="28"/>
      <c r="AC85" s="30"/>
      <c r="AD85" s="40"/>
    </row>
    <row r="86" spans="1:54" ht="25.15" customHeight="1" thickBot="1">
      <c r="A86" s="104"/>
      <c r="B86" s="103"/>
      <c r="C86" s="62"/>
      <c r="D86" s="62"/>
      <c r="E86" s="49" t="str">
        <f t="shared" si="30"/>
        <v/>
      </c>
      <c r="F86" s="105"/>
      <c r="G86" s="105"/>
      <c r="H86" s="49" t="str">
        <f t="shared" si="31"/>
        <v/>
      </c>
      <c r="I86" s="105"/>
      <c r="J86" s="105"/>
      <c r="K86" s="49" t="str">
        <f t="shared" si="32"/>
        <v/>
      </c>
      <c r="L86" s="105"/>
      <c r="M86" s="105"/>
      <c r="N86" s="49" t="str">
        <f t="shared" si="33"/>
        <v/>
      </c>
      <c r="O86" s="53"/>
      <c r="P86" s="53"/>
      <c r="Q86" s="49" t="str">
        <f t="shared" si="34"/>
        <v/>
      </c>
      <c r="R86" s="105"/>
      <c r="S86" s="105"/>
      <c r="T86" s="49" t="str">
        <f t="shared" si="35"/>
        <v/>
      </c>
      <c r="U86" s="62"/>
      <c r="V86" s="62"/>
      <c r="W86" s="28"/>
      <c r="X86" s="28"/>
      <c r="Y86" s="28"/>
      <c r="Z86" s="28"/>
      <c r="AA86" s="28"/>
      <c r="AB86" s="28"/>
      <c r="AC86" s="30"/>
      <c r="AD86" s="40"/>
    </row>
    <row r="87" spans="1:54" s="95" customFormat="1" ht="25.15" customHeight="1" thickBot="1">
      <c r="A87" s="102">
        <f>A80+1</f>
        <v>45677</v>
      </c>
      <c r="B87" s="103" t="s">
        <v>164</v>
      </c>
      <c r="C87" s="62" t="s">
        <v>20</v>
      </c>
      <c r="D87" s="62"/>
      <c r="E87" s="49" t="str">
        <f t="shared" si="30"/>
        <v/>
      </c>
      <c r="F87" s="105" t="s">
        <v>72</v>
      </c>
      <c r="G87" s="105"/>
      <c r="H87" s="49" t="str">
        <f t="shared" si="31"/>
        <v/>
      </c>
      <c r="I87" s="105" t="s">
        <v>248</v>
      </c>
      <c r="J87" s="105"/>
      <c r="K87" s="49" t="str">
        <f t="shared" si="32"/>
        <v/>
      </c>
      <c r="L87" s="105" t="s">
        <v>252</v>
      </c>
      <c r="M87" s="105"/>
      <c r="N87" s="49" t="str">
        <f t="shared" si="33"/>
        <v/>
      </c>
      <c r="O87" s="52" t="s">
        <v>14</v>
      </c>
      <c r="P87" s="53"/>
      <c r="Q87" s="49" t="str">
        <f t="shared" si="34"/>
        <v/>
      </c>
      <c r="R87" s="105" t="s">
        <v>224</v>
      </c>
      <c r="S87" s="105"/>
      <c r="T87" s="49" t="str">
        <f t="shared" si="35"/>
        <v/>
      </c>
      <c r="U87" s="62" t="s">
        <v>48</v>
      </c>
      <c r="V87" s="62"/>
      <c r="W87" s="66">
        <v>5.125</v>
      </c>
      <c r="X87" s="66">
        <v>2.4757792207792209</v>
      </c>
      <c r="Y87" s="66">
        <v>2.0099999999999998</v>
      </c>
      <c r="Z87" s="66"/>
      <c r="AA87" s="66"/>
      <c r="AB87" s="66">
        <v>2.9415584415584415</v>
      </c>
      <c r="AC87" s="67">
        <v>766.65194805194801</v>
      </c>
      <c r="AD87" s="88"/>
      <c r="AE87" s="89">
        <f>A87</f>
        <v>45677</v>
      </c>
      <c r="AF87" s="89" t="str">
        <f>A88</f>
        <v>二</v>
      </c>
      <c r="AG87" s="89" t="str">
        <f>B87</f>
        <v>A2</v>
      </c>
      <c r="AH87" s="90" t="str">
        <f>C87</f>
        <v>糙米飯</v>
      </c>
      <c r="AI87" s="91" t="str">
        <f>C88&amp;" "&amp;C89&amp;" "&amp;C90&amp;" "&amp;C91&amp;" "&amp;C92&amp;" "&amp;C93</f>
        <v xml:space="preserve">米 糙米    </v>
      </c>
      <c r="AJ87" s="90" t="str">
        <f>F87</f>
        <v>素排</v>
      </c>
      <c r="AK87" s="91" t="str">
        <f>F88&amp;" "&amp;F89&amp;" "&amp;F90&amp;" "&amp;F91&amp;" "&amp;F92&amp;" "&amp;F93</f>
        <v xml:space="preserve">素排     </v>
      </c>
      <c r="AL87" s="90" t="str">
        <f>I87</f>
        <v>芹香玉米蛋</v>
      </c>
      <c r="AM87" s="91" t="str">
        <f>I88&amp;" "&amp;I89&amp;" "&amp;I90&amp;" "&amp;I91&amp;" "&amp;I92&amp;" "&amp;I93</f>
        <v xml:space="preserve">雞蛋 胡蘿蔔 冷凍玉米粒 芹菜 薑 </v>
      </c>
      <c r="AN87" s="90" t="str">
        <f>L87</f>
        <v>若絲甘藍</v>
      </c>
      <c r="AO87" s="91" t="str">
        <f>L88&amp;" "&amp;L89&amp;" "&amp;L90&amp;" "&amp;L91&amp;" "&amp;L92&amp;" "&amp;L93</f>
        <v xml:space="preserve">甘藍 胡蘿蔔 薑 素肉  </v>
      </c>
      <c r="AP87" s="90" t="str">
        <f>O87</f>
        <v>時蔬</v>
      </c>
      <c r="AQ87" s="91" t="str">
        <f>O88&amp;" "&amp;O89&amp;" "&amp;O90&amp;" "&amp;O91&amp;" "&amp;O92&amp;" "&amp;O93</f>
        <v xml:space="preserve">蔬菜 薑    </v>
      </c>
      <c r="AR87" s="90" t="str">
        <f>R87</f>
        <v>三絲湯</v>
      </c>
      <c r="AS87" s="91" t="str">
        <f>R88&amp;" "&amp;R89&amp;" "&amp;R90&amp;" "&amp;R91&amp;" "&amp;R92&amp;" "&amp;R93</f>
        <v xml:space="preserve">素羊肉 脆筍 胡蘿蔔絲 時蔬 薑 </v>
      </c>
      <c r="AT87" s="92" t="str">
        <f t="shared" ref="AT87:AU87" si="40">U87</f>
        <v>水果</v>
      </c>
      <c r="AU87" s="90">
        <f t="shared" si="40"/>
        <v>0</v>
      </c>
      <c r="AV87" s="93">
        <f t="shared" ref="AV87:BB87" si="41">W87</f>
        <v>5.125</v>
      </c>
      <c r="AW87" s="93">
        <f t="shared" si="41"/>
        <v>2.4757792207792209</v>
      </c>
      <c r="AX87" s="93">
        <f t="shared" si="41"/>
        <v>2.0099999999999998</v>
      </c>
      <c r="AY87" s="93">
        <f t="shared" si="41"/>
        <v>0</v>
      </c>
      <c r="AZ87" s="93">
        <f t="shared" si="41"/>
        <v>0</v>
      </c>
      <c r="BA87" s="93">
        <f t="shared" si="41"/>
        <v>2.9415584415584415</v>
      </c>
      <c r="BB87" s="94">
        <f t="shared" si="41"/>
        <v>766.65194805194801</v>
      </c>
    </row>
    <row r="88" spans="1:54" ht="25.15" customHeight="1">
      <c r="A88" s="104" t="s">
        <v>86</v>
      </c>
      <c r="B88" s="103"/>
      <c r="C88" s="62" t="s">
        <v>15</v>
      </c>
      <c r="D88" s="62">
        <v>7</v>
      </c>
      <c r="E88" s="49" t="str">
        <f t="shared" si="30"/>
        <v>公斤</v>
      </c>
      <c r="F88" s="62" t="s">
        <v>72</v>
      </c>
      <c r="G88" s="62">
        <v>6</v>
      </c>
      <c r="H88" s="49" t="str">
        <f t="shared" si="31"/>
        <v>公斤</v>
      </c>
      <c r="I88" s="62" t="s">
        <v>54</v>
      </c>
      <c r="J88" s="62">
        <v>4</v>
      </c>
      <c r="K88" s="49" t="str">
        <f t="shared" si="32"/>
        <v>公斤</v>
      </c>
      <c r="L88" s="62" t="s">
        <v>65</v>
      </c>
      <c r="M88" s="62">
        <v>7</v>
      </c>
      <c r="N88" s="49" t="str">
        <f t="shared" si="33"/>
        <v>公斤</v>
      </c>
      <c r="O88" s="53" t="s">
        <v>12</v>
      </c>
      <c r="P88" s="53">
        <v>7</v>
      </c>
      <c r="Q88" s="49" t="str">
        <f t="shared" si="34"/>
        <v>公斤</v>
      </c>
      <c r="R88" s="62" t="s">
        <v>253</v>
      </c>
      <c r="S88" s="62">
        <v>0.6</v>
      </c>
      <c r="T88" s="49" t="str">
        <f t="shared" si="35"/>
        <v>公斤</v>
      </c>
      <c r="U88" s="62"/>
      <c r="V88" s="62"/>
      <c r="W88" s="28"/>
      <c r="X88" s="29"/>
      <c r="Y88" s="28"/>
      <c r="Z88" s="28"/>
      <c r="AA88" s="28"/>
      <c r="AB88" s="28"/>
      <c r="AC88" s="30"/>
      <c r="AD88" s="40"/>
    </row>
    <row r="89" spans="1:54" ht="25.15" customHeight="1">
      <c r="A89" s="104"/>
      <c r="B89" s="103"/>
      <c r="C89" s="62" t="s">
        <v>21</v>
      </c>
      <c r="D89" s="62">
        <v>3</v>
      </c>
      <c r="E89" s="49" t="str">
        <f t="shared" si="30"/>
        <v>公斤</v>
      </c>
      <c r="F89" s="119"/>
      <c r="G89" s="119"/>
      <c r="H89" s="49" t="str">
        <f t="shared" si="31"/>
        <v/>
      </c>
      <c r="I89" s="119" t="s">
        <v>18</v>
      </c>
      <c r="J89" s="119">
        <v>0.5</v>
      </c>
      <c r="K89" s="49" t="str">
        <f t="shared" si="32"/>
        <v>公斤</v>
      </c>
      <c r="L89" s="119" t="s">
        <v>18</v>
      </c>
      <c r="M89" s="119">
        <v>0.5</v>
      </c>
      <c r="N89" s="49" t="str">
        <f t="shared" si="33"/>
        <v>公斤</v>
      </c>
      <c r="O89" s="53" t="s">
        <v>19</v>
      </c>
      <c r="P89" s="53">
        <v>0.05</v>
      </c>
      <c r="Q89" s="49" t="str">
        <f t="shared" si="34"/>
        <v>公斤</v>
      </c>
      <c r="R89" s="119" t="s">
        <v>78</v>
      </c>
      <c r="S89" s="119">
        <v>1</v>
      </c>
      <c r="T89" s="49" t="str">
        <f t="shared" si="35"/>
        <v>公斤</v>
      </c>
      <c r="U89" s="62"/>
      <c r="V89" s="62"/>
      <c r="W89" s="28"/>
      <c r="X89" s="23"/>
      <c r="Y89" s="28"/>
      <c r="Z89" s="28"/>
      <c r="AA89" s="28"/>
      <c r="AB89" s="28"/>
      <c r="AC89" s="30"/>
      <c r="AD89" s="40"/>
    </row>
    <row r="90" spans="1:54" ht="25.15" customHeight="1">
      <c r="A90" s="104"/>
      <c r="B90" s="103"/>
      <c r="C90" s="62"/>
      <c r="D90" s="62"/>
      <c r="E90" s="49" t="str">
        <f t="shared" si="30"/>
        <v/>
      </c>
      <c r="F90" s="119"/>
      <c r="G90" s="119"/>
      <c r="H90" s="49" t="str">
        <f t="shared" si="31"/>
        <v/>
      </c>
      <c r="I90" s="119" t="s">
        <v>44</v>
      </c>
      <c r="J90" s="119">
        <v>1</v>
      </c>
      <c r="K90" s="49" t="str">
        <f t="shared" si="32"/>
        <v>公斤</v>
      </c>
      <c r="L90" s="119" t="s">
        <v>19</v>
      </c>
      <c r="M90" s="119">
        <v>0.05</v>
      </c>
      <c r="N90" s="49" t="str">
        <f t="shared" si="33"/>
        <v>公斤</v>
      </c>
      <c r="O90" s="53"/>
      <c r="P90" s="53"/>
      <c r="Q90" s="49" t="str">
        <f t="shared" si="34"/>
        <v/>
      </c>
      <c r="R90" s="119" t="s">
        <v>225</v>
      </c>
      <c r="S90" s="119">
        <v>0.5</v>
      </c>
      <c r="T90" s="49" t="str">
        <f t="shared" si="35"/>
        <v>公斤</v>
      </c>
      <c r="U90" s="62"/>
      <c r="V90" s="62"/>
      <c r="W90" s="28"/>
      <c r="X90" s="28"/>
      <c r="Y90" s="28"/>
      <c r="Z90" s="28"/>
      <c r="AA90" s="28"/>
      <c r="AB90" s="28"/>
      <c r="AC90" s="30"/>
      <c r="AD90" s="40"/>
    </row>
    <row r="91" spans="1:54" ht="25.15" customHeight="1">
      <c r="A91" s="104"/>
      <c r="B91" s="103"/>
      <c r="C91" s="62"/>
      <c r="D91" s="62"/>
      <c r="E91" s="49" t="str">
        <f t="shared" si="30"/>
        <v/>
      </c>
      <c r="F91" s="119"/>
      <c r="G91" s="120"/>
      <c r="H91" s="49" t="str">
        <f t="shared" si="31"/>
        <v/>
      </c>
      <c r="I91" s="119" t="s">
        <v>99</v>
      </c>
      <c r="J91" s="120">
        <v>2</v>
      </c>
      <c r="K91" s="49" t="str">
        <f t="shared" si="32"/>
        <v>公斤</v>
      </c>
      <c r="L91" s="119" t="s">
        <v>55</v>
      </c>
      <c r="M91" s="120">
        <v>0.6</v>
      </c>
      <c r="N91" s="49" t="str">
        <f t="shared" si="33"/>
        <v>公斤</v>
      </c>
      <c r="O91" s="53"/>
      <c r="P91" s="53"/>
      <c r="Q91" s="49" t="str">
        <f t="shared" si="34"/>
        <v/>
      </c>
      <c r="R91" s="119" t="s">
        <v>14</v>
      </c>
      <c r="S91" s="120">
        <v>1.5</v>
      </c>
      <c r="T91" s="49" t="str">
        <f t="shared" si="35"/>
        <v>公斤</v>
      </c>
      <c r="U91" s="62"/>
      <c r="V91" s="62"/>
      <c r="W91" s="28"/>
      <c r="X91" s="28"/>
      <c r="Y91" s="28"/>
      <c r="Z91" s="28"/>
      <c r="AA91" s="28"/>
      <c r="AB91" s="28"/>
      <c r="AC91" s="30"/>
      <c r="AD91" s="40"/>
    </row>
    <row r="92" spans="1:54" ht="25.15" customHeight="1">
      <c r="A92" s="104"/>
      <c r="B92" s="103"/>
      <c r="C92" s="62"/>
      <c r="D92" s="62"/>
      <c r="E92" s="49" t="str">
        <f t="shared" si="30"/>
        <v/>
      </c>
      <c r="F92" s="62"/>
      <c r="G92" s="62"/>
      <c r="H92" s="49" t="str">
        <f t="shared" si="31"/>
        <v/>
      </c>
      <c r="I92" s="62" t="s">
        <v>19</v>
      </c>
      <c r="J92" s="62">
        <v>0.05</v>
      </c>
      <c r="K92" s="49" t="str">
        <f t="shared" si="32"/>
        <v>公斤</v>
      </c>
      <c r="L92" s="62"/>
      <c r="M92" s="62"/>
      <c r="N92" s="49" t="str">
        <f t="shared" si="33"/>
        <v/>
      </c>
      <c r="O92" s="53"/>
      <c r="P92" s="53"/>
      <c r="Q92" s="49" t="str">
        <f t="shared" si="34"/>
        <v/>
      </c>
      <c r="R92" s="62" t="s">
        <v>19</v>
      </c>
      <c r="S92" s="62">
        <v>0.05</v>
      </c>
      <c r="T92" s="49" t="str">
        <f t="shared" si="35"/>
        <v>公斤</v>
      </c>
      <c r="U92" s="62"/>
      <c r="V92" s="62"/>
      <c r="W92" s="28"/>
      <c r="X92" s="28"/>
      <c r="Y92" s="28"/>
      <c r="Z92" s="28"/>
      <c r="AA92" s="28"/>
      <c r="AB92" s="28"/>
      <c r="AC92" s="30"/>
      <c r="AD92" s="40"/>
    </row>
    <row r="93" spans="1:54" ht="25.15" customHeight="1" thickBot="1">
      <c r="A93" s="104"/>
      <c r="B93" s="103"/>
      <c r="C93" s="62"/>
      <c r="D93" s="62"/>
      <c r="E93" s="49" t="str">
        <f t="shared" si="30"/>
        <v/>
      </c>
      <c r="F93" s="62"/>
      <c r="G93" s="62"/>
      <c r="H93" s="49" t="str">
        <f t="shared" si="31"/>
        <v/>
      </c>
      <c r="I93" s="62"/>
      <c r="J93" s="62"/>
      <c r="K93" s="49" t="str">
        <f t="shared" si="32"/>
        <v/>
      </c>
      <c r="L93" s="62"/>
      <c r="M93" s="62"/>
      <c r="N93" s="49" t="str">
        <f t="shared" si="33"/>
        <v/>
      </c>
      <c r="O93" s="53"/>
      <c r="P93" s="53"/>
      <c r="Q93" s="49" t="str">
        <f t="shared" si="34"/>
        <v/>
      </c>
      <c r="R93" s="62"/>
      <c r="S93" s="62"/>
      <c r="T93" s="49" t="str">
        <f t="shared" si="35"/>
        <v/>
      </c>
      <c r="U93" s="62"/>
      <c r="V93" s="62"/>
      <c r="W93" s="28"/>
      <c r="X93" s="28"/>
      <c r="Y93" s="28"/>
      <c r="Z93" s="28"/>
      <c r="AA93" s="28"/>
      <c r="AB93" s="28"/>
      <c r="AC93" s="30"/>
      <c r="AD93" s="40"/>
    </row>
    <row r="94" spans="1:54" s="95" customFormat="1" ht="25.15" customHeight="1" thickBot="1">
      <c r="A94" s="102">
        <f>A87+1</f>
        <v>45678</v>
      </c>
      <c r="B94" s="103" t="s">
        <v>256</v>
      </c>
      <c r="C94" s="138" t="s">
        <v>165</v>
      </c>
      <c r="D94" s="138"/>
      <c r="E94" s="49" t="str">
        <f t="shared" si="30"/>
        <v/>
      </c>
      <c r="F94" s="62" t="s">
        <v>91</v>
      </c>
      <c r="G94" s="62"/>
      <c r="H94" s="49" t="str">
        <f t="shared" si="31"/>
        <v/>
      </c>
      <c r="I94" s="62" t="s">
        <v>198</v>
      </c>
      <c r="J94" s="62"/>
      <c r="K94" s="49" t="str">
        <f t="shared" si="32"/>
        <v/>
      </c>
      <c r="L94" s="62" t="s">
        <v>211</v>
      </c>
      <c r="M94" s="62"/>
      <c r="N94" s="49" t="str">
        <f t="shared" si="33"/>
        <v/>
      </c>
      <c r="O94" s="52" t="s">
        <v>14</v>
      </c>
      <c r="P94" s="53"/>
      <c r="Q94" s="49" t="str">
        <f t="shared" si="34"/>
        <v/>
      </c>
      <c r="R94" s="62" t="s">
        <v>61</v>
      </c>
      <c r="S94" s="62"/>
      <c r="T94" s="49" t="str">
        <f t="shared" si="35"/>
        <v/>
      </c>
      <c r="U94" s="140" t="s">
        <v>137</v>
      </c>
      <c r="V94" s="141"/>
      <c r="W94" s="66">
        <v>5.5</v>
      </c>
      <c r="X94" s="66">
        <v>2.4124999999999996</v>
      </c>
      <c r="Y94" s="66">
        <v>2.2999999999999998</v>
      </c>
      <c r="Z94" s="66"/>
      <c r="AA94" s="66"/>
      <c r="AB94" s="66">
        <v>2.5249999999999999</v>
      </c>
      <c r="AC94" s="67">
        <v>767.9375</v>
      </c>
      <c r="AD94" s="88"/>
      <c r="AE94" s="89">
        <f>A94</f>
        <v>45678</v>
      </c>
      <c r="AF94" s="89" t="str">
        <f>A95</f>
        <v>三</v>
      </c>
      <c r="AG94" s="89" t="str">
        <f>B94</f>
        <v>A3</v>
      </c>
      <c r="AH94" s="90" t="str">
        <f>C94</f>
        <v>油飯特餐</v>
      </c>
      <c r="AI94" s="91" t="str">
        <f>C95&amp;" "&amp;C96&amp;" "&amp;C97&amp;" "&amp;C98&amp;" "&amp;C99&amp;" "&amp;C100</f>
        <v xml:space="preserve">米 糯米   換? </v>
      </c>
      <c r="AJ94" s="90" t="str">
        <f>F94</f>
        <v>滷煎蒸炒蛋</v>
      </c>
      <c r="AK94" s="91" t="str">
        <f>F95&amp;" "&amp;F96&amp;" "&amp;F97&amp;" "&amp;F98&amp;" "&amp;F99&amp;" "&amp;F100</f>
        <v xml:space="preserve">雞蛋     </v>
      </c>
      <c r="AL94" s="90" t="str">
        <f>I94</f>
        <v>油飯配料</v>
      </c>
      <c r="AM94" s="91" t="str">
        <f>I95&amp;" "&amp;I96&amp;" "&amp;I97&amp;" "&amp;I98&amp;" "&amp;I99&amp;" "&amp;I100</f>
        <v xml:space="preserve">豆干 甘藍 蘿蔔乾 乾香菇  </v>
      </c>
      <c r="AN94" s="90" t="str">
        <f>L94</f>
        <v>麵輪蘿蔔</v>
      </c>
      <c r="AO94" s="91" t="str">
        <f>L95&amp;" "&amp;L96&amp;" "&amp;L97&amp;" "&amp;L98&amp;" "&amp;L99&amp;" "&amp;L100</f>
        <v xml:space="preserve">白蘿蔔 麵輪 胡蘿蔔 薑  </v>
      </c>
      <c r="AP94" s="90" t="str">
        <f>O94</f>
        <v>時蔬</v>
      </c>
      <c r="AQ94" s="91" t="str">
        <f>O95&amp;" "&amp;O96&amp;" "&amp;O97&amp;" "&amp;O98&amp;" "&amp;O99&amp;" "&amp;O100</f>
        <v xml:space="preserve">蔬菜 薑    </v>
      </c>
      <c r="AR94" s="90" t="str">
        <f>R94</f>
        <v>時瓜湯</v>
      </c>
      <c r="AS94" s="91" t="str">
        <f>R95&amp;" "&amp;R96&amp;" "&amp;R97&amp;" "&amp;R98&amp;" "&amp;R99&amp;" "&amp;R100</f>
        <v xml:space="preserve">時瓜  薑   </v>
      </c>
      <c r="AT94" s="92" t="str">
        <f t="shared" ref="AT94:AU94" si="42">U94</f>
        <v>葡萄乾</v>
      </c>
      <c r="AU94" s="90">
        <f t="shared" si="42"/>
        <v>0</v>
      </c>
      <c r="AV94" s="93">
        <f t="shared" ref="AV94:BB94" si="43">W94</f>
        <v>5.5</v>
      </c>
      <c r="AW94" s="93">
        <f t="shared" si="43"/>
        <v>2.4124999999999996</v>
      </c>
      <c r="AX94" s="93">
        <f t="shared" si="43"/>
        <v>2.2999999999999998</v>
      </c>
      <c r="AY94" s="93">
        <f t="shared" si="43"/>
        <v>0</v>
      </c>
      <c r="AZ94" s="93">
        <f t="shared" si="43"/>
        <v>0</v>
      </c>
      <c r="BA94" s="93">
        <f t="shared" si="43"/>
        <v>2.5249999999999999</v>
      </c>
      <c r="BB94" s="94">
        <f t="shared" si="43"/>
        <v>767.9375</v>
      </c>
    </row>
    <row r="95" spans="1:54" ht="25.15" customHeight="1">
      <c r="A95" s="104" t="s">
        <v>87</v>
      </c>
      <c r="B95" s="103"/>
      <c r="C95" s="62" t="s">
        <v>15</v>
      </c>
      <c r="D95" s="62">
        <v>8</v>
      </c>
      <c r="E95" s="49" t="str">
        <f t="shared" si="30"/>
        <v>公斤</v>
      </c>
      <c r="F95" s="62" t="s">
        <v>54</v>
      </c>
      <c r="G95" s="62">
        <v>5.5</v>
      </c>
      <c r="H95" s="49" t="str">
        <f t="shared" si="31"/>
        <v>公斤</v>
      </c>
      <c r="I95" s="62" t="s">
        <v>50</v>
      </c>
      <c r="J95" s="62">
        <v>4.5</v>
      </c>
      <c r="K95" s="49" t="str">
        <f t="shared" si="32"/>
        <v>公斤</v>
      </c>
      <c r="L95" s="62" t="s">
        <v>212</v>
      </c>
      <c r="M95" s="62">
        <v>7</v>
      </c>
      <c r="N95" s="49" t="str">
        <f t="shared" si="33"/>
        <v>公斤</v>
      </c>
      <c r="O95" s="53" t="s">
        <v>12</v>
      </c>
      <c r="P95" s="53">
        <v>7</v>
      </c>
      <c r="Q95" s="49" t="str">
        <f t="shared" si="34"/>
        <v>公斤</v>
      </c>
      <c r="R95" s="62" t="s">
        <v>147</v>
      </c>
      <c r="S95" s="62">
        <v>5</v>
      </c>
      <c r="T95" s="49" t="str">
        <f t="shared" si="35"/>
        <v>公斤</v>
      </c>
      <c r="U95" s="62"/>
      <c r="V95" s="62"/>
      <c r="W95" s="28"/>
      <c r="X95" s="29"/>
      <c r="Y95" s="28"/>
      <c r="Z95" s="28"/>
      <c r="AA95" s="28"/>
      <c r="AB95" s="28"/>
      <c r="AC95" s="30"/>
      <c r="AD95" s="40"/>
    </row>
    <row r="96" spans="1:54" ht="25.15" customHeight="1">
      <c r="A96" s="104"/>
      <c r="B96" s="103"/>
      <c r="C96" s="62" t="s">
        <v>166</v>
      </c>
      <c r="D96" s="62">
        <v>3</v>
      </c>
      <c r="E96" s="49" t="str">
        <f t="shared" si="30"/>
        <v>公斤</v>
      </c>
      <c r="F96" s="62"/>
      <c r="G96" s="62"/>
      <c r="H96" s="49" t="str">
        <f t="shared" si="31"/>
        <v/>
      </c>
      <c r="I96" s="62" t="s">
        <v>65</v>
      </c>
      <c r="J96" s="62">
        <v>2</v>
      </c>
      <c r="K96" s="49" t="str">
        <f t="shared" si="32"/>
        <v>公斤</v>
      </c>
      <c r="L96" s="62" t="s">
        <v>213</v>
      </c>
      <c r="M96" s="62">
        <v>0.6</v>
      </c>
      <c r="N96" s="49" t="str">
        <f t="shared" si="33"/>
        <v>公斤</v>
      </c>
      <c r="O96" s="53" t="s">
        <v>19</v>
      </c>
      <c r="P96" s="53">
        <v>0.05</v>
      </c>
      <c r="Q96" s="49" t="str">
        <f t="shared" si="34"/>
        <v>公斤</v>
      </c>
      <c r="R96" s="62"/>
      <c r="S96" s="62"/>
      <c r="T96" s="49" t="str">
        <f t="shared" si="35"/>
        <v/>
      </c>
      <c r="U96" s="62"/>
      <c r="V96" s="62"/>
      <c r="W96" s="28"/>
      <c r="X96" s="23"/>
      <c r="Y96" s="28"/>
      <c r="Z96" s="28"/>
      <c r="AA96" s="28"/>
      <c r="AB96" s="28"/>
      <c r="AC96" s="30"/>
      <c r="AD96" s="40"/>
    </row>
    <row r="97" spans="1:54" ht="25.15" customHeight="1">
      <c r="A97" s="104"/>
      <c r="B97" s="103"/>
      <c r="C97" s="62"/>
      <c r="D97" s="62"/>
      <c r="E97" s="49" t="str">
        <f t="shared" si="30"/>
        <v/>
      </c>
      <c r="F97" s="62"/>
      <c r="G97" s="62"/>
      <c r="H97" s="49" t="str">
        <f t="shared" si="31"/>
        <v/>
      </c>
      <c r="I97" s="62" t="s">
        <v>95</v>
      </c>
      <c r="J97" s="62">
        <v>2</v>
      </c>
      <c r="K97" s="49" t="str">
        <f t="shared" si="32"/>
        <v>公斤</v>
      </c>
      <c r="L97" s="62" t="s">
        <v>18</v>
      </c>
      <c r="M97" s="62">
        <v>0.5</v>
      </c>
      <c r="N97" s="49" t="str">
        <f t="shared" si="33"/>
        <v>公斤</v>
      </c>
      <c r="O97" s="53"/>
      <c r="P97" s="53"/>
      <c r="Q97" s="49" t="str">
        <f t="shared" si="34"/>
        <v/>
      </c>
      <c r="R97" s="62" t="s">
        <v>19</v>
      </c>
      <c r="S97" s="62">
        <v>0.05</v>
      </c>
      <c r="T97" s="49" t="str">
        <f t="shared" si="35"/>
        <v>公斤</v>
      </c>
      <c r="U97" s="62"/>
      <c r="V97" s="62"/>
      <c r="W97" s="28"/>
      <c r="X97" s="28"/>
      <c r="Y97" s="28"/>
      <c r="Z97" s="28"/>
      <c r="AA97" s="28"/>
      <c r="AB97" s="28"/>
      <c r="AC97" s="30"/>
      <c r="AD97" s="40"/>
    </row>
    <row r="98" spans="1:54" ht="25.15" customHeight="1">
      <c r="A98" s="104"/>
      <c r="B98" s="103"/>
      <c r="C98" s="62"/>
      <c r="D98" s="62"/>
      <c r="E98" s="49" t="str">
        <f t="shared" si="30"/>
        <v/>
      </c>
      <c r="F98" s="62"/>
      <c r="G98" s="62"/>
      <c r="H98" s="49" t="str">
        <f t="shared" si="31"/>
        <v/>
      </c>
      <c r="I98" s="62" t="s">
        <v>24</v>
      </c>
      <c r="J98" s="62">
        <v>0.05</v>
      </c>
      <c r="K98" s="49" t="str">
        <f t="shared" si="32"/>
        <v>公斤</v>
      </c>
      <c r="L98" s="62" t="s">
        <v>19</v>
      </c>
      <c r="M98" s="62">
        <v>0.05</v>
      </c>
      <c r="N98" s="49" t="str">
        <f t="shared" si="33"/>
        <v>公斤</v>
      </c>
      <c r="O98" s="53"/>
      <c r="P98" s="53"/>
      <c r="Q98" s="49" t="str">
        <f t="shared" si="34"/>
        <v/>
      </c>
      <c r="R98" s="62"/>
      <c r="S98" s="62"/>
      <c r="T98" s="49" t="str">
        <f t="shared" si="35"/>
        <v/>
      </c>
      <c r="U98" s="62"/>
      <c r="V98" s="62"/>
      <c r="W98" s="28"/>
      <c r="X98" s="28"/>
      <c r="Y98" s="28"/>
      <c r="Z98" s="28"/>
      <c r="AA98" s="28"/>
      <c r="AB98" s="28"/>
      <c r="AC98" s="30"/>
      <c r="AD98" s="40"/>
    </row>
    <row r="99" spans="1:54" ht="25.15" customHeight="1">
      <c r="A99" s="104"/>
      <c r="B99" s="103"/>
      <c r="C99" s="62" t="s">
        <v>167</v>
      </c>
      <c r="D99" s="62"/>
      <c r="E99" s="49" t="str">
        <f t="shared" si="30"/>
        <v/>
      </c>
      <c r="F99" s="62"/>
      <c r="G99" s="62"/>
      <c r="H99" s="49" t="str">
        <f t="shared" si="31"/>
        <v/>
      </c>
      <c r="I99" s="62"/>
      <c r="J99" s="62"/>
      <c r="K99" s="49" t="str">
        <f t="shared" si="32"/>
        <v/>
      </c>
      <c r="L99" s="62"/>
      <c r="M99" s="62"/>
      <c r="N99" s="49" t="str">
        <f t="shared" si="33"/>
        <v/>
      </c>
      <c r="O99" s="53"/>
      <c r="P99" s="53"/>
      <c r="Q99" s="49" t="str">
        <f t="shared" si="34"/>
        <v/>
      </c>
      <c r="R99" s="62"/>
      <c r="S99" s="62"/>
      <c r="T99" s="49" t="str">
        <f t="shared" si="35"/>
        <v/>
      </c>
      <c r="U99" s="62"/>
      <c r="V99" s="62"/>
      <c r="W99" s="28"/>
      <c r="X99" s="28"/>
      <c r="Y99" s="28"/>
      <c r="Z99" s="28"/>
      <c r="AA99" s="28"/>
      <c r="AB99" s="28"/>
      <c r="AC99" s="30"/>
      <c r="AD99" s="40"/>
    </row>
    <row r="100" spans="1:54" ht="25.15" customHeight="1" thickBot="1">
      <c r="A100" s="104"/>
      <c r="B100" s="103"/>
      <c r="C100" s="62"/>
      <c r="D100" s="62"/>
      <c r="E100" s="49" t="str">
        <f t="shared" si="30"/>
        <v/>
      </c>
      <c r="F100" s="62"/>
      <c r="G100" s="62"/>
      <c r="H100" s="49" t="str">
        <f t="shared" si="31"/>
        <v/>
      </c>
      <c r="I100" s="62"/>
      <c r="J100" s="62"/>
      <c r="K100" s="49" t="str">
        <f t="shared" si="32"/>
        <v/>
      </c>
      <c r="L100" s="62"/>
      <c r="M100" s="62"/>
      <c r="N100" s="49" t="str">
        <f t="shared" si="33"/>
        <v/>
      </c>
      <c r="O100" s="53"/>
      <c r="P100" s="53"/>
      <c r="Q100" s="49" t="str">
        <f t="shared" si="34"/>
        <v/>
      </c>
      <c r="R100" s="62"/>
      <c r="S100" s="62"/>
      <c r="T100" s="49" t="str">
        <f t="shared" si="35"/>
        <v/>
      </c>
      <c r="U100" s="62"/>
      <c r="V100" s="62"/>
      <c r="W100" s="28"/>
      <c r="X100" s="28"/>
      <c r="Y100" s="28"/>
      <c r="Z100" s="28"/>
      <c r="AA100" s="28"/>
      <c r="AB100" s="28"/>
      <c r="AC100" s="30"/>
      <c r="AD100" s="40"/>
    </row>
    <row r="101" spans="1:54" s="95" customFormat="1" ht="25.15" customHeight="1" thickBot="1">
      <c r="A101" s="102">
        <f>A94+1</f>
        <v>45679</v>
      </c>
      <c r="B101" s="103" t="s">
        <v>162</v>
      </c>
      <c r="C101" s="105" t="s">
        <v>20</v>
      </c>
      <c r="D101" s="105"/>
      <c r="E101" s="49" t="str">
        <f t="shared" si="30"/>
        <v/>
      </c>
      <c r="F101" s="126" t="s">
        <v>246</v>
      </c>
      <c r="G101" s="127"/>
      <c r="H101" s="49" t="str">
        <f t="shared" si="31"/>
        <v/>
      </c>
      <c r="I101" s="111" t="s">
        <v>96</v>
      </c>
      <c r="J101" s="121"/>
      <c r="K101" s="49" t="str">
        <f t="shared" si="32"/>
        <v/>
      </c>
      <c r="L101" s="111" t="s">
        <v>207</v>
      </c>
      <c r="M101" s="121"/>
      <c r="N101" s="49" t="str">
        <f t="shared" si="33"/>
        <v/>
      </c>
      <c r="O101" s="52" t="s">
        <v>14</v>
      </c>
      <c r="P101" s="53"/>
      <c r="Q101" s="49" t="str">
        <f t="shared" si="34"/>
        <v/>
      </c>
      <c r="R101" s="111" t="s">
        <v>82</v>
      </c>
      <c r="S101" s="121"/>
      <c r="T101" s="49" t="str">
        <f t="shared" si="35"/>
        <v/>
      </c>
      <c r="U101" s="103" t="s">
        <v>134</v>
      </c>
      <c r="V101" s="62" t="s">
        <v>279</v>
      </c>
      <c r="W101" s="66">
        <v>6.5</v>
      </c>
      <c r="X101" s="66">
        <v>2.1608333333333336</v>
      </c>
      <c r="Y101" s="66">
        <v>1.855</v>
      </c>
      <c r="Z101" s="66"/>
      <c r="AA101" s="66"/>
      <c r="AB101" s="66">
        <v>2.4666666666666668</v>
      </c>
      <c r="AC101" s="67">
        <v>816.11249999999995</v>
      </c>
      <c r="AD101" s="88"/>
      <c r="AE101" s="89">
        <f>A101</f>
        <v>45679</v>
      </c>
      <c r="AF101" s="89" t="str">
        <f>A102</f>
        <v>四</v>
      </c>
      <c r="AG101" s="89" t="str">
        <f>B101</f>
        <v>T5</v>
      </c>
      <c r="AH101" s="90" t="str">
        <f>C101</f>
        <v>糙米飯</v>
      </c>
      <c r="AI101" s="91" t="str">
        <f>C102&amp;" "&amp;C103&amp;" "&amp;C104&amp;" "&amp;C105&amp;" "&amp;C106&amp;" "&amp;C107</f>
        <v xml:space="preserve">米 糙米    </v>
      </c>
      <c r="AJ101" s="90" t="str">
        <f>F101</f>
        <v>香酥豆腐</v>
      </c>
      <c r="AK101" s="91" t="str">
        <f>F102&amp;" "&amp;F103&amp;" "&amp;F104&amp;" "&amp;F105&amp;" "&amp;F106&amp;" "&amp;F107</f>
        <v xml:space="preserve">豆腐     </v>
      </c>
      <c r="AL101" s="90" t="str">
        <f>I101</f>
        <v>時蔬炒蛋</v>
      </c>
      <c r="AM101" s="91" t="str">
        <f>I102&amp;" "&amp;I103&amp;" "&amp;I104&amp;" "&amp;I105&amp;" "&amp;I106&amp;" "&amp;I107</f>
        <v xml:space="preserve">時蔬 雞蛋 薑 冷凍毛豆仁  </v>
      </c>
      <c r="AN101" s="90" t="str">
        <f>L101</f>
        <v>豆皮白菜</v>
      </c>
      <c r="AO101" s="91" t="str">
        <f>L102&amp;" "&amp;L103&amp;" "&amp;L104&amp;" "&amp;L105&amp;" "&amp;L106&amp;" "&amp;L107</f>
        <v xml:space="preserve">豆皮 包心白菜 胡蘿蔔 薑  </v>
      </c>
      <c r="AP101" s="90" t="str">
        <f>O101</f>
        <v>時蔬</v>
      </c>
      <c r="AQ101" s="91" t="str">
        <f>O102&amp;" "&amp;O103&amp;" "&amp;O104&amp;" "&amp;O105&amp;" "&amp;O106&amp;" "&amp;O107</f>
        <v xml:space="preserve">蔬菜 薑    </v>
      </c>
      <c r="AR101" s="90" t="str">
        <f>R101</f>
        <v>湯圓甜湯</v>
      </c>
      <c r="AS101" s="91" t="str">
        <f>R102&amp;" "&amp;R103&amp;" "&amp;R104&amp;" "&amp;R105&amp;" "&amp;R106&amp;" "&amp;R107</f>
        <v xml:space="preserve">湯圓 二砂糖    </v>
      </c>
      <c r="AT101" s="92" t="str">
        <f t="shared" ref="AT101:AU101" si="44">U101</f>
        <v>小餐包</v>
      </c>
      <c r="AU101" s="90" t="str">
        <f t="shared" si="44"/>
        <v>有機豆漿</v>
      </c>
      <c r="AV101" s="93">
        <f t="shared" ref="AV101:BB101" si="45">W101</f>
        <v>6.5</v>
      </c>
      <c r="AW101" s="93">
        <f t="shared" si="45"/>
        <v>2.1608333333333336</v>
      </c>
      <c r="AX101" s="93">
        <f t="shared" si="45"/>
        <v>1.855</v>
      </c>
      <c r="AY101" s="93">
        <f t="shared" si="45"/>
        <v>0</v>
      </c>
      <c r="AZ101" s="93">
        <f t="shared" si="45"/>
        <v>0</v>
      </c>
      <c r="BA101" s="93">
        <f t="shared" si="45"/>
        <v>2.4666666666666668</v>
      </c>
      <c r="BB101" s="94">
        <f t="shared" si="45"/>
        <v>816.11249999999995</v>
      </c>
    </row>
    <row r="102" spans="1:54" ht="25.15" customHeight="1">
      <c r="A102" s="104" t="s">
        <v>88</v>
      </c>
      <c r="B102" s="103"/>
      <c r="C102" s="105" t="s">
        <v>168</v>
      </c>
      <c r="D102" s="105">
        <v>7</v>
      </c>
      <c r="E102" s="49" t="str">
        <f t="shared" si="30"/>
        <v>公斤</v>
      </c>
      <c r="F102" s="128" t="s">
        <v>52</v>
      </c>
      <c r="G102" s="128">
        <v>8</v>
      </c>
      <c r="H102" s="49" t="str">
        <f t="shared" si="31"/>
        <v>公斤</v>
      </c>
      <c r="I102" s="119" t="s">
        <v>27</v>
      </c>
      <c r="J102" s="119">
        <v>4</v>
      </c>
      <c r="K102" s="49" t="str">
        <f t="shared" si="32"/>
        <v>公斤</v>
      </c>
      <c r="L102" s="119" t="s">
        <v>80</v>
      </c>
      <c r="M102" s="119">
        <v>0.4</v>
      </c>
      <c r="N102" s="49" t="str">
        <f t="shared" si="33"/>
        <v>公斤</v>
      </c>
      <c r="O102" s="53" t="s">
        <v>12</v>
      </c>
      <c r="P102" s="53">
        <v>7</v>
      </c>
      <c r="Q102" s="49" t="str">
        <f t="shared" si="34"/>
        <v>公斤</v>
      </c>
      <c r="R102" s="119" t="s">
        <v>129</v>
      </c>
      <c r="S102" s="119">
        <v>3</v>
      </c>
      <c r="T102" s="49" t="str">
        <f t="shared" si="35"/>
        <v>公斤</v>
      </c>
      <c r="U102" s="103"/>
      <c r="V102" s="62"/>
      <c r="W102" s="28"/>
      <c r="X102" s="29"/>
      <c r="Y102" s="28"/>
      <c r="Z102" s="28"/>
      <c r="AA102" s="28"/>
      <c r="AB102" s="28"/>
      <c r="AC102" s="30"/>
      <c r="AD102" s="40"/>
    </row>
    <row r="103" spans="1:54" ht="25.15" customHeight="1">
      <c r="A103" s="104"/>
      <c r="B103" s="103"/>
      <c r="C103" s="105" t="s">
        <v>21</v>
      </c>
      <c r="D103" s="105">
        <v>3</v>
      </c>
      <c r="E103" s="49" t="str">
        <f t="shared" si="30"/>
        <v>公斤</v>
      </c>
      <c r="F103" s="105"/>
      <c r="G103" s="105"/>
      <c r="H103" s="49" t="str">
        <f t="shared" si="31"/>
        <v/>
      </c>
      <c r="I103" s="105" t="s">
        <v>16</v>
      </c>
      <c r="J103" s="105">
        <v>5.5</v>
      </c>
      <c r="K103" s="49" t="str">
        <f t="shared" si="32"/>
        <v>公斤</v>
      </c>
      <c r="L103" s="105" t="s">
        <v>202</v>
      </c>
      <c r="M103" s="105">
        <v>7</v>
      </c>
      <c r="N103" s="49" t="str">
        <f t="shared" si="33"/>
        <v>公斤</v>
      </c>
      <c r="O103" s="53" t="s">
        <v>19</v>
      </c>
      <c r="P103" s="53">
        <v>0.05</v>
      </c>
      <c r="Q103" s="49" t="str">
        <f t="shared" si="34"/>
        <v>公斤</v>
      </c>
      <c r="R103" s="105" t="s">
        <v>25</v>
      </c>
      <c r="S103" s="105">
        <v>1</v>
      </c>
      <c r="T103" s="49" t="str">
        <f t="shared" si="35"/>
        <v>公斤</v>
      </c>
      <c r="U103" s="103"/>
      <c r="V103" s="62"/>
      <c r="W103" s="28"/>
      <c r="X103" s="23"/>
      <c r="Y103" s="28"/>
      <c r="Z103" s="28"/>
      <c r="AA103" s="28"/>
      <c r="AB103" s="28"/>
      <c r="AC103" s="30"/>
      <c r="AD103" s="40"/>
    </row>
    <row r="104" spans="1:54" ht="25.15" customHeight="1">
      <c r="A104" s="104"/>
      <c r="B104" s="103"/>
      <c r="C104" s="105"/>
      <c r="D104" s="105"/>
      <c r="E104" s="49" t="str">
        <f t="shared" si="30"/>
        <v/>
      </c>
      <c r="F104" s="105"/>
      <c r="G104" s="105"/>
      <c r="H104" s="49" t="str">
        <f t="shared" si="31"/>
        <v/>
      </c>
      <c r="I104" s="105" t="s">
        <v>64</v>
      </c>
      <c r="J104" s="105">
        <v>0.05</v>
      </c>
      <c r="K104" s="49" t="str">
        <f t="shared" si="32"/>
        <v>公斤</v>
      </c>
      <c r="L104" s="105" t="s">
        <v>18</v>
      </c>
      <c r="M104" s="105">
        <v>0.5</v>
      </c>
      <c r="N104" s="49" t="str">
        <f t="shared" si="33"/>
        <v>公斤</v>
      </c>
      <c r="O104" s="53"/>
      <c r="P104" s="53"/>
      <c r="Q104" s="49" t="str">
        <f t="shared" si="34"/>
        <v/>
      </c>
      <c r="R104" s="105"/>
      <c r="S104" s="105"/>
      <c r="T104" s="49" t="str">
        <f t="shared" si="35"/>
        <v/>
      </c>
      <c r="U104" s="103"/>
      <c r="V104" s="62"/>
      <c r="W104" s="28"/>
      <c r="X104" s="28"/>
      <c r="Y104" s="28"/>
      <c r="Z104" s="28"/>
      <c r="AA104" s="28"/>
      <c r="AB104" s="28"/>
      <c r="AC104" s="30"/>
      <c r="AD104" s="40"/>
    </row>
    <row r="105" spans="1:54" ht="25.15" customHeight="1">
      <c r="A105" s="104"/>
      <c r="B105" s="103"/>
      <c r="C105" s="105"/>
      <c r="D105" s="105"/>
      <c r="E105" s="49" t="str">
        <f t="shared" si="30"/>
        <v/>
      </c>
      <c r="F105" s="105"/>
      <c r="G105" s="105"/>
      <c r="H105" s="49" t="str">
        <f t="shared" si="31"/>
        <v/>
      </c>
      <c r="I105" s="105" t="s">
        <v>139</v>
      </c>
      <c r="J105" s="105">
        <v>1</v>
      </c>
      <c r="K105" s="49" t="str">
        <f t="shared" si="32"/>
        <v>公斤</v>
      </c>
      <c r="L105" s="105" t="s">
        <v>19</v>
      </c>
      <c r="M105" s="105">
        <v>0.05</v>
      </c>
      <c r="N105" s="49" t="str">
        <f t="shared" si="33"/>
        <v>公斤</v>
      </c>
      <c r="O105" s="53"/>
      <c r="P105" s="53"/>
      <c r="Q105" s="49" t="str">
        <f t="shared" si="34"/>
        <v/>
      </c>
      <c r="R105" s="105"/>
      <c r="S105" s="105"/>
      <c r="T105" s="49" t="str">
        <f t="shared" si="35"/>
        <v/>
      </c>
      <c r="U105" s="103"/>
      <c r="V105" s="62"/>
      <c r="W105" s="28"/>
      <c r="X105" s="28"/>
      <c r="Y105" s="28"/>
      <c r="Z105" s="28"/>
      <c r="AA105" s="28"/>
      <c r="AB105" s="28"/>
      <c r="AC105" s="30"/>
      <c r="AD105" s="40"/>
    </row>
    <row r="106" spans="1:54" ht="25.15" customHeight="1">
      <c r="A106" s="104"/>
      <c r="B106" s="103"/>
      <c r="C106" s="105"/>
      <c r="D106" s="105"/>
      <c r="E106" s="49" t="str">
        <f t="shared" si="30"/>
        <v/>
      </c>
      <c r="F106" s="105"/>
      <c r="G106" s="105"/>
      <c r="H106" s="49" t="str">
        <f t="shared" si="31"/>
        <v/>
      </c>
      <c r="I106" s="105"/>
      <c r="J106" s="105"/>
      <c r="K106" s="49" t="str">
        <f t="shared" si="32"/>
        <v/>
      </c>
      <c r="L106" s="105"/>
      <c r="M106" s="105"/>
      <c r="N106" s="49" t="str">
        <f t="shared" si="33"/>
        <v/>
      </c>
      <c r="O106" s="53"/>
      <c r="P106" s="53"/>
      <c r="Q106" s="49" t="str">
        <f t="shared" si="34"/>
        <v/>
      </c>
      <c r="R106" s="105"/>
      <c r="S106" s="105"/>
      <c r="T106" s="49" t="str">
        <f t="shared" si="35"/>
        <v/>
      </c>
      <c r="U106" s="103"/>
      <c r="V106" s="62"/>
      <c r="W106" s="28"/>
      <c r="X106" s="28"/>
      <c r="Y106" s="28"/>
      <c r="Z106" s="28"/>
      <c r="AA106" s="28"/>
      <c r="AB106" s="28"/>
      <c r="AC106" s="30"/>
      <c r="AD106" s="40"/>
    </row>
    <row r="107" spans="1:54" ht="25.15" customHeight="1" thickBot="1">
      <c r="A107" s="104"/>
      <c r="B107" s="103"/>
      <c r="C107" s="105"/>
      <c r="D107" s="105"/>
      <c r="E107" s="49" t="str">
        <f t="shared" si="30"/>
        <v/>
      </c>
      <c r="F107" s="105"/>
      <c r="G107" s="105"/>
      <c r="H107" s="49" t="str">
        <f t="shared" si="31"/>
        <v/>
      </c>
      <c r="I107" s="105"/>
      <c r="J107" s="105"/>
      <c r="K107" s="49" t="str">
        <f t="shared" si="32"/>
        <v/>
      </c>
      <c r="L107" s="105"/>
      <c r="M107" s="105"/>
      <c r="N107" s="49" t="str">
        <f t="shared" si="33"/>
        <v/>
      </c>
      <c r="O107" s="53"/>
      <c r="P107" s="53"/>
      <c r="Q107" s="49" t="str">
        <f t="shared" si="34"/>
        <v/>
      </c>
      <c r="R107" s="105"/>
      <c r="S107" s="105"/>
      <c r="T107" s="49" t="str">
        <f t="shared" si="35"/>
        <v/>
      </c>
      <c r="U107" s="103"/>
      <c r="V107" s="62"/>
      <c r="W107" s="28"/>
      <c r="X107" s="28"/>
      <c r="Y107" s="28"/>
      <c r="Z107" s="28"/>
      <c r="AA107" s="28"/>
      <c r="AB107" s="28"/>
      <c r="AC107" s="30"/>
      <c r="AD107" s="40"/>
    </row>
    <row r="108" spans="1:54" s="95" customFormat="1" ht="25.15" customHeight="1" thickBot="1">
      <c r="A108" s="102">
        <f>A101+1</f>
        <v>45680</v>
      </c>
      <c r="B108" s="103" t="s">
        <v>162</v>
      </c>
      <c r="C108" s="105" t="s">
        <v>169</v>
      </c>
      <c r="D108" s="105"/>
      <c r="E108" s="49" t="str">
        <f t="shared" si="30"/>
        <v/>
      </c>
      <c r="F108" s="62" t="s">
        <v>138</v>
      </c>
      <c r="G108" s="62"/>
      <c r="H108" s="49" t="str">
        <f t="shared" si="31"/>
        <v/>
      </c>
      <c r="I108" s="62" t="s">
        <v>262</v>
      </c>
      <c r="J108" s="62"/>
      <c r="K108" s="49" t="str">
        <f t="shared" si="32"/>
        <v/>
      </c>
      <c r="L108" s="62" t="s">
        <v>266</v>
      </c>
      <c r="M108" s="62"/>
      <c r="N108" s="49" t="str">
        <f t="shared" si="33"/>
        <v/>
      </c>
      <c r="O108" s="52" t="s">
        <v>14</v>
      </c>
      <c r="P108" s="53"/>
      <c r="Q108" s="49" t="str">
        <f t="shared" si="34"/>
        <v/>
      </c>
      <c r="R108" s="62" t="s">
        <v>275</v>
      </c>
      <c r="S108" s="62"/>
      <c r="T108" s="49" t="str">
        <f t="shared" si="35"/>
        <v/>
      </c>
      <c r="U108" s="103" t="s">
        <v>136</v>
      </c>
      <c r="V108" s="134"/>
      <c r="W108" s="66">
        <v>5.625</v>
      </c>
      <c r="X108" s="66">
        <v>3</v>
      </c>
      <c r="Y108" s="66">
        <v>1.05</v>
      </c>
      <c r="Z108" s="66"/>
      <c r="AA108" s="66"/>
      <c r="AB108" s="66">
        <v>2.7142857142857144</v>
      </c>
      <c r="AC108" s="67">
        <v>759</v>
      </c>
      <c r="AD108" s="88"/>
      <c r="AE108" s="89">
        <f>A108</f>
        <v>45680</v>
      </c>
      <c r="AF108" s="89" t="str">
        <f>A109</f>
        <v>五</v>
      </c>
      <c r="AG108" s="89" t="str">
        <f>B108</f>
        <v>T5</v>
      </c>
      <c r="AH108" s="90" t="str">
        <f>C108</f>
        <v>小米飯</v>
      </c>
      <c r="AI108" s="91" t="str">
        <f>C109&amp;" "&amp;C110&amp;" "&amp;C111&amp;" "&amp;C112&amp;" "&amp;C113&amp;" "&amp;C114</f>
        <v xml:space="preserve">米 小米    </v>
      </c>
      <c r="AJ108" s="90" t="str">
        <f>F108</f>
        <v>瓜仔麵腸</v>
      </c>
      <c r="AK108" s="91" t="str">
        <f>F109&amp;" "&amp;F110&amp;" "&amp;F111&amp;" "&amp;F112&amp;" "&amp;F113&amp;" "&amp;F114</f>
        <v xml:space="preserve">麵腸 醃漬花胡瓜 胡蘿蔔 薑  </v>
      </c>
      <c r="AL108" s="90" t="str">
        <f>I108</f>
        <v>時蔬豆干</v>
      </c>
      <c r="AM108" s="91" t="str">
        <f>I109&amp;" "&amp;I110&amp;" "&amp;I111&amp;" "&amp;I112&amp;" "&amp;I113&amp;" "&amp;I114</f>
        <v xml:space="preserve">豆干 時蔬 胡蘿蔔 薑  </v>
      </c>
      <c r="AN108" s="90" t="str">
        <f>L108</f>
        <v>香甜玉米</v>
      </c>
      <c r="AO108" s="91" t="str">
        <f>L109&amp;" "&amp;L110&amp;" "&amp;L111&amp;" "&amp;L112&amp;" "&amp;L113&amp;" "&amp;L114</f>
        <v xml:space="preserve">玉米 半根/人    </v>
      </c>
      <c r="AP108" s="90" t="str">
        <f>O108</f>
        <v>時蔬</v>
      </c>
      <c r="AQ108" s="91" t="str">
        <f>O109&amp;" "&amp;O110&amp;" "&amp;O111&amp;" "&amp;O112&amp;" "&amp;O113&amp;" "&amp;O114</f>
        <v xml:space="preserve">蔬菜 薑    </v>
      </c>
      <c r="AR108" s="90" t="str">
        <f>R108</f>
        <v>時蔬湯</v>
      </c>
      <c r="AS108" s="91" t="str">
        <f>R109&amp;" "&amp;R110&amp;" "&amp;R111&amp;" "&amp;R112&amp;" "&amp;R113&amp;" "&amp;R114</f>
        <v xml:space="preserve">時蔬  薑   </v>
      </c>
      <c r="AT108" s="92" t="str">
        <f t="shared" ref="AT108" si="46">U108</f>
        <v>海苔</v>
      </c>
      <c r="AU108" s="90">
        <f t="shared" ref="AU108" si="47">V108</f>
        <v>0</v>
      </c>
      <c r="AV108" s="93">
        <f t="shared" ref="AV108" si="48">W108</f>
        <v>5.625</v>
      </c>
      <c r="AW108" s="93">
        <f t="shared" ref="AW108" si="49">X108</f>
        <v>3</v>
      </c>
      <c r="AX108" s="93">
        <f t="shared" ref="AX108" si="50">Y108</f>
        <v>1.05</v>
      </c>
      <c r="AY108" s="93">
        <f t="shared" ref="AY108" si="51">Z108</f>
        <v>0</v>
      </c>
      <c r="AZ108" s="93">
        <f t="shared" ref="AZ108" si="52">AA108</f>
        <v>0</v>
      </c>
      <c r="BA108" s="93">
        <f t="shared" ref="BA108" si="53">AB108</f>
        <v>2.7142857142857144</v>
      </c>
      <c r="BB108" s="94">
        <f t="shared" ref="BB108" si="54">AC108</f>
        <v>759</v>
      </c>
    </row>
    <row r="109" spans="1:54" ht="25.15" customHeight="1">
      <c r="A109" s="104" t="s">
        <v>89</v>
      </c>
      <c r="B109" s="103"/>
      <c r="C109" s="105" t="s">
        <v>15</v>
      </c>
      <c r="D109" s="105">
        <v>10</v>
      </c>
      <c r="E109" s="49" t="str">
        <f t="shared" si="30"/>
        <v>公斤</v>
      </c>
      <c r="F109" s="62" t="s">
        <v>51</v>
      </c>
      <c r="G109" s="62">
        <v>6</v>
      </c>
      <c r="H109" s="49" t="str">
        <f t="shared" si="31"/>
        <v>公斤</v>
      </c>
      <c r="I109" s="62" t="s">
        <v>50</v>
      </c>
      <c r="J109" s="62">
        <v>4</v>
      </c>
      <c r="K109" s="49" t="str">
        <f t="shared" si="32"/>
        <v>公斤</v>
      </c>
      <c r="L109" s="62" t="s">
        <v>214</v>
      </c>
      <c r="M109" s="62">
        <v>5</v>
      </c>
      <c r="N109" s="49" t="str">
        <f t="shared" si="33"/>
        <v>公斤</v>
      </c>
      <c r="O109" s="53" t="s">
        <v>12</v>
      </c>
      <c r="P109" s="53">
        <v>7</v>
      </c>
      <c r="Q109" s="49" t="str">
        <f t="shared" si="34"/>
        <v>公斤</v>
      </c>
      <c r="R109" s="62" t="s">
        <v>27</v>
      </c>
      <c r="S109" s="62">
        <v>3</v>
      </c>
      <c r="T109" s="49" t="str">
        <f t="shared" si="35"/>
        <v>公斤</v>
      </c>
      <c r="U109" s="103"/>
      <c r="V109" s="103"/>
      <c r="W109" s="28"/>
      <c r="X109" s="29"/>
      <c r="Y109" s="28"/>
      <c r="Z109" s="28"/>
      <c r="AA109" s="28"/>
      <c r="AB109" s="28"/>
      <c r="AC109" s="30"/>
      <c r="AD109" s="40"/>
    </row>
    <row r="110" spans="1:54" ht="25.15" customHeight="1">
      <c r="A110" s="104"/>
      <c r="B110" s="103"/>
      <c r="C110" s="105" t="s">
        <v>170</v>
      </c>
      <c r="D110" s="105">
        <v>0.5</v>
      </c>
      <c r="E110" s="49" t="str">
        <f t="shared" si="30"/>
        <v>公斤</v>
      </c>
      <c r="F110" s="62" t="s">
        <v>90</v>
      </c>
      <c r="G110" s="62">
        <v>2</v>
      </c>
      <c r="H110" s="49" t="str">
        <f t="shared" si="31"/>
        <v>公斤</v>
      </c>
      <c r="I110" s="62" t="s">
        <v>27</v>
      </c>
      <c r="J110" s="62">
        <v>4.5</v>
      </c>
      <c r="K110" s="49" t="str">
        <f t="shared" si="32"/>
        <v>公斤</v>
      </c>
      <c r="L110" s="62" t="s">
        <v>215</v>
      </c>
      <c r="M110" s="62"/>
      <c r="N110" s="49" t="str">
        <f t="shared" si="33"/>
        <v/>
      </c>
      <c r="O110" s="53" t="s">
        <v>19</v>
      </c>
      <c r="P110" s="53">
        <v>0.05</v>
      </c>
      <c r="Q110" s="49" t="str">
        <f t="shared" si="34"/>
        <v>公斤</v>
      </c>
      <c r="R110" s="62"/>
      <c r="S110" s="62"/>
      <c r="T110" s="49" t="str">
        <f t="shared" si="35"/>
        <v/>
      </c>
      <c r="U110" s="103"/>
      <c r="V110" s="103"/>
      <c r="W110" s="28"/>
      <c r="X110" s="23"/>
      <c r="Y110" s="28"/>
      <c r="Z110" s="28"/>
      <c r="AA110" s="28"/>
      <c r="AB110" s="28"/>
      <c r="AC110" s="30"/>
      <c r="AD110" s="40"/>
    </row>
    <row r="111" spans="1:54" ht="25.15" customHeight="1">
      <c r="A111" s="104"/>
      <c r="B111" s="103"/>
      <c r="C111" s="105"/>
      <c r="D111" s="105"/>
      <c r="E111" s="49" t="str">
        <f t="shared" si="30"/>
        <v/>
      </c>
      <c r="F111" s="62" t="s">
        <v>18</v>
      </c>
      <c r="G111" s="62">
        <v>0.5</v>
      </c>
      <c r="H111" s="49" t="str">
        <f t="shared" si="31"/>
        <v>公斤</v>
      </c>
      <c r="I111" s="62" t="s">
        <v>18</v>
      </c>
      <c r="J111" s="62">
        <v>0.5</v>
      </c>
      <c r="K111" s="49" t="str">
        <f t="shared" si="32"/>
        <v>公斤</v>
      </c>
      <c r="L111" s="62"/>
      <c r="M111" s="62"/>
      <c r="N111" s="49" t="str">
        <f t="shared" si="33"/>
        <v/>
      </c>
      <c r="O111" s="53"/>
      <c r="P111" s="53"/>
      <c r="Q111" s="49" t="str">
        <f t="shared" si="34"/>
        <v/>
      </c>
      <c r="R111" s="62" t="s">
        <v>19</v>
      </c>
      <c r="S111" s="62">
        <v>0.05</v>
      </c>
      <c r="T111" s="49" t="str">
        <f t="shared" si="35"/>
        <v>公斤</v>
      </c>
      <c r="U111" s="103"/>
      <c r="V111" s="103"/>
      <c r="W111" s="28"/>
      <c r="X111" s="28"/>
      <c r="Y111" s="28"/>
      <c r="Z111" s="28"/>
      <c r="AA111" s="28"/>
      <c r="AB111" s="28"/>
      <c r="AC111" s="30"/>
      <c r="AD111" s="40"/>
    </row>
    <row r="112" spans="1:54" ht="25.15" customHeight="1">
      <c r="A112" s="104"/>
      <c r="B112" s="103"/>
      <c r="C112" s="105"/>
      <c r="D112" s="105"/>
      <c r="E112" s="49" t="str">
        <f t="shared" si="30"/>
        <v/>
      </c>
      <c r="F112" s="62" t="s">
        <v>19</v>
      </c>
      <c r="G112" s="62">
        <v>0.05</v>
      </c>
      <c r="H112" s="49" t="str">
        <f t="shared" si="31"/>
        <v>公斤</v>
      </c>
      <c r="I112" s="62" t="s">
        <v>19</v>
      </c>
      <c r="J112" s="62">
        <v>0.05</v>
      </c>
      <c r="K112" s="49" t="str">
        <f t="shared" si="32"/>
        <v>公斤</v>
      </c>
      <c r="L112" s="62"/>
      <c r="M112" s="62"/>
      <c r="N112" s="49" t="str">
        <f t="shared" si="33"/>
        <v/>
      </c>
      <c r="O112" s="53"/>
      <c r="P112" s="53"/>
      <c r="Q112" s="49" t="str">
        <f t="shared" si="34"/>
        <v/>
      </c>
      <c r="R112" s="62"/>
      <c r="S112" s="62"/>
      <c r="T112" s="49" t="str">
        <f t="shared" si="35"/>
        <v/>
      </c>
      <c r="U112" s="103"/>
      <c r="V112" s="103"/>
      <c r="W112" s="28"/>
      <c r="X112" s="28"/>
      <c r="Y112" s="28"/>
      <c r="Z112" s="28"/>
      <c r="AA112" s="28"/>
      <c r="AB112" s="28"/>
      <c r="AC112" s="30"/>
      <c r="AD112" s="40"/>
    </row>
    <row r="113" spans="1:30" ht="25.15" customHeight="1">
      <c r="A113" s="104"/>
      <c r="B113" s="103"/>
      <c r="C113" s="105"/>
      <c r="D113" s="105"/>
      <c r="E113" s="49" t="str">
        <f t="shared" si="30"/>
        <v/>
      </c>
      <c r="F113" s="62"/>
      <c r="G113" s="62"/>
      <c r="H113" s="49" t="str">
        <f t="shared" si="31"/>
        <v/>
      </c>
      <c r="I113" s="62"/>
      <c r="J113" s="62"/>
      <c r="K113" s="49" t="str">
        <f t="shared" si="32"/>
        <v/>
      </c>
      <c r="L113" s="62"/>
      <c r="M113" s="62"/>
      <c r="N113" s="49" t="str">
        <f t="shared" si="33"/>
        <v/>
      </c>
      <c r="O113" s="53"/>
      <c r="P113" s="53"/>
      <c r="Q113" s="49" t="str">
        <f t="shared" si="34"/>
        <v/>
      </c>
      <c r="R113" s="62"/>
      <c r="S113" s="62"/>
      <c r="T113" s="49" t="str">
        <f t="shared" si="35"/>
        <v/>
      </c>
      <c r="U113" s="103"/>
      <c r="V113" s="103"/>
      <c r="W113" s="28"/>
      <c r="X113" s="28"/>
      <c r="Y113" s="28"/>
      <c r="Z113" s="28"/>
      <c r="AA113" s="28"/>
      <c r="AB113" s="28"/>
      <c r="AC113" s="30"/>
      <c r="AD113" s="40"/>
    </row>
    <row r="114" spans="1:30" ht="15.75" customHeight="1">
      <c r="A114" s="104"/>
      <c r="B114" s="103"/>
      <c r="C114" s="62"/>
      <c r="D114" s="62"/>
      <c r="F114" s="62"/>
      <c r="G114" s="62"/>
      <c r="I114" s="62"/>
      <c r="J114" s="62"/>
      <c r="L114" s="62"/>
      <c r="M114" s="62"/>
      <c r="O114" s="81"/>
      <c r="P114" s="81"/>
      <c r="R114" s="62"/>
      <c r="S114" s="62"/>
      <c r="U114" s="135"/>
      <c r="V114" s="135"/>
      <c r="W114" s="33"/>
      <c r="X114" s="34"/>
      <c r="Y114" s="34"/>
      <c r="Z114" s="34"/>
      <c r="AA114" s="34"/>
      <c r="AB114" s="34"/>
      <c r="AC114" s="35"/>
    </row>
    <row r="115" spans="1:30" ht="15.75" customHeight="1">
      <c r="A115" s="104"/>
      <c r="B115" s="103"/>
      <c r="C115" s="62"/>
      <c r="D115" s="62"/>
      <c r="F115" s="62"/>
      <c r="G115" s="62"/>
      <c r="I115" s="62"/>
      <c r="J115" s="62"/>
      <c r="L115" s="62"/>
      <c r="M115" s="62"/>
      <c r="O115" s="81"/>
      <c r="P115" s="81"/>
      <c r="R115" s="62"/>
      <c r="S115" s="62"/>
      <c r="U115" s="135"/>
      <c r="V115" s="135"/>
      <c r="W115" s="33"/>
      <c r="X115" s="34"/>
      <c r="Y115" s="34"/>
      <c r="Z115" s="34"/>
      <c r="AA115" s="34"/>
      <c r="AB115" s="34"/>
      <c r="AC115" s="35"/>
    </row>
    <row r="116" spans="1:30" ht="15.75" customHeight="1">
      <c r="A116" s="104"/>
      <c r="B116" s="103"/>
      <c r="C116" s="62"/>
      <c r="D116" s="62"/>
      <c r="F116" s="62"/>
      <c r="G116" s="62"/>
      <c r="I116" s="62"/>
      <c r="J116" s="62"/>
      <c r="L116" s="62"/>
      <c r="M116" s="62"/>
      <c r="O116" s="81"/>
      <c r="P116" s="81"/>
      <c r="R116" s="62"/>
      <c r="S116" s="62"/>
      <c r="U116" s="135"/>
      <c r="V116" s="135"/>
      <c r="W116" s="33"/>
      <c r="X116" s="34"/>
      <c r="Y116" s="34"/>
      <c r="Z116" s="34"/>
      <c r="AA116" s="34"/>
      <c r="AB116" s="34"/>
      <c r="AC116" s="35"/>
    </row>
    <row r="117" spans="1:30" ht="15.75" customHeight="1">
      <c r="A117" s="104"/>
      <c r="B117" s="103"/>
      <c r="C117" s="62"/>
      <c r="D117" s="62"/>
      <c r="F117" s="62"/>
      <c r="G117" s="62"/>
      <c r="I117" s="62"/>
      <c r="J117" s="62"/>
      <c r="L117" s="62"/>
      <c r="M117" s="62"/>
      <c r="O117" s="81"/>
      <c r="P117" s="81"/>
      <c r="R117" s="62"/>
      <c r="S117" s="62"/>
      <c r="U117" s="135"/>
      <c r="V117" s="135"/>
      <c r="W117" s="33"/>
      <c r="X117" s="34"/>
      <c r="Y117" s="34"/>
      <c r="Z117" s="34"/>
      <c r="AA117" s="34"/>
      <c r="AB117" s="34"/>
      <c r="AC117" s="35"/>
    </row>
    <row r="118" spans="1:30" ht="15.75" customHeight="1">
      <c r="A118" s="104"/>
      <c r="B118" s="103"/>
      <c r="C118" s="62"/>
      <c r="D118" s="62"/>
      <c r="F118" s="62"/>
      <c r="G118" s="62"/>
      <c r="I118" s="62"/>
      <c r="J118" s="62"/>
      <c r="L118" s="62"/>
      <c r="M118" s="62"/>
      <c r="O118" s="81"/>
      <c r="P118" s="81"/>
      <c r="R118" s="62"/>
      <c r="S118" s="62"/>
      <c r="U118" s="135"/>
      <c r="V118" s="135"/>
      <c r="W118" s="33"/>
      <c r="X118" s="34"/>
      <c r="Y118" s="34"/>
      <c r="Z118" s="34"/>
      <c r="AA118" s="34"/>
      <c r="AB118" s="34"/>
      <c r="AC118" s="35"/>
    </row>
    <row r="119" spans="1:30" ht="15.75" customHeight="1">
      <c r="A119" s="104"/>
      <c r="B119" s="103"/>
      <c r="C119" s="62"/>
      <c r="D119" s="62"/>
      <c r="F119" s="62"/>
      <c r="G119" s="62"/>
      <c r="I119" s="62"/>
      <c r="J119" s="62"/>
      <c r="L119" s="62"/>
      <c r="M119" s="62"/>
      <c r="O119" s="81"/>
      <c r="P119" s="81"/>
      <c r="R119" s="62"/>
      <c r="S119" s="62"/>
      <c r="U119" s="135"/>
      <c r="V119" s="135"/>
      <c r="W119" s="33"/>
      <c r="X119" s="34"/>
      <c r="Y119" s="34"/>
      <c r="Z119" s="34"/>
      <c r="AA119" s="34"/>
      <c r="AB119" s="34"/>
      <c r="AC119" s="35"/>
    </row>
    <row r="120" spans="1:30" ht="15.75" customHeight="1">
      <c r="A120" s="104"/>
      <c r="B120" s="103"/>
      <c r="C120" s="62"/>
      <c r="D120" s="62"/>
      <c r="F120" s="62"/>
      <c r="G120" s="62"/>
      <c r="I120" s="62"/>
      <c r="J120" s="62"/>
      <c r="L120" s="62"/>
      <c r="M120" s="62"/>
      <c r="O120" s="81"/>
      <c r="P120" s="81"/>
      <c r="R120" s="62"/>
      <c r="S120" s="62"/>
      <c r="U120" s="135"/>
      <c r="V120" s="135"/>
      <c r="W120" s="33"/>
      <c r="X120" s="34"/>
      <c r="Y120" s="34"/>
      <c r="Z120" s="34"/>
      <c r="AA120" s="34"/>
      <c r="AB120" s="34"/>
      <c r="AC120" s="35"/>
    </row>
    <row r="121" spans="1:30" ht="15.75" customHeight="1">
      <c r="A121" s="104"/>
      <c r="B121" s="103"/>
      <c r="C121" s="62"/>
      <c r="D121" s="62"/>
      <c r="F121" s="62"/>
      <c r="G121" s="62"/>
      <c r="I121" s="62"/>
      <c r="J121" s="62"/>
      <c r="L121" s="62"/>
      <c r="M121" s="62"/>
      <c r="O121" s="81"/>
      <c r="P121" s="81"/>
      <c r="R121" s="62"/>
      <c r="S121" s="62"/>
      <c r="U121" s="135"/>
      <c r="V121" s="135"/>
      <c r="W121" s="33"/>
      <c r="X121" s="34"/>
      <c r="Y121" s="34"/>
      <c r="Z121" s="34"/>
      <c r="AA121" s="34"/>
      <c r="AB121" s="34"/>
      <c r="AC121" s="35"/>
    </row>
    <row r="122" spans="1:30" ht="15.75" customHeight="1">
      <c r="A122" s="104"/>
      <c r="B122" s="103"/>
      <c r="C122" s="62"/>
      <c r="D122" s="62"/>
      <c r="F122" s="62"/>
      <c r="G122" s="62"/>
      <c r="I122" s="62"/>
      <c r="J122" s="62"/>
      <c r="L122" s="62"/>
      <c r="M122" s="62"/>
      <c r="O122" s="81"/>
      <c r="P122" s="81"/>
      <c r="R122" s="62"/>
      <c r="S122" s="62"/>
      <c r="U122" s="135"/>
      <c r="V122" s="135"/>
      <c r="W122" s="33"/>
      <c r="X122" s="34"/>
      <c r="Y122" s="34"/>
      <c r="Z122" s="34"/>
      <c r="AA122" s="34"/>
      <c r="AB122" s="34"/>
      <c r="AC122" s="35"/>
    </row>
    <row r="123" spans="1:30" ht="15.75" customHeight="1">
      <c r="A123" s="104"/>
      <c r="B123" s="103"/>
      <c r="C123" s="62"/>
      <c r="D123" s="62"/>
      <c r="F123" s="62"/>
      <c r="G123" s="62"/>
      <c r="I123" s="62"/>
      <c r="J123" s="62"/>
      <c r="L123" s="62"/>
      <c r="M123" s="62"/>
      <c r="O123" s="81"/>
      <c r="P123" s="81"/>
      <c r="R123" s="62"/>
      <c r="S123" s="62"/>
      <c r="U123" s="135"/>
      <c r="V123" s="135"/>
      <c r="W123" s="33"/>
      <c r="X123" s="34"/>
      <c r="Y123" s="34"/>
      <c r="Z123" s="34"/>
      <c r="AA123" s="34"/>
      <c r="AB123" s="34"/>
      <c r="AC123" s="35"/>
    </row>
    <row r="124" spans="1:30" ht="15.75" customHeight="1">
      <c r="A124" s="104"/>
      <c r="B124" s="103"/>
      <c r="C124" s="62"/>
      <c r="D124" s="62"/>
      <c r="F124" s="62"/>
      <c r="G124" s="62"/>
      <c r="I124" s="62"/>
      <c r="J124" s="62"/>
      <c r="L124" s="62"/>
      <c r="M124" s="62"/>
      <c r="O124" s="81"/>
      <c r="P124" s="81"/>
      <c r="R124" s="62"/>
      <c r="S124" s="62"/>
      <c r="U124" s="135"/>
      <c r="V124" s="135"/>
      <c r="W124" s="33"/>
      <c r="X124" s="34"/>
      <c r="Y124" s="34"/>
      <c r="Z124" s="34"/>
      <c r="AA124" s="34"/>
      <c r="AB124" s="34"/>
      <c r="AC124" s="35"/>
    </row>
    <row r="125" spans="1:30" ht="15.75" customHeight="1">
      <c r="A125" s="104"/>
      <c r="B125" s="103"/>
      <c r="C125" s="62"/>
      <c r="D125" s="62"/>
      <c r="F125" s="62"/>
      <c r="G125" s="62"/>
      <c r="I125" s="62"/>
      <c r="J125" s="62"/>
      <c r="L125" s="62"/>
      <c r="M125" s="62"/>
      <c r="O125" s="81"/>
      <c r="P125" s="81"/>
      <c r="R125" s="62"/>
      <c r="S125" s="62"/>
      <c r="U125" s="135"/>
      <c r="V125" s="135"/>
      <c r="W125" s="33"/>
      <c r="X125" s="34"/>
      <c r="Y125" s="34"/>
      <c r="Z125" s="34"/>
      <c r="AA125" s="34"/>
      <c r="AB125" s="34"/>
      <c r="AC125" s="35"/>
    </row>
    <row r="126" spans="1:30" ht="15.75" customHeight="1">
      <c r="A126" s="104"/>
      <c r="B126" s="103"/>
      <c r="C126" s="62"/>
      <c r="D126" s="62"/>
      <c r="F126" s="62"/>
      <c r="G126" s="62"/>
      <c r="I126" s="62"/>
      <c r="J126" s="62"/>
      <c r="L126" s="62"/>
      <c r="M126" s="62"/>
      <c r="O126" s="81"/>
      <c r="P126" s="81"/>
      <c r="R126" s="62"/>
      <c r="S126" s="62"/>
      <c r="U126" s="135"/>
      <c r="V126" s="135"/>
      <c r="W126" s="33"/>
      <c r="X126" s="34"/>
      <c r="Y126" s="34"/>
      <c r="Z126" s="34"/>
      <c r="AA126" s="34"/>
      <c r="AB126" s="34"/>
      <c r="AC126" s="35"/>
    </row>
    <row r="127" spans="1:30" ht="15.75" customHeight="1">
      <c r="A127" s="104"/>
      <c r="B127" s="103"/>
      <c r="C127" s="62"/>
      <c r="D127" s="62"/>
      <c r="F127" s="62"/>
      <c r="G127" s="62"/>
      <c r="I127" s="62"/>
      <c r="J127" s="62"/>
      <c r="L127" s="62"/>
      <c r="M127" s="62"/>
      <c r="O127" s="81"/>
      <c r="P127" s="81"/>
      <c r="R127" s="62"/>
      <c r="S127" s="62"/>
      <c r="U127" s="135"/>
      <c r="V127" s="135"/>
      <c r="W127" s="33"/>
      <c r="X127" s="34"/>
      <c r="Y127" s="34"/>
      <c r="Z127" s="34"/>
      <c r="AA127" s="34"/>
      <c r="AB127" s="34"/>
      <c r="AC127" s="35"/>
    </row>
    <row r="128" spans="1:30" ht="15.75" customHeight="1">
      <c r="A128" s="104"/>
      <c r="B128" s="103"/>
      <c r="C128" s="62"/>
      <c r="D128" s="62"/>
      <c r="F128" s="62"/>
      <c r="G128" s="62"/>
      <c r="I128" s="62"/>
      <c r="J128" s="62"/>
      <c r="L128" s="62"/>
      <c r="M128" s="62"/>
      <c r="O128" s="81"/>
      <c r="P128" s="81"/>
      <c r="R128" s="62"/>
      <c r="S128" s="62"/>
      <c r="U128" s="135"/>
      <c r="V128" s="135"/>
      <c r="W128" s="33"/>
      <c r="X128" s="34"/>
      <c r="Y128" s="34"/>
      <c r="Z128" s="34"/>
      <c r="AA128" s="34"/>
      <c r="AB128" s="34"/>
      <c r="AC128" s="35"/>
    </row>
    <row r="129" spans="1:29" ht="15.75" customHeight="1">
      <c r="A129" s="104"/>
      <c r="B129" s="103"/>
      <c r="C129" s="62"/>
      <c r="D129" s="62"/>
      <c r="F129" s="62"/>
      <c r="G129" s="62"/>
      <c r="I129" s="62"/>
      <c r="J129" s="62"/>
      <c r="L129" s="62"/>
      <c r="M129" s="62"/>
      <c r="O129" s="81"/>
      <c r="P129" s="81"/>
      <c r="R129" s="62"/>
      <c r="S129" s="62"/>
      <c r="U129" s="135"/>
      <c r="V129" s="135"/>
      <c r="W129" s="33"/>
      <c r="X129" s="34"/>
      <c r="Y129" s="34"/>
      <c r="Z129" s="34"/>
      <c r="AA129" s="34"/>
      <c r="AB129" s="34"/>
      <c r="AC129" s="35"/>
    </row>
    <row r="130" spans="1:29" ht="15.75" customHeight="1">
      <c r="A130" s="104"/>
      <c r="B130" s="103"/>
      <c r="C130" s="62"/>
      <c r="D130" s="62"/>
      <c r="F130" s="62"/>
      <c r="G130" s="62"/>
      <c r="I130" s="62"/>
      <c r="J130" s="62"/>
      <c r="L130" s="62"/>
      <c r="M130" s="62"/>
      <c r="O130" s="81"/>
      <c r="P130" s="81"/>
      <c r="R130" s="62"/>
      <c r="S130" s="62"/>
      <c r="U130" s="135"/>
      <c r="V130" s="135"/>
      <c r="W130" s="33"/>
      <c r="X130" s="34"/>
      <c r="Y130" s="34"/>
      <c r="Z130" s="34"/>
      <c r="AA130" s="34"/>
      <c r="AB130" s="34"/>
      <c r="AC130" s="35"/>
    </row>
    <row r="131" spans="1:29" ht="15.75" customHeight="1">
      <c r="A131" s="104"/>
      <c r="B131" s="103"/>
      <c r="C131" s="62"/>
      <c r="D131" s="62"/>
      <c r="F131" s="62"/>
      <c r="G131" s="62"/>
      <c r="I131" s="62"/>
      <c r="J131" s="62"/>
      <c r="L131" s="62"/>
      <c r="M131" s="62"/>
      <c r="O131" s="81"/>
      <c r="P131" s="81"/>
      <c r="R131" s="62"/>
      <c r="S131" s="62"/>
      <c r="U131" s="135"/>
      <c r="V131" s="135"/>
      <c r="W131" s="33"/>
      <c r="X131" s="34"/>
      <c r="Y131" s="34"/>
      <c r="Z131" s="34"/>
      <c r="AA131" s="34"/>
      <c r="AB131" s="34"/>
      <c r="AC131" s="35"/>
    </row>
    <row r="132" spans="1:29" ht="15.75" customHeight="1">
      <c r="A132" s="104"/>
      <c r="B132" s="103"/>
      <c r="C132" s="62"/>
      <c r="D132" s="62"/>
      <c r="F132" s="62"/>
      <c r="G132" s="62"/>
      <c r="I132" s="62"/>
      <c r="J132" s="62"/>
      <c r="L132" s="62"/>
      <c r="M132" s="62"/>
      <c r="O132" s="81"/>
      <c r="P132" s="81"/>
      <c r="R132" s="62"/>
      <c r="S132" s="62"/>
      <c r="U132" s="135"/>
      <c r="V132" s="135"/>
      <c r="W132" s="33"/>
      <c r="X132" s="34"/>
      <c r="Y132" s="34"/>
      <c r="Z132" s="34"/>
      <c r="AA132" s="34"/>
      <c r="AB132" s="34"/>
      <c r="AC132" s="35"/>
    </row>
    <row r="133" spans="1:29" ht="15.75" customHeight="1">
      <c r="A133" s="104"/>
      <c r="B133" s="103"/>
      <c r="C133" s="62"/>
      <c r="D133" s="62"/>
      <c r="F133" s="62"/>
      <c r="G133" s="62"/>
      <c r="I133" s="62"/>
      <c r="J133" s="62"/>
      <c r="L133" s="62"/>
      <c r="M133" s="62"/>
      <c r="O133" s="81"/>
      <c r="P133" s="81"/>
      <c r="R133" s="62"/>
      <c r="S133" s="62"/>
      <c r="U133" s="135"/>
      <c r="V133" s="135"/>
      <c r="W133" s="33"/>
      <c r="X133" s="34"/>
      <c r="Y133" s="34"/>
      <c r="Z133" s="34"/>
      <c r="AA133" s="34"/>
      <c r="AB133" s="34"/>
      <c r="AC133" s="35"/>
    </row>
    <row r="134" spans="1:29" ht="15.75" customHeight="1">
      <c r="A134" s="104"/>
      <c r="B134" s="103"/>
      <c r="C134" s="62"/>
      <c r="D134" s="62"/>
      <c r="F134" s="62"/>
      <c r="G134" s="62"/>
      <c r="I134" s="62"/>
      <c r="J134" s="62"/>
      <c r="L134" s="62"/>
      <c r="M134" s="62"/>
      <c r="O134" s="81"/>
      <c r="P134" s="81"/>
      <c r="R134" s="62"/>
      <c r="S134" s="62"/>
      <c r="U134" s="135"/>
      <c r="V134" s="135"/>
      <c r="W134" s="33"/>
      <c r="X134" s="34"/>
      <c r="Y134" s="34"/>
      <c r="Z134" s="34"/>
      <c r="AA134" s="34"/>
      <c r="AB134" s="34"/>
      <c r="AC134" s="35"/>
    </row>
    <row r="135" spans="1:29" ht="15.75" customHeight="1">
      <c r="A135" s="104"/>
      <c r="B135" s="103"/>
      <c r="C135" s="62"/>
      <c r="D135" s="62"/>
      <c r="F135" s="62"/>
      <c r="G135" s="62"/>
      <c r="I135" s="62"/>
      <c r="J135" s="62"/>
      <c r="L135" s="62"/>
      <c r="M135" s="62"/>
      <c r="O135" s="81"/>
      <c r="P135" s="81"/>
      <c r="R135" s="62"/>
      <c r="S135" s="62"/>
      <c r="U135" s="135"/>
      <c r="V135" s="135"/>
      <c r="W135" s="33"/>
      <c r="X135" s="34"/>
      <c r="Y135" s="34"/>
      <c r="Z135" s="34"/>
      <c r="AA135" s="34"/>
      <c r="AB135" s="34"/>
      <c r="AC135" s="35"/>
    </row>
    <row r="136" spans="1:29" ht="15.75" customHeight="1">
      <c r="A136" s="104"/>
      <c r="B136" s="103"/>
      <c r="C136" s="62"/>
      <c r="D136" s="62"/>
      <c r="F136" s="62"/>
      <c r="G136" s="62"/>
      <c r="I136" s="62"/>
      <c r="J136" s="62"/>
      <c r="L136" s="62"/>
      <c r="M136" s="62"/>
      <c r="O136" s="81"/>
      <c r="P136" s="81"/>
      <c r="R136" s="62"/>
      <c r="S136" s="62"/>
      <c r="U136" s="135"/>
      <c r="V136" s="135"/>
      <c r="W136" s="33"/>
      <c r="X136" s="34"/>
      <c r="Y136" s="34"/>
      <c r="Z136" s="34"/>
      <c r="AA136" s="34"/>
      <c r="AB136" s="34"/>
      <c r="AC136" s="35"/>
    </row>
    <row r="137" spans="1:29" ht="15.75" customHeight="1">
      <c r="A137" s="104"/>
      <c r="B137" s="103"/>
      <c r="C137" s="62"/>
      <c r="D137" s="62"/>
      <c r="F137" s="62"/>
      <c r="G137" s="62"/>
      <c r="I137" s="62"/>
      <c r="J137" s="62"/>
      <c r="L137" s="62"/>
      <c r="M137" s="62"/>
      <c r="O137" s="81"/>
      <c r="P137" s="81"/>
      <c r="R137" s="62"/>
      <c r="S137" s="62"/>
      <c r="U137" s="135"/>
      <c r="V137" s="135"/>
      <c r="W137" s="33"/>
      <c r="X137" s="34"/>
      <c r="Y137" s="34"/>
      <c r="Z137" s="34"/>
      <c r="AA137" s="34"/>
      <c r="AB137" s="34"/>
      <c r="AC137" s="35"/>
    </row>
    <row r="138" spans="1:29" ht="15.75" customHeight="1">
      <c r="A138" s="104"/>
      <c r="B138" s="103"/>
      <c r="C138" s="62"/>
      <c r="D138" s="62"/>
      <c r="F138" s="62"/>
      <c r="G138" s="62"/>
      <c r="I138" s="62"/>
      <c r="J138" s="62"/>
      <c r="L138" s="62"/>
      <c r="M138" s="62"/>
      <c r="O138" s="81"/>
      <c r="P138" s="81"/>
      <c r="R138" s="62"/>
      <c r="S138" s="62"/>
      <c r="U138" s="135"/>
      <c r="V138" s="135"/>
      <c r="W138" s="33"/>
      <c r="X138" s="34"/>
      <c r="Y138" s="34"/>
      <c r="Z138" s="34"/>
      <c r="AA138" s="34"/>
      <c r="AB138" s="34"/>
      <c r="AC138" s="35"/>
    </row>
    <row r="139" spans="1:29" ht="15.75" customHeight="1">
      <c r="A139" s="104"/>
      <c r="B139" s="103"/>
      <c r="C139" s="62"/>
      <c r="D139" s="62"/>
      <c r="F139" s="62"/>
      <c r="G139" s="62"/>
      <c r="I139" s="62"/>
      <c r="J139" s="62"/>
      <c r="L139" s="62"/>
      <c r="M139" s="62"/>
      <c r="O139" s="81"/>
      <c r="P139" s="81"/>
      <c r="R139" s="62"/>
      <c r="S139" s="62"/>
      <c r="U139" s="135"/>
      <c r="V139" s="135"/>
      <c r="W139" s="33"/>
      <c r="X139" s="34"/>
      <c r="Y139" s="34"/>
      <c r="Z139" s="34"/>
      <c r="AA139" s="34"/>
      <c r="AB139" s="34"/>
      <c r="AC139" s="35"/>
    </row>
    <row r="140" spans="1:29" ht="15.75" customHeight="1">
      <c r="A140" s="104"/>
      <c r="B140" s="103"/>
      <c r="C140" s="62"/>
      <c r="D140" s="62"/>
      <c r="F140" s="62"/>
      <c r="G140" s="62"/>
      <c r="I140" s="62"/>
      <c r="J140" s="62"/>
      <c r="L140" s="62"/>
      <c r="M140" s="62"/>
      <c r="O140" s="81"/>
      <c r="P140" s="81"/>
      <c r="R140" s="62"/>
      <c r="S140" s="62"/>
      <c r="U140" s="135"/>
      <c r="V140" s="135"/>
      <c r="W140" s="33"/>
      <c r="X140" s="34"/>
      <c r="Y140" s="34"/>
      <c r="Z140" s="34"/>
      <c r="AA140" s="34"/>
      <c r="AB140" s="34"/>
      <c r="AC140" s="35"/>
    </row>
    <row r="141" spans="1:29" ht="15.75" customHeight="1">
      <c r="A141" s="104"/>
      <c r="B141" s="103"/>
      <c r="C141" s="62"/>
      <c r="D141" s="62"/>
      <c r="F141" s="62"/>
      <c r="G141" s="62"/>
      <c r="I141" s="62"/>
      <c r="J141" s="62"/>
      <c r="L141" s="62"/>
      <c r="M141" s="62"/>
      <c r="O141" s="81"/>
      <c r="P141" s="81"/>
      <c r="R141" s="62"/>
      <c r="S141" s="62"/>
      <c r="U141" s="135"/>
      <c r="V141" s="135"/>
      <c r="W141" s="33"/>
      <c r="X141" s="34"/>
      <c r="Y141" s="34"/>
      <c r="Z141" s="34"/>
      <c r="AA141" s="34"/>
      <c r="AB141" s="34"/>
      <c r="AC141" s="35"/>
    </row>
    <row r="142" spans="1:29" ht="15.75" customHeight="1">
      <c r="A142" s="104"/>
      <c r="B142" s="103"/>
      <c r="C142" s="62"/>
      <c r="D142" s="62"/>
      <c r="F142" s="62"/>
      <c r="G142" s="62"/>
      <c r="I142" s="62"/>
      <c r="J142" s="62"/>
      <c r="L142" s="62"/>
      <c r="M142" s="62"/>
      <c r="O142" s="81"/>
      <c r="P142" s="81"/>
      <c r="R142" s="62"/>
      <c r="S142" s="62"/>
      <c r="U142" s="135"/>
      <c r="V142" s="135"/>
      <c r="W142" s="33"/>
      <c r="X142" s="34"/>
      <c r="Y142" s="34"/>
      <c r="Z142" s="34"/>
      <c r="AA142" s="34"/>
      <c r="AB142" s="34"/>
      <c r="AC142" s="35"/>
    </row>
    <row r="143" spans="1:29" ht="15.75" customHeight="1">
      <c r="A143" s="104"/>
      <c r="B143" s="103"/>
      <c r="C143" s="62"/>
      <c r="D143" s="62"/>
      <c r="F143" s="62"/>
      <c r="G143" s="62"/>
      <c r="I143" s="62"/>
      <c r="J143" s="62"/>
      <c r="L143" s="62"/>
      <c r="M143" s="62"/>
      <c r="O143" s="81"/>
      <c r="P143" s="81"/>
      <c r="R143" s="62"/>
      <c r="S143" s="62"/>
      <c r="U143" s="135"/>
      <c r="V143" s="135"/>
      <c r="W143" s="33"/>
      <c r="X143" s="34"/>
      <c r="Y143" s="34"/>
      <c r="Z143" s="34"/>
      <c r="AA143" s="34"/>
      <c r="AB143" s="34"/>
      <c r="AC143" s="35"/>
    </row>
    <row r="144" spans="1:29" ht="15.75" customHeight="1">
      <c r="A144" s="104"/>
      <c r="B144" s="103"/>
      <c r="C144" s="62"/>
      <c r="D144" s="62"/>
      <c r="F144" s="62"/>
      <c r="G144" s="62"/>
      <c r="I144" s="62"/>
      <c r="J144" s="62"/>
      <c r="L144" s="62"/>
      <c r="M144" s="62"/>
      <c r="O144" s="81"/>
      <c r="P144" s="81"/>
      <c r="R144" s="62"/>
      <c r="S144" s="62"/>
      <c r="U144" s="135"/>
      <c r="V144" s="135"/>
      <c r="W144" s="33"/>
      <c r="X144" s="34"/>
      <c r="Y144" s="34"/>
      <c r="Z144" s="34"/>
      <c r="AA144" s="34"/>
      <c r="AB144" s="34"/>
      <c r="AC144" s="35"/>
    </row>
    <row r="145" spans="1:29" ht="15.75" customHeight="1">
      <c r="A145" s="104"/>
      <c r="B145" s="103"/>
      <c r="C145" s="62"/>
      <c r="D145" s="62"/>
      <c r="F145" s="62"/>
      <c r="G145" s="62"/>
      <c r="I145" s="62"/>
      <c r="J145" s="62"/>
      <c r="L145" s="62"/>
      <c r="M145" s="62"/>
      <c r="O145" s="81"/>
      <c r="P145" s="81"/>
      <c r="R145" s="62"/>
      <c r="S145" s="62"/>
      <c r="U145" s="135"/>
      <c r="V145" s="135"/>
      <c r="W145" s="33"/>
      <c r="X145" s="34"/>
      <c r="Y145" s="34"/>
      <c r="Z145" s="34"/>
      <c r="AA145" s="34"/>
      <c r="AB145" s="34"/>
      <c r="AC145" s="35"/>
    </row>
    <row r="146" spans="1:29" ht="15.75" customHeight="1">
      <c r="A146" s="104"/>
      <c r="B146" s="103"/>
      <c r="C146" s="62"/>
      <c r="D146" s="62"/>
      <c r="F146" s="62"/>
      <c r="G146" s="62"/>
      <c r="I146" s="62"/>
      <c r="J146" s="62"/>
      <c r="L146" s="62"/>
      <c r="M146" s="62"/>
      <c r="O146" s="81"/>
      <c r="P146" s="81"/>
      <c r="R146" s="62"/>
      <c r="S146" s="62"/>
      <c r="U146" s="135"/>
      <c r="V146" s="135"/>
      <c r="W146" s="33"/>
      <c r="X146" s="34"/>
      <c r="Y146" s="34"/>
      <c r="Z146" s="34"/>
      <c r="AA146" s="34"/>
      <c r="AB146" s="34"/>
      <c r="AC146" s="35"/>
    </row>
    <row r="147" spans="1:29" ht="15.75" customHeight="1">
      <c r="A147" s="104"/>
      <c r="B147" s="103"/>
      <c r="C147" s="62"/>
      <c r="D147" s="62"/>
      <c r="F147" s="62"/>
      <c r="G147" s="62"/>
      <c r="I147" s="62"/>
      <c r="J147" s="62"/>
      <c r="L147" s="62"/>
      <c r="M147" s="62"/>
      <c r="O147" s="81"/>
      <c r="P147" s="81"/>
      <c r="R147" s="62"/>
      <c r="S147" s="62"/>
      <c r="U147" s="135"/>
      <c r="V147" s="135"/>
      <c r="W147" s="33"/>
      <c r="X147" s="34"/>
      <c r="Y147" s="34"/>
      <c r="Z147" s="34"/>
      <c r="AA147" s="34"/>
      <c r="AB147" s="34"/>
      <c r="AC147" s="35"/>
    </row>
    <row r="148" spans="1:29" ht="15.75" customHeight="1">
      <c r="A148" s="104"/>
      <c r="B148" s="103"/>
      <c r="C148" s="62"/>
      <c r="D148" s="62"/>
      <c r="F148" s="62"/>
      <c r="G148" s="62"/>
      <c r="I148" s="62"/>
      <c r="J148" s="62"/>
      <c r="L148" s="62"/>
      <c r="M148" s="62"/>
      <c r="O148" s="81"/>
      <c r="P148" s="81"/>
      <c r="R148" s="62"/>
      <c r="S148" s="62"/>
      <c r="U148" s="135"/>
      <c r="V148" s="135"/>
      <c r="W148" s="33"/>
      <c r="X148" s="34"/>
      <c r="Y148" s="34"/>
      <c r="Z148" s="34"/>
      <c r="AA148" s="34"/>
      <c r="AB148" s="34"/>
      <c r="AC148" s="35"/>
    </row>
    <row r="149" spans="1:29" ht="15.75" customHeight="1">
      <c r="A149" s="104"/>
      <c r="B149" s="103"/>
      <c r="C149" s="62"/>
      <c r="D149" s="62"/>
      <c r="F149" s="62"/>
      <c r="G149" s="62"/>
      <c r="I149" s="62"/>
      <c r="J149" s="62"/>
      <c r="L149" s="62"/>
      <c r="M149" s="62"/>
      <c r="O149" s="81"/>
      <c r="P149" s="81"/>
      <c r="R149" s="62"/>
      <c r="S149" s="62"/>
      <c r="U149" s="135"/>
      <c r="V149" s="135"/>
      <c r="W149" s="33"/>
      <c r="X149" s="34"/>
      <c r="Y149" s="34"/>
      <c r="Z149" s="34"/>
      <c r="AA149" s="34"/>
      <c r="AB149" s="34"/>
      <c r="AC149" s="35"/>
    </row>
    <row r="150" spans="1:29" ht="15.75" customHeight="1">
      <c r="A150" s="104"/>
      <c r="B150" s="103"/>
      <c r="C150" s="62"/>
      <c r="D150" s="62"/>
      <c r="F150" s="62"/>
      <c r="G150" s="62"/>
      <c r="I150" s="62"/>
      <c r="J150" s="62"/>
      <c r="L150" s="62"/>
      <c r="M150" s="62"/>
      <c r="O150" s="81"/>
      <c r="P150" s="81"/>
      <c r="R150" s="62"/>
      <c r="S150" s="62"/>
      <c r="U150" s="135"/>
      <c r="V150" s="135"/>
      <c r="W150" s="33"/>
      <c r="X150" s="34"/>
      <c r="Y150" s="34"/>
      <c r="Z150" s="34"/>
      <c r="AA150" s="34"/>
      <c r="AB150" s="34"/>
      <c r="AC150" s="35"/>
    </row>
    <row r="151" spans="1:29" ht="15.75" customHeight="1">
      <c r="A151" s="104"/>
      <c r="B151" s="103"/>
      <c r="C151" s="62"/>
      <c r="D151" s="62"/>
      <c r="F151" s="62"/>
      <c r="G151" s="62"/>
      <c r="I151" s="62"/>
      <c r="J151" s="62"/>
      <c r="L151" s="62"/>
      <c r="M151" s="62"/>
      <c r="O151" s="81"/>
      <c r="P151" s="81"/>
      <c r="R151" s="62"/>
      <c r="S151" s="62"/>
      <c r="U151" s="135"/>
      <c r="V151" s="135"/>
      <c r="W151" s="33"/>
      <c r="X151" s="34"/>
      <c r="Y151" s="34"/>
      <c r="Z151" s="34"/>
      <c r="AA151" s="34"/>
      <c r="AB151" s="34"/>
      <c r="AC151" s="35"/>
    </row>
    <row r="152" spans="1:29" ht="15.75" customHeight="1">
      <c r="A152" s="104"/>
      <c r="B152" s="103"/>
      <c r="C152" s="62"/>
      <c r="D152" s="62"/>
      <c r="F152" s="62"/>
      <c r="G152" s="62"/>
      <c r="I152" s="62"/>
      <c r="J152" s="62"/>
      <c r="L152" s="62"/>
      <c r="M152" s="62"/>
      <c r="O152" s="81"/>
      <c r="P152" s="81"/>
      <c r="R152" s="62"/>
      <c r="S152" s="62"/>
      <c r="U152" s="135"/>
      <c r="V152" s="135"/>
      <c r="W152" s="33"/>
      <c r="X152" s="34"/>
      <c r="Y152" s="34"/>
      <c r="Z152" s="34"/>
      <c r="AA152" s="34"/>
      <c r="AB152" s="34"/>
      <c r="AC152" s="35"/>
    </row>
    <row r="153" spans="1:29" ht="15.75" customHeight="1">
      <c r="A153" s="104"/>
      <c r="B153" s="103"/>
      <c r="C153" s="62"/>
      <c r="D153" s="62"/>
      <c r="F153" s="62"/>
      <c r="G153" s="62"/>
      <c r="I153" s="62"/>
      <c r="J153" s="62"/>
      <c r="L153" s="62"/>
      <c r="M153" s="62"/>
      <c r="O153" s="81"/>
      <c r="P153" s="81"/>
      <c r="R153" s="62"/>
      <c r="S153" s="62"/>
      <c r="U153" s="135"/>
      <c r="V153" s="135"/>
      <c r="W153" s="33"/>
      <c r="X153" s="34"/>
      <c r="Y153" s="34"/>
      <c r="Z153" s="34"/>
      <c r="AA153" s="34"/>
      <c r="AB153" s="34"/>
      <c r="AC153" s="35"/>
    </row>
    <row r="154" spans="1:29" ht="15.75" customHeight="1">
      <c r="A154" s="104"/>
      <c r="B154" s="103"/>
      <c r="C154" s="62"/>
      <c r="D154" s="62"/>
      <c r="F154" s="62"/>
      <c r="G154" s="62"/>
      <c r="I154" s="62"/>
      <c r="J154" s="62"/>
      <c r="L154" s="62"/>
      <c r="M154" s="62"/>
      <c r="O154" s="81"/>
      <c r="P154" s="81"/>
      <c r="R154" s="62"/>
      <c r="S154" s="62"/>
      <c r="U154" s="135"/>
      <c r="V154" s="135"/>
      <c r="W154" s="33"/>
      <c r="X154" s="34"/>
      <c r="Y154" s="34"/>
      <c r="Z154" s="34"/>
      <c r="AA154" s="34"/>
      <c r="AB154" s="34"/>
      <c r="AC154" s="35"/>
    </row>
    <row r="155" spans="1:29" ht="15.75" customHeight="1">
      <c r="A155" s="104"/>
      <c r="B155" s="103"/>
      <c r="C155" s="62"/>
      <c r="D155" s="62"/>
      <c r="F155" s="62"/>
      <c r="G155" s="62"/>
      <c r="I155" s="62"/>
      <c r="J155" s="62"/>
      <c r="L155" s="62"/>
      <c r="M155" s="62"/>
      <c r="O155" s="81"/>
      <c r="P155" s="81"/>
      <c r="R155" s="62"/>
      <c r="S155" s="62"/>
      <c r="U155" s="135"/>
      <c r="V155" s="135"/>
      <c r="W155" s="33"/>
      <c r="X155" s="34"/>
      <c r="Y155" s="34"/>
      <c r="Z155" s="34"/>
      <c r="AA155" s="34"/>
      <c r="AB155" s="34"/>
      <c r="AC155" s="35"/>
    </row>
    <row r="156" spans="1:29" ht="15.75" customHeight="1">
      <c r="A156" s="104"/>
      <c r="B156" s="103"/>
      <c r="C156" s="62"/>
      <c r="D156" s="62"/>
      <c r="F156" s="62"/>
      <c r="G156" s="62"/>
      <c r="I156" s="62"/>
      <c r="J156" s="62"/>
      <c r="L156" s="62"/>
      <c r="M156" s="62"/>
      <c r="O156" s="81"/>
      <c r="P156" s="81"/>
      <c r="R156" s="62"/>
      <c r="S156" s="62"/>
      <c r="U156" s="135"/>
      <c r="V156" s="135"/>
      <c r="W156" s="33"/>
      <c r="X156" s="34"/>
      <c r="Y156" s="34"/>
      <c r="Z156" s="34"/>
      <c r="AA156" s="34"/>
      <c r="AB156" s="34"/>
      <c r="AC156" s="35"/>
    </row>
    <row r="157" spans="1:29" ht="15.75" customHeight="1">
      <c r="A157" s="104"/>
      <c r="B157" s="103"/>
      <c r="C157" s="62"/>
      <c r="D157" s="62"/>
      <c r="F157" s="62"/>
      <c r="G157" s="62"/>
      <c r="I157" s="62"/>
      <c r="J157" s="62"/>
      <c r="L157" s="62"/>
      <c r="M157" s="62"/>
      <c r="O157" s="81"/>
      <c r="P157" s="81"/>
      <c r="R157" s="62"/>
      <c r="S157" s="62"/>
      <c r="U157" s="135"/>
      <c r="V157" s="135"/>
      <c r="W157" s="33"/>
      <c r="X157" s="34"/>
      <c r="Y157" s="34"/>
      <c r="Z157" s="34"/>
      <c r="AA157" s="34"/>
      <c r="AB157" s="34"/>
      <c r="AC157" s="35"/>
    </row>
    <row r="158" spans="1:29" ht="15.75" customHeight="1">
      <c r="A158" s="104"/>
      <c r="B158" s="103"/>
      <c r="C158" s="62"/>
      <c r="D158" s="62"/>
      <c r="F158" s="62"/>
      <c r="G158" s="62"/>
      <c r="I158" s="62"/>
      <c r="J158" s="62"/>
      <c r="L158" s="62"/>
      <c r="M158" s="62"/>
      <c r="O158" s="81"/>
      <c r="P158" s="81"/>
      <c r="R158" s="62"/>
      <c r="S158" s="62"/>
      <c r="U158" s="135"/>
      <c r="V158" s="135"/>
      <c r="W158" s="33"/>
      <c r="X158" s="34"/>
      <c r="Y158" s="34"/>
      <c r="Z158" s="34"/>
      <c r="AA158" s="34"/>
      <c r="AB158" s="34"/>
      <c r="AC158" s="35"/>
    </row>
    <row r="159" spans="1:29" ht="15.75" customHeight="1">
      <c r="A159" s="104"/>
      <c r="B159" s="103"/>
      <c r="C159" s="62"/>
      <c r="D159" s="62"/>
      <c r="F159" s="62"/>
      <c r="G159" s="62"/>
      <c r="I159" s="62"/>
      <c r="J159" s="62"/>
      <c r="L159" s="62"/>
      <c r="M159" s="62"/>
      <c r="O159" s="81"/>
      <c r="P159" s="81"/>
      <c r="R159" s="62"/>
      <c r="S159" s="62"/>
      <c r="U159" s="135"/>
      <c r="V159" s="135"/>
      <c r="W159" s="33"/>
      <c r="X159" s="34"/>
      <c r="Y159" s="34"/>
      <c r="Z159" s="34"/>
      <c r="AA159" s="34"/>
      <c r="AB159" s="34"/>
      <c r="AC159" s="35"/>
    </row>
    <row r="160" spans="1:29" ht="15.75" customHeight="1">
      <c r="A160" s="104"/>
      <c r="B160" s="103"/>
      <c r="C160" s="62"/>
      <c r="D160" s="62"/>
      <c r="F160" s="62"/>
      <c r="G160" s="62"/>
      <c r="I160" s="62"/>
      <c r="J160" s="62"/>
      <c r="L160" s="62"/>
      <c r="M160" s="62"/>
      <c r="O160" s="81"/>
      <c r="P160" s="81"/>
      <c r="R160" s="62"/>
      <c r="S160" s="62"/>
      <c r="U160" s="135"/>
      <c r="V160" s="135"/>
      <c r="W160" s="33"/>
      <c r="X160" s="34"/>
      <c r="Y160" s="34"/>
      <c r="Z160" s="34"/>
      <c r="AA160" s="34"/>
      <c r="AB160" s="34"/>
      <c r="AC160" s="35"/>
    </row>
    <row r="161" spans="1:29" ht="15.75" customHeight="1">
      <c r="A161" s="104"/>
      <c r="B161" s="103"/>
      <c r="C161" s="62"/>
      <c r="D161" s="62"/>
      <c r="F161" s="62"/>
      <c r="G161" s="62"/>
      <c r="I161" s="62"/>
      <c r="J161" s="62"/>
      <c r="L161" s="62"/>
      <c r="M161" s="62"/>
      <c r="O161" s="81"/>
      <c r="P161" s="81"/>
      <c r="R161" s="62"/>
      <c r="S161" s="62"/>
      <c r="U161" s="135"/>
      <c r="V161" s="135"/>
      <c r="W161" s="33"/>
      <c r="X161" s="34"/>
      <c r="Y161" s="34"/>
      <c r="Z161" s="34"/>
      <c r="AA161" s="34"/>
      <c r="AB161" s="34"/>
      <c r="AC161" s="35"/>
    </row>
    <row r="162" spans="1:29" ht="15.75" customHeight="1">
      <c r="A162" s="104"/>
      <c r="B162" s="103"/>
      <c r="C162" s="62"/>
      <c r="D162" s="62"/>
      <c r="F162" s="62"/>
      <c r="G162" s="62"/>
      <c r="I162" s="62"/>
      <c r="J162" s="62"/>
      <c r="L162" s="62"/>
      <c r="M162" s="62"/>
      <c r="O162" s="81"/>
      <c r="P162" s="81"/>
      <c r="R162" s="62"/>
      <c r="S162" s="62"/>
      <c r="U162" s="135"/>
      <c r="V162" s="135"/>
      <c r="W162" s="33"/>
      <c r="X162" s="34"/>
      <c r="Y162" s="34"/>
      <c r="Z162" s="34"/>
      <c r="AA162" s="34"/>
      <c r="AB162" s="34"/>
      <c r="AC162" s="35"/>
    </row>
    <row r="163" spans="1:29" ht="15.75" customHeight="1">
      <c r="A163" s="104"/>
      <c r="B163" s="103"/>
      <c r="C163" s="62"/>
      <c r="D163" s="62"/>
      <c r="F163" s="62"/>
      <c r="G163" s="62"/>
      <c r="I163" s="62"/>
      <c r="J163" s="62"/>
      <c r="L163" s="62"/>
      <c r="M163" s="62"/>
      <c r="O163" s="81"/>
      <c r="P163" s="81"/>
      <c r="R163" s="62"/>
      <c r="S163" s="62"/>
      <c r="U163" s="135"/>
      <c r="V163" s="135"/>
      <c r="W163" s="33"/>
      <c r="X163" s="34"/>
      <c r="Y163" s="34"/>
      <c r="Z163" s="34"/>
      <c r="AA163" s="34"/>
      <c r="AB163" s="34"/>
      <c r="AC163" s="35"/>
    </row>
    <row r="164" spans="1:29" ht="15.75" customHeight="1">
      <c r="A164" s="104"/>
      <c r="B164" s="103"/>
      <c r="C164" s="62"/>
      <c r="D164" s="62"/>
      <c r="F164" s="62"/>
      <c r="G164" s="62"/>
      <c r="I164" s="62"/>
      <c r="J164" s="62"/>
      <c r="L164" s="62"/>
      <c r="M164" s="62"/>
      <c r="O164" s="81"/>
      <c r="P164" s="81"/>
      <c r="R164" s="62"/>
      <c r="S164" s="62"/>
      <c r="U164" s="135"/>
      <c r="V164" s="135"/>
      <c r="W164" s="33"/>
      <c r="X164" s="34"/>
      <c r="Y164" s="34"/>
      <c r="Z164" s="34"/>
      <c r="AA164" s="34"/>
      <c r="AB164" s="34"/>
      <c r="AC164" s="35"/>
    </row>
    <row r="165" spans="1:29" ht="15.75" customHeight="1">
      <c r="A165" s="104"/>
      <c r="B165" s="103"/>
      <c r="C165" s="62"/>
      <c r="D165" s="62"/>
      <c r="F165" s="62"/>
      <c r="G165" s="62"/>
      <c r="I165" s="62"/>
      <c r="J165" s="62"/>
      <c r="L165" s="62"/>
      <c r="M165" s="62"/>
      <c r="O165" s="81"/>
      <c r="P165" s="81"/>
      <c r="R165" s="62"/>
      <c r="S165" s="62"/>
      <c r="U165" s="135"/>
      <c r="V165" s="135"/>
      <c r="W165" s="33"/>
      <c r="X165" s="34"/>
      <c r="Y165" s="34"/>
      <c r="Z165" s="34"/>
      <c r="AA165" s="34"/>
      <c r="AB165" s="34"/>
      <c r="AC165" s="35"/>
    </row>
    <row r="166" spans="1:29" ht="15.75" customHeight="1">
      <c r="A166" s="104"/>
      <c r="B166" s="103"/>
      <c r="C166" s="62"/>
      <c r="D166" s="62"/>
      <c r="F166" s="62"/>
      <c r="G166" s="62"/>
      <c r="I166" s="62"/>
      <c r="J166" s="62"/>
      <c r="L166" s="62"/>
      <c r="M166" s="62"/>
      <c r="O166" s="81"/>
      <c r="P166" s="81"/>
      <c r="R166" s="62"/>
      <c r="S166" s="62"/>
      <c r="U166" s="135"/>
      <c r="V166" s="135"/>
      <c r="W166" s="33"/>
      <c r="X166" s="34"/>
      <c r="Y166" s="34"/>
      <c r="Z166" s="34"/>
      <c r="AA166" s="34"/>
      <c r="AB166" s="34"/>
      <c r="AC166" s="35"/>
    </row>
    <row r="167" spans="1:29" ht="15.75" customHeight="1">
      <c r="A167" s="104"/>
      <c r="B167" s="103"/>
      <c r="C167" s="62"/>
      <c r="D167" s="62"/>
      <c r="F167" s="62"/>
      <c r="G167" s="62"/>
      <c r="I167" s="62"/>
      <c r="J167" s="62"/>
      <c r="L167" s="62"/>
      <c r="M167" s="62"/>
      <c r="O167" s="81"/>
      <c r="P167" s="81"/>
      <c r="R167" s="62"/>
      <c r="S167" s="62"/>
      <c r="U167" s="135"/>
      <c r="V167" s="135"/>
      <c r="W167" s="33"/>
      <c r="X167" s="34"/>
      <c r="Y167" s="34"/>
      <c r="Z167" s="34"/>
      <c r="AA167" s="34"/>
      <c r="AB167" s="34"/>
      <c r="AC167" s="35"/>
    </row>
    <row r="168" spans="1:29" ht="15.75" customHeight="1">
      <c r="A168" s="104"/>
      <c r="B168" s="103"/>
      <c r="C168" s="62"/>
      <c r="D168" s="62"/>
      <c r="F168" s="62"/>
      <c r="G168" s="62"/>
      <c r="I168" s="62"/>
      <c r="J168" s="62"/>
      <c r="L168" s="62"/>
      <c r="M168" s="62"/>
      <c r="O168" s="81"/>
      <c r="P168" s="81"/>
      <c r="R168" s="62"/>
      <c r="S168" s="62"/>
      <c r="U168" s="135"/>
      <c r="V168" s="135"/>
      <c r="W168" s="33"/>
      <c r="X168" s="34"/>
      <c r="Y168" s="34"/>
      <c r="Z168" s="34"/>
      <c r="AA168" s="34"/>
      <c r="AB168" s="34"/>
      <c r="AC168" s="35"/>
    </row>
    <row r="169" spans="1:29" ht="15.75" customHeight="1">
      <c r="A169" s="104"/>
      <c r="B169" s="103"/>
      <c r="C169" s="62"/>
      <c r="D169" s="62"/>
      <c r="F169" s="62"/>
      <c r="G169" s="62"/>
      <c r="I169" s="62"/>
      <c r="J169" s="62"/>
      <c r="L169" s="62"/>
      <c r="M169" s="62"/>
      <c r="O169" s="81"/>
      <c r="P169" s="81"/>
      <c r="R169" s="62"/>
      <c r="S169" s="62"/>
      <c r="U169" s="135"/>
      <c r="V169" s="135"/>
      <c r="W169" s="33"/>
      <c r="X169" s="34"/>
      <c r="Y169" s="34"/>
      <c r="Z169" s="34"/>
      <c r="AA169" s="34"/>
      <c r="AB169" s="34"/>
      <c r="AC169" s="35"/>
    </row>
    <row r="170" spans="1:29" ht="15.75" customHeight="1">
      <c r="A170" s="104"/>
      <c r="B170" s="103"/>
      <c r="C170" s="62"/>
      <c r="D170" s="62"/>
      <c r="F170" s="62"/>
      <c r="G170" s="62"/>
      <c r="I170" s="62"/>
      <c r="J170" s="62"/>
      <c r="L170" s="62"/>
      <c r="M170" s="62"/>
      <c r="O170" s="81"/>
      <c r="P170" s="81"/>
      <c r="R170" s="62"/>
      <c r="S170" s="62"/>
      <c r="U170" s="135"/>
      <c r="V170" s="135"/>
      <c r="W170" s="33"/>
      <c r="X170" s="34"/>
      <c r="Y170" s="34"/>
      <c r="Z170" s="34"/>
      <c r="AA170" s="34"/>
      <c r="AB170" s="34"/>
      <c r="AC170" s="35"/>
    </row>
    <row r="171" spans="1:29" ht="15.75" customHeight="1">
      <c r="A171" s="104"/>
      <c r="B171" s="103"/>
      <c r="C171" s="62"/>
      <c r="D171" s="62"/>
      <c r="F171" s="62"/>
      <c r="G171" s="62"/>
      <c r="I171" s="62"/>
      <c r="J171" s="62"/>
      <c r="L171" s="62"/>
      <c r="M171" s="62"/>
      <c r="O171" s="81"/>
      <c r="P171" s="81"/>
      <c r="R171" s="62"/>
      <c r="S171" s="62"/>
      <c r="U171" s="135"/>
      <c r="V171" s="135"/>
      <c r="W171" s="33"/>
      <c r="X171" s="34"/>
      <c r="Y171" s="34"/>
      <c r="Z171" s="34"/>
      <c r="AA171" s="34"/>
      <c r="AB171" s="34"/>
      <c r="AC171" s="35"/>
    </row>
    <row r="172" spans="1:29" ht="15.75" customHeight="1">
      <c r="A172" s="104"/>
      <c r="B172" s="103"/>
      <c r="C172" s="62"/>
      <c r="D172" s="62"/>
      <c r="F172" s="62"/>
      <c r="G172" s="62"/>
      <c r="I172" s="62"/>
      <c r="J172" s="62"/>
      <c r="L172" s="62"/>
      <c r="M172" s="62"/>
      <c r="O172" s="81"/>
      <c r="P172" s="81"/>
      <c r="R172" s="62"/>
      <c r="S172" s="62"/>
      <c r="U172" s="135"/>
      <c r="V172" s="135"/>
      <c r="W172" s="33"/>
      <c r="X172" s="34"/>
      <c r="Y172" s="34"/>
      <c r="Z172" s="34"/>
      <c r="AA172" s="34"/>
      <c r="AB172" s="34"/>
      <c r="AC172" s="35"/>
    </row>
    <row r="173" spans="1:29" ht="15.75" customHeight="1">
      <c r="A173" s="104"/>
      <c r="B173" s="103"/>
      <c r="C173" s="62"/>
      <c r="D173" s="62"/>
      <c r="F173" s="62"/>
      <c r="G173" s="62"/>
      <c r="I173" s="62"/>
      <c r="J173" s="62"/>
      <c r="L173" s="62"/>
      <c r="M173" s="62"/>
      <c r="O173" s="81"/>
      <c r="P173" s="81"/>
      <c r="R173" s="62"/>
      <c r="S173" s="62"/>
      <c r="U173" s="135"/>
      <c r="V173" s="135"/>
      <c r="W173" s="33"/>
      <c r="X173" s="34"/>
      <c r="Y173" s="34"/>
      <c r="Z173" s="34"/>
      <c r="AA173" s="34"/>
      <c r="AB173" s="34"/>
      <c r="AC173" s="35"/>
    </row>
    <row r="174" spans="1:29" ht="15.75" customHeight="1">
      <c r="A174" s="104"/>
      <c r="B174" s="103"/>
      <c r="C174" s="62"/>
      <c r="D174" s="62"/>
      <c r="F174" s="62"/>
      <c r="G174" s="62"/>
      <c r="I174" s="62"/>
      <c r="J174" s="62"/>
      <c r="L174" s="62"/>
      <c r="M174" s="62"/>
      <c r="O174" s="81"/>
      <c r="P174" s="81"/>
      <c r="R174" s="62"/>
      <c r="S174" s="62"/>
      <c r="U174" s="135"/>
      <c r="V174" s="135"/>
      <c r="W174" s="33"/>
      <c r="X174" s="34"/>
      <c r="Y174" s="34"/>
      <c r="Z174" s="34"/>
      <c r="AA174" s="34"/>
      <c r="AB174" s="34"/>
      <c r="AC174" s="35"/>
    </row>
    <row r="175" spans="1:29" ht="15.75" customHeight="1">
      <c r="A175" s="104"/>
      <c r="B175" s="103"/>
      <c r="C175" s="62"/>
      <c r="D175" s="62"/>
      <c r="F175" s="62"/>
      <c r="G175" s="62"/>
      <c r="I175" s="62"/>
      <c r="J175" s="62"/>
      <c r="L175" s="62"/>
      <c r="M175" s="62"/>
      <c r="O175" s="81"/>
      <c r="P175" s="81"/>
      <c r="R175" s="62"/>
      <c r="S175" s="62"/>
      <c r="U175" s="135"/>
      <c r="V175" s="135"/>
      <c r="W175" s="33"/>
      <c r="X175" s="34"/>
      <c r="Y175" s="34"/>
      <c r="Z175" s="34"/>
      <c r="AA175" s="34"/>
      <c r="AB175" s="34"/>
      <c r="AC175" s="35"/>
    </row>
    <row r="176" spans="1:29" ht="15.75" customHeight="1">
      <c r="A176" s="104"/>
      <c r="B176" s="103"/>
      <c r="C176" s="62"/>
      <c r="D176" s="62"/>
      <c r="F176" s="62"/>
      <c r="G176" s="62"/>
      <c r="I176" s="62"/>
      <c r="J176" s="62"/>
      <c r="L176" s="62"/>
      <c r="M176" s="62"/>
      <c r="O176" s="81"/>
      <c r="P176" s="81"/>
      <c r="R176" s="62"/>
      <c r="S176" s="62"/>
      <c r="U176" s="135"/>
      <c r="V176" s="135"/>
      <c r="W176" s="33"/>
      <c r="X176" s="34"/>
      <c r="Y176" s="34"/>
      <c r="Z176" s="34"/>
      <c r="AA176" s="34"/>
      <c r="AB176" s="34"/>
      <c r="AC176" s="35"/>
    </row>
    <row r="177" spans="1:29" ht="15.75" customHeight="1">
      <c r="A177" s="104"/>
      <c r="B177" s="103"/>
      <c r="C177" s="62"/>
      <c r="D177" s="62"/>
      <c r="F177" s="62"/>
      <c r="G177" s="62"/>
      <c r="I177" s="62"/>
      <c r="J177" s="62"/>
      <c r="L177" s="62"/>
      <c r="M177" s="62"/>
      <c r="O177" s="81"/>
      <c r="P177" s="81"/>
      <c r="R177" s="62"/>
      <c r="S177" s="62"/>
      <c r="U177" s="135"/>
      <c r="V177" s="135"/>
      <c r="W177" s="33"/>
      <c r="X177" s="34"/>
      <c r="Y177" s="34"/>
      <c r="Z177" s="34"/>
      <c r="AA177" s="34"/>
      <c r="AB177" s="34"/>
      <c r="AC177" s="35"/>
    </row>
    <row r="178" spans="1:29" ht="15.75" customHeight="1">
      <c r="A178" s="104"/>
      <c r="B178" s="103"/>
      <c r="C178" s="62"/>
      <c r="D178" s="62"/>
      <c r="F178" s="62"/>
      <c r="G178" s="62"/>
      <c r="I178" s="62"/>
      <c r="J178" s="62"/>
      <c r="L178" s="62"/>
      <c r="M178" s="62"/>
      <c r="O178" s="81"/>
      <c r="P178" s="81"/>
      <c r="R178" s="62"/>
      <c r="S178" s="62"/>
      <c r="U178" s="135"/>
      <c r="V178" s="135"/>
      <c r="W178" s="33"/>
      <c r="X178" s="34"/>
      <c r="Y178" s="34"/>
      <c r="Z178" s="34"/>
      <c r="AA178" s="34"/>
      <c r="AB178" s="34"/>
      <c r="AC178" s="35"/>
    </row>
    <row r="179" spans="1:29" ht="15" customHeight="1">
      <c r="A179" s="104"/>
      <c r="B179" s="103"/>
      <c r="C179" s="62"/>
      <c r="D179" s="62"/>
      <c r="F179" s="62"/>
      <c r="G179" s="62"/>
      <c r="I179" s="62"/>
      <c r="J179" s="62"/>
      <c r="L179" s="62"/>
      <c r="M179" s="62"/>
      <c r="O179" s="81"/>
      <c r="P179" s="81"/>
      <c r="R179" s="62"/>
      <c r="S179" s="62"/>
      <c r="U179" s="135"/>
      <c r="V179" s="135"/>
      <c r="W179" s="33"/>
      <c r="X179" s="34"/>
      <c r="Y179" s="34"/>
      <c r="Z179" s="34"/>
      <c r="AA179" s="34"/>
      <c r="AB179" s="34"/>
      <c r="AC179" s="35"/>
    </row>
    <row r="180" spans="1:29" ht="15" customHeight="1">
      <c r="A180" s="104"/>
      <c r="B180" s="103"/>
      <c r="C180" s="62"/>
      <c r="D180" s="62"/>
      <c r="F180" s="62"/>
      <c r="G180" s="62"/>
      <c r="I180" s="62"/>
      <c r="J180" s="62"/>
      <c r="L180" s="62"/>
      <c r="M180" s="62"/>
      <c r="O180" s="81"/>
      <c r="P180" s="81"/>
      <c r="R180" s="62"/>
      <c r="S180" s="62"/>
      <c r="U180" s="135"/>
      <c r="V180" s="135"/>
      <c r="W180" s="33"/>
      <c r="X180" s="34"/>
      <c r="Y180" s="34"/>
      <c r="Z180" s="34"/>
      <c r="AA180" s="34"/>
      <c r="AB180" s="34"/>
      <c r="AC180" s="35"/>
    </row>
    <row r="181" spans="1:29" ht="15" customHeight="1">
      <c r="A181" s="104"/>
      <c r="B181" s="103"/>
      <c r="C181" s="62"/>
      <c r="D181" s="62"/>
      <c r="F181" s="62"/>
      <c r="G181" s="62"/>
      <c r="I181" s="62"/>
      <c r="J181" s="62"/>
      <c r="L181" s="62"/>
      <c r="M181" s="62"/>
      <c r="O181" s="81"/>
      <c r="P181" s="81"/>
      <c r="R181" s="62"/>
      <c r="S181" s="62"/>
      <c r="U181" s="135"/>
      <c r="V181" s="135"/>
      <c r="W181" s="33"/>
      <c r="X181" s="34"/>
      <c r="Y181" s="34"/>
      <c r="Z181" s="34"/>
      <c r="AA181" s="34"/>
      <c r="AB181" s="34"/>
      <c r="AC181" s="35"/>
    </row>
    <row r="182" spans="1:29" ht="15" customHeight="1">
      <c r="A182" s="104"/>
      <c r="B182" s="103"/>
      <c r="C182" s="62"/>
      <c r="D182" s="62"/>
      <c r="F182" s="62"/>
      <c r="G182" s="62"/>
      <c r="I182" s="62"/>
      <c r="J182" s="62"/>
      <c r="L182" s="62"/>
      <c r="M182" s="62"/>
      <c r="O182" s="81"/>
      <c r="P182" s="81"/>
      <c r="R182" s="62"/>
      <c r="S182" s="62"/>
      <c r="U182" s="135"/>
      <c r="V182" s="135"/>
      <c r="W182" s="33"/>
      <c r="X182" s="34"/>
      <c r="Y182" s="34"/>
      <c r="Z182" s="34"/>
      <c r="AA182" s="34"/>
      <c r="AB182" s="34"/>
      <c r="AC182" s="35"/>
    </row>
    <row r="183" spans="1:29" ht="15" customHeight="1">
      <c r="A183" s="104"/>
      <c r="B183" s="103"/>
      <c r="C183" s="62"/>
      <c r="D183" s="62"/>
      <c r="F183" s="62"/>
      <c r="G183" s="62"/>
      <c r="I183" s="62"/>
      <c r="J183" s="62"/>
      <c r="L183" s="62"/>
      <c r="M183" s="62"/>
      <c r="O183" s="81"/>
      <c r="P183" s="81"/>
      <c r="R183" s="62"/>
      <c r="S183" s="62"/>
      <c r="U183" s="135"/>
      <c r="V183" s="135"/>
      <c r="W183" s="33"/>
      <c r="X183" s="34"/>
      <c r="Y183" s="34"/>
      <c r="Z183" s="34"/>
      <c r="AA183" s="34"/>
      <c r="AB183" s="34"/>
      <c r="AC183" s="35"/>
    </row>
    <row r="184" spans="1:29" ht="15" customHeight="1">
      <c r="A184" s="104"/>
      <c r="B184" s="103"/>
      <c r="C184" s="62"/>
      <c r="D184" s="62"/>
      <c r="F184" s="62"/>
      <c r="G184" s="62"/>
      <c r="I184" s="62"/>
      <c r="J184" s="62"/>
      <c r="L184" s="62"/>
      <c r="M184" s="62"/>
      <c r="O184" s="81"/>
      <c r="P184" s="81"/>
      <c r="R184" s="62"/>
      <c r="S184" s="62"/>
      <c r="U184" s="135"/>
      <c r="V184" s="135"/>
      <c r="W184" s="33"/>
      <c r="X184" s="34"/>
      <c r="Y184" s="34"/>
      <c r="Z184" s="34"/>
      <c r="AA184" s="34"/>
      <c r="AB184" s="34"/>
      <c r="AC184" s="35"/>
    </row>
    <row r="185" spans="1:29" ht="15" customHeight="1">
      <c r="A185" s="104"/>
      <c r="B185" s="103"/>
      <c r="C185" s="62"/>
      <c r="D185" s="62"/>
      <c r="F185" s="62"/>
      <c r="G185" s="62"/>
      <c r="I185" s="62"/>
      <c r="J185" s="62"/>
      <c r="L185" s="62"/>
      <c r="M185" s="62"/>
      <c r="O185" s="81"/>
      <c r="P185" s="81"/>
      <c r="R185" s="62"/>
      <c r="S185" s="62"/>
      <c r="U185" s="135"/>
      <c r="V185" s="135"/>
      <c r="W185" s="33"/>
      <c r="X185" s="34"/>
      <c r="Y185" s="34"/>
      <c r="Z185" s="34"/>
      <c r="AA185" s="34"/>
      <c r="AB185" s="34"/>
      <c r="AC185" s="35"/>
    </row>
    <row r="186" spans="1:29" ht="15" customHeight="1">
      <c r="A186" s="104"/>
      <c r="B186" s="103"/>
      <c r="C186" s="62"/>
      <c r="D186" s="62"/>
      <c r="F186" s="62"/>
      <c r="G186" s="62"/>
      <c r="I186" s="62"/>
      <c r="J186" s="62"/>
      <c r="L186" s="62"/>
      <c r="M186" s="62"/>
      <c r="O186" s="81"/>
      <c r="P186" s="81"/>
      <c r="R186" s="62"/>
      <c r="S186" s="62"/>
      <c r="U186" s="135"/>
      <c r="V186" s="135"/>
      <c r="W186" s="33"/>
      <c r="X186" s="34"/>
      <c r="Y186" s="34"/>
      <c r="Z186" s="34"/>
      <c r="AA186" s="34"/>
      <c r="AB186" s="34"/>
      <c r="AC186" s="35"/>
    </row>
    <row r="187" spans="1:29" ht="15" customHeight="1">
      <c r="A187" s="104"/>
      <c r="B187" s="103"/>
      <c r="C187" s="62"/>
      <c r="D187" s="62"/>
      <c r="F187" s="62"/>
      <c r="G187" s="62"/>
      <c r="I187" s="62"/>
      <c r="J187" s="62"/>
      <c r="L187" s="62"/>
      <c r="M187" s="62"/>
      <c r="O187" s="81"/>
      <c r="P187" s="81"/>
      <c r="R187" s="62"/>
      <c r="S187" s="62"/>
      <c r="U187" s="135"/>
      <c r="V187" s="135"/>
      <c r="W187" s="33"/>
      <c r="X187" s="34"/>
      <c r="Y187" s="34"/>
      <c r="Z187" s="34"/>
      <c r="AA187" s="34"/>
      <c r="AB187" s="34"/>
      <c r="AC187" s="35"/>
    </row>
    <row r="188" spans="1:29" ht="15" customHeight="1">
      <c r="A188" s="104"/>
      <c r="B188" s="103"/>
      <c r="C188" s="62"/>
      <c r="D188" s="62"/>
      <c r="F188" s="62"/>
      <c r="G188" s="62"/>
      <c r="I188" s="62"/>
      <c r="J188" s="62"/>
      <c r="L188" s="62"/>
      <c r="M188" s="62"/>
      <c r="O188" s="81"/>
      <c r="P188" s="81"/>
      <c r="R188" s="62"/>
      <c r="S188" s="62"/>
      <c r="U188" s="135"/>
      <c r="V188" s="135"/>
      <c r="W188" s="33"/>
      <c r="X188" s="34"/>
      <c r="Y188" s="34"/>
      <c r="Z188" s="34"/>
      <c r="AA188" s="34"/>
      <c r="AB188" s="34"/>
      <c r="AC188" s="35"/>
    </row>
    <row r="189" spans="1:29" ht="15" customHeight="1">
      <c r="A189" s="104"/>
      <c r="B189" s="103"/>
      <c r="C189" s="62"/>
      <c r="D189" s="62"/>
      <c r="F189" s="62"/>
      <c r="G189" s="62"/>
      <c r="I189" s="62"/>
      <c r="J189" s="62"/>
      <c r="L189" s="62"/>
      <c r="M189" s="62"/>
      <c r="O189" s="81"/>
      <c r="P189" s="81"/>
      <c r="R189" s="62"/>
      <c r="S189" s="62"/>
      <c r="U189" s="135"/>
      <c r="V189" s="135"/>
      <c r="W189" s="33"/>
      <c r="X189" s="34"/>
      <c r="Y189" s="34"/>
      <c r="Z189" s="34"/>
      <c r="AA189" s="34"/>
      <c r="AB189" s="34"/>
      <c r="AC189" s="35"/>
    </row>
    <row r="190" spans="1:29" ht="15" customHeight="1">
      <c r="A190" s="104"/>
      <c r="B190" s="103"/>
      <c r="C190" s="62"/>
      <c r="D190" s="62"/>
      <c r="F190" s="62"/>
      <c r="G190" s="62"/>
      <c r="I190" s="62"/>
      <c r="J190" s="62"/>
      <c r="L190" s="62"/>
      <c r="M190" s="62"/>
      <c r="O190" s="81"/>
      <c r="P190" s="81"/>
      <c r="R190" s="62"/>
      <c r="S190" s="62"/>
      <c r="U190" s="135"/>
      <c r="V190" s="135"/>
      <c r="W190" s="33"/>
      <c r="X190" s="34"/>
      <c r="Y190" s="34"/>
      <c r="Z190" s="34"/>
      <c r="AA190" s="34"/>
      <c r="AB190" s="34"/>
      <c r="AC190" s="35"/>
    </row>
    <row r="191" spans="1:29" ht="15" customHeight="1">
      <c r="A191" s="104"/>
      <c r="B191" s="103"/>
      <c r="C191" s="62"/>
      <c r="D191" s="62"/>
      <c r="F191" s="62"/>
      <c r="G191" s="62"/>
      <c r="I191" s="62"/>
      <c r="J191" s="62"/>
      <c r="L191" s="62"/>
      <c r="M191" s="62"/>
      <c r="O191" s="81"/>
      <c r="P191" s="81"/>
      <c r="R191" s="62"/>
      <c r="S191" s="62"/>
      <c r="U191" s="135"/>
      <c r="V191" s="135"/>
      <c r="W191" s="33"/>
      <c r="X191" s="34"/>
      <c r="Y191" s="34"/>
      <c r="Z191" s="34"/>
      <c r="AA191" s="34"/>
      <c r="AB191" s="34"/>
      <c r="AC191" s="35"/>
    </row>
    <row r="192" spans="1:29" ht="15" customHeight="1">
      <c r="A192" s="104"/>
      <c r="B192" s="103"/>
      <c r="C192" s="62"/>
      <c r="D192" s="62"/>
      <c r="F192" s="62"/>
      <c r="G192" s="62"/>
      <c r="I192" s="62"/>
      <c r="J192" s="62"/>
      <c r="L192" s="62"/>
      <c r="M192" s="62"/>
      <c r="O192" s="81"/>
      <c r="P192" s="81"/>
      <c r="R192" s="62"/>
      <c r="S192" s="62"/>
      <c r="U192" s="135"/>
      <c r="V192" s="135"/>
      <c r="W192" s="33"/>
      <c r="X192" s="34"/>
      <c r="Y192" s="34"/>
      <c r="Z192" s="34"/>
      <c r="AA192" s="34"/>
      <c r="AB192" s="34"/>
      <c r="AC192" s="35"/>
    </row>
    <row r="193" spans="1:29" ht="15" customHeight="1">
      <c r="A193" s="104"/>
      <c r="B193" s="103"/>
      <c r="C193" s="62"/>
      <c r="D193" s="62"/>
      <c r="F193" s="62"/>
      <c r="G193" s="62"/>
      <c r="I193" s="62"/>
      <c r="J193" s="62"/>
      <c r="L193" s="62"/>
      <c r="M193" s="62"/>
      <c r="O193" s="81"/>
      <c r="P193" s="81"/>
      <c r="R193" s="62"/>
      <c r="S193" s="62"/>
      <c r="U193" s="135"/>
      <c r="V193" s="135"/>
      <c r="W193" s="33"/>
      <c r="X193" s="34"/>
      <c r="Y193" s="34"/>
      <c r="Z193" s="34"/>
      <c r="AA193" s="34"/>
      <c r="AB193" s="34"/>
      <c r="AC193" s="35"/>
    </row>
    <row r="194" spans="1:29" ht="15" customHeight="1">
      <c r="A194" s="104"/>
      <c r="B194" s="103"/>
      <c r="C194" s="62"/>
      <c r="D194" s="62"/>
      <c r="F194" s="62"/>
      <c r="G194" s="62"/>
      <c r="I194" s="62"/>
      <c r="J194" s="62"/>
      <c r="L194" s="62"/>
      <c r="M194" s="62"/>
      <c r="O194" s="81"/>
      <c r="P194" s="81"/>
      <c r="R194" s="62"/>
      <c r="S194" s="62"/>
      <c r="U194" s="135"/>
      <c r="V194" s="135"/>
      <c r="W194" s="33"/>
      <c r="X194" s="34"/>
      <c r="Y194" s="34"/>
      <c r="Z194" s="34"/>
      <c r="AA194" s="34"/>
      <c r="AB194" s="34"/>
      <c r="AC194" s="35"/>
    </row>
    <row r="195" spans="1:29" ht="15" customHeight="1">
      <c r="A195" s="104"/>
      <c r="B195" s="103"/>
      <c r="C195" s="62"/>
      <c r="D195" s="62"/>
      <c r="F195" s="62"/>
      <c r="G195" s="62"/>
      <c r="I195" s="62"/>
      <c r="J195" s="62"/>
      <c r="L195" s="62"/>
      <c r="M195" s="62"/>
      <c r="O195" s="81"/>
      <c r="P195" s="81"/>
      <c r="R195" s="62"/>
      <c r="S195" s="62"/>
      <c r="U195" s="135"/>
      <c r="V195" s="135"/>
      <c r="W195" s="33"/>
      <c r="X195" s="34"/>
      <c r="Y195" s="34"/>
      <c r="Z195" s="34"/>
      <c r="AA195" s="34"/>
      <c r="AB195" s="34"/>
      <c r="AC195" s="35"/>
    </row>
    <row r="196" spans="1:29" ht="15" customHeight="1">
      <c r="A196" s="104"/>
      <c r="B196" s="103"/>
      <c r="C196" s="62"/>
      <c r="D196" s="62"/>
      <c r="F196" s="62"/>
      <c r="G196" s="62"/>
      <c r="I196" s="62"/>
      <c r="J196" s="62"/>
      <c r="L196" s="62"/>
      <c r="M196" s="62"/>
      <c r="O196" s="81"/>
      <c r="P196" s="81"/>
      <c r="R196" s="62"/>
      <c r="S196" s="62"/>
      <c r="U196" s="135"/>
      <c r="V196" s="135"/>
      <c r="W196" s="33"/>
      <c r="X196" s="34"/>
      <c r="Y196" s="34"/>
      <c r="Z196" s="34"/>
      <c r="AA196" s="34"/>
      <c r="AB196" s="34"/>
      <c r="AC196" s="35"/>
    </row>
    <row r="197" spans="1:29" ht="15" customHeight="1">
      <c r="A197" s="104"/>
      <c r="B197" s="103"/>
      <c r="C197" s="62"/>
      <c r="D197" s="62"/>
      <c r="F197" s="62"/>
      <c r="G197" s="62"/>
      <c r="I197" s="62"/>
      <c r="J197" s="62"/>
      <c r="L197" s="62"/>
      <c r="M197" s="62"/>
      <c r="O197" s="81"/>
      <c r="P197" s="81"/>
      <c r="R197" s="62"/>
      <c r="S197" s="62"/>
      <c r="U197" s="135"/>
      <c r="V197" s="135"/>
      <c r="W197" s="33"/>
      <c r="X197" s="34"/>
      <c r="Y197" s="34"/>
      <c r="Z197" s="34"/>
      <c r="AA197" s="34"/>
      <c r="AB197" s="34"/>
      <c r="AC197" s="35"/>
    </row>
    <row r="198" spans="1:29" ht="15" customHeight="1">
      <c r="A198" s="104"/>
      <c r="B198" s="103"/>
      <c r="C198" s="62"/>
      <c r="D198" s="62"/>
      <c r="F198" s="62"/>
      <c r="G198" s="62"/>
      <c r="I198" s="62"/>
      <c r="J198" s="62"/>
      <c r="L198" s="62"/>
      <c r="M198" s="62"/>
      <c r="O198" s="81"/>
      <c r="P198" s="81"/>
      <c r="R198" s="62"/>
      <c r="S198" s="62"/>
      <c r="U198" s="135"/>
      <c r="V198" s="135"/>
      <c r="W198" s="33"/>
      <c r="X198" s="34"/>
      <c r="Y198" s="34"/>
      <c r="Z198" s="34"/>
      <c r="AA198" s="34"/>
      <c r="AB198" s="34"/>
      <c r="AC198" s="35"/>
    </row>
    <row r="199" spans="1:29" ht="15" customHeight="1">
      <c r="A199" s="104"/>
      <c r="B199" s="103"/>
      <c r="C199" s="62"/>
      <c r="D199" s="62"/>
      <c r="F199" s="62"/>
      <c r="G199" s="62"/>
      <c r="I199" s="62"/>
      <c r="J199" s="62"/>
      <c r="L199" s="62"/>
      <c r="M199" s="62"/>
      <c r="O199" s="81"/>
      <c r="P199" s="81"/>
      <c r="R199" s="62"/>
      <c r="S199" s="62"/>
      <c r="U199" s="135"/>
      <c r="V199" s="135"/>
      <c r="W199" s="33"/>
      <c r="X199" s="34"/>
      <c r="Y199" s="34"/>
      <c r="Z199" s="34"/>
      <c r="AA199" s="34"/>
      <c r="AB199" s="34"/>
      <c r="AC199" s="35"/>
    </row>
    <row r="200" spans="1:29" ht="15" customHeight="1">
      <c r="A200" s="104"/>
      <c r="B200" s="103"/>
      <c r="C200" s="62"/>
      <c r="D200" s="62"/>
      <c r="F200" s="62"/>
      <c r="G200" s="62"/>
      <c r="I200" s="62"/>
      <c r="J200" s="62"/>
      <c r="L200" s="62"/>
      <c r="M200" s="62"/>
      <c r="O200" s="81"/>
      <c r="P200" s="81"/>
      <c r="R200" s="62"/>
      <c r="S200" s="62"/>
      <c r="U200" s="135"/>
      <c r="V200" s="135"/>
      <c r="W200" s="33"/>
      <c r="X200" s="34"/>
      <c r="Y200" s="34"/>
      <c r="Z200" s="34"/>
      <c r="AA200" s="34"/>
      <c r="AB200" s="34"/>
      <c r="AC200" s="35"/>
    </row>
    <row r="201" spans="1:29" ht="15" customHeight="1">
      <c r="A201" s="104"/>
      <c r="B201" s="103"/>
      <c r="C201" s="62"/>
      <c r="D201" s="62"/>
      <c r="F201" s="62"/>
      <c r="G201" s="62"/>
      <c r="I201" s="62"/>
      <c r="J201" s="62"/>
      <c r="L201" s="62"/>
      <c r="M201" s="62"/>
      <c r="O201" s="81"/>
      <c r="P201" s="81"/>
      <c r="R201" s="62"/>
      <c r="S201" s="62"/>
      <c r="U201" s="135"/>
      <c r="V201" s="135"/>
      <c r="W201" s="33"/>
      <c r="X201" s="34"/>
      <c r="Y201" s="34"/>
      <c r="Z201" s="34"/>
      <c r="AA201" s="34"/>
      <c r="AB201" s="34"/>
      <c r="AC201" s="35"/>
    </row>
    <row r="202" spans="1:29" ht="15" customHeight="1">
      <c r="A202" s="104"/>
      <c r="B202" s="103"/>
      <c r="C202" s="62"/>
      <c r="D202" s="62"/>
      <c r="F202" s="62"/>
      <c r="G202" s="62"/>
      <c r="I202" s="62"/>
      <c r="J202" s="62"/>
      <c r="L202" s="62"/>
      <c r="M202" s="62"/>
      <c r="O202" s="81"/>
      <c r="P202" s="81"/>
      <c r="R202" s="62"/>
      <c r="S202" s="62"/>
      <c r="U202" s="135"/>
      <c r="V202" s="135"/>
      <c r="W202" s="33"/>
      <c r="X202" s="34"/>
      <c r="Y202" s="34"/>
      <c r="Z202" s="34"/>
      <c r="AA202" s="34"/>
      <c r="AB202" s="34"/>
      <c r="AC202" s="35"/>
    </row>
    <row r="203" spans="1:29" ht="15" customHeight="1">
      <c r="A203" s="104"/>
      <c r="B203" s="103"/>
      <c r="C203" s="62"/>
      <c r="D203" s="62"/>
      <c r="F203" s="62"/>
      <c r="G203" s="62"/>
      <c r="I203" s="62"/>
      <c r="J203" s="62"/>
      <c r="L203" s="62"/>
      <c r="M203" s="62"/>
      <c r="O203" s="81"/>
      <c r="P203" s="81"/>
      <c r="R203" s="62"/>
      <c r="S203" s="62"/>
      <c r="U203" s="135"/>
      <c r="V203" s="135"/>
      <c r="W203" s="33"/>
      <c r="X203" s="34"/>
      <c r="Y203" s="34"/>
      <c r="Z203" s="34"/>
      <c r="AA203" s="34"/>
      <c r="AB203" s="34"/>
      <c r="AC203" s="35"/>
    </row>
    <row r="204" spans="1:29" ht="15" customHeight="1">
      <c r="A204" s="104"/>
      <c r="B204" s="103"/>
      <c r="C204" s="62"/>
      <c r="D204" s="62"/>
      <c r="F204" s="62"/>
      <c r="G204" s="62"/>
      <c r="I204" s="62"/>
      <c r="J204" s="62"/>
      <c r="L204" s="62"/>
      <c r="M204" s="62"/>
      <c r="O204" s="81"/>
      <c r="P204" s="81"/>
      <c r="R204" s="62"/>
      <c r="S204" s="62"/>
      <c r="U204" s="135"/>
      <c r="V204" s="135"/>
      <c r="W204" s="33"/>
      <c r="X204" s="34"/>
      <c r="Y204" s="34"/>
      <c r="Z204" s="34"/>
      <c r="AA204" s="34"/>
      <c r="AB204" s="34"/>
      <c r="AC204" s="35"/>
    </row>
    <row r="205" spans="1:29" ht="15" customHeight="1">
      <c r="A205" s="104"/>
      <c r="B205" s="103"/>
      <c r="C205" s="62"/>
      <c r="D205" s="62"/>
      <c r="F205" s="62"/>
      <c r="G205" s="62"/>
      <c r="I205" s="62"/>
      <c r="J205" s="62"/>
      <c r="L205" s="62"/>
      <c r="M205" s="62"/>
      <c r="O205" s="81"/>
      <c r="P205" s="81"/>
      <c r="R205" s="62"/>
      <c r="S205" s="62"/>
      <c r="U205" s="135"/>
      <c r="V205" s="135"/>
      <c r="W205" s="33"/>
      <c r="X205" s="34"/>
      <c r="Y205" s="34"/>
      <c r="Z205" s="34"/>
      <c r="AA205" s="34"/>
      <c r="AB205" s="34"/>
      <c r="AC205" s="35"/>
    </row>
    <row r="206" spans="1:29" ht="15" customHeight="1">
      <c r="A206" s="104"/>
      <c r="B206" s="103"/>
      <c r="C206" s="62"/>
      <c r="D206" s="62"/>
      <c r="F206" s="62"/>
      <c r="G206" s="62"/>
      <c r="I206" s="62"/>
      <c r="J206" s="62"/>
      <c r="L206" s="62"/>
      <c r="M206" s="62"/>
      <c r="O206" s="81"/>
      <c r="P206" s="81"/>
      <c r="R206" s="62"/>
      <c r="S206" s="62"/>
      <c r="U206" s="135"/>
      <c r="V206" s="135"/>
      <c r="W206" s="33"/>
      <c r="X206" s="34"/>
      <c r="Y206" s="34"/>
      <c r="Z206" s="34"/>
      <c r="AA206" s="34"/>
      <c r="AB206" s="34"/>
      <c r="AC206" s="35"/>
    </row>
    <row r="207" spans="1:29" ht="15" customHeight="1">
      <c r="A207" s="104"/>
      <c r="B207" s="103"/>
      <c r="C207" s="62"/>
      <c r="D207" s="62"/>
      <c r="F207" s="62"/>
      <c r="G207" s="62"/>
      <c r="I207" s="62"/>
      <c r="J207" s="62"/>
      <c r="L207" s="62"/>
      <c r="M207" s="62"/>
      <c r="O207" s="81"/>
      <c r="P207" s="81"/>
      <c r="R207" s="62"/>
      <c r="S207" s="62"/>
      <c r="U207" s="135"/>
      <c r="V207" s="135"/>
      <c r="W207" s="33"/>
      <c r="X207" s="34"/>
      <c r="Y207" s="34"/>
      <c r="Z207" s="34"/>
      <c r="AA207" s="34"/>
      <c r="AB207" s="34"/>
      <c r="AC207" s="35"/>
    </row>
    <row r="208" spans="1:29" ht="15" customHeight="1">
      <c r="A208" s="104"/>
      <c r="B208" s="103"/>
      <c r="C208" s="62"/>
      <c r="D208" s="62"/>
      <c r="F208" s="62"/>
      <c r="G208" s="62"/>
      <c r="I208" s="62"/>
      <c r="J208" s="62"/>
      <c r="L208" s="62"/>
      <c r="M208" s="62"/>
      <c r="O208" s="81"/>
      <c r="P208" s="81"/>
      <c r="R208" s="62"/>
      <c r="S208" s="62"/>
      <c r="U208" s="135"/>
      <c r="V208" s="135"/>
      <c r="W208" s="33"/>
      <c r="X208" s="34"/>
      <c r="Y208" s="34"/>
      <c r="Z208" s="34"/>
      <c r="AA208" s="34"/>
      <c r="AB208" s="34"/>
      <c r="AC208" s="35"/>
    </row>
    <row r="209" spans="1:29" ht="15" customHeight="1">
      <c r="A209" s="104"/>
      <c r="B209" s="103"/>
      <c r="C209" s="62"/>
      <c r="D209" s="62"/>
      <c r="F209" s="62"/>
      <c r="G209" s="62"/>
      <c r="I209" s="62"/>
      <c r="J209" s="62"/>
      <c r="L209" s="62"/>
      <c r="M209" s="62"/>
      <c r="O209" s="81"/>
      <c r="P209" s="81"/>
      <c r="R209" s="62"/>
      <c r="S209" s="62"/>
      <c r="U209" s="135"/>
      <c r="V209" s="135"/>
      <c r="W209" s="33"/>
      <c r="X209" s="34"/>
      <c r="Y209" s="34"/>
      <c r="Z209" s="34"/>
      <c r="AA209" s="34"/>
      <c r="AB209" s="34"/>
      <c r="AC209" s="35"/>
    </row>
    <row r="210" spans="1:29" ht="15" customHeight="1">
      <c r="A210" s="104"/>
      <c r="B210" s="103"/>
      <c r="C210" s="62"/>
      <c r="D210" s="62"/>
      <c r="F210" s="62"/>
      <c r="G210" s="62"/>
      <c r="I210" s="62"/>
      <c r="J210" s="62"/>
      <c r="L210" s="62"/>
      <c r="M210" s="62"/>
      <c r="O210" s="81"/>
      <c r="P210" s="81"/>
      <c r="R210" s="62"/>
      <c r="S210" s="62"/>
      <c r="U210" s="135"/>
      <c r="V210" s="135"/>
      <c r="W210" s="33"/>
      <c r="X210" s="34"/>
      <c r="Y210" s="34"/>
      <c r="Z210" s="34"/>
      <c r="AA210" s="34"/>
      <c r="AB210" s="34"/>
      <c r="AC210" s="35"/>
    </row>
    <row r="211" spans="1:29" ht="15" customHeight="1">
      <c r="A211" s="104"/>
      <c r="B211" s="103"/>
      <c r="C211" s="62"/>
      <c r="D211" s="62"/>
      <c r="F211" s="62"/>
      <c r="G211" s="62"/>
      <c r="I211" s="62"/>
      <c r="J211" s="62"/>
      <c r="L211" s="62"/>
      <c r="M211" s="62"/>
      <c r="O211" s="81"/>
      <c r="P211" s="81"/>
      <c r="R211" s="62"/>
      <c r="S211" s="62"/>
      <c r="U211" s="135"/>
      <c r="V211" s="135"/>
      <c r="W211" s="33"/>
      <c r="X211" s="34"/>
      <c r="Y211" s="34"/>
      <c r="Z211" s="34"/>
      <c r="AA211" s="34"/>
      <c r="AB211" s="34"/>
      <c r="AC211" s="35"/>
    </row>
    <row r="212" spans="1:29" ht="15" customHeight="1">
      <c r="A212" s="104"/>
      <c r="B212" s="103"/>
      <c r="C212" s="62"/>
      <c r="D212" s="62"/>
      <c r="F212" s="62"/>
      <c r="G212" s="62"/>
      <c r="I212" s="62"/>
      <c r="J212" s="62"/>
      <c r="L212" s="62"/>
      <c r="M212" s="62"/>
      <c r="O212" s="81"/>
      <c r="P212" s="81"/>
      <c r="R212" s="62"/>
      <c r="S212" s="62"/>
      <c r="U212" s="135"/>
      <c r="V212" s="135"/>
      <c r="W212" s="33"/>
      <c r="X212" s="34"/>
      <c r="Y212" s="34"/>
      <c r="Z212" s="34"/>
      <c r="AA212" s="34"/>
      <c r="AB212" s="34"/>
      <c r="AC212" s="35"/>
    </row>
    <row r="213" spans="1:29" ht="15" customHeight="1">
      <c r="A213" s="104"/>
      <c r="B213" s="103"/>
      <c r="C213" s="62"/>
      <c r="D213" s="62"/>
      <c r="F213" s="62"/>
      <c r="G213" s="62"/>
      <c r="I213" s="62"/>
      <c r="J213" s="62"/>
      <c r="L213" s="62"/>
      <c r="M213" s="62"/>
      <c r="O213" s="81"/>
      <c r="P213" s="81"/>
      <c r="R213" s="62"/>
      <c r="S213" s="62"/>
      <c r="U213" s="135"/>
      <c r="V213" s="135"/>
      <c r="W213" s="33"/>
      <c r="X213" s="34"/>
      <c r="Y213" s="34"/>
      <c r="Z213" s="34"/>
      <c r="AA213" s="34"/>
      <c r="AB213" s="34"/>
      <c r="AC213" s="35"/>
    </row>
    <row r="214" spans="1:29" ht="15" customHeight="1">
      <c r="A214" s="104"/>
      <c r="B214" s="103"/>
      <c r="C214" s="62"/>
      <c r="D214" s="62"/>
      <c r="F214" s="62"/>
      <c r="G214" s="62"/>
      <c r="I214" s="62"/>
      <c r="J214" s="62"/>
      <c r="L214" s="62"/>
      <c r="M214" s="62"/>
      <c r="O214" s="81"/>
      <c r="P214" s="81"/>
      <c r="R214" s="62"/>
      <c r="S214" s="62"/>
      <c r="U214" s="135"/>
      <c r="V214" s="135"/>
      <c r="W214" s="33"/>
      <c r="X214" s="34"/>
      <c r="Y214" s="34"/>
      <c r="Z214" s="34"/>
      <c r="AA214" s="34"/>
      <c r="AB214" s="34"/>
      <c r="AC214" s="35"/>
    </row>
    <row r="215" spans="1:29" ht="15" customHeight="1">
      <c r="A215" s="104"/>
      <c r="B215" s="103"/>
      <c r="C215" s="62"/>
      <c r="D215" s="62"/>
      <c r="F215" s="62"/>
      <c r="G215" s="62"/>
      <c r="I215" s="62"/>
      <c r="J215" s="62"/>
      <c r="L215" s="62"/>
      <c r="M215" s="62"/>
      <c r="O215" s="81"/>
      <c r="P215" s="81"/>
      <c r="R215" s="62"/>
      <c r="S215" s="62"/>
      <c r="U215" s="135"/>
      <c r="V215" s="135"/>
      <c r="W215" s="33"/>
      <c r="X215" s="34"/>
      <c r="Y215" s="34"/>
      <c r="Z215" s="34"/>
      <c r="AA215" s="34"/>
      <c r="AB215" s="34"/>
      <c r="AC215" s="35"/>
    </row>
    <row r="216" spans="1:29" ht="15" customHeight="1">
      <c r="A216" s="104"/>
      <c r="B216" s="103"/>
      <c r="C216" s="62"/>
      <c r="D216" s="62"/>
      <c r="F216" s="62"/>
      <c r="G216" s="62"/>
      <c r="I216" s="62"/>
      <c r="J216" s="62"/>
      <c r="L216" s="62"/>
      <c r="M216" s="62"/>
      <c r="O216" s="81"/>
      <c r="P216" s="81"/>
      <c r="R216" s="62"/>
      <c r="S216" s="62"/>
      <c r="U216" s="135"/>
      <c r="V216" s="135"/>
      <c r="W216" s="33"/>
      <c r="X216" s="34"/>
      <c r="Y216" s="34"/>
      <c r="Z216" s="34"/>
      <c r="AA216" s="34"/>
      <c r="AB216" s="34"/>
      <c r="AC216" s="35"/>
    </row>
    <row r="217" spans="1:29" ht="15" customHeight="1">
      <c r="A217" s="104"/>
      <c r="B217" s="103"/>
      <c r="C217" s="62"/>
      <c r="D217" s="62"/>
      <c r="F217" s="62"/>
      <c r="G217" s="62"/>
      <c r="I217" s="62"/>
      <c r="J217" s="62"/>
      <c r="L217" s="62"/>
      <c r="M217" s="62"/>
      <c r="O217" s="81"/>
      <c r="P217" s="81"/>
      <c r="R217" s="62"/>
      <c r="S217" s="62"/>
      <c r="U217" s="135"/>
      <c r="V217" s="135"/>
      <c r="W217" s="33"/>
      <c r="X217" s="34"/>
      <c r="Y217" s="34"/>
      <c r="Z217" s="34"/>
      <c r="AA217" s="34"/>
      <c r="AB217" s="34"/>
      <c r="AC217" s="35"/>
    </row>
    <row r="218" spans="1:29" ht="15" customHeight="1">
      <c r="A218" s="104"/>
      <c r="B218" s="103"/>
      <c r="C218" s="62"/>
      <c r="D218" s="62"/>
      <c r="F218" s="62"/>
      <c r="G218" s="62"/>
      <c r="I218" s="62"/>
      <c r="J218" s="62"/>
      <c r="L218" s="62"/>
      <c r="M218" s="62"/>
      <c r="O218" s="81"/>
      <c r="P218" s="81"/>
      <c r="R218" s="62"/>
      <c r="S218" s="62"/>
      <c r="U218" s="135"/>
      <c r="V218" s="135"/>
      <c r="W218" s="33"/>
      <c r="X218" s="34"/>
      <c r="Y218" s="34"/>
      <c r="Z218" s="34"/>
      <c r="AA218" s="34"/>
      <c r="AB218" s="34"/>
      <c r="AC218" s="35"/>
    </row>
    <row r="219" spans="1:29" ht="15" customHeight="1">
      <c r="A219" s="104"/>
      <c r="B219" s="103"/>
      <c r="C219" s="62"/>
      <c r="D219" s="62"/>
      <c r="F219" s="62"/>
      <c r="G219" s="62"/>
      <c r="I219" s="62"/>
      <c r="J219" s="62"/>
      <c r="L219" s="62"/>
      <c r="M219" s="62"/>
      <c r="O219" s="81"/>
      <c r="P219" s="81"/>
      <c r="R219" s="62"/>
      <c r="S219" s="62"/>
      <c r="U219" s="135"/>
      <c r="V219" s="135"/>
      <c r="W219" s="33"/>
      <c r="X219" s="34"/>
      <c r="Y219" s="34"/>
      <c r="Z219" s="34"/>
      <c r="AA219" s="34"/>
      <c r="AB219" s="34"/>
      <c r="AC219" s="35"/>
    </row>
    <row r="220" spans="1:29" ht="15" customHeight="1">
      <c r="A220" s="104"/>
      <c r="B220" s="103"/>
      <c r="C220" s="62"/>
      <c r="D220" s="62"/>
      <c r="F220" s="62"/>
      <c r="G220" s="62"/>
      <c r="I220" s="62"/>
      <c r="J220" s="62"/>
      <c r="L220" s="62"/>
      <c r="M220" s="62"/>
      <c r="O220" s="81"/>
      <c r="P220" s="81"/>
      <c r="R220" s="62"/>
      <c r="S220" s="62"/>
      <c r="U220" s="135"/>
      <c r="V220" s="135"/>
      <c r="W220" s="33"/>
      <c r="X220" s="34"/>
      <c r="Y220" s="34"/>
      <c r="Z220" s="34"/>
      <c r="AA220" s="34"/>
      <c r="AB220" s="34"/>
      <c r="AC220" s="35"/>
    </row>
    <row r="221" spans="1:29" ht="15" customHeight="1">
      <c r="A221" s="104"/>
      <c r="B221" s="103"/>
      <c r="C221" s="62"/>
      <c r="D221" s="62"/>
      <c r="F221" s="62"/>
      <c r="G221" s="62"/>
      <c r="I221" s="62"/>
      <c r="J221" s="62"/>
      <c r="L221" s="62"/>
      <c r="M221" s="62"/>
      <c r="O221" s="81"/>
      <c r="P221" s="81"/>
      <c r="R221" s="62"/>
      <c r="S221" s="62"/>
      <c r="U221" s="135"/>
      <c r="V221" s="135"/>
      <c r="W221" s="33"/>
      <c r="X221" s="34"/>
      <c r="Y221" s="34"/>
      <c r="Z221" s="34"/>
      <c r="AA221" s="34"/>
      <c r="AB221" s="34"/>
      <c r="AC221" s="35"/>
    </row>
    <row r="222" spans="1:29" ht="15" customHeight="1">
      <c r="A222" s="104"/>
      <c r="B222" s="103"/>
      <c r="C222" s="62"/>
      <c r="D222" s="62"/>
      <c r="F222" s="62"/>
      <c r="G222" s="62"/>
      <c r="I222" s="62"/>
      <c r="J222" s="62"/>
      <c r="L222" s="62"/>
      <c r="M222" s="62"/>
      <c r="O222" s="81"/>
      <c r="P222" s="81"/>
      <c r="R222" s="62"/>
      <c r="S222" s="62"/>
      <c r="U222" s="135"/>
      <c r="V222" s="135"/>
      <c r="W222" s="33"/>
      <c r="X222" s="34"/>
      <c r="Y222" s="34"/>
      <c r="Z222" s="34"/>
      <c r="AA222" s="34"/>
      <c r="AB222" s="34"/>
      <c r="AC222" s="35"/>
    </row>
    <row r="223" spans="1:29" ht="15" customHeight="1">
      <c r="A223" s="104"/>
      <c r="B223" s="103"/>
      <c r="C223" s="62"/>
      <c r="D223" s="62"/>
      <c r="F223" s="62"/>
      <c r="G223" s="62"/>
      <c r="I223" s="62"/>
      <c r="J223" s="62"/>
      <c r="L223" s="62"/>
      <c r="M223" s="62"/>
      <c r="O223" s="81"/>
      <c r="P223" s="81"/>
      <c r="R223" s="62"/>
      <c r="S223" s="62"/>
      <c r="U223" s="135"/>
      <c r="V223" s="135"/>
      <c r="W223" s="33"/>
      <c r="X223" s="34"/>
      <c r="Y223" s="34"/>
      <c r="Z223" s="34"/>
      <c r="AA223" s="34"/>
      <c r="AB223" s="34"/>
      <c r="AC223" s="35"/>
    </row>
    <row r="224" spans="1:29" ht="15" customHeight="1">
      <c r="A224" s="104"/>
      <c r="B224" s="103"/>
      <c r="C224" s="62"/>
      <c r="D224" s="62"/>
      <c r="F224" s="62"/>
      <c r="G224" s="62"/>
      <c r="I224" s="62"/>
      <c r="J224" s="62"/>
      <c r="L224" s="62"/>
      <c r="M224" s="62"/>
      <c r="O224" s="81"/>
      <c r="P224" s="81"/>
      <c r="R224" s="62"/>
      <c r="S224" s="62"/>
      <c r="U224" s="135"/>
      <c r="V224" s="135"/>
      <c r="W224" s="33"/>
      <c r="X224" s="34"/>
      <c r="Y224" s="34"/>
      <c r="Z224" s="34"/>
      <c r="AA224" s="34"/>
      <c r="AB224" s="34"/>
      <c r="AC224" s="35"/>
    </row>
    <row r="225" spans="1:29" ht="15" customHeight="1">
      <c r="A225" s="104"/>
      <c r="B225" s="103"/>
      <c r="C225" s="62"/>
      <c r="D225" s="62"/>
      <c r="F225" s="62"/>
      <c r="G225" s="62"/>
      <c r="I225" s="62"/>
      <c r="J225" s="62"/>
      <c r="L225" s="62"/>
      <c r="M225" s="62"/>
      <c r="O225" s="81"/>
      <c r="P225" s="81"/>
      <c r="R225" s="62"/>
      <c r="S225" s="62"/>
      <c r="U225" s="135"/>
      <c r="V225" s="135"/>
      <c r="W225" s="33"/>
      <c r="X225" s="34"/>
      <c r="Y225" s="34"/>
      <c r="Z225" s="34"/>
      <c r="AA225" s="34"/>
      <c r="AB225" s="34"/>
      <c r="AC225" s="35"/>
    </row>
    <row r="226" spans="1:29" ht="15" customHeight="1">
      <c r="A226" s="104"/>
      <c r="B226" s="103"/>
      <c r="C226" s="62"/>
      <c r="D226" s="62"/>
      <c r="F226" s="62"/>
      <c r="G226" s="62"/>
      <c r="I226" s="62"/>
      <c r="J226" s="62"/>
      <c r="L226" s="62"/>
      <c r="M226" s="62"/>
      <c r="O226" s="81"/>
      <c r="P226" s="81"/>
      <c r="R226" s="62"/>
      <c r="S226" s="62"/>
      <c r="U226" s="135"/>
      <c r="V226" s="135"/>
      <c r="W226" s="33"/>
      <c r="X226" s="34"/>
      <c r="Y226" s="34"/>
      <c r="Z226" s="34"/>
      <c r="AA226" s="34"/>
      <c r="AB226" s="34"/>
      <c r="AC226" s="35"/>
    </row>
    <row r="227" spans="1:29" ht="15" customHeight="1">
      <c r="A227" s="104"/>
      <c r="B227" s="103"/>
      <c r="C227" s="62"/>
      <c r="D227" s="62"/>
      <c r="F227" s="62"/>
      <c r="G227" s="62"/>
      <c r="I227" s="62"/>
      <c r="J227" s="62"/>
      <c r="L227" s="62"/>
      <c r="M227" s="62"/>
      <c r="O227" s="81"/>
      <c r="P227" s="81"/>
      <c r="R227" s="62"/>
      <c r="S227" s="62"/>
      <c r="U227" s="135"/>
      <c r="V227" s="135"/>
      <c r="W227" s="33"/>
      <c r="X227" s="34"/>
      <c r="Y227" s="34"/>
      <c r="Z227" s="34"/>
      <c r="AA227" s="34"/>
      <c r="AB227" s="34"/>
      <c r="AC227" s="35"/>
    </row>
    <row r="228" spans="1:29" ht="15" customHeight="1">
      <c r="A228" s="104"/>
      <c r="B228" s="103"/>
      <c r="C228" s="62"/>
      <c r="D228" s="62"/>
      <c r="F228" s="62"/>
      <c r="G228" s="62"/>
      <c r="I228" s="62"/>
      <c r="J228" s="62"/>
      <c r="L228" s="62"/>
      <c r="M228" s="62"/>
      <c r="O228" s="81"/>
      <c r="P228" s="81"/>
      <c r="R228" s="62"/>
      <c r="S228" s="62"/>
      <c r="U228" s="135"/>
      <c r="V228" s="135"/>
      <c r="W228" s="33"/>
      <c r="X228" s="34"/>
      <c r="Y228" s="34"/>
      <c r="Z228" s="34"/>
      <c r="AA228" s="34"/>
      <c r="AB228" s="34"/>
      <c r="AC228" s="35"/>
    </row>
    <row r="229" spans="1:29" ht="15" customHeight="1">
      <c r="A229" s="104"/>
      <c r="B229" s="103"/>
      <c r="C229" s="62"/>
      <c r="D229" s="62"/>
      <c r="F229" s="62"/>
      <c r="G229" s="62"/>
      <c r="I229" s="62"/>
      <c r="J229" s="62"/>
      <c r="L229" s="62"/>
      <c r="M229" s="62"/>
      <c r="O229" s="81"/>
      <c r="P229" s="81"/>
      <c r="R229" s="62"/>
      <c r="S229" s="62"/>
      <c r="U229" s="135"/>
      <c r="V229" s="135"/>
      <c r="W229" s="33"/>
      <c r="X229" s="34"/>
      <c r="Y229" s="34"/>
      <c r="Z229" s="34"/>
      <c r="AA229" s="34"/>
      <c r="AB229" s="34"/>
      <c r="AC229" s="35"/>
    </row>
    <row r="230" spans="1:29" ht="15" customHeight="1">
      <c r="A230" s="104"/>
      <c r="B230" s="103"/>
      <c r="C230" s="62"/>
      <c r="D230" s="62"/>
      <c r="F230" s="62"/>
      <c r="G230" s="62"/>
      <c r="I230" s="62"/>
      <c r="J230" s="62"/>
      <c r="L230" s="62"/>
      <c r="M230" s="62"/>
      <c r="O230" s="81"/>
      <c r="P230" s="81"/>
      <c r="R230" s="62"/>
      <c r="S230" s="62"/>
      <c r="U230" s="135"/>
      <c r="V230" s="135"/>
      <c r="W230" s="33"/>
      <c r="X230" s="34"/>
      <c r="Y230" s="34"/>
      <c r="Z230" s="34"/>
      <c r="AA230" s="34"/>
      <c r="AB230" s="34"/>
      <c r="AC230" s="35"/>
    </row>
    <row r="231" spans="1:29" ht="15" customHeight="1">
      <c r="A231" s="104"/>
      <c r="B231" s="103"/>
      <c r="C231" s="62"/>
      <c r="D231" s="62"/>
      <c r="F231" s="62"/>
      <c r="G231" s="62"/>
      <c r="I231" s="62"/>
      <c r="J231" s="62"/>
      <c r="L231" s="62"/>
      <c r="M231" s="62"/>
      <c r="O231" s="81"/>
      <c r="P231" s="81"/>
      <c r="R231" s="62"/>
      <c r="S231" s="62"/>
      <c r="U231" s="135"/>
      <c r="V231" s="135"/>
      <c r="W231" s="33"/>
      <c r="X231" s="34"/>
      <c r="Y231" s="34"/>
      <c r="Z231" s="34"/>
      <c r="AA231" s="34"/>
      <c r="AB231" s="34"/>
      <c r="AC231" s="35"/>
    </row>
    <row r="232" spans="1:29" ht="15" customHeight="1">
      <c r="A232" s="104"/>
      <c r="B232" s="103"/>
      <c r="C232" s="62"/>
      <c r="D232" s="62"/>
      <c r="F232" s="62"/>
      <c r="G232" s="62"/>
      <c r="I232" s="62"/>
      <c r="J232" s="62"/>
      <c r="L232" s="62"/>
      <c r="M232" s="62"/>
      <c r="O232" s="81"/>
      <c r="P232" s="81"/>
      <c r="R232" s="62"/>
      <c r="S232" s="62"/>
      <c r="U232" s="135"/>
      <c r="V232" s="135"/>
      <c r="W232" s="33"/>
      <c r="X232" s="34"/>
      <c r="Y232" s="34"/>
      <c r="Z232" s="34"/>
      <c r="AA232" s="34"/>
      <c r="AB232" s="34"/>
      <c r="AC232" s="35"/>
    </row>
    <row r="233" spans="1:29" ht="15" customHeight="1">
      <c r="A233" s="104"/>
      <c r="B233" s="103"/>
      <c r="C233" s="62"/>
      <c r="D233" s="62"/>
      <c r="F233" s="62"/>
      <c r="G233" s="62"/>
      <c r="I233" s="62"/>
      <c r="J233" s="62"/>
      <c r="L233" s="62"/>
      <c r="M233" s="62"/>
      <c r="O233" s="81"/>
      <c r="P233" s="81"/>
      <c r="R233" s="62"/>
      <c r="S233" s="62"/>
      <c r="U233" s="135"/>
      <c r="V233" s="135"/>
      <c r="W233" s="33"/>
      <c r="X233" s="34"/>
      <c r="Y233" s="34"/>
      <c r="Z233" s="34"/>
      <c r="AA233" s="34"/>
      <c r="AB233" s="34"/>
      <c r="AC233" s="35"/>
    </row>
    <row r="234" spans="1:29" ht="15" customHeight="1">
      <c r="A234" s="104"/>
      <c r="B234" s="103"/>
      <c r="C234" s="62"/>
      <c r="D234" s="62"/>
      <c r="F234" s="62"/>
      <c r="G234" s="62"/>
      <c r="I234" s="62"/>
      <c r="J234" s="62"/>
      <c r="L234" s="62"/>
      <c r="M234" s="62"/>
      <c r="O234" s="81"/>
      <c r="P234" s="81"/>
      <c r="R234" s="62"/>
      <c r="S234" s="62"/>
      <c r="U234" s="135"/>
      <c r="V234" s="135"/>
      <c r="W234" s="33"/>
      <c r="X234" s="34"/>
      <c r="Y234" s="34"/>
      <c r="Z234" s="34"/>
      <c r="AA234" s="34"/>
      <c r="AB234" s="34"/>
      <c r="AC234" s="35"/>
    </row>
    <row r="235" spans="1:29" ht="15" customHeight="1">
      <c r="A235" s="104"/>
      <c r="B235" s="103"/>
      <c r="C235" s="62"/>
      <c r="D235" s="62"/>
      <c r="F235" s="62"/>
      <c r="G235" s="62"/>
      <c r="I235" s="62"/>
      <c r="J235" s="62"/>
      <c r="L235" s="62"/>
      <c r="M235" s="62"/>
      <c r="O235" s="81"/>
      <c r="P235" s="81"/>
      <c r="R235" s="62"/>
      <c r="S235" s="62"/>
      <c r="U235" s="135"/>
      <c r="V235" s="135"/>
      <c r="W235" s="33"/>
      <c r="X235" s="34"/>
      <c r="Y235" s="34"/>
      <c r="Z235" s="34"/>
      <c r="AA235" s="34"/>
      <c r="AB235" s="34"/>
      <c r="AC235" s="35"/>
    </row>
    <row r="236" spans="1:29" ht="15" customHeight="1">
      <c r="A236" s="104"/>
      <c r="B236" s="103"/>
      <c r="C236" s="62"/>
      <c r="D236" s="62"/>
      <c r="F236" s="62"/>
      <c r="G236" s="62"/>
      <c r="I236" s="62"/>
      <c r="J236" s="62"/>
      <c r="L236" s="62"/>
      <c r="M236" s="62"/>
      <c r="O236" s="81"/>
      <c r="P236" s="81"/>
      <c r="R236" s="62"/>
      <c r="S236" s="62"/>
      <c r="U236" s="135"/>
      <c r="V236" s="135"/>
      <c r="W236" s="33"/>
      <c r="X236" s="34"/>
      <c r="Y236" s="34"/>
      <c r="Z236" s="34"/>
      <c r="AA236" s="34"/>
      <c r="AB236" s="34"/>
      <c r="AC236" s="35"/>
    </row>
    <row r="237" spans="1:29" ht="15" customHeight="1">
      <c r="A237" s="104"/>
      <c r="B237" s="103"/>
      <c r="C237" s="62"/>
      <c r="D237" s="62"/>
      <c r="F237" s="62"/>
      <c r="G237" s="62"/>
      <c r="I237" s="62"/>
      <c r="J237" s="62"/>
      <c r="L237" s="62"/>
      <c r="M237" s="62"/>
      <c r="O237" s="81"/>
      <c r="P237" s="81"/>
      <c r="R237" s="62"/>
      <c r="S237" s="62"/>
      <c r="U237" s="135"/>
      <c r="V237" s="135"/>
      <c r="W237" s="33"/>
      <c r="X237" s="34"/>
      <c r="Y237" s="34"/>
      <c r="Z237" s="34"/>
      <c r="AA237" s="34"/>
      <c r="AB237" s="34"/>
      <c r="AC237" s="35"/>
    </row>
    <row r="238" spans="1:29" ht="15" customHeight="1">
      <c r="A238" s="104"/>
      <c r="B238" s="103"/>
      <c r="C238" s="62"/>
      <c r="D238" s="62"/>
      <c r="F238" s="62"/>
      <c r="G238" s="62"/>
      <c r="I238" s="62"/>
      <c r="J238" s="62"/>
      <c r="L238" s="62"/>
      <c r="M238" s="62"/>
      <c r="O238" s="81"/>
      <c r="P238" s="81"/>
      <c r="R238" s="62"/>
      <c r="S238" s="62"/>
      <c r="U238" s="135"/>
      <c r="V238" s="135"/>
      <c r="W238" s="33"/>
      <c r="X238" s="34"/>
      <c r="Y238" s="34"/>
      <c r="Z238" s="34"/>
      <c r="AA238" s="34"/>
      <c r="AB238" s="34"/>
      <c r="AC238" s="35"/>
    </row>
    <row r="239" spans="1:29" ht="15" customHeight="1">
      <c r="A239" s="104"/>
      <c r="B239" s="103"/>
      <c r="C239" s="62"/>
      <c r="D239" s="62"/>
      <c r="F239" s="62"/>
      <c r="G239" s="62"/>
      <c r="I239" s="62"/>
      <c r="J239" s="62"/>
      <c r="L239" s="62"/>
      <c r="M239" s="62"/>
      <c r="O239" s="81"/>
      <c r="P239" s="81"/>
      <c r="R239" s="62"/>
      <c r="S239" s="62"/>
      <c r="U239" s="135"/>
      <c r="V239" s="135"/>
      <c r="W239" s="33"/>
      <c r="X239" s="34"/>
      <c r="Y239" s="34"/>
      <c r="Z239" s="34"/>
      <c r="AA239" s="34"/>
      <c r="AB239" s="34"/>
      <c r="AC239" s="35"/>
    </row>
    <row r="240" spans="1:29" ht="15" customHeight="1">
      <c r="A240" s="104"/>
      <c r="B240" s="103"/>
      <c r="C240" s="62"/>
      <c r="D240" s="62"/>
      <c r="F240" s="62"/>
      <c r="G240" s="62"/>
      <c r="I240" s="62"/>
      <c r="J240" s="62"/>
      <c r="L240" s="62"/>
      <c r="M240" s="62"/>
      <c r="O240" s="81"/>
      <c r="P240" s="81"/>
      <c r="R240" s="62"/>
      <c r="S240" s="62"/>
      <c r="U240" s="135"/>
      <c r="V240" s="135"/>
      <c r="W240" s="33"/>
      <c r="X240" s="34"/>
      <c r="Y240" s="34"/>
      <c r="Z240" s="34"/>
      <c r="AA240" s="34"/>
      <c r="AB240" s="34"/>
      <c r="AC240" s="35"/>
    </row>
    <row r="241" spans="1:29" ht="15" customHeight="1">
      <c r="A241" s="104"/>
      <c r="B241" s="103"/>
      <c r="C241" s="62"/>
      <c r="D241" s="62"/>
      <c r="F241" s="62"/>
      <c r="G241" s="62"/>
      <c r="I241" s="62"/>
      <c r="J241" s="62"/>
      <c r="L241" s="62"/>
      <c r="M241" s="62"/>
      <c r="O241" s="81"/>
      <c r="P241" s="81"/>
      <c r="R241" s="62"/>
      <c r="S241" s="62"/>
      <c r="U241" s="135"/>
      <c r="V241" s="135"/>
      <c r="W241" s="33"/>
      <c r="X241" s="34"/>
      <c r="Y241" s="34"/>
      <c r="Z241" s="34"/>
      <c r="AA241" s="34"/>
      <c r="AB241" s="34"/>
      <c r="AC241" s="35"/>
    </row>
    <row r="242" spans="1:29" ht="15" customHeight="1">
      <c r="A242" s="104"/>
      <c r="B242" s="103"/>
      <c r="C242" s="62"/>
      <c r="D242" s="62"/>
      <c r="F242" s="62"/>
      <c r="G242" s="62"/>
      <c r="I242" s="62"/>
      <c r="J242" s="62"/>
      <c r="L242" s="62"/>
      <c r="M242" s="62"/>
      <c r="O242" s="81"/>
      <c r="P242" s="81"/>
      <c r="R242" s="62"/>
      <c r="S242" s="62"/>
      <c r="U242" s="135"/>
      <c r="V242" s="135"/>
      <c r="W242" s="33"/>
      <c r="X242" s="34"/>
      <c r="Y242" s="34"/>
      <c r="Z242" s="34"/>
      <c r="AA242" s="34"/>
      <c r="AB242" s="34"/>
      <c r="AC242" s="35"/>
    </row>
    <row r="243" spans="1:29" ht="15" customHeight="1">
      <c r="A243" s="104"/>
      <c r="B243" s="103"/>
      <c r="C243" s="62"/>
      <c r="D243" s="62"/>
      <c r="F243" s="62"/>
      <c r="G243" s="62"/>
      <c r="I243" s="62"/>
      <c r="J243" s="62"/>
      <c r="L243" s="62"/>
      <c r="M243" s="62"/>
      <c r="O243" s="81"/>
      <c r="P243" s="81"/>
      <c r="R243" s="62"/>
      <c r="S243" s="62"/>
      <c r="U243" s="135"/>
      <c r="V243" s="135"/>
      <c r="W243" s="33"/>
      <c r="X243" s="34"/>
      <c r="Y243" s="34"/>
      <c r="Z243" s="34"/>
      <c r="AA243" s="34"/>
      <c r="AB243" s="34"/>
      <c r="AC243" s="35"/>
    </row>
    <row r="244" spans="1:29" ht="15" customHeight="1">
      <c r="A244" s="104"/>
      <c r="B244" s="103"/>
      <c r="C244" s="62"/>
      <c r="D244" s="62"/>
      <c r="F244" s="62"/>
      <c r="G244" s="62"/>
      <c r="I244" s="62"/>
      <c r="J244" s="62"/>
      <c r="L244" s="62"/>
      <c r="M244" s="62"/>
      <c r="O244" s="81"/>
      <c r="P244" s="81"/>
      <c r="R244" s="62"/>
      <c r="S244" s="62"/>
      <c r="U244" s="135"/>
      <c r="V244" s="135"/>
      <c r="W244" s="33"/>
      <c r="X244" s="34"/>
      <c r="Y244" s="34"/>
      <c r="Z244" s="34"/>
      <c r="AA244" s="34"/>
      <c r="AB244" s="34"/>
      <c r="AC244" s="35"/>
    </row>
    <row r="245" spans="1:29" ht="15" customHeight="1">
      <c r="A245" s="104"/>
      <c r="B245" s="103"/>
      <c r="C245" s="62"/>
      <c r="D245" s="62"/>
      <c r="F245" s="62"/>
      <c r="G245" s="62"/>
      <c r="I245" s="62"/>
      <c r="J245" s="62"/>
      <c r="L245" s="62"/>
      <c r="M245" s="62"/>
      <c r="O245" s="81"/>
      <c r="P245" s="81"/>
      <c r="R245" s="62"/>
      <c r="S245" s="62"/>
      <c r="U245" s="135"/>
      <c r="V245" s="135"/>
      <c r="W245" s="33"/>
      <c r="X245" s="34"/>
      <c r="Y245" s="34"/>
      <c r="Z245" s="34"/>
      <c r="AA245" s="34"/>
      <c r="AB245" s="34"/>
      <c r="AC245" s="35"/>
    </row>
    <row r="246" spans="1:29" ht="15" customHeight="1">
      <c r="A246" s="104"/>
      <c r="B246" s="103"/>
      <c r="C246" s="62"/>
      <c r="D246" s="62"/>
      <c r="F246" s="62"/>
      <c r="G246" s="62"/>
      <c r="I246" s="62"/>
      <c r="J246" s="62"/>
      <c r="L246" s="62"/>
      <c r="M246" s="62"/>
      <c r="O246" s="81"/>
      <c r="P246" s="81"/>
      <c r="R246" s="62"/>
      <c r="S246" s="62"/>
      <c r="U246" s="135"/>
      <c r="V246" s="135"/>
      <c r="W246" s="33"/>
      <c r="X246" s="34"/>
      <c r="Y246" s="34"/>
      <c r="Z246" s="34"/>
      <c r="AA246" s="34"/>
      <c r="AB246" s="34"/>
      <c r="AC246" s="35"/>
    </row>
    <row r="247" spans="1:29" ht="15" customHeight="1">
      <c r="A247" s="104"/>
      <c r="B247" s="103"/>
      <c r="C247" s="62"/>
      <c r="D247" s="62"/>
      <c r="F247" s="62"/>
      <c r="G247" s="62"/>
      <c r="I247" s="62"/>
      <c r="J247" s="62"/>
      <c r="L247" s="62"/>
      <c r="M247" s="62"/>
      <c r="O247" s="81"/>
      <c r="P247" s="81"/>
      <c r="R247" s="62"/>
      <c r="S247" s="62"/>
      <c r="U247" s="135"/>
      <c r="V247" s="135"/>
      <c r="W247" s="33"/>
      <c r="X247" s="34"/>
      <c r="Y247" s="34"/>
      <c r="Z247" s="34"/>
      <c r="AA247" s="34"/>
      <c r="AB247" s="34"/>
      <c r="AC247" s="35"/>
    </row>
    <row r="248" spans="1:29" ht="15" customHeight="1">
      <c r="A248" s="104"/>
      <c r="B248" s="103"/>
      <c r="C248" s="62"/>
      <c r="D248" s="62"/>
      <c r="F248" s="62"/>
      <c r="G248" s="62"/>
      <c r="I248" s="62"/>
      <c r="J248" s="62"/>
      <c r="L248" s="62"/>
      <c r="M248" s="62"/>
      <c r="O248" s="81"/>
      <c r="P248" s="81"/>
      <c r="R248" s="62"/>
      <c r="S248" s="62"/>
      <c r="U248" s="135"/>
      <c r="V248" s="135"/>
      <c r="W248" s="33"/>
      <c r="X248" s="34"/>
      <c r="Y248" s="34"/>
      <c r="Z248" s="34"/>
      <c r="AA248" s="34"/>
      <c r="AB248" s="34"/>
      <c r="AC248" s="35"/>
    </row>
    <row r="249" spans="1:29" ht="15" customHeight="1">
      <c r="A249" s="104"/>
      <c r="B249" s="103"/>
      <c r="C249" s="62"/>
      <c r="D249" s="62"/>
      <c r="F249" s="62"/>
      <c r="G249" s="62"/>
      <c r="I249" s="62"/>
      <c r="J249" s="62"/>
      <c r="L249" s="62"/>
      <c r="M249" s="62"/>
      <c r="O249" s="81"/>
      <c r="P249" s="81"/>
      <c r="R249" s="62"/>
      <c r="S249" s="62"/>
      <c r="U249" s="135"/>
      <c r="V249" s="135"/>
      <c r="W249" s="33"/>
      <c r="X249" s="34"/>
      <c r="Y249" s="34"/>
      <c r="Z249" s="34"/>
      <c r="AA249" s="34"/>
      <c r="AB249" s="34"/>
      <c r="AC249" s="35"/>
    </row>
    <row r="250" spans="1:29" ht="15" customHeight="1">
      <c r="A250" s="104"/>
      <c r="B250" s="103"/>
      <c r="C250" s="62"/>
      <c r="D250" s="62"/>
      <c r="F250" s="62"/>
      <c r="G250" s="62"/>
      <c r="I250" s="62"/>
      <c r="J250" s="62"/>
      <c r="L250" s="62"/>
      <c r="M250" s="62"/>
      <c r="O250" s="81"/>
      <c r="P250" s="81"/>
      <c r="R250" s="62"/>
      <c r="S250" s="62"/>
      <c r="U250" s="135"/>
      <c r="V250" s="135"/>
      <c r="W250" s="33"/>
      <c r="X250" s="34"/>
      <c r="Y250" s="34"/>
      <c r="Z250" s="34"/>
      <c r="AA250" s="34"/>
      <c r="AB250" s="34"/>
      <c r="AC250" s="35"/>
    </row>
    <row r="251" spans="1:29" ht="15" customHeight="1">
      <c r="A251" s="104"/>
      <c r="B251" s="103"/>
      <c r="C251" s="62"/>
      <c r="D251" s="62"/>
      <c r="F251" s="62"/>
      <c r="G251" s="62"/>
      <c r="I251" s="62"/>
      <c r="J251" s="62"/>
      <c r="L251" s="62"/>
      <c r="M251" s="62"/>
      <c r="O251" s="81"/>
      <c r="P251" s="81"/>
      <c r="R251" s="62"/>
      <c r="S251" s="62"/>
      <c r="U251" s="135"/>
      <c r="V251" s="135"/>
      <c r="W251" s="33"/>
      <c r="X251" s="34"/>
      <c r="Y251" s="34"/>
      <c r="Z251" s="34"/>
      <c r="AA251" s="34"/>
      <c r="AB251" s="34"/>
      <c r="AC251" s="35"/>
    </row>
    <row r="252" spans="1:29" ht="15" customHeight="1">
      <c r="A252" s="104"/>
      <c r="B252" s="103"/>
      <c r="C252" s="62"/>
      <c r="D252" s="62"/>
      <c r="F252" s="62"/>
      <c r="G252" s="62"/>
      <c r="I252" s="62"/>
      <c r="J252" s="62"/>
      <c r="L252" s="62"/>
      <c r="M252" s="62"/>
      <c r="O252" s="81"/>
      <c r="P252" s="81"/>
      <c r="R252" s="62"/>
      <c r="S252" s="62"/>
      <c r="U252" s="135"/>
      <c r="V252" s="135"/>
      <c r="W252" s="33"/>
      <c r="X252" s="34"/>
      <c r="Y252" s="34"/>
      <c r="Z252" s="34"/>
      <c r="AA252" s="34"/>
      <c r="AB252" s="34"/>
      <c r="AC252" s="35"/>
    </row>
    <row r="253" spans="1:29" ht="15" customHeight="1">
      <c r="A253" s="104"/>
      <c r="B253" s="103"/>
      <c r="C253" s="62"/>
      <c r="D253" s="62"/>
      <c r="F253" s="62"/>
      <c r="G253" s="62"/>
      <c r="I253" s="62"/>
      <c r="J253" s="62"/>
      <c r="L253" s="62"/>
      <c r="M253" s="62"/>
      <c r="O253" s="81"/>
      <c r="P253" s="81"/>
      <c r="R253" s="62"/>
      <c r="S253" s="62"/>
      <c r="U253" s="135"/>
      <c r="V253" s="135"/>
      <c r="W253" s="33"/>
      <c r="X253" s="34"/>
      <c r="Y253" s="34"/>
      <c r="Z253" s="34"/>
      <c r="AA253" s="34"/>
      <c r="AB253" s="34"/>
      <c r="AC253" s="35"/>
    </row>
    <row r="254" spans="1:29" ht="15" customHeight="1">
      <c r="A254" s="104"/>
      <c r="B254" s="103"/>
      <c r="C254" s="62"/>
      <c r="D254" s="62"/>
      <c r="F254" s="62"/>
      <c r="G254" s="62"/>
      <c r="I254" s="62"/>
      <c r="J254" s="62"/>
      <c r="L254" s="62"/>
      <c r="M254" s="62"/>
      <c r="O254" s="81"/>
      <c r="P254" s="81"/>
      <c r="R254" s="62"/>
      <c r="S254" s="62"/>
      <c r="U254" s="135"/>
      <c r="V254" s="135"/>
      <c r="W254" s="33"/>
      <c r="X254" s="34"/>
      <c r="Y254" s="34"/>
      <c r="Z254" s="34"/>
      <c r="AA254" s="34"/>
      <c r="AB254" s="34"/>
      <c r="AC254" s="35"/>
    </row>
    <row r="255" spans="1:29" ht="15" customHeight="1">
      <c r="A255" s="104"/>
      <c r="B255" s="103"/>
      <c r="C255" s="62"/>
      <c r="D255" s="62"/>
      <c r="F255" s="62"/>
      <c r="G255" s="62"/>
      <c r="I255" s="62"/>
      <c r="J255" s="62"/>
      <c r="L255" s="62"/>
      <c r="M255" s="62"/>
      <c r="O255" s="81"/>
      <c r="P255" s="81"/>
      <c r="R255" s="62"/>
      <c r="S255" s="62"/>
      <c r="U255" s="135"/>
      <c r="V255" s="135"/>
      <c r="W255" s="33"/>
      <c r="X255" s="34"/>
      <c r="Y255" s="34"/>
      <c r="Z255" s="34"/>
      <c r="AA255" s="34"/>
      <c r="AB255" s="34"/>
      <c r="AC255" s="35"/>
    </row>
    <row r="256" spans="1:29" ht="15" customHeight="1">
      <c r="A256" s="104"/>
      <c r="B256" s="103"/>
      <c r="C256" s="62"/>
      <c r="D256" s="62"/>
      <c r="F256" s="62"/>
      <c r="G256" s="62"/>
      <c r="I256" s="62"/>
      <c r="J256" s="62"/>
      <c r="L256" s="62"/>
      <c r="M256" s="62"/>
      <c r="O256" s="81"/>
      <c r="P256" s="81"/>
      <c r="R256" s="62"/>
      <c r="S256" s="62"/>
      <c r="U256" s="135"/>
      <c r="V256" s="135"/>
      <c r="W256" s="33"/>
      <c r="X256" s="34"/>
      <c r="Y256" s="34"/>
      <c r="Z256" s="34"/>
      <c r="AA256" s="34"/>
      <c r="AB256" s="34"/>
      <c r="AC256" s="35"/>
    </row>
    <row r="257" spans="1:29" ht="15" customHeight="1">
      <c r="A257" s="104"/>
      <c r="B257" s="103"/>
      <c r="C257" s="62"/>
      <c r="D257" s="62"/>
      <c r="F257" s="62"/>
      <c r="G257" s="62"/>
      <c r="I257" s="62"/>
      <c r="J257" s="62"/>
      <c r="L257" s="62"/>
      <c r="M257" s="62"/>
      <c r="O257" s="81"/>
      <c r="P257" s="81"/>
      <c r="R257" s="62"/>
      <c r="S257" s="62"/>
      <c r="U257" s="135"/>
      <c r="V257" s="135"/>
      <c r="W257" s="33"/>
      <c r="X257" s="34"/>
      <c r="Y257" s="34"/>
      <c r="Z257" s="34"/>
      <c r="AA257" s="34"/>
      <c r="AB257" s="34"/>
      <c r="AC257" s="35"/>
    </row>
    <row r="258" spans="1:29" ht="15" customHeight="1">
      <c r="A258" s="104"/>
      <c r="B258" s="103"/>
      <c r="C258" s="62"/>
      <c r="D258" s="62"/>
      <c r="F258" s="62"/>
      <c r="G258" s="62"/>
      <c r="I258" s="62"/>
      <c r="J258" s="62"/>
      <c r="L258" s="62"/>
      <c r="M258" s="62"/>
      <c r="O258" s="81"/>
      <c r="P258" s="81"/>
      <c r="R258" s="62"/>
      <c r="S258" s="62"/>
      <c r="U258" s="135"/>
      <c r="V258" s="135"/>
      <c r="W258" s="33"/>
      <c r="X258" s="34"/>
      <c r="Y258" s="34"/>
      <c r="Z258" s="34"/>
      <c r="AA258" s="34"/>
      <c r="AB258" s="34"/>
      <c r="AC258" s="35"/>
    </row>
    <row r="259" spans="1:29" ht="15" customHeight="1">
      <c r="A259" s="104"/>
      <c r="B259" s="103"/>
      <c r="C259" s="62"/>
      <c r="D259" s="62"/>
      <c r="F259" s="62"/>
      <c r="G259" s="62"/>
      <c r="I259" s="62"/>
      <c r="J259" s="62"/>
      <c r="L259" s="62"/>
      <c r="M259" s="62"/>
      <c r="O259" s="81"/>
      <c r="P259" s="81"/>
      <c r="R259" s="62"/>
      <c r="S259" s="62"/>
      <c r="U259" s="135"/>
      <c r="V259" s="135"/>
      <c r="W259" s="33"/>
      <c r="X259" s="34"/>
      <c r="Y259" s="34"/>
      <c r="Z259" s="34"/>
      <c r="AA259" s="34"/>
      <c r="AB259" s="34"/>
      <c r="AC259" s="35"/>
    </row>
    <row r="260" spans="1:29" ht="15" customHeight="1">
      <c r="A260" s="104"/>
      <c r="B260" s="103"/>
      <c r="C260" s="62"/>
      <c r="D260" s="62"/>
      <c r="F260" s="62"/>
      <c r="G260" s="62"/>
      <c r="I260" s="62"/>
      <c r="J260" s="62"/>
      <c r="L260" s="62"/>
      <c r="M260" s="62"/>
      <c r="O260" s="81"/>
      <c r="P260" s="81"/>
      <c r="R260" s="62"/>
      <c r="S260" s="62"/>
      <c r="U260" s="135"/>
      <c r="V260" s="135"/>
      <c r="W260" s="33"/>
      <c r="X260" s="34"/>
      <c r="Y260" s="34"/>
      <c r="Z260" s="34"/>
      <c r="AA260" s="34"/>
      <c r="AB260" s="34"/>
      <c r="AC260" s="35"/>
    </row>
    <row r="261" spans="1:29" ht="15" customHeight="1">
      <c r="A261" s="104"/>
      <c r="B261" s="103"/>
      <c r="C261" s="62"/>
      <c r="D261" s="62"/>
      <c r="F261" s="62"/>
      <c r="G261" s="62"/>
      <c r="I261" s="62"/>
      <c r="J261" s="62"/>
      <c r="L261" s="62"/>
      <c r="M261" s="62"/>
      <c r="O261" s="81"/>
      <c r="P261" s="81"/>
      <c r="R261" s="62"/>
      <c r="S261" s="62"/>
      <c r="U261" s="135"/>
      <c r="V261" s="135"/>
      <c r="W261" s="33"/>
      <c r="X261" s="34"/>
      <c r="Y261" s="34"/>
      <c r="Z261" s="34"/>
      <c r="AA261" s="34"/>
      <c r="AB261" s="34"/>
      <c r="AC261" s="35"/>
    </row>
    <row r="262" spans="1:29" ht="15" customHeight="1">
      <c r="A262" s="104"/>
      <c r="B262" s="103"/>
      <c r="C262" s="62"/>
      <c r="D262" s="62"/>
      <c r="F262" s="62"/>
      <c r="G262" s="62"/>
      <c r="I262" s="62"/>
      <c r="J262" s="62"/>
      <c r="L262" s="62"/>
      <c r="M262" s="62"/>
      <c r="O262" s="81"/>
      <c r="P262" s="81"/>
      <c r="R262" s="62"/>
      <c r="S262" s="62"/>
      <c r="U262" s="135"/>
      <c r="V262" s="135"/>
      <c r="W262" s="33"/>
      <c r="X262" s="34"/>
      <c r="Y262" s="34"/>
      <c r="Z262" s="34"/>
      <c r="AA262" s="34"/>
      <c r="AB262" s="34"/>
      <c r="AC262" s="35"/>
    </row>
    <row r="263" spans="1:29" ht="15" customHeight="1">
      <c r="A263" s="104"/>
      <c r="B263" s="103"/>
      <c r="C263" s="62"/>
      <c r="D263" s="62"/>
      <c r="F263" s="62"/>
      <c r="G263" s="62"/>
      <c r="I263" s="62"/>
      <c r="J263" s="62"/>
      <c r="L263" s="62"/>
      <c r="M263" s="62"/>
      <c r="O263" s="81"/>
      <c r="P263" s="81"/>
      <c r="R263" s="62"/>
      <c r="S263" s="62"/>
      <c r="U263" s="135"/>
      <c r="V263" s="135"/>
      <c r="W263" s="33"/>
      <c r="X263" s="34"/>
      <c r="Y263" s="34"/>
      <c r="Z263" s="34"/>
      <c r="AA263" s="34"/>
      <c r="AB263" s="34"/>
      <c r="AC263" s="35"/>
    </row>
    <row r="264" spans="1:29" ht="15" customHeight="1">
      <c r="A264" s="104"/>
      <c r="B264" s="103"/>
      <c r="C264" s="62"/>
      <c r="D264" s="62"/>
      <c r="F264" s="62"/>
      <c r="G264" s="62"/>
      <c r="I264" s="62"/>
      <c r="J264" s="62"/>
      <c r="L264" s="62"/>
      <c r="M264" s="62"/>
      <c r="O264" s="81"/>
      <c r="P264" s="81"/>
      <c r="R264" s="62"/>
      <c r="S264" s="62"/>
      <c r="U264" s="135"/>
      <c r="V264" s="135"/>
      <c r="W264" s="33"/>
      <c r="X264" s="34"/>
      <c r="Y264" s="34"/>
      <c r="Z264" s="34"/>
      <c r="AA264" s="34"/>
      <c r="AB264" s="34"/>
      <c r="AC264" s="35"/>
    </row>
    <row r="265" spans="1:29" ht="15" customHeight="1">
      <c r="A265" s="104"/>
      <c r="B265" s="103"/>
      <c r="C265" s="62"/>
      <c r="D265" s="62"/>
      <c r="F265" s="62"/>
      <c r="G265" s="62"/>
      <c r="I265" s="62"/>
      <c r="J265" s="62"/>
      <c r="L265" s="62"/>
      <c r="M265" s="62"/>
      <c r="O265" s="81"/>
      <c r="P265" s="81"/>
      <c r="R265" s="62"/>
      <c r="S265" s="62"/>
      <c r="U265" s="135"/>
      <c r="V265" s="135"/>
      <c r="W265" s="33"/>
      <c r="X265" s="34"/>
      <c r="Y265" s="34"/>
      <c r="Z265" s="34"/>
      <c r="AA265" s="34"/>
      <c r="AB265" s="34"/>
      <c r="AC265" s="35"/>
    </row>
    <row r="266" spans="1:29" ht="15" customHeight="1">
      <c r="A266" s="104"/>
      <c r="B266" s="103"/>
      <c r="C266" s="62"/>
      <c r="D266" s="62"/>
      <c r="F266" s="62"/>
      <c r="G266" s="62"/>
      <c r="I266" s="62"/>
      <c r="J266" s="62"/>
      <c r="L266" s="62"/>
      <c r="M266" s="62"/>
      <c r="O266" s="81"/>
      <c r="P266" s="81"/>
      <c r="R266" s="62"/>
      <c r="S266" s="62"/>
      <c r="U266" s="135"/>
      <c r="V266" s="135"/>
      <c r="W266" s="33"/>
      <c r="X266" s="34"/>
      <c r="Y266" s="34"/>
      <c r="Z266" s="34"/>
      <c r="AA266" s="34"/>
      <c r="AB266" s="34"/>
      <c r="AC266" s="35"/>
    </row>
    <row r="267" spans="1:29" ht="15" customHeight="1">
      <c r="A267" s="104"/>
      <c r="B267" s="103"/>
      <c r="C267" s="62"/>
      <c r="D267" s="62"/>
      <c r="F267" s="62"/>
      <c r="G267" s="62"/>
      <c r="I267" s="62"/>
      <c r="J267" s="62"/>
      <c r="L267" s="62"/>
      <c r="M267" s="62"/>
      <c r="O267" s="81"/>
      <c r="P267" s="81"/>
      <c r="R267" s="62"/>
      <c r="S267" s="62"/>
      <c r="U267" s="135"/>
      <c r="V267" s="135"/>
      <c r="W267" s="33"/>
      <c r="X267" s="34"/>
      <c r="Y267" s="34"/>
      <c r="Z267" s="34"/>
      <c r="AA267" s="34"/>
      <c r="AB267" s="34"/>
      <c r="AC267" s="35"/>
    </row>
    <row r="268" spans="1:29" ht="15" customHeight="1">
      <c r="A268" s="104"/>
      <c r="B268" s="103"/>
      <c r="C268" s="62"/>
      <c r="D268" s="62"/>
      <c r="F268" s="62"/>
      <c r="G268" s="62"/>
      <c r="I268" s="62"/>
      <c r="J268" s="62"/>
      <c r="L268" s="62"/>
      <c r="M268" s="62"/>
      <c r="O268" s="81"/>
      <c r="P268" s="81"/>
      <c r="R268" s="62"/>
      <c r="S268" s="62"/>
      <c r="U268" s="135"/>
      <c r="V268" s="135"/>
      <c r="W268" s="33"/>
      <c r="X268" s="34"/>
      <c r="Y268" s="34"/>
      <c r="Z268" s="34"/>
      <c r="AA268" s="34"/>
      <c r="AB268" s="34"/>
      <c r="AC268" s="35"/>
    </row>
    <row r="269" spans="1:29" ht="15" customHeight="1">
      <c r="A269" s="104"/>
      <c r="B269" s="103"/>
      <c r="C269" s="62"/>
      <c r="D269" s="62"/>
      <c r="F269" s="62"/>
      <c r="G269" s="62"/>
      <c r="I269" s="62"/>
      <c r="J269" s="62"/>
      <c r="L269" s="62"/>
      <c r="M269" s="62"/>
      <c r="O269" s="81"/>
      <c r="P269" s="81"/>
      <c r="R269" s="62"/>
      <c r="S269" s="62"/>
      <c r="U269" s="135"/>
      <c r="V269" s="135"/>
      <c r="W269" s="33"/>
      <c r="X269" s="34"/>
      <c r="Y269" s="34"/>
      <c r="Z269" s="34"/>
      <c r="AA269" s="34"/>
      <c r="AB269" s="34"/>
      <c r="AC269" s="35"/>
    </row>
    <row r="270" spans="1:29" ht="15" customHeight="1">
      <c r="A270" s="104"/>
      <c r="B270" s="103"/>
      <c r="C270" s="62"/>
      <c r="D270" s="62"/>
      <c r="F270" s="62"/>
      <c r="G270" s="62"/>
      <c r="I270" s="62"/>
      <c r="J270" s="62"/>
      <c r="L270" s="62"/>
      <c r="M270" s="62"/>
      <c r="O270" s="81"/>
      <c r="P270" s="81"/>
      <c r="R270" s="62"/>
      <c r="S270" s="62"/>
      <c r="U270" s="135"/>
      <c r="V270" s="135"/>
      <c r="W270" s="33"/>
      <c r="X270" s="34"/>
      <c r="Y270" s="34"/>
      <c r="Z270" s="34"/>
      <c r="AA270" s="34"/>
      <c r="AB270" s="34"/>
      <c r="AC270" s="35"/>
    </row>
    <row r="271" spans="1:29" ht="15" customHeight="1">
      <c r="A271" s="104"/>
      <c r="B271" s="103"/>
      <c r="C271" s="62"/>
      <c r="D271" s="62"/>
      <c r="F271" s="62"/>
      <c r="G271" s="62"/>
      <c r="I271" s="62"/>
      <c r="J271" s="62"/>
      <c r="L271" s="62"/>
      <c r="M271" s="62"/>
      <c r="O271" s="81"/>
      <c r="P271" s="81"/>
      <c r="R271" s="62"/>
      <c r="S271" s="62"/>
      <c r="U271" s="135"/>
      <c r="V271" s="135"/>
      <c r="W271" s="33"/>
      <c r="X271" s="34"/>
      <c r="Y271" s="34"/>
      <c r="Z271" s="34"/>
      <c r="AA271" s="34"/>
      <c r="AB271" s="34"/>
      <c r="AC271" s="35"/>
    </row>
    <row r="272" spans="1:29" ht="15" customHeight="1">
      <c r="A272" s="104"/>
      <c r="B272" s="103"/>
      <c r="C272" s="62"/>
      <c r="D272" s="62"/>
      <c r="F272" s="62"/>
      <c r="G272" s="62"/>
      <c r="I272" s="62"/>
      <c r="J272" s="62"/>
      <c r="L272" s="62"/>
      <c r="M272" s="62"/>
      <c r="O272" s="81"/>
      <c r="P272" s="81"/>
      <c r="R272" s="62"/>
      <c r="S272" s="62"/>
      <c r="U272" s="135"/>
      <c r="V272" s="135"/>
      <c r="W272" s="33"/>
      <c r="X272" s="34"/>
      <c r="Y272" s="34"/>
      <c r="Z272" s="34"/>
      <c r="AA272" s="34"/>
      <c r="AB272" s="34"/>
      <c r="AC272" s="35"/>
    </row>
    <row r="273" spans="1:29" ht="15" customHeight="1">
      <c r="A273" s="104"/>
      <c r="B273" s="103"/>
      <c r="C273" s="62"/>
      <c r="D273" s="62"/>
      <c r="F273" s="62"/>
      <c r="G273" s="62"/>
      <c r="I273" s="62"/>
      <c r="J273" s="62"/>
      <c r="L273" s="62"/>
      <c r="M273" s="62"/>
      <c r="O273" s="81"/>
      <c r="P273" s="81"/>
      <c r="R273" s="62"/>
      <c r="S273" s="62"/>
      <c r="U273" s="135"/>
      <c r="V273" s="135"/>
      <c r="W273" s="33"/>
      <c r="X273" s="34"/>
      <c r="Y273" s="34"/>
      <c r="Z273" s="34"/>
      <c r="AA273" s="34"/>
      <c r="AB273" s="34"/>
      <c r="AC273" s="35"/>
    </row>
    <row r="274" spans="1:29" ht="15" customHeight="1">
      <c r="A274" s="104"/>
      <c r="B274" s="103"/>
      <c r="C274" s="62"/>
      <c r="D274" s="62"/>
      <c r="F274" s="62"/>
      <c r="G274" s="62"/>
      <c r="I274" s="62"/>
      <c r="J274" s="62"/>
      <c r="L274" s="62"/>
      <c r="M274" s="62"/>
      <c r="O274" s="81"/>
      <c r="P274" s="81"/>
      <c r="R274" s="62"/>
      <c r="S274" s="62"/>
      <c r="U274" s="135"/>
      <c r="V274" s="135"/>
      <c r="W274" s="33"/>
      <c r="X274" s="34"/>
      <c r="Y274" s="34"/>
      <c r="Z274" s="34"/>
      <c r="AA274" s="34"/>
      <c r="AB274" s="34"/>
      <c r="AC274" s="35"/>
    </row>
    <row r="275" spans="1:29" ht="15" customHeight="1">
      <c r="A275" s="104"/>
      <c r="B275" s="103"/>
      <c r="C275" s="62"/>
      <c r="D275" s="62"/>
      <c r="F275" s="62"/>
      <c r="G275" s="62"/>
      <c r="I275" s="62"/>
      <c r="J275" s="62"/>
      <c r="L275" s="62"/>
      <c r="M275" s="62"/>
      <c r="O275" s="81"/>
      <c r="P275" s="81"/>
      <c r="R275" s="62"/>
      <c r="S275" s="62"/>
      <c r="U275" s="135"/>
      <c r="V275" s="135"/>
      <c r="W275" s="33"/>
      <c r="X275" s="34"/>
      <c r="Y275" s="34"/>
      <c r="Z275" s="34"/>
      <c r="AA275" s="34"/>
      <c r="AB275" s="34"/>
      <c r="AC275" s="35"/>
    </row>
    <row r="276" spans="1:29" ht="15" customHeight="1">
      <c r="A276" s="104"/>
      <c r="B276" s="103"/>
      <c r="C276" s="62"/>
      <c r="D276" s="62"/>
      <c r="F276" s="62"/>
      <c r="G276" s="62"/>
      <c r="I276" s="62"/>
      <c r="J276" s="62"/>
      <c r="L276" s="62"/>
      <c r="M276" s="62"/>
      <c r="O276" s="81"/>
      <c r="P276" s="81"/>
      <c r="R276" s="62"/>
      <c r="S276" s="62"/>
      <c r="U276" s="135"/>
      <c r="V276" s="135"/>
      <c r="W276" s="33"/>
      <c r="X276" s="34"/>
      <c r="Y276" s="34"/>
      <c r="Z276" s="34"/>
      <c r="AA276" s="34"/>
      <c r="AB276" s="34"/>
      <c r="AC276" s="35"/>
    </row>
    <row r="277" spans="1:29" ht="15" customHeight="1">
      <c r="A277" s="104"/>
      <c r="B277" s="103"/>
      <c r="C277" s="62"/>
      <c r="D277" s="62"/>
      <c r="F277" s="62"/>
      <c r="G277" s="62"/>
      <c r="I277" s="62"/>
      <c r="J277" s="62"/>
      <c r="L277" s="62"/>
      <c r="M277" s="62"/>
      <c r="O277" s="81"/>
      <c r="P277" s="81"/>
      <c r="R277" s="62"/>
      <c r="S277" s="62"/>
      <c r="U277" s="135"/>
      <c r="V277" s="135"/>
      <c r="W277" s="33"/>
      <c r="X277" s="34"/>
      <c r="Y277" s="34"/>
      <c r="Z277" s="34"/>
      <c r="AA277" s="34"/>
      <c r="AB277" s="34"/>
      <c r="AC277" s="35"/>
    </row>
    <row r="278" spans="1:29" ht="15" customHeight="1">
      <c r="A278" s="104"/>
      <c r="B278" s="103"/>
      <c r="C278" s="62"/>
      <c r="D278" s="62"/>
      <c r="F278" s="62"/>
      <c r="G278" s="62"/>
      <c r="I278" s="62"/>
      <c r="J278" s="62"/>
      <c r="L278" s="62"/>
      <c r="M278" s="62"/>
      <c r="O278" s="81"/>
      <c r="P278" s="81"/>
      <c r="R278" s="62"/>
      <c r="S278" s="62"/>
      <c r="U278" s="135"/>
      <c r="V278" s="135"/>
      <c r="W278" s="33"/>
      <c r="X278" s="34"/>
      <c r="Y278" s="34"/>
      <c r="Z278" s="34"/>
      <c r="AA278" s="34"/>
      <c r="AB278" s="34"/>
      <c r="AC278" s="35"/>
    </row>
    <row r="279" spans="1:29" ht="15" customHeight="1">
      <c r="A279" s="104"/>
      <c r="B279" s="103"/>
      <c r="C279" s="62"/>
      <c r="D279" s="62"/>
      <c r="F279" s="62"/>
      <c r="G279" s="62"/>
      <c r="I279" s="62"/>
      <c r="J279" s="62"/>
      <c r="L279" s="62"/>
      <c r="M279" s="62"/>
      <c r="O279" s="81"/>
      <c r="P279" s="81"/>
      <c r="R279" s="62"/>
      <c r="S279" s="62"/>
      <c r="U279" s="135"/>
      <c r="V279" s="135"/>
      <c r="W279" s="33"/>
      <c r="X279" s="34"/>
      <c r="Y279" s="34"/>
      <c r="Z279" s="34"/>
      <c r="AA279" s="34"/>
      <c r="AB279" s="34"/>
      <c r="AC279" s="35"/>
    </row>
    <row r="280" spans="1:29" ht="15" customHeight="1">
      <c r="A280" s="104"/>
      <c r="B280" s="103"/>
      <c r="C280" s="62"/>
      <c r="D280" s="62"/>
      <c r="F280" s="62"/>
      <c r="G280" s="62"/>
      <c r="I280" s="62"/>
      <c r="J280" s="62"/>
      <c r="L280" s="62"/>
      <c r="M280" s="62"/>
      <c r="O280" s="81"/>
      <c r="P280" s="81"/>
      <c r="R280" s="62"/>
      <c r="S280" s="62"/>
      <c r="U280" s="135"/>
      <c r="V280" s="135"/>
      <c r="W280" s="33"/>
      <c r="X280" s="34"/>
      <c r="Y280" s="34"/>
      <c r="Z280" s="34"/>
      <c r="AA280" s="34"/>
      <c r="AB280" s="34"/>
      <c r="AC280" s="35"/>
    </row>
    <row r="281" spans="1:29" ht="15" customHeight="1">
      <c r="A281" s="104"/>
      <c r="B281" s="103"/>
      <c r="C281" s="62"/>
      <c r="D281" s="62"/>
      <c r="F281" s="62"/>
      <c r="G281" s="62"/>
      <c r="I281" s="62"/>
      <c r="J281" s="62"/>
      <c r="L281" s="62"/>
      <c r="M281" s="62"/>
      <c r="O281" s="81"/>
      <c r="P281" s="81"/>
      <c r="R281" s="62"/>
      <c r="S281" s="62"/>
      <c r="U281" s="135"/>
      <c r="V281" s="135"/>
      <c r="W281" s="33"/>
      <c r="X281" s="34"/>
      <c r="Y281" s="34"/>
      <c r="Z281" s="34"/>
      <c r="AA281" s="34"/>
      <c r="AB281" s="34"/>
      <c r="AC281" s="35"/>
    </row>
    <row r="282" spans="1:29" ht="15" customHeight="1">
      <c r="A282" s="104"/>
      <c r="B282" s="103"/>
      <c r="C282" s="62"/>
      <c r="D282" s="62"/>
      <c r="F282" s="62"/>
      <c r="G282" s="62"/>
      <c r="I282" s="62"/>
      <c r="J282" s="62"/>
      <c r="L282" s="62"/>
      <c r="M282" s="62"/>
      <c r="O282" s="81"/>
      <c r="P282" s="81"/>
      <c r="R282" s="62"/>
      <c r="S282" s="62"/>
      <c r="U282" s="135"/>
      <c r="V282" s="135"/>
      <c r="W282" s="33"/>
      <c r="X282" s="34"/>
      <c r="Y282" s="34"/>
      <c r="Z282" s="34"/>
      <c r="AA282" s="34"/>
      <c r="AB282" s="34"/>
      <c r="AC282" s="35"/>
    </row>
    <row r="283" spans="1:29" ht="15" customHeight="1">
      <c r="A283" s="104"/>
      <c r="B283" s="103"/>
      <c r="C283" s="62"/>
      <c r="D283" s="62"/>
      <c r="F283" s="62"/>
      <c r="G283" s="62"/>
      <c r="I283" s="62"/>
      <c r="J283" s="62"/>
      <c r="L283" s="62"/>
      <c r="M283" s="62"/>
      <c r="O283" s="81"/>
      <c r="P283" s="81"/>
      <c r="R283" s="62"/>
      <c r="S283" s="62"/>
      <c r="U283" s="135"/>
      <c r="V283" s="135"/>
      <c r="W283" s="33"/>
      <c r="X283" s="34"/>
      <c r="Y283" s="34"/>
      <c r="Z283" s="34"/>
      <c r="AA283" s="34"/>
      <c r="AB283" s="34"/>
      <c r="AC283" s="35"/>
    </row>
    <row r="284" spans="1:29" ht="15" customHeight="1">
      <c r="A284" s="104"/>
      <c r="B284" s="103"/>
      <c r="C284" s="62"/>
      <c r="D284" s="62"/>
      <c r="F284" s="62"/>
      <c r="G284" s="62"/>
      <c r="I284" s="62"/>
      <c r="J284" s="62"/>
      <c r="L284" s="62"/>
      <c r="M284" s="62"/>
      <c r="O284" s="81"/>
      <c r="P284" s="81"/>
      <c r="R284" s="62"/>
      <c r="S284" s="62"/>
      <c r="U284" s="135"/>
      <c r="V284" s="135"/>
      <c r="W284" s="33"/>
      <c r="X284" s="34"/>
      <c r="Y284" s="34"/>
      <c r="Z284" s="34"/>
      <c r="AA284" s="34"/>
      <c r="AB284" s="34"/>
      <c r="AC284" s="35"/>
    </row>
    <row r="285" spans="1:29" ht="15" customHeight="1">
      <c r="A285" s="104"/>
      <c r="B285" s="103"/>
      <c r="C285" s="62"/>
      <c r="D285" s="62"/>
      <c r="F285" s="62"/>
      <c r="G285" s="62"/>
      <c r="I285" s="62"/>
      <c r="J285" s="62"/>
      <c r="L285" s="62"/>
      <c r="M285" s="62"/>
      <c r="O285" s="81"/>
      <c r="P285" s="81"/>
      <c r="R285" s="62"/>
      <c r="S285" s="62"/>
      <c r="U285" s="135"/>
      <c r="V285" s="135"/>
      <c r="W285" s="33"/>
      <c r="X285" s="34"/>
      <c r="Y285" s="34"/>
      <c r="Z285" s="34"/>
      <c r="AA285" s="34"/>
      <c r="AB285" s="34"/>
      <c r="AC285" s="35"/>
    </row>
    <row r="286" spans="1:29" ht="15" customHeight="1">
      <c r="A286" s="104"/>
      <c r="B286" s="103"/>
      <c r="C286" s="62"/>
      <c r="D286" s="62"/>
      <c r="F286" s="62"/>
      <c r="G286" s="62"/>
      <c r="I286" s="62"/>
      <c r="J286" s="62"/>
      <c r="L286" s="62"/>
      <c r="M286" s="62"/>
      <c r="O286" s="81"/>
      <c r="P286" s="81"/>
      <c r="R286" s="62"/>
      <c r="S286" s="62"/>
      <c r="U286" s="135"/>
      <c r="V286" s="135"/>
      <c r="W286" s="33"/>
      <c r="X286" s="34"/>
      <c r="Y286" s="34"/>
      <c r="Z286" s="34"/>
      <c r="AA286" s="34"/>
      <c r="AB286" s="34"/>
      <c r="AC286" s="35"/>
    </row>
    <row r="287" spans="1:29" ht="15" customHeight="1">
      <c r="A287" s="104"/>
      <c r="B287" s="103"/>
      <c r="C287" s="62"/>
      <c r="D287" s="62"/>
      <c r="F287" s="62"/>
      <c r="G287" s="62"/>
      <c r="I287" s="62"/>
      <c r="J287" s="62"/>
      <c r="L287" s="62"/>
      <c r="M287" s="62"/>
      <c r="O287" s="81"/>
      <c r="P287" s="81"/>
      <c r="R287" s="62"/>
      <c r="S287" s="62"/>
      <c r="U287" s="135"/>
      <c r="V287" s="135"/>
      <c r="W287" s="33"/>
      <c r="X287" s="34"/>
      <c r="Y287" s="34"/>
      <c r="Z287" s="34"/>
      <c r="AA287" s="34"/>
      <c r="AB287" s="34"/>
      <c r="AC287" s="35"/>
    </row>
    <row r="288" spans="1:29" ht="15" customHeight="1">
      <c r="A288" s="104"/>
      <c r="B288" s="103"/>
      <c r="C288" s="62"/>
      <c r="D288" s="62"/>
      <c r="F288" s="62"/>
      <c r="G288" s="62"/>
      <c r="I288" s="62"/>
      <c r="J288" s="62"/>
      <c r="L288" s="62"/>
      <c r="M288" s="62"/>
      <c r="O288" s="81"/>
      <c r="P288" s="81"/>
      <c r="R288" s="62"/>
      <c r="S288" s="62"/>
      <c r="U288" s="135"/>
      <c r="V288" s="135"/>
      <c r="W288" s="33"/>
      <c r="X288" s="34"/>
      <c r="Y288" s="34"/>
      <c r="Z288" s="34"/>
      <c r="AA288" s="34"/>
      <c r="AB288" s="34"/>
      <c r="AC288" s="35"/>
    </row>
    <row r="289" spans="1:29" ht="15" customHeight="1">
      <c r="A289" s="104"/>
      <c r="B289" s="103"/>
      <c r="C289" s="62"/>
      <c r="D289" s="62"/>
      <c r="F289" s="62"/>
      <c r="G289" s="62"/>
      <c r="I289" s="62"/>
      <c r="J289" s="62"/>
      <c r="L289" s="62"/>
      <c r="M289" s="62"/>
      <c r="O289" s="81"/>
      <c r="P289" s="81"/>
      <c r="R289" s="62"/>
      <c r="S289" s="62"/>
      <c r="U289" s="135"/>
      <c r="V289" s="135"/>
      <c r="W289" s="33"/>
      <c r="X289" s="34"/>
      <c r="Y289" s="34"/>
      <c r="Z289" s="34"/>
      <c r="AA289" s="34"/>
      <c r="AB289" s="34"/>
      <c r="AC289" s="35"/>
    </row>
    <row r="290" spans="1:29" ht="15" customHeight="1">
      <c r="A290" s="104"/>
      <c r="B290" s="103"/>
      <c r="C290" s="62"/>
      <c r="D290" s="62"/>
      <c r="F290" s="62"/>
      <c r="G290" s="62"/>
      <c r="I290" s="62"/>
      <c r="J290" s="62"/>
      <c r="L290" s="62"/>
      <c r="M290" s="62"/>
      <c r="O290" s="81"/>
      <c r="P290" s="81"/>
      <c r="R290" s="62"/>
      <c r="S290" s="62"/>
      <c r="U290" s="135"/>
      <c r="V290" s="135"/>
      <c r="W290" s="33"/>
      <c r="X290" s="34"/>
      <c r="Y290" s="34"/>
      <c r="Z290" s="34"/>
      <c r="AA290" s="34"/>
      <c r="AB290" s="34"/>
      <c r="AC290" s="35"/>
    </row>
    <row r="291" spans="1:29" ht="15" customHeight="1">
      <c r="A291" s="104"/>
      <c r="B291" s="103"/>
      <c r="C291" s="62"/>
      <c r="D291" s="62"/>
      <c r="F291" s="62"/>
      <c r="G291" s="62"/>
      <c r="I291" s="62"/>
      <c r="J291" s="62"/>
      <c r="L291" s="62"/>
      <c r="M291" s="62"/>
      <c r="O291" s="81"/>
      <c r="P291" s="81"/>
      <c r="R291" s="62"/>
      <c r="S291" s="62"/>
      <c r="U291" s="135"/>
      <c r="V291" s="135"/>
      <c r="W291" s="33"/>
      <c r="X291" s="34"/>
      <c r="Y291" s="34"/>
      <c r="Z291" s="34"/>
      <c r="AA291" s="34"/>
      <c r="AB291" s="34"/>
      <c r="AC291" s="35"/>
    </row>
    <row r="292" spans="1:29" ht="15" customHeight="1">
      <c r="A292" s="104"/>
      <c r="B292" s="103"/>
      <c r="C292" s="62"/>
      <c r="D292" s="62"/>
      <c r="F292" s="62"/>
      <c r="G292" s="62"/>
      <c r="I292" s="62"/>
      <c r="J292" s="62"/>
      <c r="L292" s="62"/>
      <c r="M292" s="62"/>
      <c r="O292" s="81"/>
      <c r="P292" s="81"/>
      <c r="R292" s="62"/>
      <c r="S292" s="62"/>
      <c r="U292" s="135"/>
      <c r="V292" s="135"/>
      <c r="W292" s="33"/>
      <c r="X292" s="34"/>
      <c r="Y292" s="34"/>
      <c r="Z292" s="34"/>
      <c r="AA292" s="34"/>
      <c r="AB292" s="34"/>
      <c r="AC292" s="35"/>
    </row>
    <row r="293" spans="1:29" ht="15" customHeight="1">
      <c r="A293" s="104"/>
      <c r="B293" s="103"/>
      <c r="C293" s="62"/>
      <c r="D293" s="62"/>
      <c r="F293" s="62"/>
      <c r="G293" s="62"/>
      <c r="I293" s="62"/>
      <c r="J293" s="62"/>
      <c r="L293" s="62"/>
      <c r="M293" s="62"/>
      <c r="O293" s="81"/>
      <c r="P293" s="81"/>
      <c r="R293" s="62"/>
      <c r="S293" s="62"/>
      <c r="U293" s="135"/>
      <c r="V293" s="135"/>
      <c r="W293" s="33"/>
      <c r="X293" s="34"/>
      <c r="Y293" s="34"/>
      <c r="Z293" s="34"/>
      <c r="AA293" s="34"/>
      <c r="AB293" s="34"/>
      <c r="AC293" s="35"/>
    </row>
    <row r="294" spans="1:29" ht="15" customHeight="1">
      <c r="A294" s="104"/>
      <c r="B294" s="103"/>
      <c r="C294" s="62"/>
      <c r="D294" s="62"/>
      <c r="F294" s="62"/>
      <c r="G294" s="62"/>
      <c r="I294" s="62"/>
      <c r="J294" s="62"/>
      <c r="L294" s="62"/>
      <c r="M294" s="62"/>
      <c r="O294" s="81"/>
      <c r="P294" s="81"/>
      <c r="R294" s="62"/>
      <c r="S294" s="62"/>
      <c r="U294" s="135"/>
      <c r="V294" s="135"/>
      <c r="W294" s="33"/>
      <c r="X294" s="34"/>
      <c r="Y294" s="34"/>
      <c r="Z294" s="34"/>
      <c r="AA294" s="34"/>
      <c r="AB294" s="34"/>
      <c r="AC294" s="35"/>
    </row>
    <row r="295" spans="1:29" ht="15" customHeight="1">
      <c r="A295" s="104"/>
      <c r="B295" s="103"/>
      <c r="C295" s="62"/>
      <c r="D295" s="62"/>
      <c r="F295" s="62"/>
      <c r="G295" s="62"/>
      <c r="I295" s="62"/>
      <c r="J295" s="62"/>
      <c r="L295" s="62"/>
      <c r="M295" s="62"/>
      <c r="O295" s="81"/>
      <c r="P295" s="81"/>
      <c r="R295" s="62"/>
      <c r="S295" s="62"/>
      <c r="U295" s="135"/>
      <c r="V295" s="135"/>
      <c r="W295" s="33"/>
      <c r="X295" s="34"/>
      <c r="Y295" s="34"/>
      <c r="Z295" s="34"/>
      <c r="AA295" s="34"/>
      <c r="AB295" s="34"/>
      <c r="AC295" s="35"/>
    </row>
    <row r="296" spans="1:29" ht="15" customHeight="1">
      <c r="A296" s="104"/>
      <c r="B296" s="103"/>
      <c r="C296" s="62"/>
      <c r="D296" s="62"/>
      <c r="F296" s="62"/>
      <c r="G296" s="62"/>
      <c r="I296" s="62"/>
      <c r="J296" s="62"/>
      <c r="L296" s="62"/>
      <c r="M296" s="62"/>
      <c r="O296" s="81"/>
      <c r="P296" s="81"/>
      <c r="R296" s="62"/>
      <c r="S296" s="62"/>
      <c r="U296" s="135"/>
      <c r="V296" s="135"/>
      <c r="W296" s="33"/>
      <c r="X296" s="34"/>
      <c r="Y296" s="34"/>
      <c r="Z296" s="34"/>
      <c r="AA296" s="34"/>
      <c r="AB296" s="34"/>
      <c r="AC296" s="35"/>
    </row>
    <row r="297" spans="1:29" ht="15" customHeight="1">
      <c r="A297" s="104"/>
      <c r="B297" s="103"/>
      <c r="C297" s="62"/>
      <c r="D297" s="62"/>
      <c r="F297" s="62"/>
      <c r="G297" s="62"/>
      <c r="I297" s="62"/>
      <c r="J297" s="62"/>
      <c r="L297" s="62"/>
      <c r="M297" s="62"/>
      <c r="O297" s="81"/>
      <c r="P297" s="81"/>
      <c r="R297" s="62"/>
      <c r="S297" s="62"/>
      <c r="U297" s="135"/>
      <c r="V297" s="135"/>
      <c r="W297" s="33"/>
      <c r="X297" s="34"/>
      <c r="Y297" s="34"/>
      <c r="Z297" s="34"/>
      <c r="AA297" s="34"/>
      <c r="AB297" s="34"/>
      <c r="AC297" s="35"/>
    </row>
    <row r="298" spans="1:29" ht="15" customHeight="1">
      <c r="A298" s="104"/>
      <c r="B298" s="103"/>
      <c r="C298" s="62"/>
      <c r="D298" s="62"/>
      <c r="F298" s="62"/>
      <c r="G298" s="62"/>
      <c r="I298" s="62"/>
      <c r="J298" s="62"/>
      <c r="L298" s="62"/>
      <c r="M298" s="62"/>
      <c r="O298" s="81"/>
      <c r="P298" s="81"/>
      <c r="R298" s="62"/>
      <c r="S298" s="62"/>
      <c r="U298" s="135"/>
      <c r="V298" s="135"/>
      <c r="W298" s="33"/>
      <c r="X298" s="34"/>
      <c r="Y298" s="34"/>
      <c r="Z298" s="34"/>
      <c r="AA298" s="34"/>
      <c r="AB298" s="34"/>
      <c r="AC298" s="35"/>
    </row>
    <row r="299" spans="1:29" ht="15" customHeight="1">
      <c r="A299" s="104"/>
      <c r="B299" s="103"/>
      <c r="C299" s="62"/>
      <c r="D299" s="62"/>
      <c r="F299" s="62"/>
      <c r="G299" s="62"/>
      <c r="I299" s="62"/>
      <c r="J299" s="62"/>
      <c r="L299" s="62"/>
      <c r="M299" s="62"/>
      <c r="O299" s="81"/>
      <c r="P299" s="81"/>
      <c r="R299" s="62"/>
      <c r="S299" s="62"/>
      <c r="U299" s="135"/>
      <c r="V299" s="135"/>
      <c r="W299" s="33"/>
      <c r="X299" s="34"/>
      <c r="Y299" s="34"/>
      <c r="Z299" s="34"/>
      <c r="AA299" s="34"/>
      <c r="AB299" s="34"/>
      <c r="AC299" s="35"/>
    </row>
    <row r="300" spans="1:29" ht="15" customHeight="1">
      <c r="A300" s="104"/>
      <c r="B300" s="103"/>
      <c r="C300" s="62"/>
      <c r="D300" s="62"/>
      <c r="F300" s="62"/>
      <c r="G300" s="62"/>
      <c r="I300" s="62"/>
      <c r="J300" s="62"/>
      <c r="L300" s="62"/>
      <c r="M300" s="62"/>
      <c r="O300" s="81"/>
      <c r="P300" s="81"/>
      <c r="R300" s="62"/>
      <c r="S300" s="62"/>
      <c r="U300" s="135"/>
      <c r="V300" s="135"/>
      <c r="W300" s="33"/>
      <c r="X300" s="34"/>
      <c r="Y300" s="34"/>
      <c r="Z300" s="34"/>
      <c r="AA300" s="34"/>
      <c r="AB300" s="34"/>
      <c r="AC300" s="35"/>
    </row>
    <row r="301" spans="1:29" ht="15" customHeight="1">
      <c r="A301" s="104"/>
      <c r="B301" s="103"/>
      <c r="C301" s="62"/>
      <c r="D301" s="62"/>
      <c r="F301" s="62"/>
      <c r="G301" s="62"/>
      <c r="I301" s="62"/>
      <c r="J301" s="62"/>
      <c r="L301" s="62"/>
      <c r="M301" s="62"/>
      <c r="O301" s="81"/>
      <c r="P301" s="81"/>
      <c r="R301" s="62"/>
      <c r="S301" s="62"/>
      <c r="U301" s="135"/>
      <c r="V301" s="135"/>
      <c r="W301" s="33"/>
      <c r="X301" s="34"/>
      <c r="Y301" s="34"/>
      <c r="Z301" s="34"/>
      <c r="AA301" s="34"/>
      <c r="AB301" s="34"/>
      <c r="AC301" s="35"/>
    </row>
    <row r="302" spans="1:29" ht="15" customHeight="1">
      <c r="A302" s="104"/>
      <c r="B302" s="103"/>
      <c r="C302" s="62"/>
      <c r="D302" s="62"/>
      <c r="F302" s="62"/>
      <c r="G302" s="62"/>
      <c r="I302" s="62"/>
      <c r="J302" s="62"/>
      <c r="L302" s="62"/>
      <c r="M302" s="62"/>
      <c r="O302" s="81"/>
      <c r="P302" s="81"/>
      <c r="R302" s="62"/>
      <c r="S302" s="62"/>
      <c r="U302" s="135"/>
      <c r="V302" s="135"/>
      <c r="W302" s="33"/>
      <c r="X302" s="34"/>
      <c r="Y302" s="34"/>
      <c r="Z302" s="34"/>
      <c r="AA302" s="34"/>
      <c r="AB302" s="34"/>
      <c r="AC302" s="35"/>
    </row>
    <row r="303" spans="1:29" ht="15" customHeight="1">
      <c r="A303" s="104"/>
      <c r="B303" s="103"/>
      <c r="C303" s="62"/>
      <c r="D303" s="62"/>
      <c r="F303" s="62"/>
      <c r="G303" s="62"/>
      <c r="I303" s="62"/>
      <c r="J303" s="62"/>
      <c r="L303" s="62"/>
      <c r="M303" s="62"/>
      <c r="O303" s="81"/>
      <c r="P303" s="81"/>
      <c r="R303" s="62"/>
      <c r="S303" s="62"/>
      <c r="U303" s="135"/>
      <c r="V303" s="135"/>
      <c r="W303" s="33"/>
      <c r="X303" s="34"/>
      <c r="Y303" s="34"/>
      <c r="Z303" s="34"/>
      <c r="AA303" s="34"/>
      <c r="AB303" s="34"/>
      <c r="AC303" s="35"/>
    </row>
    <row r="304" spans="1:29" ht="15" customHeight="1">
      <c r="A304" s="104"/>
      <c r="B304" s="103"/>
      <c r="C304" s="62"/>
      <c r="D304" s="62"/>
      <c r="F304" s="62"/>
      <c r="G304" s="62"/>
      <c r="I304" s="62"/>
      <c r="J304" s="62"/>
      <c r="L304" s="62"/>
      <c r="M304" s="62"/>
      <c r="O304" s="81"/>
      <c r="P304" s="81"/>
      <c r="R304" s="62"/>
      <c r="S304" s="62"/>
      <c r="U304" s="135"/>
      <c r="V304" s="135"/>
      <c r="W304" s="33"/>
      <c r="X304" s="34"/>
      <c r="Y304" s="34"/>
      <c r="Z304" s="34"/>
      <c r="AA304" s="34"/>
      <c r="AB304" s="34"/>
      <c r="AC304" s="35"/>
    </row>
    <row r="305" spans="1:29" ht="15" customHeight="1">
      <c r="A305" s="104"/>
      <c r="B305" s="103"/>
      <c r="C305" s="62"/>
      <c r="D305" s="62"/>
      <c r="F305" s="62"/>
      <c r="G305" s="62"/>
      <c r="I305" s="62"/>
      <c r="J305" s="62"/>
      <c r="L305" s="62"/>
      <c r="M305" s="62"/>
      <c r="O305" s="81"/>
      <c r="P305" s="81"/>
      <c r="R305" s="62"/>
      <c r="S305" s="62"/>
      <c r="U305" s="135"/>
      <c r="V305" s="135"/>
      <c r="W305" s="33"/>
      <c r="X305" s="34"/>
      <c r="Y305" s="34"/>
      <c r="Z305" s="34"/>
      <c r="AA305" s="34"/>
      <c r="AB305" s="34"/>
      <c r="AC305" s="35"/>
    </row>
    <row r="306" spans="1:29" ht="15" customHeight="1">
      <c r="A306" s="104"/>
      <c r="B306" s="103"/>
      <c r="C306" s="62"/>
      <c r="D306" s="62"/>
      <c r="F306" s="62"/>
      <c r="G306" s="62"/>
      <c r="I306" s="62"/>
      <c r="J306" s="62"/>
      <c r="L306" s="62"/>
      <c r="M306" s="62"/>
      <c r="O306" s="81"/>
      <c r="P306" s="81"/>
      <c r="R306" s="62"/>
      <c r="S306" s="62"/>
      <c r="U306" s="135"/>
      <c r="V306" s="135"/>
      <c r="W306" s="33"/>
      <c r="X306" s="34"/>
      <c r="Y306" s="34"/>
      <c r="Z306" s="34"/>
      <c r="AA306" s="34"/>
      <c r="AB306" s="34"/>
      <c r="AC306" s="35"/>
    </row>
    <row r="307" spans="1:29" ht="15" customHeight="1">
      <c r="A307" s="104"/>
      <c r="B307" s="103"/>
      <c r="C307" s="62"/>
      <c r="D307" s="62"/>
      <c r="F307" s="62"/>
      <c r="G307" s="62"/>
      <c r="I307" s="62"/>
      <c r="J307" s="62"/>
      <c r="L307" s="62"/>
      <c r="M307" s="62"/>
      <c r="O307" s="81"/>
      <c r="P307" s="81"/>
      <c r="R307" s="62"/>
      <c r="S307" s="62"/>
      <c r="U307" s="135"/>
      <c r="V307" s="135"/>
      <c r="W307" s="33"/>
      <c r="X307" s="34"/>
      <c r="Y307" s="34"/>
      <c r="Z307" s="34"/>
      <c r="AA307" s="34"/>
      <c r="AB307" s="34"/>
      <c r="AC307" s="35"/>
    </row>
    <row r="308" spans="1:29" ht="15" customHeight="1">
      <c r="A308" s="104"/>
      <c r="B308" s="103"/>
      <c r="C308" s="62"/>
      <c r="D308" s="62"/>
      <c r="F308" s="62"/>
      <c r="G308" s="62"/>
      <c r="I308" s="62"/>
      <c r="J308" s="62"/>
      <c r="L308" s="62"/>
      <c r="M308" s="62"/>
      <c r="O308" s="81"/>
      <c r="P308" s="81"/>
      <c r="R308" s="62"/>
      <c r="S308" s="62"/>
      <c r="U308" s="135"/>
      <c r="V308" s="135"/>
      <c r="W308" s="33"/>
      <c r="X308" s="34"/>
      <c r="Y308" s="34"/>
      <c r="Z308" s="34"/>
      <c r="AA308" s="34"/>
      <c r="AB308" s="34"/>
      <c r="AC308" s="35"/>
    </row>
    <row r="309" spans="1:29" ht="15" customHeight="1">
      <c r="A309" s="104"/>
      <c r="B309" s="103"/>
      <c r="C309" s="62"/>
      <c r="D309" s="62"/>
      <c r="F309" s="62"/>
      <c r="G309" s="62"/>
      <c r="I309" s="62"/>
      <c r="J309" s="62"/>
      <c r="L309" s="62"/>
      <c r="M309" s="62"/>
      <c r="O309" s="81"/>
      <c r="P309" s="81"/>
      <c r="R309" s="62"/>
      <c r="S309" s="62"/>
      <c r="U309" s="135"/>
      <c r="V309" s="135"/>
      <c r="W309" s="33"/>
      <c r="X309" s="34"/>
      <c r="Y309" s="34"/>
      <c r="Z309" s="34"/>
      <c r="AA309" s="34"/>
      <c r="AB309" s="34"/>
      <c r="AC309" s="35"/>
    </row>
    <row r="310" spans="1:29" ht="15" customHeight="1">
      <c r="A310" s="104"/>
      <c r="B310" s="103"/>
      <c r="C310" s="62"/>
      <c r="D310" s="62"/>
      <c r="F310" s="62"/>
      <c r="G310" s="62"/>
      <c r="I310" s="62"/>
      <c r="J310" s="62"/>
      <c r="L310" s="62"/>
      <c r="M310" s="62"/>
      <c r="O310" s="81"/>
      <c r="P310" s="81"/>
      <c r="R310" s="62"/>
      <c r="S310" s="62"/>
      <c r="U310" s="135"/>
      <c r="V310" s="135"/>
      <c r="W310" s="33"/>
      <c r="X310" s="34"/>
      <c r="Y310" s="34"/>
      <c r="Z310" s="34"/>
      <c r="AA310" s="34"/>
      <c r="AB310" s="34"/>
      <c r="AC310" s="35"/>
    </row>
    <row r="311" spans="1:29" ht="15" customHeight="1">
      <c r="A311" s="104"/>
      <c r="B311" s="103"/>
      <c r="C311" s="62"/>
      <c r="D311" s="62"/>
      <c r="F311" s="62"/>
      <c r="G311" s="62"/>
      <c r="I311" s="62"/>
      <c r="J311" s="62"/>
      <c r="L311" s="62"/>
      <c r="M311" s="62"/>
      <c r="O311" s="81"/>
      <c r="P311" s="81"/>
      <c r="R311" s="62"/>
      <c r="S311" s="62"/>
      <c r="U311" s="135"/>
      <c r="V311" s="135"/>
      <c r="W311" s="33"/>
      <c r="X311" s="34"/>
      <c r="Y311" s="34"/>
      <c r="Z311" s="34"/>
      <c r="AA311" s="34"/>
      <c r="AB311" s="34"/>
      <c r="AC311" s="35"/>
    </row>
    <row r="312" spans="1:29" ht="15" customHeight="1">
      <c r="A312" s="104"/>
      <c r="B312" s="103"/>
      <c r="C312" s="62"/>
      <c r="D312" s="62"/>
      <c r="F312" s="62"/>
      <c r="G312" s="62"/>
      <c r="I312" s="62"/>
      <c r="J312" s="62"/>
      <c r="L312" s="62"/>
      <c r="M312" s="62"/>
      <c r="O312" s="81"/>
      <c r="P312" s="81"/>
      <c r="R312" s="62"/>
      <c r="S312" s="62"/>
      <c r="U312" s="135"/>
      <c r="V312" s="135"/>
      <c r="W312" s="33"/>
      <c r="X312" s="34"/>
      <c r="Y312" s="34"/>
      <c r="Z312" s="34"/>
      <c r="AA312" s="34"/>
      <c r="AB312" s="34"/>
      <c r="AC312" s="35"/>
    </row>
    <row r="313" spans="1:29" ht="15" customHeight="1">
      <c r="A313" s="104"/>
      <c r="B313" s="103"/>
      <c r="C313" s="62"/>
      <c r="D313" s="62"/>
      <c r="F313" s="62"/>
      <c r="G313" s="62"/>
      <c r="I313" s="62"/>
      <c r="J313" s="62"/>
      <c r="L313" s="62"/>
      <c r="M313" s="62"/>
      <c r="O313" s="81"/>
      <c r="P313" s="81"/>
      <c r="R313" s="62"/>
      <c r="S313" s="62"/>
      <c r="U313" s="135"/>
      <c r="V313" s="135"/>
      <c r="W313" s="33"/>
      <c r="X313" s="34"/>
      <c r="Y313" s="34"/>
      <c r="Z313" s="34"/>
      <c r="AA313" s="34"/>
      <c r="AB313" s="34"/>
      <c r="AC313" s="35"/>
    </row>
    <row r="314" spans="1:29" ht="15" customHeight="1">
      <c r="A314" s="104"/>
      <c r="B314" s="103"/>
      <c r="C314" s="62"/>
      <c r="D314" s="62"/>
      <c r="F314" s="62"/>
      <c r="G314" s="62"/>
      <c r="I314" s="62"/>
      <c r="J314" s="62"/>
      <c r="L314" s="62"/>
      <c r="M314" s="62"/>
      <c r="O314" s="81"/>
      <c r="P314" s="81"/>
      <c r="R314" s="62"/>
      <c r="S314" s="62"/>
      <c r="U314" s="135"/>
      <c r="V314" s="135"/>
      <c r="W314" s="33"/>
      <c r="X314" s="34"/>
      <c r="Y314" s="34"/>
      <c r="Z314" s="34"/>
      <c r="AA314" s="34"/>
      <c r="AB314" s="34"/>
      <c r="AC314" s="35"/>
    </row>
    <row r="315" spans="1:29" ht="15" customHeight="1">
      <c r="A315" s="104"/>
      <c r="B315" s="103"/>
      <c r="C315" s="62"/>
      <c r="D315" s="62"/>
      <c r="F315" s="62"/>
      <c r="G315" s="62"/>
      <c r="I315" s="62"/>
      <c r="J315" s="62"/>
      <c r="L315" s="62"/>
      <c r="M315" s="62"/>
      <c r="O315" s="81"/>
      <c r="P315" s="81"/>
      <c r="R315" s="62"/>
      <c r="S315" s="62"/>
      <c r="U315" s="135"/>
      <c r="V315" s="135"/>
      <c r="W315" s="33"/>
      <c r="X315" s="34"/>
      <c r="Y315" s="34"/>
      <c r="Z315" s="34"/>
      <c r="AA315" s="34"/>
      <c r="AB315" s="34"/>
      <c r="AC315" s="35"/>
    </row>
    <row r="316" spans="1:29" ht="15" customHeight="1">
      <c r="A316" s="104"/>
      <c r="B316" s="103"/>
      <c r="C316" s="62"/>
      <c r="D316" s="62"/>
      <c r="F316" s="62"/>
      <c r="G316" s="62"/>
      <c r="I316" s="62"/>
      <c r="J316" s="62"/>
      <c r="L316" s="62"/>
      <c r="M316" s="62"/>
      <c r="O316" s="81"/>
      <c r="P316" s="81"/>
      <c r="R316" s="62"/>
      <c r="S316" s="62"/>
      <c r="U316" s="135"/>
      <c r="V316" s="135"/>
      <c r="W316" s="33"/>
      <c r="X316" s="34"/>
      <c r="Y316" s="34"/>
      <c r="Z316" s="34"/>
      <c r="AA316" s="34"/>
      <c r="AB316" s="34"/>
      <c r="AC316" s="35"/>
    </row>
    <row r="317" spans="1:29" ht="15" customHeight="1">
      <c r="A317" s="104"/>
      <c r="B317" s="103"/>
      <c r="C317" s="62"/>
      <c r="D317" s="62"/>
      <c r="F317" s="62"/>
      <c r="G317" s="62"/>
      <c r="I317" s="62"/>
      <c r="J317" s="62"/>
      <c r="L317" s="62"/>
      <c r="M317" s="62"/>
      <c r="O317" s="81"/>
      <c r="P317" s="81"/>
      <c r="R317" s="62"/>
      <c r="S317" s="62"/>
      <c r="U317" s="135"/>
      <c r="V317" s="135"/>
      <c r="W317" s="33"/>
      <c r="X317" s="34"/>
      <c r="Y317" s="34"/>
      <c r="Z317" s="34"/>
      <c r="AA317" s="34"/>
      <c r="AB317" s="34"/>
      <c r="AC317" s="35"/>
    </row>
    <row r="318" spans="1:29" ht="15" customHeight="1">
      <c r="A318" s="104"/>
      <c r="B318" s="103"/>
      <c r="C318" s="62"/>
      <c r="D318" s="62"/>
      <c r="F318" s="62"/>
      <c r="G318" s="62"/>
      <c r="I318" s="62"/>
      <c r="J318" s="62"/>
      <c r="L318" s="62"/>
      <c r="M318" s="62"/>
      <c r="O318" s="81"/>
      <c r="P318" s="81"/>
      <c r="R318" s="62"/>
      <c r="S318" s="62"/>
      <c r="U318" s="135"/>
      <c r="V318" s="135"/>
      <c r="W318" s="33"/>
      <c r="X318" s="34"/>
      <c r="Y318" s="34"/>
      <c r="Z318" s="34"/>
      <c r="AA318" s="34"/>
      <c r="AB318" s="34"/>
      <c r="AC318" s="35"/>
    </row>
    <row r="319" spans="1:29" ht="15" customHeight="1">
      <c r="A319" s="104"/>
      <c r="B319" s="103"/>
      <c r="C319" s="62"/>
      <c r="D319" s="62"/>
      <c r="F319" s="62"/>
      <c r="G319" s="62"/>
      <c r="I319" s="62"/>
      <c r="J319" s="62"/>
      <c r="L319" s="62"/>
      <c r="M319" s="62"/>
      <c r="O319" s="81"/>
      <c r="P319" s="81"/>
      <c r="R319" s="62"/>
      <c r="S319" s="62"/>
      <c r="U319" s="135"/>
      <c r="V319" s="135"/>
      <c r="W319" s="33"/>
      <c r="X319" s="34"/>
      <c r="Y319" s="34"/>
      <c r="Z319" s="34"/>
      <c r="AA319" s="34"/>
      <c r="AB319" s="34"/>
      <c r="AC319" s="35"/>
    </row>
    <row r="320" spans="1:29" ht="15" customHeight="1">
      <c r="A320" s="104"/>
      <c r="B320" s="103"/>
      <c r="C320" s="62"/>
      <c r="D320" s="62"/>
      <c r="F320" s="62"/>
      <c r="G320" s="62"/>
      <c r="I320" s="62"/>
      <c r="J320" s="62"/>
      <c r="L320" s="62"/>
      <c r="M320" s="62"/>
      <c r="O320" s="81"/>
      <c r="P320" s="81"/>
      <c r="R320" s="62"/>
      <c r="S320" s="62"/>
      <c r="U320" s="135"/>
      <c r="V320" s="135"/>
      <c r="W320" s="33"/>
      <c r="X320" s="34"/>
      <c r="Y320" s="34"/>
      <c r="Z320" s="34"/>
      <c r="AA320" s="34"/>
      <c r="AB320" s="34"/>
      <c r="AC320" s="35"/>
    </row>
    <row r="321" spans="1:29" ht="15" customHeight="1">
      <c r="A321" s="104"/>
      <c r="B321" s="103"/>
      <c r="C321" s="62"/>
      <c r="D321" s="62"/>
      <c r="F321" s="62"/>
      <c r="G321" s="62"/>
      <c r="I321" s="62"/>
      <c r="J321" s="62"/>
      <c r="L321" s="62"/>
      <c r="M321" s="62"/>
      <c r="O321" s="81"/>
      <c r="P321" s="81"/>
      <c r="R321" s="62"/>
      <c r="S321" s="62"/>
      <c r="U321" s="135"/>
      <c r="V321" s="135"/>
      <c r="W321" s="33"/>
      <c r="X321" s="34"/>
      <c r="Y321" s="34"/>
      <c r="Z321" s="34"/>
      <c r="AA321" s="34"/>
      <c r="AB321" s="34"/>
      <c r="AC321" s="35"/>
    </row>
    <row r="322" spans="1:29" ht="15" customHeight="1">
      <c r="A322" s="104"/>
      <c r="B322" s="103"/>
      <c r="C322" s="62"/>
      <c r="D322" s="62"/>
      <c r="F322" s="62"/>
      <c r="G322" s="62"/>
      <c r="I322" s="62"/>
      <c r="J322" s="62"/>
      <c r="L322" s="62"/>
      <c r="M322" s="62"/>
      <c r="O322" s="81"/>
      <c r="P322" s="81"/>
      <c r="R322" s="62"/>
      <c r="S322" s="62"/>
      <c r="U322" s="135"/>
      <c r="V322" s="135"/>
      <c r="W322" s="33"/>
      <c r="X322" s="34"/>
      <c r="Y322" s="34"/>
      <c r="Z322" s="34"/>
      <c r="AA322" s="34"/>
      <c r="AB322" s="34"/>
      <c r="AC322" s="35"/>
    </row>
    <row r="323" spans="1:29" ht="15" customHeight="1">
      <c r="A323" s="104"/>
      <c r="B323" s="103"/>
      <c r="C323" s="62"/>
      <c r="D323" s="62"/>
      <c r="F323" s="62"/>
      <c r="G323" s="62"/>
      <c r="I323" s="62"/>
      <c r="J323" s="62"/>
      <c r="L323" s="62"/>
      <c r="M323" s="62"/>
      <c r="O323" s="81"/>
      <c r="P323" s="81"/>
      <c r="R323" s="62"/>
      <c r="S323" s="62"/>
      <c r="U323" s="135"/>
      <c r="V323" s="135"/>
      <c r="W323" s="33"/>
      <c r="X323" s="34"/>
      <c r="Y323" s="34"/>
      <c r="Z323" s="34"/>
      <c r="AA323" s="34"/>
      <c r="AB323" s="34"/>
      <c r="AC323" s="35"/>
    </row>
    <row r="324" spans="1:29" ht="15" customHeight="1">
      <c r="A324" s="104"/>
      <c r="B324" s="103"/>
      <c r="C324" s="62"/>
      <c r="D324" s="62"/>
      <c r="F324" s="62"/>
      <c r="G324" s="62"/>
      <c r="I324" s="62"/>
      <c r="J324" s="62"/>
      <c r="L324" s="62"/>
      <c r="M324" s="62"/>
      <c r="O324" s="81"/>
      <c r="P324" s="81"/>
      <c r="R324" s="62"/>
      <c r="S324" s="62"/>
      <c r="U324" s="135"/>
      <c r="V324" s="135"/>
      <c r="W324" s="33"/>
      <c r="X324" s="34"/>
      <c r="Y324" s="34"/>
      <c r="Z324" s="34"/>
      <c r="AA324" s="34"/>
      <c r="AB324" s="34"/>
      <c r="AC324" s="35"/>
    </row>
    <row r="325" spans="1:29" ht="15" customHeight="1">
      <c r="A325" s="104"/>
      <c r="B325" s="103"/>
      <c r="C325" s="62"/>
      <c r="D325" s="62"/>
      <c r="F325" s="62"/>
      <c r="G325" s="62"/>
      <c r="I325" s="62"/>
      <c r="J325" s="62"/>
      <c r="L325" s="62"/>
      <c r="M325" s="62"/>
      <c r="O325" s="81"/>
      <c r="P325" s="81"/>
      <c r="R325" s="62"/>
      <c r="S325" s="62"/>
      <c r="U325" s="135"/>
      <c r="V325" s="135"/>
      <c r="W325" s="33"/>
      <c r="X325" s="34"/>
      <c r="Y325" s="34"/>
      <c r="Z325" s="34"/>
      <c r="AA325" s="34"/>
      <c r="AB325" s="34"/>
      <c r="AC325" s="35"/>
    </row>
    <row r="326" spans="1:29" ht="15" customHeight="1">
      <c r="A326" s="104"/>
      <c r="B326" s="103"/>
      <c r="C326" s="62"/>
      <c r="D326" s="62"/>
      <c r="F326" s="62"/>
      <c r="G326" s="62"/>
      <c r="I326" s="62"/>
      <c r="J326" s="62"/>
      <c r="L326" s="62"/>
      <c r="M326" s="62"/>
      <c r="O326" s="81"/>
      <c r="P326" s="81"/>
      <c r="R326" s="62"/>
      <c r="S326" s="62"/>
      <c r="U326" s="135"/>
      <c r="V326" s="135"/>
      <c r="W326" s="33"/>
      <c r="X326" s="34"/>
      <c r="Y326" s="34"/>
      <c r="Z326" s="34"/>
      <c r="AA326" s="34"/>
      <c r="AB326" s="34"/>
      <c r="AC326" s="35"/>
    </row>
    <row r="327" spans="1:29" ht="15" customHeight="1">
      <c r="A327" s="104"/>
      <c r="B327" s="103"/>
      <c r="C327" s="62"/>
      <c r="D327" s="62"/>
      <c r="F327" s="62"/>
      <c r="G327" s="62"/>
      <c r="I327" s="62"/>
      <c r="J327" s="62"/>
      <c r="L327" s="62"/>
      <c r="M327" s="62"/>
      <c r="O327" s="81"/>
      <c r="P327" s="81"/>
      <c r="R327" s="62"/>
      <c r="S327" s="62"/>
      <c r="U327" s="135"/>
      <c r="V327" s="135"/>
      <c r="W327" s="33"/>
      <c r="X327" s="34"/>
      <c r="Y327" s="34"/>
      <c r="Z327" s="34"/>
      <c r="AA327" s="34"/>
      <c r="AB327" s="34"/>
      <c r="AC327" s="35"/>
    </row>
    <row r="328" spans="1:29" ht="15" customHeight="1">
      <c r="A328" s="104"/>
      <c r="B328" s="103"/>
      <c r="C328" s="62"/>
      <c r="D328" s="62"/>
      <c r="F328" s="62"/>
      <c r="G328" s="62"/>
      <c r="I328" s="62"/>
      <c r="J328" s="62"/>
      <c r="L328" s="62"/>
      <c r="M328" s="62"/>
      <c r="O328" s="81"/>
      <c r="P328" s="81"/>
      <c r="R328" s="62"/>
      <c r="S328" s="62"/>
      <c r="U328" s="135"/>
      <c r="V328" s="135"/>
      <c r="W328" s="33"/>
      <c r="X328" s="34"/>
      <c r="Y328" s="34"/>
      <c r="Z328" s="34"/>
      <c r="AA328" s="34"/>
      <c r="AB328" s="34"/>
      <c r="AC328" s="35"/>
    </row>
    <row r="329" spans="1:29" ht="15" customHeight="1">
      <c r="A329" s="104"/>
      <c r="B329" s="103"/>
      <c r="C329" s="62"/>
      <c r="D329" s="62"/>
      <c r="F329" s="62"/>
      <c r="G329" s="62"/>
      <c r="I329" s="62"/>
      <c r="J329" s="62"/>
      <c r="L329" s="62"/>
      <c r="M329" s="62"/>
      <c r="O329" s="81"/>
      <c r="P329" s="81"/>
      <c r="R329" s="62"/>
      <c r="S329" s="62"/>
      <c r="U329" s="135"/>
      <c r="V329" s="135"/>
      <c r="W329" s="33"/>
      <c r="X329" s="34"/>
      <c r="Y329" s="34"/>
      <c r="Z329" s="34"/>
      <c r="AA329" s="34"/>
      <c r="AB329" s="34"/>
      <c r="AC329" s="35"/>
    </row>
    <row r="330" spans="1:29" ht="15" customHeight="1">
      <c r="A330" s="104"/>
      <c r="B330" s="103"/>
      <c r="C330" s="62"/>
      <c r="D330" s="62"/>
      <c r="F330" s="62"/>
      <c r="G330" s="62"/>
      <c r="I330" s="62"/>
      <c r="J330" s="62"/>
      <c r="L330" s="62"/>
      <c r="M330" s="62"/>
      <c r="O330" s="81"/>
      <c r="P330" s="81"/>
      <c r="R330" s="62"/>
      <c r="S330" s="62"/>
      <c r="U330" s="135"/>
      <c r="V330" s="135"/>
      <c r="W330" s="33"/>
      <c r="X330" s="34"/>
      <c r="Y330" s="34"/>
      <c r="Z330" s="34"/>
      <c r="AA330" s="34"/>
      <c r="AB330" s="34"/>
      <c r="AC330" s="35"/>
    </row>
    <row r="331" spans="1:29" ht="15" customHeight="1">
      <c r="A331" s="104"/>
      <c r="B331" s="103"/>
      <c r="C331" s="62"/>
      <c r="D331" s="62"/>
      <c r="F331" s="62"/>
      <c r="G331" s="62"/>
      <c r="I331" s="62"/>
      <c r="J331" s="62"/>
      <c r="L331" s="62"/>
      <c r="M331" s="62"/>
      <c r="O331" s="81"/>
      <c r="P331" s="81"/>
      <c r="R331" s="62"/>
      <c r="S331" s="62"/>
      <c r="U331" s="135"/>
      <c r="V331" s="135"/>
      <c r="W331" s="33"/>
      <c r="X331" s="34"/>
      <c r="Y331" s="34"/>
      <c r="Z331" s="34"/>
      <c r="AA331" s="34"/>
      <c r="AB331" s="34"/>
      <c r="AC331" s="35"/>
    </row>
    <row r="332" spans="1:29" ht="15" customHeight="1">
      <c r="A332" s="104"/>
      <c r="B332" s="103"/>
      <c r="C332" s="62"/>
      <c r="D332" s="62"/>
      <c r="F332" s="62"/>
      <c r="G332" s="62"/>
      <c r="I332" s="62"/>
      <c r="J332" s="62"/>
      <c r="L332" s="62"/>
      <c r="M332" s="62"/>
      <c r="O332" s="81"/>
      <c r="P332" s="81"/>
      <c r="R332" s="62"/>
      <c r="S332" s="62"/>
      <c r="U332" s="135"/>
      <c r="V332" s="135"/>
      <c r="W332" s="33"/>
      <c r="X332" s="34"/>
      <c r="Y332" s="34"/>
      <c r="Z332" s="34"/>
      <c r="AA332" s="34"/>
      <c r="AB332" s="34"/>
      <c r="AC332" s="35"/>
    </row>
    <row r="333" spans="1:29" ht="15" customHeight="1">
      <c r="A333" s="104"/>
      <c r="B333" s="103"/>
      <c r="C333" s="62"/>
      <c r="D333" s="62"/>
      <c r="F333" s="62"/>
      <c r="G333" s="62"/>
      <c r="I333" s="62"/>
      <c r="J333" s="62"/>
      <c r="L333" s="62"/>
      <c r="M333" s="62"/>
      <c r="O333" s="81"/>
      <c r="P333" s="81"/>
      <c r="R333" s="62"/>
      <c r="S333" s="62"/>
      <c r="U333" s="135"/>
      <c r="V333" s="135"/>
      <c r="W333" s="33"/>
      <c r="X333" s="34"/>
      <c r="Y333" s="34"/>
      <c r="Z333" s="34"/>
      <c r="AA333" s="34"/>
      <c r="AB333" s="34"/>
      <c r="AC333" s="35"/>
    </row>
    <row r="334" spans="1:29" ht="15" customHeight="1">
      <c r="A334" s="104"/>
      <c r="B334" s="103"/>
      <c r="C334" s="62"/>
      <c r="D334" s="62"/>
      <c r="F334" s="62"/>
      <c r="G334" s="62"/>
      <c r="I334" s="62"/>
      <c r="J334" s="62"/>
      <c r="L334" s="62"/>
      <c r="M334" s="62"/>
      <c r="O334" s="81"/>
      <c r="P334" s="81"/>
      <c r="R334" s="62"/>
      <c r="S334" s="62"/>
      <c r="U334" s="135"/>
      <c r="V334" s="135"/>
      <c r="W334" s="33"/>
      <c r="X334" s="34"/>
      <c r="Y334" s="34"/>
      <c r="Z334" s="34"/>
      <c r="AA334" s="34"/>
      <c r="AB334" s="34"/>
      <c r="AC334" s="35"/>
    </row>
    <row r="335" spans="1:29" ht="15" customHeight="1">
      <c r="A335" s="104"/>
      <c r="B335" s="103"/>
      <c r="C335" s="62"/>
      <c r="D335" s="62"/>
      <c r="F335" s="62"/>
      <c r="G335" s="62"/>
      <c r="I335" s="62"/>
      <c r="J335" s="62"/>
      <c r="L335" s="62"/>
      <c r="M335" s="62"/>
      <c r="O335" s="81"/>
      <c r="P335" s="81"/>
      <c r="R335" s="62"/>
      <c r="S335" s="62"/>
      <c r="U335" s="135"/>
      <c r="V335" s="135"/>
      <c r="W335" s="33"/>
      <c r="X335" s="34"/>
      <c r="Y335" s="34"/>
      <c r="Z335" s="34"/>
      <c r="AA335" s="34"/>
      <c r="AB335" s="34"/>
      <c r="AC335" s="35"/>
    </row>
    <row r="336" spans="1:29" ht="15" customHeight="1">
      <c r="A336" s="104"/>
      <c r="B336" s="103"/>
      <c r="C336" s="62"/>
      <c r="D336" s="62"/>
      <c r="F336" s="62"/>
      <c r="G336" s="62"/>
      <c r="I336" s="62"/>
      <c r="J336" s="62"/>
      <c r="L336" s="62"/>
      <c r="M336" s="62"/>
      <c r="O336" s="81"/>
      <c r="P336" s="81"/>
      <c r="R336" s="62"/>
      <c r="S336" s="62"/>
      <c r="U336" s="135"/>
      <c r="V336" s="135"/>
      <c r="W336" s="33"/>
      <c r="X336" s="34"/>
      <c r="Y336" s="34"/>
      <c r="Z336" s="34"/>
      <c r="AA336" s="34"/>
      <c r="AB336" s="34"/>
      <c r="AC336" s="35"/>
    </row>
    <row r="337" spans="1:29" ht="15" customHeight="1">
      <c r="A337" s="104"/>
      <c r="B337" s="103"/>
      <c r="C337" s="62"/>
      <c r="D337" s="62"/>
      <c r="F337" s="62"/>
      <c r="G337" s="62"/>
      <c r="I337" s="62"/>
      <c r="J337" s="62"/>
      <c r="L337" s="62"/>
      <c r="M337" s="62"/>
      <c r="O337" s="81"/>
      <c r="P337" s="81"/>
      <c r="R337" s="62"/>
      <c r="S337" s="62"/>
      <c r="U337" s="135"/>
      <c r="V337" s="135"/>
      <c r="W337" s="33"/>
      <c r="X337" s="34"/>
      <c r="Y337" s="34"/>
      <c r="Z337" s="34"/>
      <c r="AA337" s="34"/>
      <c r="AB337" s="34"/>
      <c r="AC337" s="35"/>
    </row>
    <row r="338" spans="1:29" ht="15" customHeight="1">
      <c r="A338" s="104"/>
      <c r="B338" s="103"/>
      <c r="C338" s="62"/>
      <c r="D338" s="62"/>
      <c r="F338" s="62"/>
      <c r="G338" s="62"/>
      <c r="I338" s="62"/>
      <c r="J338" s="62"/>
      <c r="L338" s="62"/>
      <c r="M338" s="62"/>
      <c r="O338" s="81"/>
      <c r="P338" s="81"/>
      <c r="R338" s="62"/>
      <c r="S338" s="62"/>
      <c r="U338" s="135"/>
      <c r="V338" s="135"/>
      <c r="W338" s="33"/>
      <c r="X338" s="34"/>
      <c r="Y338" s="34"/>
      <c r="Z338" s="34"/>
      <c r="AA338" s="34"/>
      <c r="AB338" s="34"/>
      <c r="AC338" s="35"/>
    </row>
    <row r="339" spans="1:29" ht="15" customHeight="1">
      <c r="A339" s="104"/>
      <c r="B339" s="103"/>
      <c r="C339" s="62"/>
      <c r="D339" s="62"/>
      <c r="F339" s="62"/>
      <c r="G339" s="62"/>
      <c r="I339" s="62"/>
      <c r="J339" s="62"/>
      <c r="L339" s="62"/>
      <c r="M339" s="62"/>
      <c r="O339" s="81"/>
      <c r="P339" s="81"/>
      <c r="R339" s="62"/>
      <c r="S339" s="62"/>
      <c r="U339" s="135"/>
      <c r="V339" s="135"/>
      <c r="W339" s="33"/>
      <c r="X339" s="34"/>
      <c r="Y339" s="34"/>
      <c r="Z339" s="34"/>
      <c r="AA339" s="34"/>
      <c r="AB339" s="34"/>
      <c r="AC339" s="35"/>
    </row>
    <row r="340" spans="1:29" ht="15" customHeight="1">
      <c r="A340" s="104"/>
      <c r="B340" s="103"/>
      <c r="C340" s="62"/>
      <c r="D340" s="62"/>
      <c r="F340" s="62"/>
      <c r="G340" s="62"/>
      <c r="I340" s="62"/>
      <c r="J340" s="62"/>
      <c r="L340" s="62"/>
      <c r="M340" s="62"/>
      <c r="O340" s="81"/>
      <c r="P340" s="81"/>
      <c r="R340" s="62"/>
      <c r="S340" s="62"/>
      <c r="U340" s="135"/>
      <c r="V340" s="135"/>
      <c r="W340" s="33"/>
      <c r="X340" s="34"/>
      <c r="Y340" s="34"/>
      <c r="Z340" s="34"/>
      <c r="AA340" s="34"/>
      <c r="AB340" s="34"/>
      <c r="AC340" s="35"/>
    </row>
    <row r="341" spans="1:29" ht="15" customHeight="1">
      <c r="A341" s="104"/>
      <c r="B341" s="103"/>
      <c r="C341" s="62"/>
      <c r="D341" s="62"/>
      <c r="F341" s="62"/>
      <c r="G341" s="62"/>
      <c r="I341" s="62"/>
      <c r="J341" s="62"/>
      <c r="L341" s="62"/>
      <c r="M341" s="62"/>
      <c r="O341" s="81"/>
      <c r="P341" s="81"/>
      <c r="R341" s="62"/>
      <c r="S341" s="62"/>
      <c r="U341" s="135"/>
      <c r="V341" s="135"/>
      <c r="W341" s="33"/>
      <c r="X341" s="34"/>
      <c r="Y341" s="34"/>
      <c r="Z341" s="34"/>
      <c r="AA341" s="34"/>
      <c r="AB341" s="34"/>
      <c r="AC341" s="35"/>
    </row>
    <row r="342" spans="1:29" ht="15" customHeight="1">
      <c r="A342" s="104"/>
      <c r="B342" s="103"/>
      <c r="C342" s="62"/>
      <c r="D342" s="62"/>
      <c r="F342" s="62"/>
      <c r="G342" s="62"/>
      <c r="I342" s="62"/>
      <c r="J342" s="62"/>
      <c r="L342" s="62"/>
      <c r="M342" s="62"/>
      <c r="O342" s="81"/>
      <c r="P342" s="81"/>
      <c r="R342" s="62"/>
      <c r="S342" s="62"/>
      <c r="U342" s="135"/>
      <c r="V342" s="135"/>
      <c r="W342" s="33"/>
      <c r="X342" s="34"/>
      <c r="Y342" s="34"/>
      <c r="Z342" s="34"/>
      <c r="AA342" s="34"/>
      <c r="AB342" s="34"/>
      <c r="AC342" s="35"/>
    </row>
    <row r="343" spans="1:29" ht="15" customHeight="1">
      <c r="A343" s="104"/>
      <c r="B343" s="103"/>
      <c r="C343" s="62"/>
      <c r="D343" s="62"/>
      <c r="F343" s="62"/>
      <c r="G343" s="62"/>
      <c r="I343" s="62"/>
      <c r="J343" s="62"/>
      <c r="L343" s="62"/>
      <c r="M343" s="62"/>
      <c r="O343" s="81"/>
      <c r="P343" s="81"/>
      <c r="R343" s="62"/>
      <c r="S343" s="62"/>
      <c r="U343" s="135"/>
      <c r="V343" s="135"/>
      <c r="W343" s="33"/>
      <c r="X343" s="34"/>
      <c r="Y343" s="34"/>
      <c r="Z343" s="34"/>
      <c r="AA343" s="34"/>
      <c r="AB343" s="34"/>
      <c r="AC343" s="35"/>
    </row>
    <row r="344" spans="1:29" ht="15" customHeight="1">
      <c r="A344" s="104"/>
      <c r="B344" s="103"/>
      <c r="C344" s="62"/>
      <c r="D344" s="62"/>
      <c r="F344" s="62"/>
      <c r="G344" s="62"/>
      <c r="I344" s="62"/>
      <c r="J344" s="62"/>
      <c r="L344" s="62"/>
      <c r="M344" s="62"/>
      <c r="O344" s="81"/>
      <c r="P344" s="81"/>
      <c r="R344" s="62"/>
      <c r="S344" s="62"/>
      <c r="U344" s="135"/>
      <c r="V344" s="135"/>
      <c r="W344" s="33"/>
      <c r="X344" s="34"/>
      <c r="Y344" s="34"/>
      <c r="Z344" s="34"/>
      <c r="AA344" s="34"/>
      <c r="AB344" s="34"/>
      <c r="AC344" s="35"/>
    </row>
    <row r="345" spans="1:29" ht="15" customHeight="1">
      <c r="A345" s="104"/>
      <c r="B345" s="103"/>
      <c r="C345" s="62"/>
      <c r="D345" s="62"/>
      <c r="F345" s="62"/>
      <c r="G345" s="62"/>
      <c r="I345" s="62"/>
      <c r="J345" s="62"/>
      <c r="L345" s="62"/>
      <c r="M345" s="62"/>
      <c r="O345" s="81"/>
      <c r="P345" s="81"/>
      <c r="R345" s="62"/>
      <c r="S345" s="62"/>
      <c r="U345" s="135"/>
      <c r="V345" s="135"/>
      <c r="W345" s="33"/>
      <c r="X345" s="34"/>
      <c r="Y345" s="34"/>
      <c r="Z345" s="34"/>
      <c r="AA345" s="34"/>
      <c r="AB345" s="34"/>
      <c r="AC345" s="35"/>
    </row>
    <row r="346" spans="1:29" ht="15" customHeight="1">
      <c r="A346" s="104"/>
      <c r="B346" s="103"/>
      <c r="C346" s="62"/>
      <c r="D346" s="62"/>
      <c r="F346" s="62"/>
      <c r="G346" s="62"/>
      <c r="I346" s="62"/>
      <c r="J346" s="62"/>
      <c r="L346" s="62"/>
      <c r="M346" s="62"/>
      <c r="O346" s="81"/>
      <c r="P346" s="81"/>
      <c r="R346" s="62"/>
      <c r="S346" s="62"/>
      <c r="U346" s="135"/>
      <c r="V346" s="135"/>
      <c r="W346" s="33"/>
      <c r="X346" s="34"/>
      <c r="Y346" s="34"/>
      <c r="Z346" s="34"/>
      <c r="AA346" s="34"/>
      <c r="AB346" s="34"/>
      <c r="AC346" s="35"/>
    </row>
    <row r="347" spans="1:29" ht="15" customHeight="1">
      <c r="A347" s="104"/>
      <c r="B347" s="103"/>
      <c r="C347" s="62"/>
      <c r="D347" s="62"/>
      <c r="F347" s="62"/>
      <c r="G347" s="62"/>
      <c r="I347" s="62"/>
      <c r="J347" s="62"/>
      <c r="L347" s="62"/>
      <c r="M347" s="62"/>
      <c r="O347" s="81"/>
      <c r="P347" s="81"/>
      <c r="R347" s="62"/>
      <c r="S347" s="62"/>
      <c r="U347" s="135"/>
      <c r="V347" s="135"/>
      <c r="W347" s="33"/>
      <c r="X347" s="34"/>
      <c r="Y347" s="34"/>
      <c r="Z347" s="34"/>
      <c r="AA347" s="34"/>
      <c r="AB347" s="34"/>
      <c r="AC347" s="35"/>
    </row>
    <row r="348" spans="1:29" ht="15" customHeight="1">
      <c r="A348" s="104"/>
      <c r="B348" s="103"/>
      <c r="C348" s="62"/>
      <c r="D348" s="62"/>
      <c r="F348" s="62"/>
      <c r="G348" s="62"/>
      <c r="I348" s="62"/>
      <c r="J348" s="62"/>
      <c r="L348" s="62"/>
      <c r="M348" s="62"/>
      <c r="O348" s="81"/>
      <c r="P348" s="81"/>
      <c r="R348" s="62"/>
      <c r="S348" s="62"/>
      <c r="U348" s="135"/>
      <c r="V348" s="135"/>
      <c r="W348" s="33"/>
      <c r="X348" s="34"/>
      <c r="Y348" s="34"/>
      <c r="Z348" s="34"/>
      <c r="AA348" s="34"/>
      <c r="AB348" s="34"/>
      <c r="AC348" s="35"/>
    </row>
    <row r="349" spans="1:29" ht="15" customHeight="1">
      <c r="A349" s="104"/>
      <c r="B349" s="103"/>
      <c r="C349" s="62"/>
      <c r="D349" s="62"/>
      <c r="F349" s="62"/>
      <c r="G349" s="62"/>
      <c r="I349" s="62"/>
      <c r="J349" s="62"/>
      <c r="L349" s="62"/>
      <c r="M349" s="62"/>
      <c r="O349" s="81"/>
      <c r="P349" s="81"/>
      <c r="R349" s="62"/>
      <c r="S349" s="62"/>
      <c r="U349" s="135"/>
      <c r="V349" s="135"/>
      <c r="W349" s="33"/>
      <c r="X349" s="34"/>
      <c r="Y349" s="34"/>
      <c r="Z349" s="34"/>
      <c r="AA349" s="34"/>
      <c r="AB349" s="34"/>
      <c r="AC349" s="35"/>
    </row>
    <row r="350" spans="1:29" ht="15" customHeight="1">
      <c r="A350" s="104"/>
      <c r="B350" s="103"/>
      <c r="C350" s="62"/>
      <c r="D350" s="62"/>
      <c r="F350" s="62"/>
      <c r="G350" s="62"/>
      <c r="I350" s="62"/>
      <c r="J350" s="62"/>
      <c r="L350" s="62"/>
      <c r="M350" s="62"/>
      <c r="O350" s="81"/>
      <c r="P350" s="81"/>
      <c r="R350" s="62"/>
      <c r="S350" s="62"/>
      <c r="U350" s="135"/>
      <c r="V350" s="135"/>
      <c r="W350" s="33"/>
      <c r="X350" s="34"/>
      <c r="Y350" s="34"/>
      <c r="Z350" s="34"/>
      <c r="AA350" s="34"/>
      <c r="AB350" s="34"/>
      <c r="AC350" s="35"/>
    </row>
    <row r="351" spans="1:29" ht="15" customHeight="1">
      <c r="A351" s="104"/>
      <c r="B351" s="103"/>
      <c r="C351" s="62"/>
      <c r="D351" s="62"/>
      <c r="F351" s="62"/>
      <c r="G351" s="62"/>
      <c r="I351" s="62"/>
      <c r="J351" s="62"/>
      <c r="L351" s="62"/>
      <c r="M351" s="62"/>
      <c r="O351" s="81"/>
      <c r="P351" s="81"/>
      <c r="R351" s="62"/>
      <c r="S351" s="62"/>
      <c r="U351" s="135"/>
      <c r="V351" s="135"/>
      <c r="W351" s="33"/>
      <c r="X351" s="34"/>
      <c r="Y351" s="34"/>
      <c r="Z351" s="34"/>
      <c r="AA351" s="34"/>
      <c r="AB351" s="34"/>
      <c r="AC351" s="35"/>
    </row>
    <row r="352" spans="1:29" ht="15" customHeight="1">
      <c r="A352" s="104"/>
      <c r="B352" s="103"/>
      <c r="C352" s="62"/>
      <c r="D352" s="62"/>
      <c r="F352" s="62"/>
      <c r="G352" s="62"/>
      <c r="I352" s="62"/>
      <c r="J352" s="62"/>
      <c r="L352" s="62"/>
      <c r="M352" s="62"/>
      <c r="O352" s="81"/>
      <c r="P352" s="81"/>
      <c r="R352" s="62"/>
      <c r="S352" s="62"/>
      <c r="U352" s="135"/>
      <c r="V352" s="135"/>
      <c r="W352" s="33"/>
      <c r="X352" s="34"/>
      <c r="Y352" s="34"/>
      <c r="Z352" s="34"/>
      <c r="AA352" s="34"/>
      <c r="AB352" s="34"/>
      <c r="AC352" s="35"/>
    </row>
    <row r="353" spans="1:29" ht="15" customHeight="1">
      <c r="A353" s="104"/>
      <c r="B353" s="103"/>
      <c r="C353" s="62"/>
      <c r="D353" s="62"/>
      <c r="F353" s="62"/>
      <c r="G353" s="62"/>
      <c r="I353" s="62"/>
      <c r="J353" s="62"/>
      <c r="L353" s="62"/>
      <c r="M353" s="62"/>
      <c r="O353" s="81"/>
      <c r="P353" s="81"/>
      <c r="R353" s="62"/>
      <c r="S353" s="62"/>
      <c r="U353" s="135"/>
      <c r="V353" s="135"/>
      <c r="W353" s="33"/>
      <c r="X353" s="34"/>
      <c r="Y353" s="34"/>
      <c r="Z353" s="34"/>
      <c r="AA353" s="34"/>
      <c r="AB353" s="34"/>
      <c r="AC353" s="35"/>
    </row>
    <row r="354" spans="1:29" ht="15" customHeight="1">
      <c r="A354" s="104"/>
      <c r="B354" s="103"/>
      <c r="C354" s="62"/>
      <c r="D354" s="62"/>
      <c r="F354" s="62"/>
      <c r="G354" s="62"/>
      <c r="I354" s="62"/>
      <c r="J354" s="62"/>
      <c r="L354" s="62"/>
      <c r="M354" s="62"/>
      <c r="O354" s="81"/>
      <c r="P354" s="81"/>
      <c r="R354" s="62"/>
      <c r="S354" s="62"/>
      <c r="U354" s="135"/>
      <c r="V354" s="135"/>
      <c r="W354" s="33"/>
      <c r="X354" s="34"/>
      <c r="Y354" s="34"/>
      <c r="Z354" s="34"/>
      <c r="AA354" s="34"/>
      <c r="AB354" s="34"/>
      <c r="AC354" s="35"/>
    </row>
    <row r="355" spans="1:29" ht="15" customHeight="1">
      <c r="A355" s="104"/>
      <c r="B355" s="103"/>
      <c r="C355" s="62"/>
      <c r="D355" s="62"/>
      <c r="F355" s="62"/>
      <c r="G355" s="62"/>
      <c r="I355" s="62"/>
      <c r="J355" s="62"/>
      <c r="L355" s="62"/>
      <c r="M355" s="62"/>
      <c r="O355" s="81"/>
      <c r="P355" s="81"/>
      <c r="R355" s="62"/>
      <c r="S355" s="62"/>
      <c r="U355" s="135"/>
      <c r="V355" s="135"/>
      <c r="W355" s="33"/>
      <c r="X355" s="34"/>
      <c r="Y355" s="34"/>
      <c r="Z355" s="34"/>
      <c r="AA355" s="34"/>
      <c r="AB355" s="34"/>
      <c r="AC355" s="35"/>
    </row>
    <row r="356" spans="1:29" ht="15" customHeight="1">
      <c r="A356" s="104"/>
      <c r="B356" s="103"/>
      <c r="C356" s="62"/>
      <c r="D356" s="62"/>
      <c r="F356" s="62"/>
      <c r="G356" s="62"/>
      <c r="I356" s="62"/>
      <c r="J356" s="62"/>
      <c r="L356" s="62"/>
      <c r="M356" s="62"/>
      <c r="O356" s="81"/>
      <c r="P356" s="81"/>
      <c r="R356" s="62"/>
      <c r="S356" s="62"/>
      <c r="U356" s="135"/>
      <c r="V356" s="135"/>
      <c r="W356" s="33"/>
      <c r="X356" s="34"/>
      <c r="Y356" s="34"/>
      <c r="Z356" s="34"/>
      <c r="AA356" s="34"/>
      <c r="AB356" s="34"/>
      <c r="AC356" s="35"/>
    </row>
    <row r="357" spans="1:29" ht="15" customHeight="1">
      <c r="A357" s="104"/>
      <c r="B357" s="103"/>
      <c r="C357" s="62"/>
      <c r="D357" s="62"/>
      <c r="F357" s="62"/>
      <c r="G357" s="62"/>
      <c r="I357" s="62"/>
      <c r="J357" s="62"/>
      <c r="L357" s="62"/>
      <c r="M357" s="62"/>
      <c r="O357" s="81"/>
      <c r="P357" s="81"/>
      <c r="R357" s="62"/>
      <c r="S357" s="62"/>
      <c r="U357" s="135"/>
      <c r="V357" s="135"/>
      <c r="W357" s="33"/>
      <c r="X357" s="34"/>
      <c r="Y357" s="34"/>
      <c r="Z357" s="34"/>
      <c r="AA357" s="34"/>
      <c r="AB357" s="34"/>
      <c r="AC357" s="35"/>
    </row>
    <row r="358" spans="1:29" ht="15" customHeight="1">
      <c r="A358" s="104"/>
      <c r="B358" s="103"/>
      <c r="C358" s="62"/>
      <c r="D358" s="62"/>
      <c r="F358" s="62"/>
      <c r="G358" s="62"/>
      <c r="I358" s="62"/>
      <c r="J358" s="62"/>
      <c r="L358" s="62"/>
      <c r="M358" s="62"/>
      <c r="O358" s="81"/>
      <c r="P358" s="81"/>
      <c r="R358" s="62"/>
      <c r="S358" s="62"/>
      <c r="U358" s="135"/>
      <c r="V358" s="135"/>
      <c r="W358" s="33"/>
      <c r="X358" s="34"/>
      <c r="Y358" s="34"/>
      <c r="Z358" s="34"/>
      <c r="AA358" s="34"/>
      <c r="AB358" s="34"/>
      <c r="AC358" s="35"/>
    </row>
    <row r="359" spans="1:29" ht="15" customHeight="1">
      <c r="A359" s="104"/>
      <c r="B359" s="103"/>
      <c r="C359" s="62"/>
      <c r="D359" s="62"/>
      <c r="F359" s="62"/>
      <c r="G359" s="62"/>
      <c r="I359" s="62"/>
      <c r="J359" s="62"/>
      <c r="L359" s="62"/>
      <c r="M359" s="62"/>
      <c r="O359" s="81"/>
      <c r="P359" s="81"/>
      <c r="R359" s="62"/>
      <c r="S359" s="62"/>
      <c r="U359" s="135"/>
      <c r="V359" s="135"/>
      <c r="W359" s="33"/>
      <c r="X359" s="34"/>
      <c r="Y359" s="34"/>
      <c r="Z359" s="34"/>
      <c r="AA359" s="34"/>
      <c r="AB359" s="34"/>
      <c r="AC359" s="35"/>
    </row>
    <row r="360" spans="1:29" ht="15" customHeight="1">
      <c r="A360" s="104"/>
      <c r="B360" s="103"/>
      <c r="C360" s="62"/>
      <c r="D360" s="62"/>
      <c r="F360" s="62"/>
      <c r="G360" s="62"/>
      <c r="I360" s="62"/>
      <c r="J360" s="62"/>
      <c r="L360" s="62"/>
      <c r="M360" s="62"/>
      <c r="O360" s="81"/>
      <c r="P360" s="81"/>
      <c r="R360" s="62"/>
      <c r="S360" s="62"/>
      <c r="U360" s="135"/>
      <c r="V360" s="135"/>
      <c r="W360" s="33"/>
      <c r="X360" s="34"/>
      <c r="Y360" s="34"/>
      <c r="Z360" s="34"/>
      <c r="AA360" s="34"/>
      <c r="AB360" s="34"/>
      <c r="AC360" s="35"/>
    </row>
    <row r="361" spans="1:29" ht="15" customHeight="1">
      <c r="A361" s="104"/>
      <c r="B361" s="103"/>
      <c r="C361" s="62"/>
      <c r="D361" s="62"/>
      <c r="F361" s="62"/>
      <c r="G361" s="62"/>
      <c r="I361" s="62"/>
      <c r="J361" s="62"/>
      <c r="L361" s="62"/>
      <c r="M361" s="62"/>
      <c r="O361" s="81"/>
      <c r="P361" s="81"/>
      <c r="R361" s="62"/>
      <c r="S361" s="62"/>
      <c r="U361" s="135"/>
      <c r="V361" s="135"/>
      <c r="W361" s="33"/>
      <c r="X361" s="34"/>
      <c r="Y361" s="34"/>
      <c r="Z361" s="34"/>
      <c r="AA361" s="34"/>
      <c r="AB361" s="34"/>
      <c r="AC361" s="35"/>
    </row>
    <row r="362" spans="1:29" ht="15" customHeight="1">
      <c r="A362" s="104"/>
      <c r="B362" s="103"/>
      <c r="C362" s="62"/>
      <c r="D362" s="62"/>
      <c r="F362" s="62"/>
      <c r="G362" s="62"/>
      <c r="I362" s="62"/>
      <c r="J362" s="62"/>
      <c r="L362" s="62"/>
      <c r="M362" s="62"/>
      <c r="O362" s="81"/>
      <c r="P362" s="81"/>
      <c r="R362" s="62"/>
      <c r="S362" s="62"/>
      <c r="U362" s="135"/>
      <c r="V362" s="135"/>
      <c r="W362" s="33"/>
      <c r="X362" s="34"/>
      <c r="Y362" s="34"/>
      <c r="Z362" s="34"/>
      <c r="AA362" s="34"/>
      <c r="AB362" s="34"/>
      <c r="AC362" s="35"/>
    </row>
    <row r="363" spans="1:29" ht="15" customHeight="1">
      <c r="A363" s="104"/>
      <c r="B363" s="103"/>
      <c r="C363" s="62"/>
      <c r="D363" s="62"/>
      <c r="F363" s="62"/>
      <c r="G363" s="62"/>
      <c r="I363" s="62"/>
      <c r="J363" s="62"/>
      <c r="L363" s="62"/>
      <c r="M363" s="62"/>
      <c r="O363" s="81"/>
      <c r="P363" s="81"/>
      <c r="R363" s="62"/>
      <c r="S363" s="62"/>
      <c r="U363" s="135"/>
      <c r="V363" s="135"/>
      <c r="W363" s="33"/>
      <c r="X363" s="34"/>
      <c r="Y363" s="34"/>
      <c r="Z363" s="34"/>
      <c r="AA363" s="34"/>
      <c r="AB363" s="34"/>
      <c r="AC363" s="35"/>
    </row>
    <row r="364" spans="1:29" ht="15" customHeight="1">
      <c r="A364" s="104"/>
      <c r="B364" s="103"/>
      <c r="C364" s="62"/>
      <c r="D364" s="62"/>
      <c r="F364" s="62"/>
      <c r="G364" s="62"/>
      <c r="I364" s="62"/>
      <c r="J364" s="62"/>
      <c r="L364" s="62"/>
      <c r="M364" s="62"/>
      <c r="O364" s="81"/>
      <c r="P364" s="81"/>
      <c r="R364" s="62"/>
      <c r="S364" s="62"/>
      <c r="U364" s="135"/>
      <c r="V364" s="135"/>
      <c r="W364" s="33"/>
      <c r="X364" s="34"/>
      <c r="Y364" s="34"/>
      <c r="Z364" s="34"/>
      <c r="AA364" s="34"/>
      <c r="AB364" s="34"/>
      <c r="AC364" s="35"/>
    </row>
    <row r="365" spans="1:29" ht="15" customHeight="1">
      <c r="A365" s="104"/>
      <c r="B365" s="103"/>
      <c r="C365" s="62"/>
      <c r="D365" s="62"/>
      <c r="F365" s="62"/>
      <c r="G365" s="62"/>
      <c r="I365" s="62"/>
      <c r="J365" s="62"/>
      <c r="L365" s="62"/>
      <c r="M365" s="62"/>
      <c r="O365" s="81"/>
      <c r="P365" s="81"/>
      <c r="R365" s="62"/>
      <c r="S365" s="62"/>
      <c r="U365" s="135"/>
      <c r="V365" s="135"/>
      <c r="W365" s="33"/>
      <c r="X365" s="34"/>
      <c r="Y365" s="34"/>
      <c r="Z365" s="34"/>
      <c r="AA365" s="34"/>
      <c r="AB365" s="34"/>
      <c r="AC365" s="35"/>
    </row>
    <row r="366" spans="1:29" ht="15" customHeight="1">
      <c r="A366" s="104"/>
      <c r="B366" s="103"/>
      <c r="C366" s="62"/>
      <c r="D366" s="62"/>
      <c r="F366" s="62"/>
      <c r="G366" s="62"/>
      <c r="I366" s="62"/>
      <c r="J366" s="62"/>
      <c r="L366" s="62"/>
      <c r="M366" s="62"/>
      <c r="O366" s="81"/>
      <c r="P366" s="81"/>
      <c r="R366" s="62"/>
      <c r="S366" s="62"/>
      <c r="U366" s="135"/>
      <c r="V366" s="135"/>
      <c r="W366" s="33"/>
      <c r="X366" s="34"/>
      <c r="Y366" s="34"/>
      <c r="Z366" s="34"/>
      <c r="AA366" s="34"/>
      <c r="AB366" s="34"/>
      <c r="AC366" s="35"/>
    </row>
    <row r="367" spans="1:29" ht="15" customHeight="1">
      <c r="A367" s="104"/>
      <c r="B367" s="103"/>
      <c r="C367" s="62"/>
      <c r="D367" s="62"/>
      <c r="F367" s="62"/>
      <c r="G367" s="62"/>
      <c r="I367" s="62"/>
      <c r="J367" s="62"/>
      <c r="L367" s="62"/>
      <c r="M367" s="62"/>
      <c r="O367" s="81"/>
      <c r="P367" s="81"/>
      <c r="R367" s="62"/>
      <c r="S367" s="62"/>
      <c r="U367" s="135"/>
      <c r="V367" s="135"/>
      <c r="W367" s="33"/>
      <c r="X367" s="34"/>
      <c r="Y367" s="34"/>
      <c r="Z367" s="34"/>
      <c r="AA367" s="34"/>
      <c r="AB367" s="34"/>
      <c r="AC367" s="35"/>
    </row>
    <row r="368" spans="1:29" ht="15" customHeight="1">
      <c r="A368" s="104"/>
      <c r="B368" s="103"/>
      <c r="C368" s="62"/>
      <c r="D368" s="62"/>
      <c r="F368" s="62"/>
      <c r="G368" s="62"/>
      <c r="I368" s="62"/>
      <c r="J368" s="62"/>
      <c r="L368" s="62"/>
      <c r="M368" s="62"/>
      <c r="O368" s="81"/>
      <c r="P368" s="81"/>
      <c r="R368" s="62"/>
      <c r="S368" s="62"/>
      <c r="U368" s="135"/>
      <c r="V368" s="135"/>
      <c r="W368" s="33"/>
      <c r="X368" s="34"/>
      <c r="Y368" s="34"/>
      <c r="Z368" s="34"/>
      <c r="AA368" s="34"/>
      <c r="AB368" s="34"/>
      <c r="AC368" s="35"/>
    </row>
    <row r="369" spans="1:29" ht="15" customHeight="1">
      <c r="A369" s="104"/>
      <c r="B369" s="103"/>
      <c r="C369" s="62"/>
      <c r="D369" s="62"/>
      <c r="F369" s="62"/>
      <c r="G369" s="62"/>
      <c r="I369" s="62"/>
      <c r="J369" s="62"/>
      <c r="L369" s="62"/>
      <c r="M369" s="62"/>
      <c r="O369" s="81"/>
      <c r="P369" s="81"/>
      <c r="R369" s="62"/>
      <c r="S369" s="62"/>
      <c r="U369" s="135"/>
      <c r="V369" s="135"/>
      <c r="W369" s="33"/>
      <c r="X369" s="34"/>
      <c r="Y369" s="34"/>
      <c r="Z369" s="34"/>
      <c r="AA369" s="34"/>
      <c r="AB369" s="34"/>
      <c r="AC369" s="35"/>
    </row>
    <row r="370" spans="1:29" ht="15" customHeight="1">
      <c r="A370" s="104"/>
      <c r="B370" s="108"/>
      <c r="C370" s="62"/>
      <c r="D370" s="62"/>
      <c r="F370" s="62"/>
      <c r="G370" s="62"/>
      <c r="I370" s="81"/>
      <c r="J370" s="81"/>
      <c r="L370" s="81"/>
      <c r="M370" s="81"/>
      <c r="O370" s="81"/>
      <c r="P370" s="81"/>
      <c r="R370" s="81"/>
      <c r="S370" s="81"/>
      <c r="U370" s="135"/>
      <c r="V370" s="135"/>
      <c r="W370" s="33"/>
      <c r="X370" s="34"/>
      <c r="Y370" s="34"/>
      <c r="Z370" s="34"/>
      <c r="AA370" s="34"/>
      <c r="AB370" s="34"/>
      <c r="AC370" s="35"/>
    </row>
    <row r="371" spans="1:29" ht="15" customHeight="1">
      <c r="A371" s="104"/>
      <c r="B371" s="108"/>
      <c r="C371" s="62"/>
      <c r="D371" s="62"/>
      <c r="F371" s="62"/>
      <c r="G371" s="62"/>
      <c r="I371" s="81"/>
      <c r="J371" s="81"/>
      <c r="L371" s="81"/>
      <c r="M371" s="81"/>
      <c r="O371" s="81"/>
      <c r="P371" s="81"/>
      <c r="R371" s="81"/>
      <c r="S371" s="81"/>
      <c r="U371" s="135"/>
      <c r="V371" s="135"/>
      <c r="W371" s="33"/>
      <c r="X371" s="34"/>
      <c r="Y371" s="34"/>
      <c r="Z371" s="34"/>
      <c r="AA371" s="34"/>
      <c r="AB371" s="34"/>
      <c r="AC371" s="35"/>
    </row>
    <row r="372" spans="1:29" ht="15" customHeight="1">
      <c r="A372" s="104"/>
      <c r="B372" s="108"/>
      <c r="C372" s="62"/>
      <c r="D372" s="62"/>
      <c r="F372" s="62"/>
      <c r="G372" s="62"/>
      <c r="I372" s="81"/>
      <c r="J372" s="81"/>
      <c r="L372" s="81"/>
      <c r="M372" s="81"/>
      <c r="O372" s="81"/>
      <c r="P372" s="81"/>
      <c r="R372" s="81"/>
      <c r="S372" s="81"/>
      <c r="U372" s="135"/>
      <c r="V372" s="135"/>
      <c r="W372" s="33"/>
      <c r="X372" s="34"/>
      <c r="Y372" s="34"/>
      <c r="Z372" s="34"/>
      <c r="AA372" s="34"/>
      <c r="AB372" s="34"/>
      <c r="AC372" s="35"/>
    </row>
    <row r="373" spans="1:29" ht="15" customHeight="1">
      <c r="A373" s="104"/>
      <c r="B373" s="108"/>
      <c r="C373" s="62"/>
      <c r="D373" s="62"/>
      <c r="F373" s="62"/>
      <c r="G373" s="62"/>
      <c r="I373" s="81"/>
      <c r="J373" s="81"/>
      <c r="L373" s="81"/>
      <c r="M373" s="81"/>
      <c r="O373" s="81"/>
      <c r="P373" s="81"/>
      <c r="R373" s="81"/>
      <c r="S373" s="81"/>
      <c r="U373" s="135"/>
      <c r="V373" s="135"/>
      <c r="W373" s="33"/>
      <c r="X373" s="34"/>
      <c r="Y373" s="34"/>
      <c r="Z373" s="34"/>
      <c r="AA373" s="34"/>
      <c r="AB373" s="34"/>
      <c r="AC373" s="35"/>
    </row>
    <row r="374" spans="1:29" ht="15" customHeight="1">
      <c r="A374" s="104"/>
      <c r="B374" s="108"/>
      <c r="C374" s="62"/>
      <c r="D374" s="62"/>
      <c r="F374" s="62"/>
      <c r="G374" s="62"/>
      <c r="I374" s="81"/>
      <c r="J374" s="81"/>
      <c r="L374" s="81"/>
      <c r="M374" s="81"/>
      <c r="O374" s="81"/>
      <c r="P374" s="81"/>
      <c r="R374" s="81"/>
      <c r="S374" s="81"/>
      <c r="U374" s="135"/>
      <c r="V374" s="135"/>
      <c r="W374" s="33"/>
      <c r="X374" s="34"/>
      <c r="Y374" s="34"/>
      <c r="Z374" s="34"/>
      <c r="AA374" s="34"/>
      <c r="AB374" s="34"/>
      <c r="AC374" s="35"/>
    </row>
    <row r="375" spans="1:29" ht="15" customHeight="1">
      <c r="A375" s="104"/>
      <c r="B375" s="108"/>
      <c r="C375" s="62"/>
      <c r="D375" s="62"/>
      <c r="F375" s="62"/>
      <c r="G375" s="62"/>
      <c r="I375" s="81"/>
      <c r="J375" s="81"/>
      <c r="L375" s="81"/>
      <c r="M375" s="81"/>
      <c r="O375" s="81"/>
      <c r="P375" s="81"/>
      <c r="R375" s="81"/>
      <c r="S375" s="81"/>
      <c r="U375" s="135"/>
      <c r="V375" s="135"/>
      <c r="W375" s="33"/>
      <c r="X375" s="34"/>
      <c r="Y375" s="34"/>
      <c r="Z375" s="34"/>
      <c r="AA375" s="34"/>
      <c r="AB375" s="34"/>
      <c r="AC375" s="35"/>
    </row>
    <row r="376" spans="1:29" ht="15" customHeight="1">
      <c r="A376" s="104"/>
      <c r="B376" s="108"/>
      <c r="C376" s="62"/>
      <c r="D376" s="62"/>
      <c r="F376" s="62"/>
      <c r="G376" s="62"/>
      <c r="I376" s="81"/>
      <c r="J376" s="81"/>
      <c r="L376" s="81"/>
      <c r="M376" s="81"/>
      <c r="O376" s="81"/>
      <c r="P376" s="81"/>
      <c r="R376" s="81"/>
      <c r="S376" s="81"/>
      <c r="U376" s="135"/>
      <c r="V376" s="135"/>
      <c r="W376" s="33"/>
      <c r="X376" s="34"/>
      <c r="Y376" s="34"/>
      <c r="Z376" s="34"/>
      <c r="AA376" s="34"/>
      <c r="AB376" s="34"/>
      <c r="AC376" s="35"/>
    </row>
    <row r="377" spans="1:29" ht="15" customHeight="1">
      <c r="A377" s="104"/>
      <c r="B377" s="108"/>
      <c r="C377" s="62"/>
      <c r="D377" s="62"/>
      <c r="F377" s="62"/>
      <c r="G377" s="62"/>
      <c r="I377" s="81"/>
      <c r="J377" s="81"/>
      <c r="L377" s="81"/>
      <c r="M377" s="81"/>
      <c r="O377" s="81"/>
      <c r="P377" s="81"/>
      <c r="R377" s="81"/>
      <c r="S377" s="81"/>
      <c r="U377" s="135"/>
      <c r="V377" s="135"/>
      <c r="W377" s="33"/>
      <c r="X377" s="34"/>
      <c r="Y377" s="34"/>
      <c r="Z377" s="34"/>
      <c r="AA377" s="34"/>
      <c r="AB377" s="34"/>
      <c r="AC377" s="35"/>
    </row>
    <row r="378" spans="1:29" ht="15" customHeight="1">
      <c r="A378" s="107"/>
      <c r="B378" s="108"/>
      <c r="C378" s="81"/>
      <c r="D378" s="81"/>
      <c r="F378" s="81"/>
      <c r="G378" s="81"/>
      <c r="I378" s="81"/>
      <c r="J378" s="81"/>
      <c r="L378" s="81"/>
      <c r="M378" s="81"/>
      <c r="O378" s="81"/>
      <c r="P378" s="81"/>
      <c r="R378" s="81"/>
      <c r="S378" s="81"/>
      <c r="U378" s="54"/>
      <c r="V378" s="136"/>
      <c r="W378" s="33"/>
      <c r="X378" s="34"/>
      <c r="Y378" s="34"/>
      <c r="Z378" s="34"/>
      <c r="AA378" s="34"/>
      <c r="AB378" s="34"/>
      <c r="AC378" s="35"/>
    </row>
    <row r="379" spans="1:29" ht="15" customHeight="1">
      <c r="A379" s="107"/>
      <c r="B379" s="108"/>
      <c r="C379" s="81"/>
      <c r="D379" s="81"/>
      <c r="F379" s="81"/>
      <c r="G379" s="81"/>
      <c r="I379" s="81"/>
      <c r="J379" s="81"/>
      <c r="L379" s="81"/>
      <c r="M379" s="81"/>
      <c r="O379" s="81"/>
      <c r="P379" s="81"/>
      <c r="R379" s="81"/>
      <c r="S379" s="81"/>
      <c r="U379" s="54"/>
      <c r="V379" s="136"/>
      <c r="W379" s="33"/>
      <c r="X379" s="34"/>
      <c r="Y379" s="34"/>
      <c r="Z379" s="34"/>
      <c r="AA379" s="34"/>
      <c r="AB379" s="34"/>
      <c r="AC379" s="35"/>
    </row>
    <row r="380" spans="1:29" ht="15" customHeight="1">
      <c r="A380" s="107"/>
      <c r="B380" s="108"/>
      <c r="C380" s="81"/>
      <c r="D380" s="81"/>
      <c r="F380" s="81"/>
      <c r="G380" s="81"/>
      <c r="I380" s="81"/>
      <c r="J380" s="81"/>
      <c r="L380" s="81"/>
      <c r="M380" s="81"/>
      <c r="O380" s="81"/>
      <c r="P380" s="81"/>
      <c r="R380" s="81"/>
      <c r="S380" s="81"/>
      <c r="U380" s="54"/>
      <c r="V380" s="136"/>
      <c r="W380" s="33"/>
      <c r="X380" s="34"/>
      <c r="Y380" s="34"/>
      <c r="Z380" s="34"/>
      <c r="AA380" s="34"/>
      <c r="AB380" s="34"/>
      <c r="AC380" s="35"/>
    </row>
    <row r="381" spans="1:29" ht="15" customHeight="1">
      <c r="A381" s="107"/>
      <c r="B381" s="108"/>
      <c r="C381" s="81"/>
      <c r="D381" s="81"/>
      <c r="F381" s="81"/>
      <c r="G381" s="81"/>
      <c r="I381" s="81"/>
      <c r="J381" s="81"/>
      <c r="L381" s="81"/>
      <c r="M381" s="81"/>
      <c r="O381" s="81"/>
      <c r="P381" s="81"/>
      <c r="R381" s="81"/>
      <c r="S381" s="81"/>
      <c r="U381" s="54"/>
      <c r="V381" s="136"/>
      <c r="W381" s="33"/>
      <c r="X381" s="34"/>
      <c r="Y381" s="34"/>
      <c r="Z381" s="34"/>
      <c r="AA381" s="34"/>
      <c r="AB381" s="34"/>
      <c r="AC381" s="35"/>
    </row>
    <row r="382" spans="1:29" ht="15" customHeight="1">
      <c r="A382" s="107"/>
      <c r="B382" s="108"/>
      <c r="C382" s="81"/>
      <c r="D382" s="81"/>
      <c r="F382" s="81"/>
      <c r="G382" s="81"/>
      <c r="I382" s="81"/>
      <c r="J382" s="81"/>
      <c r="L382" s="81"/>
      <c r="M382" s="81"/>
      <c r="O382" s="81"/>
      <c r="P382" s="81"/>
      <c r="R382" s="81"/>
      <c r="S382" s="81"/>
      <c r="U382" s="54"/>
      <c r="V382" s="136"/>
      <c r="W382" s="33"/>
      <c r="X382" s="34"/>
      <c r="Y382" s="34"/>
      <c r="Z382" s="34"/>
      <c r="AA382" s="34"/>
      <c r="AB382" s="34"/>
      <c r="AC382" s="35"/>
    </row>
    <row r="383" spans="1:29" ht="15" customHeight="1">
      <c r="A383" s="107"/>
      <c r="B383" s="108"/>
      <c r="C383" s="81"/>
      <c r="D383" s="81"/>
      <c r="F383" s="81"/>
      <c r="G383" s="81"/>
      <c r="I383" s="81"/>
      <c r="J383" s="81"/>
      <c r="L383" s="81"/>
      <c r="M383" s="81"/>
      <c r="O383" s="81"/>
      <c r="P383" s="81"/>
      <c r="R383" s="81"/>
      <c r="S383" s="81"/>
      <c r="U383" s="54"/>
      <c r="V383" s="136"/>
      <c r="W383" s="33"/>
      <c r="X383" s="34"/>
      <c r="Y383" s="34"/>
      <c r="Z383" s="34"/>
      <c r="AA383" s="34"/>
      <c r="AB383" s="34"/>
      <c r="AC383" s="35"/>
    </row>
    <row r="384" spans="1:29" ht="15" customHeight="1">
      <c r="A384" s="107"/>
      <c r="B384" s="108"/>
      <c r="C384" s="81"/>
      <c r="D384" s="81"/>
      <c r="F384" s="81"/>
      <c r="G384" s="81"/>
      <c r="I384" s="81"/>
      <c r="J384" s="81"/>
      <c r="L384" s="81"/>
      <c r="M384" s="81"/>
      <c r="O384" s="81"/>
      <c r="P384" s="81"/>
      <c r="R384" s="81"/>
      <c r="S384" s="81"/>
      <c r="U384" s="54"/>
      <c r="V384" s="136"/>
      <c r="W384" s="33"/>
      <c r="X384" s="34"/>
      <c r="Y384" s="34"/>
      <c r="Z384" s="34"/>
      <c r="AA384" s="34"/>
      <c r="AB384" s="34"/>
      <c r="AC384" s="35"/>
    </row>
    <row r="385" spans="1:29" ht="15" customHeight="1">
      <c r="A385" s="107"/>
      <c r="B385" s="108"/>
      <c r="C385" s="81"/>
      <c r="D385" s="81"/>
      <c r="F385" s="81"/>
      <c r="G385" s="81"/>
      <c r="I385" s="81"/>
      <c r="J385" s="81"/>
      <c r="L385" s="81"/>
      <c r="M385" s="81"/>
      <c r="O385" s="81"/>
      <c r="P385" s="81"/>
      <c r="R385" s="81"/>
      <c r="S385" s="81"/>
      <c r="U385" s="54"/>
      <c r="V385" s="136"/>
      <c r="W385" s="33"/>
      <c r="X385" s="34"/>
      <c r="Y385" s="34"/>
      <c r="Z385" s="34"/>
      <c r="AA385" s="34"/>
      <c r="AB385" s="34"/>
      <c r="AC385" s="35"/>
    </row>
    <row r="386" spans="1:29" ht="15" customHeight="1">
      <c r="A386" s="107"/>
      <c r="B386" s="108"/>
      <c r="C386" s="81"/>
      <c r="D386" s="81"/>
      <c r="F386" s="81"/>
      <c r="G386" s="81"/>
      <c r="I386" s="81"/>
      <c r="J386" s="81"/>
      <c r="L386" s="81"/>
      <c r="M386" s="81"/>
      <c r="O386" s="81"/>
      <c r="P386" s="81"/>
      <c r="R386" s="81"/>
      <c r="S386" s="81"/>
      <c r="U386" s="54"/>
      <c r="V386" s="136"/>
      <c r="W386" s="33"/>
      <c r="X386" s="34"/>
      <c r="Y386" s="34"/>
      <c r="Z386" s="34"/>
      <c r="AA386" s="34"/>
      <c r="AB386" s="34"/>
      <c r="AC386" s="35"/>
    </row>
    <row r="387" spans="1:29" ht="15" customHeight="1">
      <c r="A387" s="107"/>
      <c r="B387" s="108"/>
      <c r="C387" s="81"/>
      <c r="D387" s="81"/>
      <c r="F387" s="81"/>
      <c r="G387" s="81"/>
      <c r="I387" s="81"/>
      <c r="J387" s="81"/>
      <c r="L387" s="81"/>
      <c r="M387" s="81"/>
      <c r="O387" s="81"/>
      <c r="P387" s="81"/>
      <c r="R387" s="81"/>
      <c r="S387" s="81"/>
      <c r="U387" s="54"/>
      <c r="V387" s="136"/>
      <c r="W387" s="33"/>
      <c r="X387" s="34"/>
      <c r="Y387" s="34"/>
      <c r="Z387" s="34"/>
      <c r="AA387" s="34"/>
      <c r="AB387" s="34"/>
      <c r="AC387" s="35"/>
    </row>
    <row r="388" spans="1:29" ht="15" customHeight="1">
      <c r="A388" s="107"/>
      <c r="B388" s="108"/>
      <c r="C388" s="81"/>
      <c r="D388" s="81"/>
      <c r="F388" s="81"/>
      <c r="G388" s="81"/>
      <c r="I388" s="81"/>
      <c r="J388" s="81"/>
      <c r="L388" s="81"/>
      <c r="M388" s="81"/>
      <c r="O388" s="81"/>
      <c r="P388" s="81"/>
      <c r="R388" s="81"/>
      <c r="S388" s="81"/>
      <c r="U388" s="54"/>
      <c r="V388" s="136"/>
      <c r="W388" s="33"/>
      <c r="X388" s="34"/>
      <c r="Y388" s="34"/>
      <c r="Z388" s="34"/>
      <c r="AA388" s="34"/>
      <c r="AB388" s="34"/>
      <c r="AC388" s="35"/>
    </row>
    <row r="389" spans="1:29" ht="15" customHeight="1">
      <c r="A389" s="107"/>
      <c r="B389" s="108"/>
      <c r="C389" s="81"/>
      <c r="D389" s="81"/>
      <c r="F389" s="81"/>
      <c r="G389" s="81"/>
      <c r="I389" s="81"/>
      <c r="J389" s="81"/>
      <c r="L389" s="81"/>
      <c r="M389" s="81"/>
      <c r="O389" s="81"/>
      <c r="P389" s="81"/>
      <c r="R389" s="81"/>
      <c r="S389" s="81"/>
      <c r="U389" s="54"/>
      <c r="V389" s="136"/>
      <c r="W389" s="33"/>
      <c r="X389" s="34"/>
      <c r="Y389" s="34"/>
      <c r="Z389" s="34"/>
      <c r="AA389" s="34"/>
      <c r="AB389" s="34"/>
      <c r="AC389" s="35"/>
    </row>
    <row r="390" spans="1:29" ht="15" customHeight="1">
      <c r="A390" s="107"/>
      <c r="B390" s="108"/>
      <c r="C390" s="81"/>
      <c r="D390" s="81"/>
      <c r="F390" s="81"/>
      <c r="G390" s="81"/>
      <c r="I390" s="81"/>
      <c r="J390" s="81"/>
      <c r="L390" s="81"/>
      <c r="M390" s="81"/>
      <c r="O390" s="81"/>
      <c r="P390" s="81"/>
      <c r="R390" s="81"/>
      <c r="S390" s="81"/>
      <c r="U390" s="54"/>
      <c r="V390" s="136"/>
      <c r="W390" s="33"/>
      <c r="X390" s="34"/>
      <c r="Y390" s="34"/>
      <c r="Z390" s="34"/>
      <c r="AA390" s="34"/>
      <c r="AB390" s="34"/>
      <c r="AC390" s="35"/>
    </row>
    <row r="391" spans="1:29" ht="15" customHeight="1">
      <c r="A391" s="107"/>
      <c r="B391" s="108"/>
      <c r="C391" s="81"/>
      <c r="D391" s="81"/>
      <c r="F391" s="81"/>
      <c r="G391" s="81"/>
      <c r="I391" s="81"/>
      <c r="J391" s="81"/>
      <c r="L391" s="81"/>
      <c r="M391" s="81"/>
      <c r="O391" s="81"/>
      <c r="P391" s="81"/>
      <c r="R391" s="81"/>
      <c r="S391" s="81"/>
      <c r="U391" s="54"/>
      <c r="V391" s="136"/>
      <c r="W391" s="33"/>
      <c r="X391" s="34"/>
      <c r="Y391" s="34"/>
      <c r="Z391" s="34"/>
      <c r="AA391" s="34"/>
      <c r="AB391" s="34"/>
      <c r="AC391" s="35"/>
    </row>
    <row r="392" spans="1:29" ht="15" customHeight="1">
      <c r="A392" s="107"/>
      <c r="B392" s="108"/>
      <c r="C392" s="81"/>
      <c r="D392" s="81"/>
      <c r="F392" s="81"/>
      <c r="G392" s="81"/>
      <c r="I392" s="81"/>
      <c r="J392" s="81"/>
      <c r="L392" s="81"/>
      <c r="M392" s="81"/>
      <c r="O392" s="81"/>
      <c r="P392" s="81"/>
      <c r="R392" s="81"/>
      <c r="S392" s="81"/>
      <c r="U392" s="54"/>
      <c r="V392" s="136"/>
      <c r="W392" s="33"/>
      <c r="X392" s="34"/>
      <c r="Y392" s="34"/>
      <c r="Z392" s="34"/>
      <c r="AA392" s="34"/>
      <c r="AB392" s="34"/>
      <c r="AC392" s="35"/>
    </row>
    <row r="393" spans="1:29" ht="15" customHeight="1">
      <c r="A393" s="107"/>
      <c r="B393" s="108"/>
      <c r="C393" s="81"/>
      <c r="D393" s="81"/>
      <c r="F393" s="81"/>
      <c r="G393" s="81"/>
      <c r="I393" s="81"/>
      <c r="J393" s="81"/>
      <c r="L393" s="81"/>
      <c r="M393" s="81"/>
      <c r="O393" s="81"/>
      <c r="P393" s="81"/>
      <c r="R393" s="81"/>
      <c r="S393" s="81"/>
      <c r="U393" s="54"/>
      <c r="V393" s="136"/>
      <c r="W393" s="33"/>
      <c r="X393" s="34"/>
      <c r="Y393" s="34"/>
      <c r="Z393" s="34"/>
      <c r="AA393" s="34"/>
      <c r="AB393" s="34"/>
      <c r="AC393" s="35"/>
    </row>
    <row r="394" spans="1:29" ht="15" customHeight="1">
      <c r="A394" s="107"/>
      <c r="B394" s="108"/>
      <c r="C394" s="81"/>
      <c r="D394" s="81"/>
      <c r="F394" s="81"/>
      <c r="G394" s="81"/>
      <c r="I394" s="81"/>
      <c r="J394" s="81"/>
      <c r="L394" s="81"/>
      <c r="M394" s="81"/>
      <c r="O394" s="81"/>
      <c r="P394" s="81"/>
      <c r="R394" s="81"/>
      <c r="S394" s="81"/>
      <c r="U394" s="54"/>
      <c r="V394" s="136"/>
      <c r="W394" s="33"/>
      <c r="X394" s="34"/>
      <c r="Y394" s="34"/>
      <c r="Z394" s="34"/>
      <c r="AA394" s="34"/>
      <c r="AB394" s="34"/>
      <c r="AC394" s="35"/>
    </row>
    <row r="395" spans="1:29" ht="15" customHeight="1">
      <c r="A395" s="107"/>
      <c r="B395" s="108"/>
      <c r="C395" s="81"/>
      <c r="D395" s="81"/>
      <c r="F395" s="81"/>
      <c r="G395" s="81"/>
      <c r="I395" s="81"/>
      <c r="J395" s="81"/>
      <c r="L395" s="81"/>
      <c r="M395" s="81"/>
      <c r="O395" s="81"/>
      <c r="P395" s="81"/>
      <c r="R395" s="81"/>
      <c r="S395" s="81"/>
      <c r="U395" s="54"/>
      <c r="V395" s="136"/>
      <c r="W395" s="33"/>
      <c r="X395" s="34"/>
      <c r="Y395" s="34"/>
      <c r="Z395" s="34"/>
      <c r="AA395" s="34"/>
      <c r="AB395" s="34"/>
      <c r="AC395" s="35"/>
    </row>
    <row r="396" spans="1:29" ht="15" customHeight="1">
      <c r="A396" s="107"/>
      <c r="B396" s="108"/>
      <c r="C396" s="81"/>
      <c r="D396" s="81"/>
      <c r="F396" s="81"/>
      <c r="G396" s="81"/>
      <c r="I396" s="81"/>
      <c r="J396" s="81"/>
      <c r="L396" s="81"/>
      <c r="M396" s="81"/>
      <c r="O396" s="81"/>
      <c r="P396" s="81"/>
      <c r="R396" s="81"/>
      <c r="S396" s="81"/>
      <c r="U396" s="54"/>
      <c r="V396" s="136"/>
      <c r="W396" s="33"/>
      <c r="X396" s="34"/>
      <c r="Y396" s="34"/>
      <c r="Z396" s="34"/>
      <c r="AA396" s="34"/>
      <c r="AB396" s="34"/>
      <c r="AC396" s="35"/>
    </row>
    <row r="397" spans="1:29" ht="15" customHeight="1">
      <c r="A397" s="107"/>
      <c r="B397" s="108"/>
      <c r="C397" s="81"/>
      <c r="D397" s="81"/>
      <c r="F397" s="81"/>
      <c r="G397" s="81"/>
      <c r="I397" s="81"/>
      <c r="J397" s="81"/>
      <c r="L397" s="81"/>
      <c r="M397" s="81"/>
      <c r="O397" s="81"/>
      <c r="P397" s="81"/>
      <c r="R397" s="81"/>
      <c r="S397" s="81"/>
      <c r="U397" s="54"/>
      <c r="V397" s="136"/>
      <c r="W397" s="33"/>
      <c r="X397" s="34"/>
      <c r="Y397" s="34"/>
      <c r="Z397" s="34"/>
      <c r="AA397" s="34"/>
      <c r="AB397" s="34"/>
      <c r="AC397" s="35"/>
    </row>
    <row r="398" spans="1:29" ht="15" customHeight="1">
      <c r="A398" s="107"/>
      <c r="B398" s="108"/>
      <c r="C398" s="81"/>
      <c r="D398" s="81"/>
      <c r="F398" s="81"/>
      <c r="G398" s="81"/>
      <c r="I398" s="81"/>
      <c r="J398" s="81"/>
      <c r="L398" s="81"/>
      <c r="M398" s="81"/>
      <c r="O398" s="81"/>
      <c r="P398" s="81"/>
      <c r="R398" s="81"/>
      <c r="S398" s="81"/>
      <c r="U398" s="54"/>
      <c r="V398" s="136"/>
      <c r="W398" s="33"/>
      <c r="X398" s="34"/>
      <c r="Y398" s="34"/>
      <c r="Z398" s="34"/>
      <c r="AA398" s="34"/>
      <c r="AB398" s="34"/>
      <c r="AC398" s="35"/>
    </row>
    <row r="399" spans="1:29" ht="15" customHeight="1">
      <c r="A399" s="107"/>
      <c r="B399" s="108"/>
      <c r="C399" s="81"/>
      <c r="D399" s="81"/>
      <c r="F399" s="81"/>
      <c r="G399" s="81"/>
      <c r="I399" s="81"/>
      <c r="J399" s="81"/>
      <c r="L399" s="81"/>
      <c r="M399" s="81"/>
      <c r="O399" s="81"/>
      <c r="P399" s="81"/>
      <c r="R399" s="81"/>
      <c r="S399" s="81"/>
      <c r="U399" s="54"/>
      <c r="V399" s="136"/>
      <c r="W399" s="33"/>
      <c r="X399" s="34"/>
      <c r="Y399" s="34"/>
      <c r="Z399" s="34"/>
      <c r="AA399" s="34"/>
      <c r="AB399" s="34"/>
      <c r="AC399" s="35"/>
    </row>
    <row r="400" spans="1:29" ht="15" customHeight="1">
      <c r="A400" s="107"/>
      <c r="B400" s="108"/>
      <c r="C400" s="81"/>
      <c r="D400" s="81"/>
      <c r="F400" s="81"/>
      <c r="G400" s="81"/>
      <c r="I400" s="81"/>
      <c r="J400" s="81"/>
      <c r="L400" s="81"/>
      <c r="M400" s="81"/>
      <c r="O400" s="81"/>
      <c r="P400" s="81"/>
      <c r="R400" s="81"/>
      <c r="S400" s="81"/>
      <c r="U400" s="54"/>
      <c r="V400" s="136"/>
      <c r="W400" s="33"/>
      <c r="X400" s="34"/>
      <c r="Y400" s="34"/>
      <c r="Z400" s="34"/>
      <c r="AA400" s="34"/>
      <c r="AB400" s="34"/>
      <c r="AC400" s="35"/>
    </row>
    <row r="401" spans="1:29" ht="15" customHeight="1">
      <c r="A401" s="107"/>
      <c r="B401" s="108"/>
      <c r="C401" s="81"/>
      <c r="D401" s="81"/>
      <c r="F401" s="81"/>
      <c r="G401" s="81"/>
      <c r="I401" s="81"/>
      <c r="J401" s="81"/>
      <c r="L401" s="81"/>
      <c r="M401" s="81"/>
      <c r="O401" s="81"/>
      <c r="P401" s="81"/>
      <c r="R401" s="81"/>
      <c r="S401" s="81"/>
      <c r="U401" s="54"/>
      <c r="V401" s="136"/>
      <c r="W401" s="33"/>
      <c r="X401" s="34"/>
      <c r="Y401" s="34"/>
      <c r="Z401" s="34"/>
      <c r="AA401" s="34"/>
      <c r="AB401" s="34"/>
      <c r="AC401" s="35"/>
    </row>
    <row r="402" spans="1:29" ht="15" customHeight="1">
      <c r="A402" s="107"/>
      <c r="B402" s="108"/>
      <c r="C402" s="81"/>
      <c r="D402" s="81"/>
      <c r="F402" s="81"/>
      <c r="G402" s="81"/>
      <c r="I402" s="81"/>
      <c r="J402" s="81"/>
      <c r="L402" s="81"/>
      <c r="M402" s="81"/>
      <c r="O402" s="81"/>
      <c r="P402" s="81"/>
      <c r="R402" s="81"/>
      <c r="S402" s="81"/>
      <c r="U402" s="54"/>
      <c r="V402" s="136"/>
      <c r="W402" s="33"/>
      <c r="X402" s="34"/>
      <c r="Y402" s="34"/>
      <c r="Z402" s="34"/>
      <c r="AA402" s="34"/>
      <c r="AB402" s="34"/>
      <c r="AC402" s="35"/>
    </row>
    <row r="403" spans="1:29" ht="15" customHeight="1">
      <c r="A403" s="107"/>
      <c r="B403" s="108"/>
      <c r="C403" s="81"/>
      <c r="D403" s="81"/>
      <c r="F403" s="81"/>
      <c r="G403" s="81"/>
      <c r="I403" s="81"/>
      <c r="J403" s="81"/>
      <c r="L403" s="81"/>
      <c r="M403" s="81"/>
      <c r="O403" s="81"/>
      <c r="P403" s="81"/>
      <c r="R403" s="81"/>
      <c r="S403" s="81"/>
      <c r="U403" s="54"/>
      <c r="V403" s="136"/>
      <c r="W403" s="33"/>
      <c r="X403" s="34"/>
      <c r="Y403" s="34"/>
      <c r="Z403" s="34"/>
      <c r="AA403" s="34"/>
      <c r="AB403" s="34"/>
      <c r="AC403" s="35"/>
    </row>
    <row r="404" spans="1:29" ht="15" customHeight="1">
      <c r="A404" s="107"/>
      <c r="B404" s="108"/>
      <c r="C404" s="81"/>
      <c r="D404" s="81"/>
      <c r="F404" s="81"/>
      <c r="G404" s="81"/>
      <c r="I404" s="81"/>
      <c r="J404" s="81"/>
      <c r="L404" s="81"/>
      <c r="M404" s="81"/>
      <c r="O404" s="81"/>
      <c r="P404" s="81"/>
      <c r="R404" s="81"/>
      <c r="S404" s="81"/>
      <c r="U404" s="54"/>
      <c r="V404" s="136"/>
      <c r="W404" s="33"/>
      <c r="X404" s="34"/>
      <c r="Y404" s="34"/>
      <c r="Z404" s="34"/>
      <c r="AA404" s="34"/>
      <c r="AB404" s="34"/>
      <c r="AC404" s="35"/>
    </row>
    <row r="405" spans="1:29" ht="15" customHeight="1">
      <c r="A405" s="107"/>
      <c r="B405" s="108"/>
      <c r="C405" s="81"/>
      <c r="D405" s="81"/>
      <c r="F405" s="81"/>
      <c r="G405" s="81"/>
      <c r="I405" s="81"/>
      <c r="J405" s="81"/>
      <c r="L405" s="81"/>
      <c r="M405" s="81"/>
      <c r="O405" s="81"/>
      <c r="P405" s="81"/>
      <c r="R405" s="81"/>
      <c r="S405" s="81"/>
      <c r="U405" s="54"/>
      <c r="V405" s="136"/>
      <c r="W405" s="33"/>
      <c r="X405" s="34"/>
      <c r="Y405" s="34"/>
      <c r="Z405" s="34"/>
      <c r="AA405" s="34"/>
      <c r="AB405" s="34"/>
      <c r="AC405" s="35"/>
    </row>
    <row r="406" spans="1:29" ht="15" customHeight="1">
      <c r="A406" s="107"/>
      <c r="B406" s="108"/>
      <c r="C406" s="81"/>
      <c r="D406" s="81"/>
      <c r="F406" s="81"/>
      <c r="G406" s="81"/>
      <c r="I406" s="81"/>
      <c r="J406" s="81"/>
      <c r="L406" s="81"/>
      <c r="M406" s="81"/>
      <c r="O406" s="81"/>
      <c r="P406" s="81"/>
      <c r="R406" s="81"/>
      <c r="S406" s="81"/>
      <c r="U406" s="54"/>
      <c r="V406" s="136"/>
      <c r="W406" s="33"/>
      <c r="X406" s="34"/>
      <c r="Y406" s="34"/>
      <c r="Z406" s="34"/>
      <c r="AA406" s="34"/>
      <c r="AB406" s="34"/>
      <c r="AC406" s="35"/>
    </row>
    <row r="407" spans="1:29" ht="15" customHeight="1">
      <c r="A407" s="107"/>
      <c r="B407" s="108"/>
      <c r="C407" s="81"/>
      <c r="D407" s="81"/>
      <c r="F407" s="81"/>
      <c r="G407" s="81"/>
      <c r="I407" s="81"/>
      <c r="J407" s="81"/>
      <c r="L407" s="81"/>
      <c r="M407" s="81"/>
      <c r="O407" s="81"/>
      <c r="P407" s="81"/>
      <c r="R407" s="81"/>
      <c r="S407" s="81"/>
      <c r="U407" s="54"/>
      <c r="V407" s="136"/>
      <c r="W407" s="33"/>
      <c r="X407" s="34"/>
      <c r="Y407" s="34"/>
      <c r="Z407" s="34"/>
      <c r="AA407" s="34"/>
      <c r="AB407" s="34"/>
      <c r="AC407" s="35"/>
    </row>
    <row r="408" spans="1:29" ht="15" customHeight="1">
      <c r="A408" s="107"/>
      <c r="B408" s="108"/>
      <c r="C408" s="81"/>
      <c r="D408" s="81"/>
      <c r="F408" s="81"/>
      <c r="G408" s="81"/>
      <c r="I408" s="81"/>
      <c r="J408" s="81"/>
      <c r="L408" s="81"/>
      <c r="M408" s="81"/>
      <c r="O408" s="81"/>
      <c r="P408" s="81"/>
      <c r="R408" s="81"/>
      <c r="S408" s="81"/>
      <c r="U408" s="54"/>
      <c r="V408" s="136"/>
      <c r="W408" s="33"/>
      <c r="X408" s="34"/>
      <c r="Y408" s="34"/>
      <c r="Z408" s="34"/>
      <c r="AA408" s="34"/>
      <c r="AB408" s="34"/>
      <c r="AC408" s="35"/>
    </row>
    <row r="409" spans="1:29" ht="15" customHeight="1">
      <c r="A409" s="107"/>
      <c r="B409" s="108"/>
      <c r="C409" s="81"/>
      <c r="D409" s="81"/>
      <c r="F409" s="81"/>
      <c r="G409" s="81"/>
      <c r="I409" s="81"/>
      <c r="J409" s="81"/>
      <c r="L409" s="81"/>
      <c r="M409" s="81"/>
      <c r="O409" s="81"/>
      <c r="P409" s="81"/>
      <c r="R409" s="81"/>
      <c r="S409" s="81"/>
      <c r="U409" s="54"/>
      <c r="V409" s="136"/>
      <c r="W409" s="33"/>
      <c r="X409" s="34"/>
      <c r="Y409" s="34"/>
      <c r="Z409" s="34"/>
      <c r="AA409" s="34"/>
      <c r="AB409" s="34"/>
      <c r="AC409" s="35"/>
    </row>
    <row r="410" spans="1:29" ht="15" customHeight="1">
      <c r="A410" s="107"/>
      <c r="B410" s="108"/>
      <c r="C410" s="81"/>
      <c r="D410" s="81"/>
      <c r="F410" s="81"/>
      <c r="G410" s="81"/>
      <c r="I410" s="81"/>
      <c r="J410" s="81"/>
      <c r="L410" s="81"/>
      <c r="M410" s="81"/>
      <c r="O410" s="81"/>
      <c r="P410" s="81"/>
      <c r="R410" s="81"/>
      <c r="S410" s="81"/>
      <c r="U410" s="54"/>
      <c r="V410" s="136"/>
      <c r="W410" s="33"/>
      <c r="X410" s="34"/>
      <c r="Y410" s="34"/>
      <c r="Z410" s="34"/>
      <c r="AA410" s="34"/>
      <c r="AB410" s="34"/>
      <c r="AC410" s="35"/>
    </row>
    <row r="411" spans="1:29" ht="15" customHeight="1">
      <c r="A411" s="107"/>
      <c r="B411" s="108"/>
      <c r="C411" s="81"/>
      <c r="D411" s="81"/>
      <c r="F411" s="81"/>
      <c r="G411" s="81"/>
      <c r="I411" s="81"/>
      <c r="J411" s="81"/>
      <c r="L411" s="81"/>
      <c r="M411" s="81"/>
      <c r="O411" s="81"/>
      <c r="P411" s="81"/>
      <c r="R411" s="81"/>
      <c r="S411" s="81"/>
      <c r="U411" s="54"/>
      <c r="V411" s="136"/>
      <c r="W411" s="33"/>
      <c r="X411" s="34"/>
      <c r="Y411" s="34"/>
      <c r="Z411" s="34"/>
      <c r="AA411" s="34"/>
      <c r="AB411" s="34"/>
      <c r="AC411" s="35"/>
    </row>
    <row r="412" spans="1:29" ht="15" customHeight="1">
      <c r="A412" s="107"/>
      <c r="B412" s="108"/>
      <c r="C412" s="81"/>
      <c r="D412" s="81"/>
      <c r="F412" s="81"/>
      <c r="G412" s="81"/>
      <c r="I412" s="81"/>
      <c r="J412" s="81"/>
      <c r="L412" s="81"/>
      <c r="M412" s="81"/>
      <c r="O412" s="81"/>
      <c r="P412" s="81"/>
      <c r="R412" s="81"/>
      <c r="S412" s="81"/>
      <c r="U412" s="54"/>
      <c r="V412" s="136"/>
      <c r="W412" s="33"/>
      <c r="X412" s="34"/>
      <c r="Y412" s="34"/>
      <c r="Z412" s="34"/>
      <c r="AA412" s="34"/>
      <c r="AB412" s="34"/>
      <c r="AC412" s="35"/>
    </row>
    <row r="413" spans="1:29" ht="15" customHeight="1">
      <c r="A413" s="107"/>
      <c r="B413" s="108"/>
      <c r="C413" s="81"/>
      <c r="D413" s="81"/>
      <c r="F413" s="81"/>
      <c r="G413" s="81"/>
      <c r="I413" s="81"/>
      <c r="J413" s="81"/>
      <c r="L413" s="81"/>
      <c r="M413" s="81"/>
      <c r="O413" s="81"/>
      <c r="P413" s="81"/>
      <c r="R413" s="81"/>
      <c r="S413" s="81"/>
      <c r="U413" s="54"/>
      <c r="V413" s="136"/>
      <c r="W413" s="33"/>
      <c r="X413" s="34"/>
      <c r="Y413" s="34"/>
      <c r="Z413" s="34"/>
      <c r="AA413" s="34"/>
      <c r="AB413" s="34"/>
      <c r="AC413" s="35"/>
    </row>
    <row r="414" spans="1:29" ht="15" customHeight="1">
      <c r="A414" s="107"/>
      <c r="B414" s="108"/>
      <c r="C414" s="81"/>
      <c r="D414" s="81"/>
      <c r="F414" s="81"/>
      <c r="G414" s="81"/>
      <c r="I414" s="81"/>
      <c r="J414" s="81"/>
      <c r="L414" s="81"/>
      <c r="M414" s="81"/>
      <c r="O414" s="81"/>
      <c r="P414" s="81"/>
      <c r="R414" s="81"/>
      <c r="S414" s="81"/>
      <c r="U414" s="54"/>
      <c r="V414" s="136"/>
      <c r="W414" s="33"/>
      <c r="X414" s="34"/>
      <c r="Y414" s="34"/>
      <c r="Z414" s="34"/>
      <c r="AA414" s="34"/>
      <c r="AB414" s="34"/>
      <c r="AC414" s="35"/>
    </row>
    <row r="415" spans="1:29" ht="15" customHeight="1">
      <c r="A415" s="107"/>
      <c r="B415" s="108"/>
      <c r="C415" s="81"/>
      <c r="D415" s="81"/>
      <c r="F415" s="81"/>
      <c r="G415" s="81"/>
      <c r="I415" s="81"/>
      <c r="J415" s="81"/>
      <c r="L415" s="81"/>
      <c r="M415" s="81"/>
      <c r="O415" s="81"/>
      <c r="P415" s="81"/>
      <c r="R415" s="81"/>
      <c r="S415" s="81"/>
      <c r="U415" s="54"/>
      <c r="V415" s="136"/>
      <c r="W415" s="33"/>
      <c r="X415" s="34"/>
      <c r="Y415" s="34"/>
      <c r="Z415" s="34"/>
      <c r="AA415" s="34"/>
      <c r="AB415" s="34"/>
      <c r="AC415" s="35"/>
    </row>
    <row r="416" spans="1:29" ht="15" customHeight="1">
      <c r="A416" s="107"/>
      <c r="B416" s="108"/>
      <c r="C416" s="81"/>
      <c r="D416" s="81"/>
      <c r="F416" s="81"/>
      <c r="G416" s="81"/>
      <c r="I416" s="81"/>
      <c r="J416" s="81"/>
      <c r="L416" s="81"/>
      <c r="M416" s="81"/>
      <c r="O416" s="81"/>
      <c r="P416" s="81"/>
      <c r="R416" s="81"/>
      <c r="S416" s="81"/>
      <c r="U416" s="54"/>
      <c r="V416" s="136"/>
      <c r="W416" s="33"/>
      <c r="X416" s="34"/>
      <c r="Y416" s="34"/>
      <c r="Z416" s="34"/>
      <c r="AA416" s="34"/>
      <c r="AB416" s="34"/>
      <c r="AC416" s="35"/>
    </row>
    <row r="417" spans="1:29" ht="15" customHeight="1">
      <c r="A417" s="107"/>
      <c r="B417" s="108"/>
      <c r="C417" s="81"/>
      <c r="D417" s="81"/>
      <c r="F417" s="81"/>
      <c r="G417" s="81"/>
      <c r="I417" s="81"/>
      <c r="J417" s="81"/>
      <c r="L417" s="81"/>
      <c r="M417" s="81"/>
      <c r="O417" s="81"/>
      <c r="P417" s="81"/>
      <c r="R417" s="81"/>
      <c r="S417" s="81"/>
      <c r="U417" s="54"/>
      <c r="V417" s="136"/>
      <c r="W417" s="33"/>
      <c r="X417" s="34"/>
      <c r="Y417" s="34"/>
      <c r="Z417" s="34"/>
      <c r="AA417" s="34"/>
      <c r="AB417" s="34"/>
      <c r="AC417" s="35"/>
    </row>
    <row r="418" spans="1:29" ht="15" customHeight="1">
      <c r="A418" s="107"/>
      <c r="B418" s="108"/>
      <c r="C418" s="81"/>
      <c r="D418" s="81"/>
      <c r="F418" s="81"/>
      <c r="G418" s="81"/>
      <c r="I418" s="81"/>
      <c r="J418" s="81"/>
      <c r="L418" s="81"/>
      <c r="M418" s="81"/>
      <c r="O418" s="81"/>
      <c r="P418" s="81"/>
      <c r="R418" s="81"/>
      <c r="S418" s="81"/>
      <c r="U418" s="54"/>
      <c r="V418" s="136"/>
      <c r="W418" s="33"/>
      <c r="X418" s="34"/>
      <c r="Y418" s="34"/>
      <c r="Z418" s="34"/>
      <c r="AA418" s="34"/>
      <c r="AB418" s="34"/>
      <c r="AC418" s="35"/>
    </row>
    <row r="419" spans="1:29" ht="15" customHeight="1">
      <c r="A419" s="107"/>
      <c r="B419" s="108"/>
      <c r="C419" s="81"/>
      <c r="D419" s="81"/>
      <c r="F419" s="81"/>
      <c r="G419" s="81"/>
      <c r="I419" s="81"/>
      <c r="J419" s="81"/>
      <c r="L419" s="81"/>
      <c r="M419" s="81"/>
      <c r="O419" s="81"/>
      <c r="P419" s="81"/>
      <c r="R419" s="81"/>
      <c r="S419" s="81"/>
      <c r="U419" s="54"/>
      <c r="V419" s="136"/>
      <c r="W419" s="33"/>
      <c r="X419" s="34"/>
      <c r="Y419" s="34"/>
      <c r="Z419" s="34"/>
      <c r="AA419" s="34"/>
      <c r="AB419" s="34"/>
      <c r="AC419" s="35"/>
    </row>
    <row r="420" spans="1:29" ht="15" customHeight="1">
      <c r="A420" s="107"/>
      <c r="B420" s="108"/>
      <c r="C420" s="81"/>
      <c r="D420" s="81"/>
      <c r="F420" s="81"/>
      <c r="G420" s="81"/>
      <c r="I420" s="81"/>
      <c r="J420" s="81"/>
      <c r="L420" s="81"/>
      <c r="M420" s="81"/>
      <c r="O420" s="81"/>
      <c r="P420" s="81"/>
      <c r="R420" s="81"/>
      <c r="S420" s="81"/>
      <c r="U420" s="54"/>
      <c r="V420" s="136"/>
      <c r="W420" s="33"/>
      <c r="X420" s="34"/>
      <c r="Y420" s="34"/>
      <c r="Z420" s="34"/>
      <c r="AA420" s="34"/>
      <c r="AB420" s="34"/>
      <c r="AC420" s="35"/>
    </row>
    <row r="421" spans="1:29" ht="15" customHeight="1">
      <c r="A421" s="107"/>
      <c r="B421" s="108"/>
      <c r="C421" s="81"/>
      <c r="D421" s="81"/>
      <c r="F421" s="81"/>
      <c r="G421" s="81"/>
      <c r="I421" s="81"/>
      <c r="J421" s="81"/>
      <c r="L421" s="81"/>
      <c r="M421" s="81"/>
      <c r="O421" s="81"/>
      <c r="P421" s="81"/>
      <c r="R421" s="81"/>
      <c r="S421" s="81"/>
      <c r="U421" s="54"/>
      <c r="V421" s="136"/>
      <c r="W421" s="33"/>
      <c r="X421" s="34"/>
      <c r="Y421" s="34"/>
      <c r="Z421" s="34"/>
      <c r="AA421" s="34"/>
      <c r="AB421" s="34"/>
      <c r="AC421" s="35"/>
    </row>
    <row r="422" spans="1:29" ht="15" customHeight="1">
      <c r="A422" s="107"/>
      <c r="B422" s="108"/>
      <c r="C422" s="81"/>
      <c r="D422" s="81"/>
      <c r="F422" s="81"/>
      <c r="G422" s="81"/>
      <c r="I422" s="81"/>
      <c r="J422" s="81"/>
      <c r="L422" s="81"/>
      <c r="M422" s="81"/>
      <c r="O422" s="81"/>
      <c r="P422" s="81"/>
      <c r="R422" s="81"/>
      <c r="S422" s="81"/>
      <c r="U422" s="54"/>
      <c r="V422" s="136"/>
      <c r="W422" s="33"/>
      <c r="X422" s="34"/>
      <c r="Y422" s="34"/>
      <c r="Z422" s="34"/>
      <c r="AA422" s="34"/>
      <c r="AB422" s="34"/>
      <c r="AC422" s="35"/>
    </row>
    <row r="423" spans="1:29" ht="15" customHeight="1">
      <c r="A423" s="107"/>
      <c r="B423" s="108"/>
      <c r="C423" s="81"/>
      <c r="D423" s="81"/>
      <c r="F423" s="81"/>
      <c r="G423" s="81"/>
      <c r="I423" s="81"/>
      <c r="J423" s="81"/>
      <c r="L423" s="81"/>
      <c r="M423" s="81"/>
      <c r="O423" s="81"/>
      <c r="P423" s="81"/>
      <c r="R423" s="81"/>
      <c r="S423" s="81"/>
      <c r="U423" s="54"/>
      <c r="V423" s="136"/>
      <c r="W423" s="33"/>
      <c r="X423" s="34"/>
      <c r="Y423" s="34"/>
      <c r="Z423" s="34"/>
      <c r="AA423" s="34"/>
      <c r="AB423" s="34"/>
      <c r="AC423" s="35"/>
    </row>
    <row r="424" spans="1:29" ht="15" customHeight="1">
      <c r="A424" s="107"/>
      <c r="B424" s="108"/>
      <c r="C424" s="81"/>
      <c r="D424" s="81"/>
      <c r="F424" s="81"/>
      <c r="G424" s="81"/>
      <c r="I424" s="81"/>
      <c r="J424" s="81"/>
      <c r="L424" s="81"/>
      <c r="M424" s="81"/>
      <c r="O424" s="81"/>
      <c r="P424" s="81"/>
      <c r="R424" s="81"/>
      <c r="S424" s="81"/>
      <c r="U424" s="54"/>
      <c r="V424" s="136"/>
      <c r="W424" s="33"/>
      <c r="X424" s="34"/>
      <c r="Y424" s="34"/>
      <c r="Z424" s="34"/>
      <c r="AA424" s="34"/>
      <c r="AB424" s="34"/>
      <c r="AC424" s="35"/>
    </row>
    <row r="425" spans="1:29" ht="15" customHeight="1">
      <c r="A425" s="107"/>
      <c r="B425" s="108"/>
      <c r="C425" s="81"/>
      <c r="D425" s="81"/>
      <c r="F425" s="81"/>
      <c r="G425" s="81"/>
      <c r="I425" s="81"/>
      <c r="J425" s="81"/>
      <c r="L425" s="81"/>
      <c r="M425" s="81"/>
      <c r="O425" s="81"/>
      <c r="P425" s="81"/>
      <c r="R425" s="81"/>
      <c r="S425" s="81"/>
      <c r="U425" s="54"/>
      <c r="V425" s="136"/>
      <c r="W425" s="33"/>
      <c r="X425" s="34"/>
      <c r="Y425" s="34"/>
      <c r="Z425" s="34"/>
      <c r="AA425" s="34"/>
      <c r="AB425" s="34"/>
      <c r="AC425" s="35"/>
    </row>
    <row r="426" spans="1:29" ht="15" customHeight="1">
      <c r="A426" s="107"/>
      <c r="B426" s="108"/>
      <c r="C426" s="81"/>
      <c r="D426" s="81"/>
      <c r="F426" s="81"/>
      <c r="G426" s="81"/>
      <c r="I426" s="81"/>
      <c r="J426" s="81"/>
      <c r="L426" s="81"/>
      <c r="M426" s="81"/>
      <c r="O426" s="81"/>
      <c r="P426" s="81"/>
      <c r="R426" s="81"/>
      <c r="S426" s="81"/>
      <c r="U426" s="54"/>
      <c r="V426" s="136"/>
      <c r="W426" s="33"/>
      <c r="X426" s="34"/>
      <c r="Y426" s="34"/>
      <c r="Z426" s="34"/>
      <c r="AA426" s="34"/>
      <c r="AB426" s="34"/>
      <c r="AC426" s="35"/>
    </row>
    <row r="427" spans="1:29" ht="15" customHeight="1">
      <c r="A427" s="107"/>
      <c r="B427" s="108"/>
      <c r="C427" s="81"/>
      <c r="D427" s="81"/>
      <c r="F427" s="81"/>
      <c r="G427" s="81"/>
      <c r="I427" s="81"/>
      <c r="J427" s="81"/>
      <c r="L427" s="81"/>
      <c r="M427" s="81"/>
      <c r="O427" s="81"/>
      <c r="P427" s="81"/>
      <c r="R427" s="81"/>
      <c r="S427" s="81"/>
      <c r="U427" s="54"/>
      <c r="V427" s="136"/>
      <c r="W427" s="33"/>
      <c r="X427" s="34"/>
      <c r="Y427" s="34"/>
      <c r="Z427" s="34"/>
      <c r="AA427" s="34"/>
      <c r="AB427" s="34"/>
      <c r="AC427" s="35"/>
    </row>
    <row r="428" spans="1:29" ht="15" customHeight="1">
      <c r="A428" s="107"/>
      <c r="B428" s="108"/>
      <c r="C428" s="81"/>
      <c r="D428" s="81"/>
      <c r="F428" s="81"/>
      <c r="G428" s="81"/>
      <c r="I428" s="81"/>
      <c r="J428" s="81"/>
      <c r="L428" s="81"/>
      <c r="M428" s="81"/>
      <c r="O428" s="81"/>
      <c r="P428" s="81"/>
      <c r="R428" s="81"/>
      <c r="S428" s="81"/>
      <c r="U428" s="54"/>
      <c r="V428" s="136"/>
      <c r="W428" s="33"/>
      <c r="X428" s="34"/>
      <c r="Y428" s="34"/>
      <c r="Z428" s="34"/>
      <c r="AA428" s="34"/>
      <c r="AB428" s="34"/>
      <c r="AC428" s="35"/>
    </row>
    <row r="429" spans="1:29" ht="15" customHeight="1">
      <c r="A429" s="107"/>
      <c r="B429" s="108"/>
      <c r="C429" s="81"/>
      <c r="D429" s="81"/>
      <c r="F429" s="81"/>
      <c r="G429" s="81"/>
      <c r="I429" s="81"/>
      <c r="J429" s="81"/>
      <c r="L429" s="81"/>
      <c r="M429" s="81"/>
      <c r="O429" s="81"/>
      <c r="P429" s="81"/>
      <c r="R429" s="81"/>
      <c r="S429" s="81"/>
      <c r="U429" s="54"/>
      <c r="V429" s="136"/>
      <c r="W429" s="33"/>
      <c r="X429" s="34"/>
      <c r="Y429" s="34"/>
      <c r="Z429" s="34"/>
      <c r="AA429" s="34"/>
      <c r="AB429" s="34"/>
      <c r="AC429" s="35"/>
    </row>
    <row r="430" spans="1:29" ht="15" customHeight="1">
      <c r="A430" s="107"/>
      <c r="B430" s="108"/>
      <c r="C430" s="81"/>
      <c r="D430" s="81"/>
      <c r="F430" s="81"/>
      <c r="G430" s="81"/>
      <c r="I430" s="81"/>
      <c r="J430" s="81"/>
      <c r="L430" s="81"/>
      <c r="M430" s="81"/>
      <c r="O430" s="81"/>
      <c r="P430" s="81"/>
      <c r="R430" s="81"/>
      <c r="S430" s="81"/>
      <c r="U430" s="54"/>
      <c r="V430" s="136"/>
      <c r="W430" s="33"/>
      <c r="X430" s="34"/>
      <c r="Y430" s="34"/>
      <c r="Z430" s="34"/>
      <c r="AA430" s="34"/>
      <c r="AB430" s="34"/>
      <c r="AC430" s="35"/>
    </row>
    <row r="431" spans="1:29" ht="15" customHeight="1">
      <c r="A431" s="107"/>
      <c r="B431" s="108"/>
      <c r="C431" s="81"/>
      <c r="D431" s="81"/>
      <c r="F431" s="81"/>
      <c r="G431" s="81"/>
      <c r="I431" s="81"/>
      <c r="J431" s="81"/>
      <c r="L431" s="81"/>
      <c r="M431" s="81"/>
      <c r="O431" s="81"/>
      <c r="P431" s="81"/>
      <c r="R431" s="81"/>
      <c r="S431" s="81"/>
      <c r="U431" s="54"/>
      <c r="V431" s="136"/>
      <c r="W431" s="33"/>
      <c r="X431" s="34"/>
      <c r="Y431" s="34"/>
      <c r="Z431" s="34"/>
      <c r="AA431" s="34"/>
      <c r="AB431" s="34"/>
      <c r="AC431" s="35"/>
    </row>
    <row r="432" spans="1:29" ht="15" customHeight="1">
      <c r="A432" s="107"/>
      <c r="B432" s="108"/>
      <c r="C432" s="81"/>
      <c r="D432" s="81"/>
      <c r="F432" s="81"/>
      <c r="G432" s="81"/>
      <c r="I432" s="81"/>
      <c r="J432" s="81"/>
      <c r="L432" s="81"/>
      <c r="M432" s="81"/>
      <c r="O432" s="81"/>
      <c r="P432" s="81"/>
      <c r="R432" s="81"/>
      <c r="S432" s="81"/>
      <c r="U432" s="54"/>
      <c r="V432" s="136"/>
      <c r="W432" s="33"/>
      <c r="X432" s="34"/>
      <c r="Y432" s="34"/>
      <c r="Z432" s="34"/>
      <c r="AA432" s="34"/>
      <c r="AB432" s="34"/>
      <c r="AC432" s="35"/>
    </row>
    <row r="433" spans="1:29" ht="15" customHeight="1">
      <c r="A433" s="107"/>
      <c r="B433" s="108"/>
      <c r="C433" s="81"/>
      <c r="D433" s="81"/>
      <c r="F433" s="81"/>
      <c r="G433" s="81"/>
      <c r="I433" s="81"/>
      <c r="J433" s="81"/>
      <c r="L433" s="81"/>
      <c r="M433" s="81"/>
      <c r="O433" s="81"/>
      <c r="P433" s="81"/>
      <c r="R433" s="81"/>
      <c r="S433" s="81"/>
      <c r="U433" s="54"/>
      <c r="V433" s="136"/>
      <c r="W433" s="33"/>
      <c r="X433" s="34"/>
      <c r="Y433" s="34"/>
      <c r="Z433" s="34"/>
      <c r="AA433" s="34"/>
      <c r="AB433" s="34"/>
      <c r="AC433" s="35"/>
    </row>
    <row r="434" spans="1:29" ht="15" customHeight="1">
      <c r="A434" s="107"/>
      <c r="B434" s="108"/>
      <c r="C434" s="81"/>
      <c r="D434" s="81"/>
      <c r="F434" s="81"/>
      <c r="G434" s="81"/>
      <c r="I434" s="81"/>
      <c r="J434" s="81"/>
      <c r="L434" s="81"/>
      <c r="M434" s="81"/>
      <c r="O434" s="81"/>
      <c r="P434" s="81"/>
      <c r="R434" s="81"/>
      <c r="S434" s="81"/>
      <c r="U434" s="54"/>
      <c r="V434" s="136"/>
      <c r="W434" s="33"/>
      <c r="X434" s="34"/>
      <c r="Y434" s="34"/>
      <c r="Z434" s="34"/>
      <c r="AA434" s="34"/>
      <c r="AB434" s="34"/>
      <c r="AC434" s="35"/>
    </row>
    <row r="435" spans="1:29" ht="15" customHeight="1">
      <c r="A435" s="107"/>
      <c r="B435" s="108"/>
      <c r="C435" s="81"/>
      <c r="D435" s="81"/>
      <c r="F435" s="81"/>
      <c r="G435" s="81"/>
      <c r="I435" s="81"/>
      <c r="J435" s="81"/>
      <c r="L435" s="81"/>
      <c r="M435" s="81"/>
      <c r="O435" s="81"/>
      <c r="P435" s="81"/>
      <c r="R435" s="81"/>
      <c r="S435" s="81"/>
      <c r="U435" s="54"/>
      <c r="V435" s="136"/>
      <c r="W435" s="33"/>
      <c r="X435" s="34"/>
      <c r="Y435" s="34"/>
      <c r="Z435" s="34"/>
      <c r="AA435" s="34"/>
      <c r="AB435" s="34"/>
      <c r="AC435" s="35"/>
    </row>
    <row r="436" spans="1:29" ht="15" customHeight="1">
      <c r="A436" s="107"/>
      <c r="B436" s="108"/>
      <c r="C436" s="81"/>
      <c r="D436" s="81"/>
      <c r="F436" s="81"/>
      <c r="G436" s="81"/>
      <c r="I436" s="81"/>
      <c r="J436" s="81"/>
      <c r="L436" s="81"/>
      <c r="M436" s="81"/>
      <c r="O436" s="81"/>
      <c r="P436" s="81"/>
      <c r="R436" s="81"/>
      <c r="S436" s="81"/>
      <c r="U436" s="54"/>
      <c r="V436" s="136"/>
      <c r="W436" s="33"/>
      <c r="X436" s="34"/>
      <c r="Y436" s="34"/>
      <c r="Z436" s="34"/>
      <c r="AA436" s="34"/>
      <c r="AB436" s="34"/>
      <c r="AC436" s="35"/>
    </row>
    <row r="437" spans="1:29" ht="15" customHeight="1">
      <c r="A437" s="107"/>
      <c r="B437" s="108"/>
      <c r="C437" s="81"/>
      <c r="D437" s="81"/>
      <c r="F437" s="81"/>
      <c r="G437" s="81"/>
      <c r="I437" s="81"/>
      <c r="J437" s="81"/>
      <c r="L437" s="81"/>
      <c r="M437" s="81"/>
      <c r="O437" s="81"/>
      <c r="P437" s="81"/>
      <c r="R437" s="81"/>
      <c r="S437" s="81"/>
      <c r="U437" s="54"/>
      <c r="V437" s="136"/>
      <c r="W437" s="33"/>
      <c r="X437" s="34"/>
      <c r="Y437" s="34"/>
      <c r="Z437" s="34"/>
      <c r="AA437" s="34"/>
      <c r="AB437" s="34"/>
      <c r="AC437" s="35"/>
    </row>
    <row r="438" spans="1:29" ht="15" customHeight="1">
      <c r="A438" s="107"/>
      <c r="B438" s="108"/>
      <c r="C438" s="81"/>
      <c r="D438" s="81"/>
      <c r="F438" s="81"/>
      <c r="G438" s="81"/>
      <c r="I438" s="81"/>
      <c r="J438" s="81"/>
      <c r="L438" s="81"/>
      <c r="M438" s="81"/>
      <c r="O438" s="81"/>
      <c r="P438" s="81"/>
      <c r="R438" s="81"/>
      <c r="S438" s="81"/>
      <c r="U438" s="54"/>
      <c r="V438" s="136"/>
      <c r="W438" s="33"/>
      <c r="X438" s="34"/>
      <c r="Y438" s="34"/>
      <c r="Z438" s="34"/>
      <c r="AA438" s="34"/>
      <c r="AB438" s="34"/>
      <c r="AC438" s="35"/>
    </row>
    <row r="439" spans="1:29" ht="15" customHeight="1">
      <c r="A439" s="107"/>
      <c r="B439" s="108"/>
      <c r="C439" s="81"/>
      <c r="D439" s="81"/>
      <c r="F439" s="81"/>
      <c r="G439" s="81"/>
      <c r="I439" s="81"/>
      <c r="J439" s="81"/>
      <c r="L439" s="81"/>
      <c r="M439" s="81"/>
      <c r="O439" s="81"/>
      <c r="P439" s="81"/>
      <c r="R439" s="81"/>
      <c r="S439" s="81"/>
      <c r="U439" s="54"/>
      <c r="V439" s="136"/>
      <c r="W439" s="33"/>
      <c r="X439" s="34"/>
      <c r="Y439" s="34"/>
      <c r="Z439" s="34"/>
      <c r="AA439" s="34"/>
      <c r="AB439" s="34"/>
      <c r="AC439" s="35"/>
    </row>
    <row r="440" spans="1:29" ht="15" customHeight="1">
      <c r="A440" s="107"/>
      <c r="B440" s="108"/>
      <c r="C440" s="81"/>
      <c r="D440" s="81"/>
      <c r="F440" s="81"/>
      <c r="G440" s="81"/>
      <c r="I440" s="81"/>
      <c r="J440" s="81"/>
      <c r="L440" s="81"/>
      <c r="M440" s="81"/>
      <c r="O440" s="81"/>
      <c r="P440" s="81"/>
      <c r="R440" s="81"/>
      <c r="S440" s="81"/>
      <c r="U440" s="54"/>
      <c r="V440" s="136"/>
      <c r="W440" s="33"/>
      <c r="X440" s="34"/>
      <c r="Y440" s="34"/>
      <c r="Z440" s="34"/>
      <c r="AA440" s="34"/>
      <c r="AB440" s="34"/>
      <c r="AC440" s="35"/>
    </row>
    <row r="441" spans="1:29" ht="15" customHeight="1">
      <c r="A441" s="107"/>
      <c r="B441" s="108"/>
      <c r="C441" s="81"/>
      <c r="D441" s="81"/>
      <c r="F441" s="81"/>
      <c r="G441" s="81"/>
      <c r="I441" s="81"/>
      <c r="J441" s="81"/>
      <c r="L441" s="81"/>
      <c r="M441" s="81"/>
      <c r="O441" s="81"/>
      <c r="P441" s="81"/>
      <c r="R441" s="81"/>
      <c r="S441" s="81"/>
      <c r="U441" s="54"/>
      <c r="V441" s="136"/>
      <c r="W441" s="33"/>
      <c r="X441" s="34"/>
      <c r="Y441" s="34"/>
      <c r="Z441" s="34"/>
      <c r="AA441" s="34"/>
      <c r="AB441" s="34"/>
      <c r="AC441" s="35"/>
    </row>
    <row r="442" spans="1:29" ht="15" customHeight="1">
      <c r="A442" s="107"/>
      <c r="B442" s="108"/>
      <c r="C442" s="81"/>
      <c r="D442" s="81"/>
      <c r="F442" s="81"/>
      <c r="G442" s="81"/>
      <c r="I442" s="81"/>
      <c r="J442" s="81"/>
      <c r="L442" s="81"/>
      <c r="M442" s="81"/>
      <c r="O442" s="81"/>
      <c r="P442" s="81"/>
      <c r="R442" s="81"/>
      <c r="S442" s="81"/>
      <c r="U442" s="54"/>
      <c r="V442" s="136"/>
      <c r="W442" s="33"/>
      <c r="X442" s="34"/>
      <c r="Y442" s="34"/>
      <c r="Z442" s="34"/>
      <c r="AA442" s="34"/>
      <c r="AB442" s="34"/>
      <c r="AC442" s="35"/>
    </row>
    <row r="443" spans="1:29" ht="15" customHeight="1">
      <c r="A443" s="107"/>
      <c r="B443" s="108"/>
      <c r="C443" s="81"/>
      <c r="D443" s="81"/>
      <c r="F443" s="81"/>
      <c r="G443" s="81"/>
      <c r="I443" s="81"/>
      <c r="J443" s="81"/>
      <c r="L443" s="81"/>
      <c r="M443" s="81"/>
      <c r="O443" s="81"/>
      <c r="P443" s="81"/>
      <c r="R443" s="81"/>
      <c r="S443" s="81"/>
      <c r="U443" s="54"/>
      <c r="V443" s="136"/>
      <c r="W443" s="33"/>
      <c r="X443" s="34"/>
      <c r="Y443" s="34"/>
      <c r="Z443" s="34"/>
      <c r="AA443" s="34"/>
      <c r="AB443" s="34"/>
      <c r="AC443" s="35"/>
    </row>
    <row r="444" spans="1:29" ht="15" customHeight="1">
      <c r="A444" s="107"/>
      <c r="B444" s="108"/>
      <c r="C444" s="81"/>
      <c r="D444" s="81"/>
      <c r="F444" s="81"/>
      <c r="G444" s="81"/>
      <c r="I444" s="81"/>
      <c r="J444" s="81"/>
      <c r="L444" s="81"/>
      <c r="M444" s="81"/>
      <c r="O444" s="81"/>
      <c r="P444" s="81"/>
      <c r="R444" s="81"/>
      <c r="S444" s="81"/>
      <c r="U444" s="54"/>
      <c r="V444" s="136"/>
      <c r="W444" s="33"/>
      <c r="X444" s="34"/>
      <c r="Y444" s="34"/>
      <c r="Z444" s="34"/>
      <c r="AA444" s="34"/>
      <c r="AB444" s="34"/>
      <c r="AC444" s="35"/>
    </row>
    <row r="445" spans="1:29" ht="15" customHeight="1">
      <c r="A445" s="107"/>
      <c r="B445" s="108"/>
      <c r="C445" s="81"/>
      <c r="D445" s="81"/>
      <c r="F445" s="81"/>
      <c r="G445" s="81"/>
      <c r="I445" s="81"/>
      <c r="J445" s="81"/>
      <c r="L445" s="81"/>
      <c r="M445" s="81"/>
      <c r="O445" s="81"/>
      <c r="P445" s="81"/>
      <c r="R445" s="81"/>
      <c r="S445" s="81"/>
      <c r="U445" s="54"/>
      <c r="V445" s="136"/>
      <c r="W445" s="33"/>
      <c r="X445" s="34"/>
      <c r="Y445" s="34"/>
      <c r="Z445" s="34"/>
      <c r="AA445" s="34"/>
      <c r="AB445" s="34"/>
      <c r="AC445" s="35"/>
    </row>
    <row r="446" spans="1:29" ht="15" customHeight="1">
      <c r="A446" s="107"/>
      <c r="B446" s="108"/>
      <c r="C446" s="81"/>
      <c r="D446" s="81"/>
      <c r="F446" s="81"/>
      <c r="G446" s="81"/>
      <c r="I446" s="81"/>
      <c r="J446" s="81"/>
      <c r="L446" s="81"/>
      <c r="M446" s="81"/>
      <c r="O446" s="81"/>
      <c r="P446" s="81"/>
      <c r="R446" s="81"/>
      <c r="S446" s="81"/>
      <c r="U446" s="54"/>
      <c r="V446" s="136"/>
      <c r="W446" s="33"/>
      <c r="X446" s="34"/>
      <c r="Y446" s="34"/>
      <c r="Z446" s="34"/>
      <c r="AA446" s="34"/>
      <c r="AB446" s="34"/>
      <c r="AC446" s="35"/>
    </row>
    <row r="447" spans="1:29" ht="15" customHeight="1">
      <c r="A447" s="107"/>
      <c r="B447" s="108"/>
      <c r="C447" s="81"/>
      <c r="D447" s="81"/>
      <c r="F447" s="81"/>
      <c r="G447" s="81"/>
      <c r="I447" s="81"/>
      <c r="J447" s="81"/>
      <c r="L447" s="81"/>
      <c r="M447" s="81"/>
      <c r="O447" s="81"/>
      <c r="P447" s="81"/>
      <c r="R447" s="81"/>
      <c r="S447" s="81"/>
      <c r="U447" s="54"/>
      <c r="V447" s="136"/>
      <c r="W447" s="33"/>
      <c r="X447" s="34"/>
      <c r="Y447" s="34"/>
      <c r="Z447" s="34"/>
      <c r="AA447" s="34"/>
      <c r="AB447" s="34"/>
      <c r="AC447" s="35"/>
    </row>
    <row r="448" spans="1:29" ht="15" customHeight="1">
      <c r="A448" s="107"/>
      <c r="B448" s="108"/>
      <c r="C448" s="81"/>
      <c r="D448" s="81"/>
      <c r="F448" s="81"/>
      <c r="G448" s="81"/>
      <c r="I448" s="81"/>
      <c r="J448" s="81"/>
      <c r="L448" s="81"/>
      <c r="M448" s="81"/>
      <c r="O448" s="81"/>
      <c r="P448" s="81"/>
      <c r="R448" s="81"/>
      <c r="S448" s="81"/>
      <c r="U448" s="54"/>
      <c r="V448" s="136"/>
      <c r="W448" s="33"/>
      <c r="X448" s="34"/>
      <c r="Y448" s="34"/>
      <c r="Z448" s="34"/>
      <c r="AA448" s="34"/>
      <c r="AB448" s="34"/>
      <c r="AC448" s="35"/>
    </row>
    <row r="449" spans="1:29" ht="15" customHeight="1">
      <c r="A449" s="107"/>
      <c r="B449" s="108"/>
      <c r="C449" s="81"/>
      <c r="D449" s="81"/>
      <c r="F449" s="81"/>
      <c r="G449" s="81"/>
      <c r="I449" s="81"/>
      <c r="J449" s="81"/>
      <c r="L449" s="81"/>
      <c r="M449" s="81"/>
      <c r="O449" s="81"/>
      <c r="P449" s="81"/>
      <c r="R449" s="81"/>
      <c r="S449" s="81"/>
      <c r="U449" s="54"/>
      <c r="V449" s="136"/>
      <c r="W449" s="33"/>
      <c r="X449" s="34"/>
      <c r="Y449" s="34"/>
      <c r="Z449" s="34"/>
      <c r="AA449" s="34"/>
      <c r="AB449" s="34"/>
      <c r="AC449" s="35"/>
    </row>
    <row r="450" spans="1:29" ht="15" customHeight="1">
      <c r="A450" s="107"/>
      <c r="B450" s="108"/>
      <c r="C450" s="81"/>
      <c r="D450" s="81"/>
      <c r="F450" s="81"/>
      <c r="G450" s="81"/>
      <c r="I450" s="81"/>
      <c r="J450" s="81"/>
      <c r="L450" s="81"/>
      <c r="M450" s="81"/>
      <c r="O450" s="81"/>
      <c r="P450" s="81"/>
      <c r="R450" s="81"/>
      <c r="S450" s="81"/>
      <c r="U450" s="54"/>
      <c r="V450" s="136"/>
      <c r="W450" s="33"/>
      <c r="X450" s="34"/>
      <c r="Y450" s="34"/>
      <c r="Z450" s="34"/>
      <c r="AA450" s="34"/>
      <c r="AB450" s="34"/>
      <c r="AC450" s="35"/>
    </row>
    <row r="451" spans="1:29" ht="15" customHeight="1">
      <c r="A451" s="107"/>
      <c r="B451" s="108"/>
      <c r="C451" s="81"/>
      <c r="D451" s="81"/>
      <c r="F451" s="81"/>
      <c r="G451" s="81"/>
      <c r="I451" s="81"/>
      <c r="J451" s="81"/>
      <c r="L451" s="81"/>
      <c r="M451" s="81"/>
      <c r="O451" s="81"/>
      <c r="P451" s="81"/>
      <c r="R451" s="81"/>
      <c r="S451" s="81"/>
      <c r="U451" s="54"/>
      <c r="V451" s="136"/>
      <c r="W451" s="33"/>
      <c r="X451" s="34"/>
      <c r="Y451" s="34"/>
      <c r="Z451" s="34"/>
      <c r="AA451" s="34"/>
      <c r="AB451" s="34"/>
      <c r="AC451" s="35"/>
    </row>
    <row r="452" spans="1:29" ht="15" customHeight="1">
      <c r="A452" s="107"/>
      <c r="B452" s="108"/>
      <c r="C452" s="81"/>
      <c r="D452" s="81"/>
      <c r="F452" s="81"/>
      <c r="G452" s="81"/>
      <c r="I452" s="81"/>
      <c r="J452" s="81"/>
      <c r="L452" s="81"/>
      <c r="M452" s="81"/>
      <c r="O452" s="81"/>
      <c r="P452" s="81"/>
      <c r="R452" s="81"/>
      <c r="S452" s="81"/>
      <c r="U452" s="54"/>
      <c r="V452" s="136"/>
      <c r="W452" s="33"/>
      <c r="X452" s="34"/>
      <c r="Y452" s="34"/>
      <c r="Z452" s="34"/>
      <c r="AA452" s="34"/>
      <c r="AB452" s="34"/>
      <c r="AC452" s="35"/>
    </row>
    <row r="453" spans="1:29" ht="15" customHeight="1">
      <c r="A453" s="107"/>
      <c r="B453" s="108"/>
      <c r="C453" s="81"/>
      <c r="D453" s="81"/>
      <c r="F453" s="81"/>
      <c r="G453" s="81"/>
      <c r="I453" s="81"/>
      <c r="J453" s="81"/>
      <c r="L453" s="81"/>
      <c r="M453" s="81"/>
      <c r="O453" s="81"/>
      <c r="P453" s="81"/>
      <c r="R453" s="81"/>
      <c r="S453" s="81"/>
      <c r="U453" s="54"/>
      <c r="V453" s="136"/>
      <c r="W453" s="33"/>
      <c r="X453" s="34"/>
      <c r="Y453" s="34"/>
      <c r="Z453" s="34"/>
      <c r="AA453" s="34"/>
      <c r="AB453" s="34"/>
      <c r="AC453" s="35"/>
    </row>
    <row r="454" spans="1:29" ht="15" customHeight="1">
      <c r="A454" s="107"/>
      <c r="B454" s="108"/>
      <c r="C454" s="81"/>
      <c r="D454" s="81"/>
      <c r="F454" s="81"/>
      <c r="G454" s="81"/>
      <c r="I454" s="81"/>
      <c r="J454" s="81"/>
      <c r="L454" s="81"/>
      <c r="M454" s="81"/>
      <c r="O454" s="81"/>
      <c r="P454" s="81"/>
      <c r="R454" s="81"/>
      <c r="S454" s="81"/>
      <c r="U454" s="54"/>
      <c r="V454" s="136"/>
      <c r="W454" s="33"/>
      <c r="X454" s="34"/>
      <c r="Y454" s="34"/>
      <c r="Z454" s="34"/>
      <c r="AA454" s="34"/>
      <c r="AB454" s="34"/>
      <c r="AC454" s="35"/>
    </row>
    <row r="455" spans="1:29" ht="15" customHeight="1">
      <c r="A455" s="107"/>
      <c r="B455" s="108"/>
      <c r="C455" s="81"/>
      <c r="D455" s="81"/>
      <c r="F455" s="81"/>
      <c r="G455" s="81"/>
      <c r="I455" s="81"/>
      <c r="J455" s="81"/>
      <c r="L455" s="81"/>
      <c r="M455" s="81"/>
      <c r="O455" s="81"/>
      <c r="P455" s="81"/>
      <c r="R455" s="81"/>
      <c r="S455" s="81"/>
      <c r="U455" s="54"/>
      <c r="V455" s="136"/>
      <c r="W455" s="33"/>
      <c r="X455" s="34"/>
      <c r="Y455" s="34"/>
      <c r="Z455" s="34"/>
      <c r="AA455" s="34"/>
      <c r="AB455" s="34"/>
      <c r="AC455" s="35"/>
    </row>
    <row r="456" spans="1:29" ht="15" customHeight="1">
      <c r="A456" s="107"/>
      <c r="B456" s="108"/>
      <c r="C456" s="81"/>
      <c r="D456" s="81"/>
      <c r="F456" s="81"/>
      <c r="G456" s="81"/>
      <c r="I456" s="81"/>
      <c r="J456" s="81"/>
      <c r="L456" s="81"/>
      <c r="M456" s="81"/>
      <c r="O456" s="81"/>
      <c r="P456" s="81"/>
      <c r="R456" s="81"/>
      <c r="S456" s="81"/>
      <c r="U456" s="54"/>
      <c r="V456" s="136"/>
      <c r="W456" s="33"/>
      <c r="X456" s="34"/>
      <c r="Y456" s="34"/>
      <c r="Z456" s="34"/>
      <c r="AA456" s="34"/>
      <c r="AB456" s="34"/>
      <c r="AC456" s="35"/>
    </row>
    <row r="457" spans="1:29" ht="15" customHeight="1">
      <c r="A457" s="107"/>
      <c r="B457" s="108"/>
      <c r="C457" s="81"/>
      <c r="D457" s="81"/>
      <c r="F457" s="81"/>
      <c r="G457" s="81"/>
      <c r="I457" s="81"/>
      <c r="J457" s="81"/>
      <c r="L457" s="81"/>
      <c r="M457" s="81"/>
      <c r="O457" s="81"/>
      <c r="P457" s="81"/>
      <c r="R457" s="81"/>
      <c r="S457" s="81"/>
      <c r="U457" s="54"/>
      <c r="V457" s="136"/>
      <c r="W457" s="33"/>
      <c r="X457" s="34"/>
      <c r="Y457" s="34"/>
      <c r="Z457" s="34"/>
      <c r="AA457" s="34"/>
      <c r="AB457" s="34"/>
      <c r="AC457" s="35"/>
    </row>
    <row r="458" spans="1:29" ht="15" customHeight="1">
      <c r="A458" s="107"/>
      <c r="B458" s="108"/>
      <c r="C458" s="81"/>
      <c r="D458" s="81"/>
      <c r="F458" s="81"/>
      <c r="G458" s="81"/>
      <c r="I458" s="81"/>
      <c r="J458" s="81"/>
      <c r="L458" s="81"/>
      <c r="M458" s="81"/>
      <c r="O458" s="81"/>
      <c r="P458" s="81"/>
      <c r="R458" s="81"/>
      <c r="S458" s="81"/>
      <c r="U458" s="54"/>
      <c r="V458" s="136"/>
      <c r="W458" s="33"/>
      <c r="X458" s="34"/>
      <c r="Y458" s="34"/>
      <c r="Z458" s="34"/>
      <c r="AA458" s="34"/>
      <c r="AB458" s="34"/>
      <c r="AC458" s="35"/>
    </row>
    <row r="459" spans="1:29" ht="15" customHeight="1">
      <c r="A459" s="107"/>
      <c r="B459" s="108"/>
      <c r="C459" s="81"/>
      <c r="D459" s="81"/>
      <c r="F459" s="81"/>
      <c r="G459" s="81"/>
      <c r="I459" s="81"/>
      <c r="J459" s="81"/>
      <c r="L459" s="81"/>
      <c r="M459" s="81"/>
      <c r="O459" s="81"/>
      <c r="P459" s="81"/>
      <c r="R459" s="81"/>
      <c r="S459" s="81"/>
      <c r="U459" s="54"/>
      <c r="V459" s="136"/>
      <c r="W459" s="33"/>
      <c r="X459" s="34"/>
      <c r="Y459" s="34"/>
      <c r="Z459" s="34"/>
      <c r="AA459" s="34"/>
      <c r="AB459" s="34"/>
      <c r="AC459" s="35"/>
    </row>
    <row r="460" spans="1:29" ht="15" customHeight="1">
      <c r="A460" s="107"/>
      <c r="B460" s="108"/>
      <c r="C460" s="81"/>
      <c r="D460" s="81"/>
      <c r="F460" s="81"/>
      <c r="G460" s="81"/>
      <c r="I460" s="81"/>
      <c r="J460" s="81"/>
      <c r="L460" s="81"/>
      <c r="M460" s="81"/>
      <c r="O460" s="81"/>
      <c r="P460" s="81"/>
      <c r="R460" s="81"/>
      <c r="S460" s="81"/>
      <c r="U460" s="54"/>
      <c r="V460" s="136"/>
      <c r="W460" s="33"/>
      <c r="X460" s="34"/>
      <c r="Y460" s="34"/>
      <c r="Z460" s="34"/>
      <c r="AA460" s="34"/>
      <c r="AB460" s="34"/>
      <c r="AC460" s="35"/>
    </row>
    <row r="461" spans="1:29" ht="15" customHeight="1">
      <c r="A461" s="107"/>
      <c r="B461" s="108"/>
      <c r="C461" s="81"/>
      <c r="D461" s="81"/>
      <c r="F461" s="81"/>
      <c r="G461" s="81"/>
      <c r="I461" s="81"/>
      <c r="J461" s="81"/>
      <c r="L461" s="81"/>
      <c r="M461" s="81"/>
      <c r="O461" s="81"/>
      <c r="P461" s="81"/>
      <c r="R461" s="81"/>
      <c r="S461" s="81"/>
      <c r="U461" s="54"/>
      <c r="V461" s="136"/>
      <c r="W461" s="33"/>
      <c r="X461" s="34"/>
      <c r="Y461" s="34"/>
      <c r="Z461" s="34"/>
      <c r="AA461" s="34"/>
      <c r="AB461" s="34"/>
      <c r="AC461" s="35"/>
    </row>
    <row r="462" spans="1:29" ht="15" customHeight="1">
      <c r="A462" s="107"/>
      <c r="B462" s="108"/>
      <c r="C462" s="81"/>
      <c r="D462" s="81"/>
      <c r="F462" s="81"/>
      <c r="G462" s="81"/>
      <c r="I462" s="81"/>
      <c r="J462" s="81"/>
      <c r="L462" s="81"/>
      <c r="M462" s="81"/>
      <c r="O462" s="81"/>
      <c r="P462" s="81"/>
      <c r="R462" s="81"/>
      <c r="S462" s="81"/>
      <c r="U462" s="54"/>
      <c r="V462" s="136"/>
      <c r="W462" s="33"/>
      <c r="X462" s="34"/>
      <c r="Y462" s="34"/>
      <c r="Z462" s="34"/>
      <c r="AA462" s="34"/>
      <c r="AB462" s="34"/>
      <c r="AC462" s="35"/>
    </row>
    <row r="463" spans="1:29" ht="15" customHeight="1">
      <c r="A463" s="107"/>
      <c r="B463" s="108"/>
      <c r="C463" s="81"/>
      <c r="D463" s="81"/>
      <c r="F463" s="81"/>
      <c r="G463" s="81"/>
      <c r="I463" s="81"/>
      <c r="J463" s="81"/>
      <c r="L463" s="81"/>
      <c r="M463" s="81"/>
      <c r="O463" s="81"/>
      <c r="P463" s="81"/>
      <c r="R463" s="81"/>
      <c r="S463" s="81"/>
      <c r="U463" s="54"/>
      <c r="V463" s="136"/>
      <c r="W463" s="33"/>
      <c r="X463" s="34"/>
      <c r="Y463" s="34"/>
      <c r="Z463" s="34"/>
      <c r="AA463" s="34"/>
      <c r="AB463" s="34"/>
      <c r="AC463" s="35"/>
    </row>
    <row r="464" spans="1:29" ht="15" customHeight="1">
      <c r="A464" s="107"/>
      <c r="B464" s="108"/>
      <c r="C464" s="81"/>
      <c r="D464" s="81"/>
      <c r="F464" s="81"/>
      <c r="G464" s="81"/>
      <c r="I464" s="81"/>
      <c r="J464" s="81"/>
      <c r="L464" s="81"/>
      <c r="M464" s="81"/>
      <c r="O464" s="81"/>
      <c r="P464" s="81"/>
      <c r="R464" s="81"/>
      <c r="S464" s="81"/>
      <c r="U464" s="54"/>
      <c r="V464" s="136"/>
      <c r="W464" s="33"/>
      <c r="X464" s="34"/>
      <c r="Y464" s="34"/>
      <c r="Z464" s="34"/>
      <c r="AA464" s="34"/>
      <c r="AB464" s="34"/>
      <c r="AC464" s="35"/>
    </row>
    <row r="465" spans="1:29" ht="15" customHeight="1">
      <c r="A465" s="107"/>
      <c r="B465" s="108"/>
      <c r="C465" s="81"/>
      <c r="D465" s="81"/>
      <c r="F465" s="81"/>
      <c r="G465" s="81"/>
      <c r="I465" s="81"/>
      <c r="J465" s="81"/>
      <c r="L465" s="81"/>
      <c r="M465" s="81"/>
      <c r="O465" s="81"/>
      <c r="P465" s="81"/>
      <c r="R465" s="81"/>
      <c r="S465" s="81"/>
      <c r="U465" s="54"/>
      <c r="V465" s="136"/>
      <c r="W465" s="33"/>
      <c r="X465" s="34"/>
      <c r="Y465" s="34"/>
      <c r="Z465" s="34"/>
      <c r="AA465" s="34"/>
      <c r="AB465" s="34"/>
      <c r="AC465" s="35"/>
    </row>
    <row r="466" spans="1:29" ht="15" customHeight="1">
      <c r="A466" s="107"/>
      <c r="B466" s="108"/>
      <c r="C466" s="81"/>
      <c r="D466" s="81"/>
      <c r="F466" s="81"/>
      <c r="G466" s="81"/>
      <c r="I466" s="81"/>
      <c r="J466" s="81"/>
      <c r="L466" s="81"/>
      <c r="M466" s="81"/>
      <c r="O466" s="81"/>
      <c r="P466" s="81"/>
      <c r="R466" s="81"/>
      <c r="S466" s="81"/>
      <c r="U466" s="54"/>
      <c r="V466" s="136"/>
      <c r="W466" s="33"/>
      <c r="X466" s="34"/>
      <c r="Y466" s="34"/>
      <c r="Z466" s="34"/>
      <c r="AA466" s="34"/>
      <c r="AB466" s="34"/>
      <c r="AC466" s="35"/>
    </row>
    <row r="467" spans="1:29" ht="15" customHeight="1">
      <c r="A467" s="107"/>
      <c r="B467" s="108"/>
      <c r="C467" s="81"/>
      <c r="D467" s="81"/>
      <c r="F467" s="81"/>
      <c r="G467" s="81"/>
      <c r="I467" s="81"/>
      <c r="J467" s="81"/>
      <c r="L467" s="81"/>
      <c r="M467" s="81"/>
      <c r="O467" s="81"/>
      <c r="P467" s="81"/>
      <c r="R467" s="81"/>
      <c r="S467" s="81"/>
      <c r="U467" s="54"/>
      <c r="V467" s="136"/>
      <c r="W467" s="33"/>
      <c r="X467" s="34"/>
      <c r="Y467" s="34"/>
      <c r="Z467" s="34"/>
      <c r="AA467" s="34"/>
      <c r="AB467" s="34"/>
      <c r="AC467" s="35"/>
    </row>
    <row r="468" spans="1:29" ht="15" customHeight="1">
      <c r="A468" s="107"/>
      <c r="B468" s="108"/>
      <c r="C468" s="81"/>
      <c r="D468" s="81"/>
      <c r="F468" s="81"/>
      <c r="G468" s="81"/>
      <c r="I468" s="81"/>
      <c r="J468" s="81"/>
      <c r="L468" s="81"/>
      <c r="M468" s="81"/>
      <c r="O468" s="81"/>
      <c r="P468" s="81"/>
      <c r="R468" s="81"/>
      <c r="S468" s="81"/>
      <c r="U468" s="54"/>
      <c r="V468" s="136"/>
      <c r="W468" s="33"/>
      <c r="X468" s="34"/>
      <c r="Y468" s="34"/>
      <c r="Z468" s="34"/>
      <c r="AA468" s="34"/>
      <c r="AB468" s="34"/>
      <c r="AC468" s="35"/>
    </row>
    <row r="469" spans="1:29" ht="15" customHeight="1">
      <c r="A469" s="107"/>
      <c r="B469" s="108"/>
      <c r="C469" s="81"/>
      <c r="D469" s="81"/>
      <c r="F469" s="81"/>
      <c r="G469" s="81"/>
      <c r="I469" s="81"/>
      <c r="J469" s="81"/>
      <c r="L469" s="81"/>
      <c r="M469" s="81"/>
      <c r="O469" s="81"/>
      <c r="P469" s="81"/>
      <c r="R469" s="81"/>
      <c r="S469" s="81"/>
      <c r="U469" s="54"/>
      <c r="V469" s="136"/>
      <c r="W469" s="33"/>
      <c r="X469" s="34"/>
      <c r="Y469" s="34"/>
      <c r="Z469" s="34"/>
      <c r="AA469" s="34"/>
      <c r="AB469" s="34"/>
      <c r="AC469" s="35"/>
    </row>
    <row r="470" spans="1:29" ht="15" customHeight="1">
      <c r="A470" s="107"/>
      <c r="B470" s="108"/>
      <c r="C470" s="81"/>
      <c r="D470" s="81"/>
      <c r="F470" s="81"/>
      <c r="G470" s="81"/>
      <c r="I470" s="81"/>
      <c r="J470" s="81"/>
      <c r="L470" s="81"/>
      <c r="M470" s="81"/>
      <c r="O470" s="81"/>
      <c r="P470" s="81"/>
      <c r="R470" s="81"/>
      <c r="S470" s="81"/>
      <c r="U470" s="54"/>
      <c r="V470" s="136"/>
      <c r="W470" s="33"/>
      <c r="X470" s="34"/>
      <c r="Y470" s="34"/>
      <c r="Z470" s="34"/>
      <c r="AA470" s="34"/>
      <c r="AB470" s="34"/>
      <c r="AC470" s="35"/>
    </row>
    <row r="471" spans="1:29" ht="15" customHeight="1">
      <c r="A471" s="107"/>
      <c r="B471" s="108"/>
      <c r="C471" s="81"/>
      <c r="D471" s="81"/>
      <c r="F471" s="81"/>
      <c r="G471" s="81"/>
      <c r="I471" s="81"/>
      <c r="J471" s="81"/>
      <c r="L471" s="81"/>
      <c r="M471" s="81"/>
      <c r="O471" s="81"/>
      <c r="P471" s="81"/>
      <c r="R471" s="81"/>
      <c r="S471" s="81"/>
      <c r="U471" s="54"/>
      <c r="V471" s="136"/>
      <c r="W471" s="33"/>
      <c r="X471" s="34"/>
      <c r="Y471" s="34"/>
      <c r="Z471" s="34"/>
      <c r="AA471" s="34"/>
      <c r="AB471" s="34"/>
      <c r="AC471" s="35"/>
    </row>
    <row r="472" spans="1:29" ht="15" customHeight="1">
      <c r="A472" s="107"/>
      <c r="B472" s="108"/>
      <c r="C472" s="81"/>
      <c r="D472" s="81"/>
      <c r="F472" s="81"/>
      <c r="G472" s="81"/>
      <c r="I472" s="81"/>
      <c r="J472" s="81"/>
      <c r="L472" s="81"/>
      <c r="M472" s="81"/>
      <c r="O472" s="81"/>
      <c r="P472" s="81"/>
      <c r="R472" s="81"/>
      <c r="S472" s="81"/>
      <c r="U472" s="54"/>
      <c r="V472" s="136"/>
      <c r="W472" s="33"/>
      <c r="X472" s="34"/>
      <c r="Y472" s="34"/>
      <c r="Z472" s="34"/>
      <c r="AA472" s="34"/>
      <c r="AB472" s="34"/>
      <c r="AC472" s="35"/>
    </row>
    <row r="473" spans="1:29" ht="15" customHeight="1">
      <c r="A473" s="107"/>
      <c r="B473" s="108"/>
      <c r="C473" s="81"/>
      <c r="D473" s="81"/>
      <c r="F473" s="81"/>
      <c r="G473" s="81"/>
      <c r="I473" s="81"/>
      <c r="J473" s="81"/>
      <c r="L473" s="81"/>
      <c r="M473" s="81"/>
      <c r="O473" s="81"/>
      <c r="P473" s="81"/>
      <c r="R473" s="81"/>
      <c r="S473" s="81"/>
      <c r="U473" s="54"/>
      <c r="V473" s="136"/>
      <c r="W473" s="33"/>
      <c r="X473" s="34"/>
      <c r="Y473" s="34"/>
      <c r="Z473" s="34"/>
      <c r="AA473" s="34"/>
      <c r="AB473" s="34"/>
      <c r="AC473" s="35"/>
    </row>
    <row r="474" spans="1:29" ht="15" customHeight="1">
      <c r="A474" s="107"/>
      <c r="B474" s="108"/>
      <c r="C474" s="81"/>
      <c r="D474" s="81"/>
      <c r="F474" s="81"/>
      <c r="G474" s="81"/>
      <c r="I474" s="81"/>
      <c r="J474" s="81"/>
      <c r="L474" s="81"/>
      <c r="M474" s="81"/>
      <c r="O474" s="81"/>
      <c r="P474" s="81"/>
      <c r="R474" s="81"/>
      <c r="S474" s="81"/>
      <c r="U474" s="54"/>
      <c r="V474" s="136"/>
      <c r="W474" s="33"/>
      <c r="X474" s="34"/>
      <c r="Y474" s="34"/>
      <c r="Z474" s="34"/>
      <c r="AA474" s="34"/>
      <c r="AB474" s="34"/>
      <c r="AC474" s="35"/>
    </row>
    <row r="475" spans="1:29" ht="15" customHeight="1">
      <c r="A475" s="107"/>
      <c r="B475" s="108"/>
      <c r="C475" s="81"/>
      <c r="D475" s="81"/>
      <c r="F475" s="81"/>
      <c r="G475" s="81"/>
      <c r="I475" s="81"/>
      <c r="J475" s="81"/>
      <c r="L475" s="81"/>
      <c r="M475" s="81"/>
      <c r="O475" s="81"/>
      <c r="P475" s="81"/>
      <c r="R475" s="81"/>
      <c r="S475" s="81"/>
      <c r="U475" s="54"/>
      <c r="V475" s="136"/>
      <c r="W475" s="33"/>
      <c r="X475" s="34"/>
      <c r="Y475" s="34"/>
      <c r="Z475" s="34"/>
      <c r="AA475" s="34"/>
      <c r="AB475" s="34"/>
      <c r="AC475" s="35"/>
    </row>
    <row r="476" spans="1:29" ht="15" customHeight="1">
      <c r="A476" s="107"/>
      <c r="B476" s="108"/>
      <c r="C476" s="81"/>
      <c r="D476" s="81"/>
      <c r="F476" s="81"/>
      <c r="G476" s="81"/>
      <c r="I476" s="81"/>
      <c r="J476" s="81"/>
      <c r="L476" s="81"/>
      <c r="M476" s="81"/>
      <c r="O476" s="81"/>
      <c r="P476" s="81"/>
      <c r="R476" s="81"/>
      <c r="S476" s="81"/>
      <c r="U476" s="54"/>
      <c r="V476" s="136"/>
      <c r="W476" s="33"/>
      <c r="X476" s="34"/>
      <c r="Y476" s="34"/>
      <c r="Z476" s="34"/>
      <c r="AA476" s="34"/>
      <c r="AB476" s="34"/>
      <c r="AC476" s="35"/>
    </row>
    <row r="477" spans="1:29" ht="15" customHeight="1">
      <c r="A477" s="107"/>
      <c r="B477" s="108"/>
      <c r="C477" s="81"/>
      <c r="D477" s="81"/>
      <c r="F477" s="81"/>
      <c r="G477" s="81"/>
      <c r="I477" s="81"/>
      <c r="J477" s="81"/>
      <c r="L477" s="81"/>
      <c r="M477" s="81"/>
      <c r="O477" s="81"/>
      <c r="P477" s="81"/>
      <c r="R477" s="81"/>
      <c r="S477" s="81"/>
      <c r="U477" s="54"/>
      <c r="V477" s="136"/>
      <c r="W477" s="33"/>
      <c r="X477" s="34"/>
      <c r="Y477" s="34"/>
      <c r="Z477" s="34"/>
      <c r="AA477" s="34"/>
      <c r="AB477" s="34"/>
      <c r="AC477" s="35"/>
    </row>
    <row r="478" spans="1:29" ht="15" customHeight="1">
      <c r="A478" s="107"/>
      <c r="B478" s="108"/>
      <c r="C478" s="81"/>
      <c r="D478" s="81"/>
      <c r="F478" s="81"/>
      <c r="G478" s="81"/>
      <c r="I478" s="81"/>
      <c r="J478" s="81"/>
      <c r="L478" s="81"/>
      <c r="M478" s="81"/>
      <c r="O478" s="81"/>
      <c r="P478" s="81"/>
      <c r="R478" s="81"/>
      <c r="S478" s="81"/>
      <c r="U478" s="54"/>
      <c r="V478" s="136"/>
      <c r="W478" s="33"/>
      <c r="X478" s="34"/>
      <c r="Y478" s="34"/>
      <c r="Z478" s="34"/>
      <c r="AA478" s="34"/>
      <c r="AB478" s="34"/>
      <c r="AC478" s="35"/>
    </row>
    <row r="479" spans="1:29" ht="15" customHeight="1">
      <c r="A479" s="107"/>
      <c r="B479" s="108"/>
      <c r="C479" s="81"/>
      <c r="D479" s="81"/>
      <c r="F479" s="81"/>
      <c r="G479" s="81"/>
      <c r="I479" s="81"/>
      <c r="J479" s="81"/>
      <c r="L479" s="81"/>
      <c r="M479" s="81"/>
      <c r="O479" s="81"/>
      <c r="P479" s="81"/>
      <c r="R479" s="81"/>
      <c r="S479" s="81"/>
      <c r="U479" s="54"/>
      <c r="V479" s="136"/>
      <c r="W479" s="33"/>
      <c r="X479" s="34"/>
      <c r="Y479" s="34"/>
      <c r="Z479" s="34"/>
      <c r="AA479" s="34"/>
      <c r="AB479" s="34"/>
      <c r="AC479" s="35"/>
    </row>
    <row r="480" spans="1:29" ht="15" customHeight="1">
      <c r="A480" s="107"/>
      <c r="B480" s="108"/>
      <c r="C480" s="81"/>
      <c r="D480" s="81"/>
      <c r="F480" s="81"/>
      <c r="G480" s="81"/>
      <c r="I480" s="81"/>
      <c r="J480" s="81"/>
      <c r="L480" s="81"/>
      <c r="M480" s="81"/>
      <c r="O480" s="81"/>
      <c r="P480" s="81"/>
      <c r="R480" s="81"/>
      <c r="S480" s="81"/>
      <c r="U480" s="54"/>
      <c r="V480" s="136"/>
      <c r="W480" s="33"/>
      <c r="X480" s="34"/>
      <c r="Y480" s="34"/>
      <c r="Z480" s="34"/>
      <c r="AA480" s="34"/>
      <c r="AB480" s="34"/>
      <c r="AC480" s="35"/>
    </row>
    <row r="481" spans="1:29" ht="15" customHeight="1">
      <c r="A481" s="107"/>
      <c r="B481" s="108"/>
      <c r="C481" s="81"/>
      <c r="D481" s="81"/>
      <c r="F481" s="81"/>
      <c r="G481" s="81"/>
      <c r="I481" s="81"/>
      <c r="J481" s="81"/>
      <c r="L481" s="81"/>
      <c r="M481" s="81"/>
      <c r="O481" s="81"/>
      <c r="P481" s="81"/>
      <c r="R481" s="81"/>
      <c r="S481" s="81"/>
      <c r="U481" s="54"/>
      <c r="V481" s="136"/>
      <c r="W481" s="33"/>
      <c r="X481" s="34"/>
      <c r="Y481" s="34"/>
      <c r="Z481" s="34"/>
      <c r="AA481" s="34"/>
      <c r="AB481" s="34"/>
      <c r="AC481" s="35"/>
    </row>
    <row r="482" spans="1:29" ht="15" customHeight="1">
      <c r="A482" s="107"/>
      <c r="B482" s="108"/>
      <c r="C482" s="81"/>
      <c r="D482" s="81"/>
      <c r="F482" s="81"/>
      <c r="G482" s="81"/>
      <c r="I482" s="81"/>
      <c r="J482" s="81"/>
      <c r="L482" s="81"/>
      <c r="M482" s="81"/>
      <c r="O482" s="81"/>
      <c r="P482" s="81"/>
      <c r="R482" s="81"/>
      <c r="S482" s="81"/>
      <c r="U482" s="54"/>
      <c r="V482" s="136"/>
      <c r="W482" s="33"/>
      <c r="X482" s="34"/>
      <c r="Y482" s="34"/>
      <c r="Z482" s="34"/>
      <c r="AA482" s="34"/>
      <c r="AB482" s="34"/>
      <c r="AC482" s="35"/>
    </row>
    <row r="483" spans="1:29" ht="15" customHeight="1">
      <c r="A483" s="107"/>
      <c r="B483" s="108"/>
      <c r="C483" s="81"/>
      <c r="D483" s="81"/>
      <c r="F483" s="81"/>
      <c r="G483" s="81"/>
      <c r="I483" s="81"/>
      <c r="J483" s="81"/>
      <c r="L483" s="81"/>
      <c r="M483" s="81"/>
      <c r="O483" s="81"/>
      <c r="P483" s="81"/>
      <c r="R483" s="81"/>
      <c r="S483" s="81"/>
      <c r="U483" s="54"/>
      <c r="V483" s="136"/>
      <c r="W483" s="33"/>
      <c r="X483" s="34"/>
      <c r="Y483" s="34"/>
      <c r="Z483" s="34"/>
      <c r="AA483" s="34"/>
      <c r="AB483" s="34"/>
      <c r="AC483" s="35"/>
    </row>
    <row r="484" spans="1:29" ht="15" customHeight="1">
      <c r="A484" s="107"/>
      <c r="B484" s="108"/>
      <c r="C484" s="81"/>
      <c r="D484" s="81"/>
      <c r="F484" s="81"/>
      <c r="G484" s="81"/>
      <c r="I484" s="81"/>
      <c r="J484" s="81"/>
      <c r="L484" s="81"/>
      <c r="M484" s="81"/>
      <c r="O484" s="81"/>
      <c r="P484" s="81"/>
      <c r="R484" s="81"/>
      <c r="S484" s="81"/>
      <c r="U484" s="54"/>
      <c r="V484" s="136"/>
      <c r="W484" s="33"/>
      <c r="X484" s="34"/>
      <c r="Y484" s="34"/>
      <c r="Z484" s="34"/>
      <c r="AA484" s="34"/>
      <c r="AB484" s="34"/>
    </row>
    <row r="485" spans="1:29" ht="15" customHeight="1">
      <c r="A485" s="107"/>
      <c r="B485" s="108"/>
      <c r="C485" s="81"/>
      <c r="D485" s="81"/>
      <c r="F485" s="81"/>
      <c r="G485" s="81"/>
      <c r="I485" s="81"/>
      <c r="J485" s="81"/>
      <c r="L485" s="81"/>
      <c r="M485" s="81"/>
      <c r="O485" s="81"/>
      <c r="P485" s="81"/>
      <c r="R485" s="81"/>
      <c r="S485" s="81"/>
      <c r="U485" s="54"/>
      <c r="V485" s="136"/>
      <c r="W485" s="33"/>
      <c r="X485" s="34"/>
      <c r="Y485" s="34"/>
      <c r="Z485" s="34"/>
      <c r="AA485" s="34"/>
      <c r="AB485" s="34"/>
    </row>
    <row r="486" spans="1:29" ht="15" customHeight="1">
      <c r="A486" s="107"/>
      <c r="B486" s="108"/>
      <c r="C486" s="81"/>
      <c r="D486" s="81"/>
      <c r="F486" s="81"/>
      <c r="G486" s="81"/>
      <c r="I486" s="81"/>
      <c r="J486" s="81"/>
      <c r="L486" s="81"/>
      <c r="M486" s="81"/>
      <c r="O486" s="81"/>
      <c r="P486" s="81"/>
      <c r="R486" s="81"/>
      <c r="S486" s="81"/>
      <c r="U486" s="54"/>
      <c r="V486" s="136"/>
      <c r="W486" s="33"/>
      <c r="X486" s="34"/>
      <c r="Y486" s="34"/>
      <c r="Z486" s="34"/>
      <c r="AA486" s="34"/>
      <c r="AB486" s="34"/>
    </row>
    <row r="487" spans="1:29" ht="15" customHeight="1">
      <c r="A487" s="107"/>
      <c r="B487" s="108"/>
      <c r="C487" s="81"/>
      <c r="D487" s="81"/>
      <c r="F487" s="81"/>
      <c r="G487" s="81"/>
      <c r="I487" s="81"/>
      <c r="J487" s="81"/>
      <c r="L487" s="81"/>
      <c r="M487" s="81"/>
      <c r="O487" s="81"/>
      <c r="P487" s="81"/>
      <c r="R487" s="81"/>
      <c r="S487" s="81"/>
      <c r="U487" s="54"/>
      <c r="V487" s="136"/>
      <c r="W487" s="33"/>
      <c r="X487" s="34"/>
      <c r="Y487" s="34"/>
      <c r="Z487" s="34"/>
      <c r="AA487" s="34"/>
      <c r="AB487" s="34"/>
    </row>
    <row r="488" spans="1:29" ht="15" customHeight="1">
      <c r="A488" s="107"/>
      <c r="B488" s="108"/>
      <c r="C488" s="81"/>
      <c r="D488" s="81"/>
      <c r="F488" s="81"/>
      <c r="G488" s="81"/>
      <c r="I488" s="81"/>
      <c r="J488" s="81"/>
      <c r="L488" s="81"/>
      <c r="M488" s="81"/>
      <c r="O488" s="81"/>
      <c r="P488" s="81"/>
      <c r="R488" s="81"/>
      <c r="S488" s="81"/>
      <c r="U488" s="54"/>
      <c r="V488" s="136"/>
      <c r="W488" s="33"/>
      <c r="X488" s="34"/>
      <c r="Y488" s="34"/>
      <c r="Z488" s="34"/>
      <c r="AA488" s="34"/>
      <c r="AB488" s="34"/>
    </row>
    <row r="489" spans="1:29" ht="15" customHeight="1">
      <c r="A489" s="107"/>
      <c r="B489" s="108"/>
      <c r="C489" s="81"/>
      <c r="D489" s="81"/>
      <c r="F489" s="81"/>
      <c r="G489" s="81"/>
      <c r="I489" s="81"/>
      <c r="J489" s="81"/>
      <c r="L489" s="81"/>
      <c r="M489" s="81"/>
      <c r="O489" s="81"/>
      <c r="P489" s="81"/>
      <c r="R489" s="81"/>
      <c r="S489" s="81"/>
      <c r="U489" s="54"/>
      <c r="V489" s="136"/>
      <c r="W489" s="33"/>
      <c r="X489" s="34"/>
      <c r="Y489" s="34"/>
      <c r="Z489" s="34"/>
      <c r="AA489" s="34"/>
      <c r="AB489" s="34"/>
    </row>
    <row r="490" spans="1:29" ht="15" customHeight="1">
      <c r="A490" s="107"/>
      <c r="B490" s="108"/>
      <c r="C490" s="81"/>
      <c r="D490" s="81"/>
      <c r="F490" s="81"/>
      <c r="G490" s="81"/>
      <c r="I490" s="81"/>
      <c r="J490" s="81"/>
      <c r="L490" s="81"/>
      <c r="M490" s="81"/>
      <c r="O490" s="81"/>
      <c r="P490" s="81"/>
      <c r="R490" s="81"/>
      <c r="S490" s="81"/>
      <c r="U490" s="54"/>
      <c r="V490" s="136"/>
      <c r="W490" s="33"/>
      <c r="X490" s="34"/>
      <c r="Y490" s="34"/>
      <c r="Z490" s="34"/>
      <c r="AA490" s="34"/>
      <c r="AB490" s="34"/>
    </row>
    <row r="491" spans="1:29" ht="15" customHeight="1">
      <c r="A491" s="107"/>
      <c r="B491" s="108"/>
      <c r="C491" s="81"/>
      <c r="D491" s="81"/>
      <c r="F491" s="81"/>
      <c r="G491" s="81"/>
      <c r="I491" s="81"/>
      <c r="J491" s="81"/>
      <c r="L491" s="81"/>
      <c r="M491" s="81"/>
      <c r="O491" s="81"/>
      <c r="P491" s="81"/>
      <c r="R491" s="81"/>
      <c r="S491" s="81"/>
      <c r="U491" s="54"/>
      <c r="V491" s="136"/>
      <c r="W491" s="33"/>
      <c r="X491" s="34"/>
      <c r="Y491" s="34"/>
      <c r="Z491" s="34"/>
      <c r="AA491" s="34"/>
      <c r="AB491" s="34"/>
    </row>
    <row r="492" spans="1:29" ht="15" customHeight="1">
      <c r="A492" s="107"/>
      <c r="B492" s="108"/>
      <c r="C492" s="81"/>
      <c r="D492" s="81"/>
      <c r="F492" s="81"/>
      <c r="G492" s="81"/>
      <c r="I492" s="81"/>
      <c r="J492" s="81"/>
      <c r="L492" s="81"/>
      <c r="M492" s="81"/>
      <c r="O492" s="81"/>
      <c r="P492" s="81"/>
      <c r="R492" s="81"/>
      <c r="S492" s="81"/>
      <c r="U492" s="54"/>
      <c r="V492" s="136"/>
      <c r="W492" s="33"/>
      <c r="X492" s="34"/>
      <c r="Y492" s="34"/>
      <c r="Z492" s="34"/>
      <c r="AA492" s="34"/>
      <c r="AB492" s="34"/>
    </row>
    <row r="493" spans="1:29" ht="15" customHeight="1">
      <c r="A493" s="107"/>
      <c r="B493" s="108"/>
      <c r="C493" s="81"/>
      <c r="D493" s="81"/>
      <c r="F493" s="81"/>
      <c r="G493" s="81"/>
      <c r="I493" s="81"/>
      <c r="J493" s="81"/>
      <c r="L493" s="81"/>
      <c r="M493" s="81"/>
      <c r="O493" s="81"/>
      <c r="P493" s="81"/>
      <c r="R493" s="81"/>
      <c r="S493" s="81"/>
      <c r="U493" s="54"/>
      <c r="V493" s="136"/>
      <c r="W493" s="33"/>
      <c r="X493" s="34"/>
      <c r="Y493" s="34"/>
      <c r="Z493" s="34"/>
      <c r="AA493" s="34"/>
      <c r="AB493" s="34"/>
    </row>
    <row r="494" spans="1:29" ht="15" customHeight="1">
      <c r="A494" s="107"/>
      <c r="B494" s="108"/>
      <c r="C494" s="81"/>
      <c r="D494" s="81"/>
      <c r="F494" s="81"/>
      <c r="G494" s="81"/>
      <c r="I494" s="81"/>
      <c r="J494" s="81"/>
      <c r="L494" s="81"/>
      <c r="M494" s="81"/>
      <c r="O494" s="81"/>
      <c r="P494" s="81"/>
      <c r="R494" s="81"/>
      <c r="S494" s="81"/>
      <c r="U494" s="54"/>
      <c r="V494" s="136"/>
      <c r="W494" s="33"/>
      <c r="X494" s="34"/>
      <c r="Y494" s="34"/>
      <c r="Z494" s="34"/>
      <c r="AA494" s="34"/>
      <c r="AB494" s="34"/>
    </row>
    <row r="495" spans="1:29" ht="15" customHeight="1">
      <c r="A495" s="107"/>
      <c r="B495" s="108"/>
      <c r="C495" s="81"/>
      <c r="D495" s="81"/>
      <c r="F495" s="81"/>
      <c r="G495" s="81"/>
      <c r="I495" s="81"/>
      <c r="J495" s="81"/>
      <c r="L495" s="81"/>
      <c r="M495" s="81"/>
      <c r="O495" s="81"/>
      <c r="P495" s="81"/>
      <c r="R495" s="81"/>
      <c r="S495" s="81"/>
      <c r="U495" s="54"/>
      <c r="V495" s="136"/>
      <c r="W495" s="33"/>
      <c r="X495" s="34"/>
      <c r="Y495" s="34"/>
      <c r="Z495" s="34"/>
      <c r="AA495" s="34"/>
      <c r="AB495" s="34"/>
    </row>
    <row r="496" spans="1:29" ht="15" customHeight="1">
      <c r="A496" s="107"/>
      <c r="B496" s="108"/>
      <c r="C496" s="81"/>
      <c r="D496" s="81"/>
      <c r="F496" s="81"/>
      <c r="G496" s="81"/>
      <c r="I496" s="81"/>
      <c r="J496" s="81"/>
      <c r="L496" s="81"/>
      <c r="M496" s="81"/>
      <c r="O496" s="81"/>
      <c r="P496" s="81"/>
      <c r="R496" s="81"/>
      <c r="S496" s="81"/>
      <c r="U496" s="54"/>
      <c r="V496" s="136"/>
      <c r="W496" s="33"/>
      <c r="X496" s="34"/>
      <c r="Y496" s="34"/>
      <c r="Z496" s="34"/>
      <c r="AA496" s="34"/>
      <c r="AB496" s="34"/>
    </row>
    <row r="497" spans="1:28" ht="15" customHeight="1">
      <c r="A497" s="107"/>
      <c r="B497" s="108"/>
      <c r="C497" s="81"/>
      <c r="D497" s="81"/>
      <c r="F497" s="81"/>
      <c r="G497" s="81"/>
      <c r="I497" s="81"/>
      <c r="J497" s="81"/>
      <c r="L497" s="81"/>
      <c r="M497" s="81"/>
      <c r="O497" s="81"/>
      <c r="P497" s="81"/>
      <c r="R497" s="81"/>
      <c r="S497" s="81"/>
      <c r="U497" s="54"/>
      <c r="V497" s="136"/>
      <c r="W497" s="33"/>
      <c r="X497" s="34"/>
      <c r="Y497" s="34"/>
      <c r="Z497" s="34"/>
      <c r="AA497" s="34"/>
      <c r="AB497" s="34"/>
    </row>
    <row r="498" spans="1:28" ht="15" customHeight="1">
      <c r="A498" s="107"/>
      <c r="B498" s="108"/>
      <c r="C498" s="81"/>
      <c r="D498" s="81"/>
      <c r="F498" s="81"/>
      <c r="G498" s="81"/>
      <c r="I498" s="81"/>
      <c r="J498" s="81"/>
      <c r="L498" s="81"/>
      <c r="M498" s="81"/>
      <c r="O498" s="81"/>
      <c r="P498" s="81"/>
      <c r="R498" s="81"/>
      <c r="S498" s="81"/>
      <c r="U498" s="54"/>
      <c r="V498" s="136"/>
      <c r="W498" s="33"/>
      <c r="X498" s="34"/>
      <c r="Y498" s="34"/>
      <c r="Z498" s="34"/>
      <c r="AA498" s="34"/>
      <c r="AB498" s="34"/>
    </row>
    <row r="499" spans="1:28" ht="15" customHeight="1">
      <c r="A499" s="107"/>
      <c r="B499" s="108"/>
      <c r="C499" s="81"/>
      <c r="D499" s="81"/>
      <c r="F499" s="81"/>
      <c r="G499" s="81"/>
      <c r="I499" s="81"/>
      <c r="J499" s="81"/>
      <c r="L499" s="81"/>
      <c r="M499" s="81"/>
      <c r="O499" s="81"/>
      <c r="P499" s="81"/>
      <c r="R499" s="81"/>
      <c r="S499" s="81"/>
      <c r="U499" s="54"/>
      <c r="V499" s="136"/>
      <c r="W499" s="33"/>
      <c r="X499" s="34"/>
      <c r="Y499" s="34"/>
      <c r="Z499" s="34"/>
      <c r="AA499" s="34"/>
      <c r="AB499" s="34"/>
    </row>
    <row r="500" spans="1:28" ht="15" customHeight="1">
      <c r="A500" s="107"/>
      <c r="B500" s="108"/>
      <c r="C500" s="81"/>
      <c r="D500" s="81"/>
      <c r="F500" s="81"/>
      <c r="G500" s="81"/>
      <c r="I500" s="81"/>
      <c r="J500" s="81"/>
      <c r="L500" s="81"/>
      <c r="M500" s="81"/>
      <c r="O500" s="81"/>
      <c r="P500" s="81"/>
      <c r="R500" s="81"/>
      <c r="S500" s="81"/>
      <c r="U500" s="54"/>
      <c r="V500" s="136"/>
      <c r="W500" s="33"/>
      <c r="X500" s="34"/>
      <c r="Y500" s="34"/>
      <c r="Z500" s="34"/>
      <c r="AA500" s="34"/>
      <c r="AB500" s="34"/>
    </row>
    <row r="501" spans="1:28" ht="15" customHeight="1">
      <c r="A501" s="107"/>
      <c r="B501" s="108"/>
      <c r="C501" s="81"/>
      <c r="D501" s="81"/>
      <c r="F501" s="81"/>
      <c r="G501" s="81"/>
      <c r="I501" s="81"/>
      <c r="J501" s="81"/>
      <c r="L501" s="81"/>
      <c r="M501" s="81"/>
      <c r="O501" s="81"/>
      <c r="P501" s="81"/>
      <c r="R501" s="81"/>
      <c r="S501" s="81"/>
      <c r="U501" s="54"/>
      <c r="V501" s="136"/>
      <c r="W501" s="33"/>
      <c r="X501" s="34"/>
      <c r="Y501" s="34"/>
      <c r="Z501" s="34"/>
      <c r="AA501" s="34"/>
      <c r="AB501" s="34"/>
    </row>
    <row r="502" spans="1:28" ht="15" customHeight="1">
      <c r="A502" s="107"/>
      <c r="B502" s="108"/>
      <c r="C502" s="81"/>
      <c r="D502" s="81"/>
      <c r="F502" s="81"/>
      <c r="G502" s="81"/>
      <c r="I502" s="81"/>
      <c r="J502" s="81"/>
      <c r="L502" s="81"/>
      <c r="M502" s="81"/>
      <c r="O502" s="81"/>
      <c r="P502" s="81"/>
      <c r="R502" s="81"/>
      <c r="S502" s="81"/>
      <c r="U502" s="54"/>
      <c r="V502" s="136"/>
      <c r="W502" s="33"/>
      <c r="X502" s="34"/>
      <c r="Y502" s="34"/>
      <c r="Z502" s="34"/>
      <c r="AA502" s="34"/>
      <c r="AB502" s="34"/>
    </row>
    <row r="503" spans="1:28" ht="15" customHeight="1">
      <c r="A503" s="107"/>
      <c r="B503" s="108"/>
      <c r="C503" s="81"/>
      <c r="D503" s="81"/>
      <c r="F503" s="81"/>
      <c r="G503" s="81"/>
      <c r="I503" s="81"/>
      <c r="J503" s="81"/>
      <c r="L503" s="81"/>
      <c r="M503" s="81"/>
      <c r="O503" s="81"/>
      <c r="P503" s="81"/>
      <c r="R503" s="81"/>
      <c r="S503" s="81"/>
      <c r="U503" s="54"/>
      <c r="V503" s="136"/>
    </row>
    <row r="504" spans="1:28" ht="15" customHeight="1">
      <c r="A504" s="107"/>
      <c r="B504" s="108"/>
      <c r="C504" s="81"/>
      <c r="D504" s="81"/>
      <c r="F504" s="81"/>
      <c r="G504" s="81"/>
      <c r="I504" s="81"/>
      <c r="J504" s="81"/>
      <c r="L504" s="81"/>
      <c r="M504" s="81"/>
      <c r="O504" s="81"/>
      <c r="P504" s="81"/>
      <c r="R504" s="81"/>
      <c r="S504" s="81"/>
      <c r="U504" s="54"/>
      <c r="V504" s="136"/>
    </row>
    <row r="505" spans="1:28" ht="15" customHeight="1">
      <c r="A505" s="107"/>
      <c r="B505" s="108"/>
      <c r="C505" s="81"/>
      <c r="D505" s="81"/>
      <c r="F505" s="81"/>
      <c r="G505" s="81"/>
      <c r="I505" s="81"/>
      <c r="J505" s="81"/>
      <c r="L505" s="81"/>
      <c r="M505" s="81"/>
      <c r="O505" s="81"/>
      <c r="P505" s="81"/>
      <c r="R505" s="81"/>
      <c r="S505" s="81"/>
      <c r="U505" s="54"/>
      <c r="V505" s="136"/>
    </row>
    <row r="506" spans="1:28" ht="15" customHeight="1">
      <c r="A506" s="107"/>
      <c r="B506" s="108"/>
      <c r="C506" s="81"/>
      <c r="D506" s="81"/>
      <c r="F506" s="81"/>
      <c r="G506" s="81"/>
      <c r="I506" s="81"/>
      <c r="J506" s="81"/>
      <c r="L506" s="81"/>
      <c r="M506" s="81"/>
      <c r="O506" s="81"/>
      <c r="P506" s="81"/>
      <c r="R506" s="81"/>
      <c r="S506" s="81"/>
      <c r="U506" s="54"/>
      <c r="V506" s="136"/>
    </row>
    <row r="507" spans="1:28" ht="15" customHeight="1">
      <c r="A507" s="107"/>
      <c r="B507" s="108"/>
      <c r="C507" s="81"/>
      <c r="D507" s="81"/>
      <c r="F507" s="81"/>
      <c r="G507" s="81"/>
      <c r="I507" s="81"/>
      <c r="J507" s="81"/>
      <c r="L507" s="81"/>
      <c r="M507" s="81"/>
      <c r="O507" s="81"/>
      <c r="P507" s="81"/>
      <c r="R507" s="81"/>
      <c r="S507" s="81"/>
      <c r="U507" s="54"/>
      <c r="V507" s="136"/>
    </row>
    <row r="508" spans="1:28" ht="15" customHeight="1">
      <c r="A508" s="107"/>
      <c r="B508" s="108"/>
      <c r="C508" s="81"/>
      <c r="D508" s="81"/>
      <c r="F508" s="81"/>
      <c r="G508" s="81"/>
      <c r="I508" s="81"/>
      <c r="J508" s="81"/>
      <c r="L508" s="81"/>
      <c r="M508" s="81"/>
      <c r="O508" s="81"/>
      <c r="P508" s="81"/>
      <c r="R508" s="81"/>
      <c r="S508" s="81"/>
      <c r="U508" s="54"/>
      <c r="V508" s="136"/>
    </row>
    <row r="509" spans="1:28" ht="15" customHeight="1">
      <c r="A509" s="107"/>
      <c r="B509" s="108"/>
      <c r="C509" s="81"/>
      <c r="D509" s="81"/>
      <c r="F509" s="81"/>
      <c r="G509" s="81"/>
      <c r="I509" s="81"/>
      <c r="J509" s="81"/>
      <c r="L509" s="81"/>
      <c r="M509" s="81"/>
      <c r="O509" s="81"/>
      <c r="P509" s="81"/>
      <c r="R509" s="81"/>
      <c r="S509" s="81"/>
      <c r="U509" s="54"/>
      <c r="V509" s="136"/>
    </row>
    <row r="510" spans="1:28" ht="15" customHeight="1">
      <c r="A510" s="107"/>
      <c r="B510" s="108"/>
      <c r="C510" s="81"/>
      <c r="D510" s="81"/>
      <c r="F510" s="81"/>
      <c r="G510" s="81"/>
      <c r="I510" s="81"/>
      <c r="J510" s="81"/>
      <c r="L510" s="81"/>
      <c r="M510" s="81"/>
      <c r="O510" s="81"/>
      <c r="P510" s="81"/>
      <c r="R510" s="81"/>
      <c r="S510" s="81"/>
      <c r="U510" s="54"/>
      <c r="V510" s="136"/>
    </row>
    <row r="511" spans="1:28" ht="15" customHeight="1">
      <c r="A511" s="107"/>
      <c r="B511" s="108"/>
      <c r="C511" s="81"/>
      <c r="D511" s="81"/>
      <c r="F511" s="81"/>
      <c r="G511" s="81"/>
      <c r="I511" s="81"/>
      <c r="J511" s="81"/>
      <c r="L511" s="81"/>
      <c r="M511" s="81"/>
      <c r="O511" s="81"/>
      <c r="P511" s="81"/>
      <c r="R511" s="81"/>
      <c r="S511" s="81"/>
      <c r="U511" s="54"/>
      <c r="V511" s="136"/>
    </row>
    <row r="512" spans="1:28" ht="15" customHeight="1">
      <c r="A512" s="107"/>
      <c r="B512" s="108"/>
      <c r="C512" s="81"/>
      <c r="D512" s="81"/>
      <c r="F512" s="81"/>
      <c r="G512" s="81"/>
      <c r="I512" s="81"/>
      <c r="J512" s="81"/>
      <c r="L512" s="81"/>
      <c r="M512" s="81"/>
      <c r="O512" s="81"/>
      <c r="P512" s="81"/>
      <c r="R512" s="81"/>
      <c r="S512" s="81"/>
      <c r="U512" s="54"/>
      <c r="V512" s="136"/>
    </row>
    <row r="513" spans="1:22" ht="15" customHeight="1">
      <c r="A513" s="107"/>
      <c r="B513" s="108"/>
      <c r="C513" s="81"/>
      <c r="D513" s="81"/>
      <c r="F513" s="81"/>
      <c r="G513" s="81"/>
      <c r="I513" s="81"/>
      <c r="J513" s="81"/>
      <c r="L513" s="81"/>
      <c r="M513" s="81"/>
      <c r="O513" s="81"/>
      <c r="P513" s="81"/>
      <c r="R513" s="81"/>
      <c r="S513" s="81"/>
      <c r="U513" s="54"/>
      <c r="V513" s="136"/>
    </row>
    <row r="514" spans="1:22" ht="15" customHeight="1">
      <c r="A514" s="107"/>
      <c r="B514" s="108"/>
      <c r="C514" s="81"/>
      <c r="D514" s="81"/>
      <c r="F514" s="81"/>
      <c r="G514" s="81"/>
      <c r="I514" s="81"/>
      <c r="J514" s="81"/>
      <c r="L514" s="81"/>
      <c r="M514" s="81"/>
      <c r="O514" s="81"/>
      <c r="P514" s="81"/>
      <c r="R514" s="81"/>
      <c r="S514" s="81"/>
      <c r="U514" s="54"/>
      <c r="V514" s="136"/>
    </row>
    <row r="515" spans="1:22" ht="15" customHeight="1">
      <c r="A515" s="107"/>
      <c r="B515" s="108"/>
      <c r="C515" s="81"/>
      <c r="D515" s="81"/>
      <c r="F515" s="81"/>
      <c r="G515" s="81"/>
      <c r="I515" s="81"/>
      <c r="J515" s="81"/>
      <c r="L515" s="81"/>
      <c r="M515" s="81"/>
      <c r="O515" s="81"/>
      <c r="P515" s="81"/>
      <c r="R515" s="81"/>
      <c r="S515" s="81"/>
      <c r="U515" s="54"/>
      <c r="V515" s="136"/>
    </row>
    <row r="516" spans="1:22" ht="15" customHeight="1">
      <c r="A516" s="107"/>
      <c r="B516" s="108"/>
      <c r="C516" s="81"/>
      <c r="D516" s="81"/>
      <c r="F516" s="81"/>
      <c r="G516" s="81"/>
      <c r="I516" s="81"/>
      <c r="J516" s="81"/>
      <c r="L516" s="81"/>
      <c r="M516" s="81"/>
      <c r="O516" s="81"/>
      <c r="P516" s="81"/>
      <c r="R516" s="81"/>
      <c r="S516" s="81"/>
      <c r="U516" s="54"/>
      <c r="V516" s="136"/>
    </row>
    <row r="517" spans="1:22" ht="15" customHeight="1">
      <c r="A517" s="107"/>
      <c r="B517" s="108"/>
      <c r="C517" s="81"/>
      <c r="D517" s="81"/>
      <c r="F517" s="81"/>
      <c r="G517" s="81"/>
      <c r="I517" s="81"/>
      <c r="J517" s="81"/>
      <c r="L517" s="81"/>
      <c r="M517" s="81"/>
      <c r="O517" s="81"/>
      <c r="P517" s="81"/>
      <c r="R517" s="81"/>
      <c r="S517" s="81"/>
      <c r="U517" s="54"/>
      <c r="V517" s="136"/>
    </row>
    <row r="518" spans="1:22" ht="15" customHeight="1">
      <c r="A518" s="107"/>
      <c r="B518" s="108"/>
      <c r="C518" s="81"/>
      <c r="D518" s="81"/>
      <c r="F518" s="81"/>
      <c r="G518" s="81"/>
      <c r="I518" s="81"/>
      <c r="J518" s="81"/>
      <c r="L518" s="81"/>
      <c r="M518" s="81"/>
      <c r="O518" s="81"/>
      <c r="P518" s="81"/>
      <c r="R518" s="81"/>
      <c r="S518" s="81"/>
      <c r="U518" s="54"/>
      <c r="V518" s="136"/>
    </row>
    <row r="519" spans="1:22" ht="15" customHeight="1">
      <c r="A519" s="107"/>
      <c r="B519" s="108"/>
      <c r="C519" s="81"/>
      <c r="D519" s="81"/>
      <c r="F519" s="81"/>
      <c r="G519" s="81"/>
      <c r="I519" s="81"/>
      <c r="J519" s="81"/>
      <c r="L519" s="81"/>
      <c r="M519" s="81"/>
      <c r="O519" s="81"/>
      <c r="P519" s="81"/>
      <c r="R519" s="81"/>
      <c r="S519" s="81"/>
      <c r="U519" s="54"/>
      <c r="V519" s="136"/>
    </row>
    <row r="520" spans="1:22" ht="15" customHeight="1">
      <c r="A520" s="107"/>
      <c r="B520" s="108"/>
      <c r="C520" s="81"/>
      <c r="D520" s="81"/>
      <c r="F520" s="81"/>
      <c r="G520" s="81"/>
      <c r="I520" s="81"/>
      <c r="J520" s="81"/>
      <c r="L520" s="81"/>
      <c r="M520" s="81"/>
      <c r="O520" s="81"/>
      <c r="P520" s="81"/>
      <c r="R520" s="81"/>
      <c r="S520" s="81"/>
      <c r="U520" s="54"/>
      <c r="V520" s="136"/>
    </row>
    <row r="521" spans="1:22" ht="15" customHeight="1">
      <c r="A521" s="107"/>
      <c r="B521" s="108"/>
      <c r="C521" s="81"/>
      <c r="D521" s="81"/>
      <c r="F521" s="81"/>
      <c r="G521" s="81"/>
      <c r="I521" s="81"/>
      <c r="J521" s="81"/>
      <c r="L521" s="81"/>
      <c r="M521" s="81"/>
      <c r="O521" s="81"/>
      <c r="P521" s="81"/>
      <c r="R521" s="81"/>
      <c r="S521" s="81"/>
      <c r="U521" s="54"/>
      <c r="V521" s="136"/>
    </row>
    <row r="522" spans="1:22" ht="15" customHeight="1">
      <c r="A522" s="107"/>
      <c r="B522" s="108"/>
      <c r="C522" s="81"/>
      <c r="D522" s="81"/>
      <c r="F522" s="81"/>
      <c r="G522" s="81"/>
      <c r="I522" s="81"/>
      <c r="J522" s="81"/>
      <c r="L522" s="81"/>
      <c r="M522" s="81"/>
      <c r="O522" s="81"/>
      <c r="P522" s="81"/>
      <c r="R522" s="81"/>
      <c r="S522" s="81"/>
      <c r="U522" s="54"/>
      <c r="V522" s="136"/>
    </row>
    <row r="523" spans="1:22" ht="15" customHeight="1">
      <c r="A523" s="107"/>
      <c r="B523" s="108"/>
      <c r="C523" s="81"/>
      <c r="D523" s="81"/>
      <c r="F523" s="81"/>
      <c r="G523" s="81"/>
      <c r="I523" s="81"/>
      <c r="J523" s="81"/>
      <c r="L523" s="81"/>
      <c r="M523" s="81"/>
      <c r="O523" s="81"/>
      <c r="P523" s="81"/>
      <c r="R523" s="81"/>
      <c r="S523" s="81"/>
      <c r="U523" s="54"/>
      <c r="V523" s="136"/>
    </row>
    <row r="524" spans="1:22" ht="15" customHeight="1">
      <c r="A524" s="107"/>
      <c r="B524" s="108"/>
      <c r="C524" s="81"/>
      <c r="D524" s="81"/>
      <c r="F524" s="81"/>
      <c r="G524" s="81"/>
      <c r="I524" s="81"/>
      <c r="J524" s="81"/>
      <c r="L524" s="81"/>
      <c r="M524" s="81"/>
      <c r="O524" s="81"/>
      <c r="P524" s="81"/>
      <c r="R524" s="81"/>
      <c r="S524" s="81"/>
      <c r="U524" s="54"/>
      <c r="V524" s="136"/>
    </row>
    <row r="525" spans="1:22" ht="15" customHeight="1">
      <c r="A525" s="107"/>
      <c r="B525" s="108"/>
      <c r="C525" s="81"/>
      <c r="D525" s="81"/>
      <c r="F525" s="81"/>
      <c r="G525" s="81"/>
      <c r="I525" s="81"/>
      <c r="J525" s="81"/>
      <c r="L525" s="81"/>
      <c r="M525" s="81"/>
      <c r="O525" s="81"/>
      <c r="P525" s="81"/>
      <c r="R525" s="81"/>
      <c r="S525" s="81"/>
      <c r="U525" s="54"/>
      <c r="V525" s="136"/>
    </row>
    <row r="526" spans="1:22" ht="15" customHeight="1">
      <c r="A526" s="107"/>
      <c r="B526" s="108"/>
      <c r="C526" s="81"/>
      <c r="D526" s="81"/>
      <c r="F526" s="81"/>
      <c r="G526" s="81"/>
      <c r="I526" s="81"/>
      <c r="J526" s="81"/>
      <c r="L526" s="81"/>
      <c r="M526" s="81"/>
      <c r="O526" s="81"/>
      <c r="P526" s="81"/>
      <c r="R526" s="81"/>
      <c r="S526" s="81"/>
      <c r="U526" s="54"/>
      <c r="V526" s="136"/>
    </row>
    <row r="527" spans="1:22" ht="15" customHeight="1">
      <c r="A527" s="107"/>
      <c r="B527" s="108"/>
      <c r="C527" s="81"/>
      <c r="D527" s="81"/>
      <c r="F527" s="81"/>
      <c r="G527" s="81"/>
      <c r="I527" s="81"/>
      <c r="J527" s="81"/>
      <c r="L527" s="81"/>
      <c r="M527" s="81"/>
      <c r="O527" s="81"/>
      <c r="P527" s="81"/>
      <c r="R527" s="81"/>
      <c r="S527" s="81"/>
      <c r="U527" s="54"/>
      <c r="V527" s="136"/>
    </row>
    <row r="528" spans="1:22" ht="15" customHeight="1">
      <c r="A528" s="107"/>
      <c r="B528" s="108"/>
      <c r="C528" s="81"/>
      <c r="D528" s="81"/>
      <c r="F528" s="81"/>
      <c r="G528" s="81"/>
      <c r="I528" s="81"/>
      <c r="J528" s="81"/>
      <c r="L528" s="81"/>
      <c r="M528" s="81"/>
      <c r="O528" s="81"/>
      <c r="P528" s="81"/>
      <c r="R528" s="81"/>
      <c r="S528" s="81"/>
      <c r="U528" s="54"/>
      <c r="V528" s="136"/>
    </row>
    <row r="529" spans="1:22" ht="15" customHeight="1">
      <c r="A529" s="107"/>
      <c r="B529" s="108"/>
      <c r="C529" s="81"/>
      <c r="D529" s="81"/>
      <c r="F529" s="81"/>
      <c r="G529" s="81"/>
      <c r="I529" s="81"/>
      <c r="J529" s="81"/>
      <c r="L529" s="81"/>
      <c r="M529" s="81"/>
      <c r="O529" s="81"/>
      <c r="P529" s="81"/>
      <c r="R529" s="81"/>
      <c r="S529" s="81"/>
      <c r="U529" s="54"/>
      <c r="V529" s="136"/>
    </row>
    <row r="530" spans="1:22" ht="15" customHeight="1">
      <c r="A530" s="107"/>
      <c r="B530" s="108"/>
      <c r="C530" s="81"/>
      <c r="D530" s="81"/>
      <c r="F530" s="81"/>
      <c r="G530" s="81"/>
      <c r="I530" s="81"/>
      <c r="J530" s="81"/>
      <c r="L530" s="81"/>
      <c r="M530" s="81"/>
      <c r="O530" s="81"/>
      <c r="P530" s="81"/>
      <c r="R530" s="81"/>
      <c r="S530" s="81"/>
      <c r="U530" s="54"/>
      <c r="V530" s="136"/>
    </row>
    <row r="531" spans="1:22" ht="15" customHeight="1">
      <c r="A531" s="107"/>
      <c r="B531" s="108"/>
      <c r="C531" s="81"/>
      <c r="D531" s="81"/>
      <c r="F531" s="81"/>
      <c r="G531" s="81"/>
      <c r="I531" s="81"/>
      <c r="J531" s="81"/>
      <c r="L531" s="81"/>
      <c r="M531" s="81"/>
      <c r="O531" s="81"/>
      <c r="P531" s="81"/>
      <c r="R531" s="81"/>
      <c r="S531" s="81"/>
      <c r="U531" s="54"/>
      <c r="V531" s="136"/>
    </row>
    <row r="532" spans="1:22" ht="15" customHeight="1">
      <c r="A532" s="107"/>
      <c r="B532" s="108"/>
      <c r="C532" s="81"/>
      <c r="D532" s="81"/>
      <c r="F532" s="81"/>
      <c r="G532" s="81"/>
      <c r="I532" s="81"/>
      <c r="J532" s="81"/>
      <c r="L532" s="81"/>
      <c r="M532" s="81"/>
      <c r="O532" s="81"/>
      <c r="P532" s="81"/>
      <c r="R532" s="81"/>
      <c r="S532" s="81"/>
      <c r="U532" s="54"/>
      <c r="V532" s="136"/>
    </row>
    <row r="533" spans="1:22" ht="15" customHeight="1">
      <c r="A533" s="107"/>
      <c r="B533" s="108"/>
      <c r="C533" s="81"/>
      <c r="D533" s="81"/>
      <c r="F533" s="81"/>
      <c r="G533" s="81"/>
      <c r="I533" s="81"/>
      <c r="J533" s="81"/>
      <c r="L533" s="81"/>
      <c r="M533" s="81"/>
      <c r="O533" s="81"/>
      <c r="P533" s="81"/>
      <c r="R533" s="81"/>
      <c r="S533" s="81"/>
      <c r="U533" s="54"/>
      <c r="V533" s="136"/>
    </row>
    <row r="534" spans="1:22" ht="15" customHeight="1">
      <c r="A534" s="107"/>
      <c r="B534" s="108"/>
      <c r="C534" s="81"/>
      <c r="D534" s="81"/>
      <c r="F534" s="81"/>
      <c r="G534" s="81"/>
      <c r="I534" s="81"/>
      <c r="J534" s="81"/>
      <c r="L534" s="81"/>
      <c r="M534" s="81"/>
      <c r="R534" s="81"/>
      <c r="S534" s="81"/>
      <c r="U534" s="54"/>
      <c r="V534" s="136"/>
    </row>
    <row r="535" spans="1:22" ht="15" customHeight="1">
      <c r="A535" s="107"/>
      <c r="B535" s="108"/>
      <c r="C535" s="81"/>
      <c r="D535" s="81"/>
      <c r="F535" s="81"/>
      <c r="G535" s="81"/>
      <c r="I535" s="81"/>
      <c r="J535" s="81"/>
      <c r="L535" s="81"/>
      <c r="M535" s="81"/>
      <c r="R535" s="81"/>
      <c r="S535" s="81"/>
      <c r="U535" s="54"/>
      <c r="V535" s="136"/>
    </row>
    <row r="536" spans="1:22" ht="15" customHeight="1">
      <c r="A536" s="107"/>
      <c r="B536" s="108"/>
      <c r="C536" s="81"/>
      <c r="D536" s="81"/>
      <c r="F536" s="81"/>
      <c r="G536" s="81"/>
      <c r="I536" s="81"/>
      <c r="J536" s="81"/>
      <c r="L536" s="81"/>
      <c r="M536" s="81"/>
      <c r="R536" s="81"/>
      <c r="S536" s="81"/>
      <c r="U536" s="54"/>
      <c r="V536" s="136"/>
    </row>
    <row r="537" spans="1:22" ht="15" customHeight="1">
      <c r="A537" s="107"/>
      <c r="B537" s="108"/>
      <c r="C537" s="81"/>
      <c r="D537" s="81"/>
      <c r="F537" s="81"/>
      <c r="G537" s="81"/>
      <c r="I537" s="81"/>
      <c r="J537" s="81"/>
      <c r="L537" s="81"/>
      <c r="M537" s="81"/>
      <c r="R537" s="81"/>
      <c r="S537" s="81"/>
      <c r="U537" s="54"/>
      <c r="V537" s="136"/>
    </row>
    <row r="538" spans="1:22" ht="15" customHeight="1">
      <c r="A538" s="107"/>
      <c r="B538" s="108"/>
      <c r="C538" s="81"/>
      <c r="D538" s="81"/>
      <c r="F538" s="81"/>
      <c r="G538" s="81"/>
      <c r="I538" s="81"/>
      <c r="J538" s="81"/>
      <c r="L538" s="81"/>
      <c r="M538" s="81"/>
      <c r="R538" s="81"/>
      <c r="S538" s="81"/>
      <c r="U538" s="54"/>
      <c r="V538" s="136"/>
    </row>
    <row r="539" spans="1:22" ht="15" customHeight="1">
      <c r="A539" s="107"/>
      <c r="B539" s="108"/>
      <c r="C539" s="81"/>
      <c r="D539" s="81"/>
      <c r="F539" s="81"/>
      <c r="G539" s="81"/>
      <c r="I539" s="81"/>
      <c r="J539" s="81"/>
      <c r="L539" s="81"/>
      <c r="M539" s="81"/>
      <c r="R539" s="81"/>
      <c r="S539" s="81"/>
      <c r="U539" s="54"/>
      <c r="V539" s="136"/>
    </row>
    <row r="540" spans="1:22" ht="15" customHeight="1">
      <c r="A540" s="107"/>
      <c r="B540" s="108"/>
      <c r="C540" s="81"/>
      <c r="D540" s="81"/>
      <c r="F540" s="81"/>
      <c r="G540" s="81"/>
      <c r="I540" s="81"/>
      <c r="J540" s="81"/>
      <c r="L540" s="81"/>
      <c r="M540" s="81"/>
      <c r="R540" s="81"/>
      <c r="S540" s="81"/>
      <c r="U540" s="54"/>
      <c r="V540" s="136"/>
    </row>
    <row r="541" spans="1:22" ht="15" customHeight="1">
      <c r="A541" s="107"/>
      <c r="B541" s="108"/>
      <c r="C541" s="81"/>
      <c r="D541" s="81"/>
      <c r="F541" s="81"/>
      <c r="G541" s="81"/>
      <c r="I541" s="81"/>
      <c r="J541" s="81"/>
      <c r="L541" s="81"/>
      <c r="M541" s="81"/>
      <c r="R541" s="81"/>
      <c r="S541" s="81"/>
      <c r="U541" s="54"/>
      <c r="V541" s="136"/>
    </row>
    <row r="542" spans="1:22" ht="15" customHeight="1">
      <c r="A542" s="107"/>
      <c r="B542" s="108"/>
      <c r="C542" s="81"/>
      <c r="D542" s="81"/>
      <c r="F542" s="81"/>
      <c r="G542" s="81"/>
      <c r="I542" s="81"/>
      <c r="J542" s="81"/>
      <c r="L542" s="81"/>
      <c r="M542" s="81"/>
      <c r="R542" s="81"/>
      <c r="S542" s="81"/>
      <c r="U542" s="54"/>
      <c r="V542" s="136"/>
    </row>
    <row r="543" spans="1:22" ht="15" customHeight="1">
      <c r="A543" s="107"/>
      <c r="B543" s="108"/>
      <c r="C543" s="81"/>
      <c r="D543" s="81"/>
      <c r="F543" s="81"/>
      <c r="G543" s="81"/>
      <c r="I543" s="81"/>
      <c r="J543" s="81"/>
      <c r="L543" s="81"/>
      <c r="M543" s="81"/>
      <c r="R543" s="81"/>
      <c r="S543" s="81"/>
      <c r="U543" s="54"/>
      <c r="V543" s="136"/>
    </row>
    <row r="544" spans="1:22" ht="15" customHeight="1">
      <c r="A544" s="107"/>
      <c r="B544" s="108"/>
      <c r="C544" s="81"/>
      <c r="D544" s="81"/>
      <c r="F544" s="81"/>
      <c r="G544" s="81"/>
      <c r="I544" s="81"/>
      <c r="J544" s="81"/>
      <c r="L544" s="81"/>
      <c r="M544" s="81"/>
      <c r="R544" s="81"/>
      <c r="S544" s="81"/>
      <c r="U544" s="54"/>
      <c r="V544" s="136"/>
    </row>
    <row r="545" spans="1:22" ht="15" customHeight="1">
      <c r="A545" s="107"/>
      <c r="B545" s="108"/>
      <c r="C545" s="81"/>
      <c r="D545" s="81"/>
      <c r="F545" s="81"/>
      <c r="G545" s="81"/>
      <c r="I545" s="81"/>
      <c r="J545" s="81"/>
      <c r="L545" s="81"/>
      <c r="M545" s="81"/>
      <c r="R545" s="81"/>
      <c r="S545" s="81"/>
      <c r="U545" s="54"/>
      <c r="V545" s="136"/>
    </row>
    <row r="546" spans="1:22" ht="15" customHeight="1">
      <c r="A546" s="107"/>
      <c r="B546" s="108"/>
      <c r="C546" s="81"/>
      <c r="D546" s="81"/>
      <c r="F546" s="81"/>
      <c r="G546" s="81"/>
      <c r="I546" s="81"/>
      <c r="J546" s="81"/>
      <c r="L546" s="81"/>
      <c r="M546" s="81"/>
      <c r="R546" s="81"/>
      <c r="S546" s="81"/>
      <c r="U546" s="54"/>
      <c r="V546" s="136"/>
    </row>
    <row r="547" spans="1:22" ht="15" customHeight="1">
      <c r="A547" s="107"/>
      <c r="B547" s="108"/>
      <c r="C547" s="81"/>
      <c r="D547" s="81"/>
      <c r="F547" s="81"/>
      <c r="G547" s="81"/>
      <c r="I547" s="81"/>
      <c r="J547" s="81"/>
      <c r="L547" s="81"/>
      <c r="M547" s="81"/>
      <c r="R547" s="81"/>
      <c r="S547" s="81"/>
      <c r="U547" s="54"/>
      <c r="V547" s="136"/>
    </row>
    <row r="548" spans="1:22" ht="15" customHeight="1">
      <c r="A548" s="107"/>
      <c r="B548" s="108"/>
      <c r="C548" s="81"/>
      <c r="D548" s="81"/>
      <c r="F548" s="81"/>
      <c r="G548" s="81"/>
      <c r="I548" s="81"/>
      <c r="J548" s="81"/>
      <c r="L548" s="81"/>
      <c r="M548" s="81"/>
      <c r="R548" s="81"/>
      <c r="S548" s="81"/>
      <c r="U548" s="54"/>
      <c r="V548" s="136"/>
    </row>
    <row r="549" spans="1:22" ht="15" customHeight="1">
      <c r="A549" s="107"/>
      <c r="B549" s="108"/>
      <c r="C549" s="81"/>
      <c r="D549" s="81"/>
      <c r="F549" s="81"/>
      <c r="G549" s="81"/>
      <c r="I549" s="81"/>
      <c r="J549" s="81"/>
      <c r="L549" s="81"/>
      <c r="M549" s="81"/>
      <c r="R549" s="81"/>
      <c r="S549" s="81"/>
      <c r="U549" s="54"/>
      <c r="V549" s="136"/>
    </row>
    <row r="550" spans="1:22" ht="15" customHeight="1">
      <c r="A550" s="107"/>
      <c r="B550" s="108"/>
      <c r="C550" s="81"/>
      <c r="D550" s="81"/>
      <c r="F550" s="81"/>
      <c r="G550" s="81"/>
      <c r="I550" s="81"/>
      <c r="J550" s="81"/>
      <c r="L550" s="81"/>
      <c r="M550" s="81"/>
      <c r="R550" s="81"/>
      <c r="S550" s="81"/>
      <c r="U550" s="54"/>
      <c r="V550" s="136"/>
    </row>
    <row r="551" spans="1:22" ht="15" customHeight="1">
      <c r="A551" s="107"/>
      <c r="B551" s="108"/>
      <c r="C551" s="81"/>
      <c r="D551" s="81"/>
      <c r="F551" s="81"/>
      <c r="G551" s="81"/>
      <c r="I551" s="81"/>
      <c r="J551" s="81"/>
      <c r="L551" s="81"/>
      <c r="M551" s="81"/>
      <c r="R551" s="81"/>
      <c r="S551" s="81"/>
      <c r="U551" s="54"/>
      <c r="V551" s="136"/>
    </row>
    <row r="552" spans="1:22" ht="15" customHeight="1">
      <c r="A552" s="107"/>
      <c r="B552" s="108"/>
      <c r="C552" s="81"/>
      <c r="D552" s="81"/>
      <c r="F552" s="81"/>
      <c r="G552" s="81"/>
      <c r="I552" s="81"/>
      <c r="J552" s="81"/>
      <c r="L552" s="81"/>
      <c r="M552" s="81"/>
      <c r="R552" s="81"/>
      <c r="S552" s="81"/>
      <c r="U552" s="54"/>
      <c r="V552" s="136"/>
    </row>
    <row r="553" spans="1:22" ht="15" customHeight="1">
      <c r="A553" s="107"/>
      <c r="B553" s="108"/>
      <c r="C553" s="81"/>
      <c r="D553" s="81"/>
      <c r="F553" s="81"/>
      <c r="G553" s="81"/>
      <c r="I553" s="81"/>
      <c r="J553" s="81"/>
      <c r="L553" s="81"/>
      <c r="M553" s="81"/>
      <c r="R553" s="81"/>
      <c r="S553" s="81"/>
      <c r="U553" s="54"/>
      <c r="V553" s="136"/>
    </row>
    <row r="554" spans="1:22" ht="15" customHeight="1">
      <c r="A554" s="107"/>
      <c r="B554" s="108"/>
      <c r="C554" s="81"/>
      <c r="D554" s="81"/>
      <c r="F554" s="81"/>
      <c r="G554" s="81"/>
      <c r="I554" s="81"/>
      <c r="J554" s="81"/>
      <c r="L554" s="81"/>
      <c r="M554" s="81"/>
      <c r="R554" s="81"/>
      <c r="S554" s="81"/>
      <c r="U554" s="54"/>
      <c r="V554" s="136"/>
    </row>
    <row r="555" spans="1:22" ht="15" customHeight="1">
      <c r="A555" s="107"/>
      <c r="B555" s="108"/>
      <c r="C555" s="81"/>
      <c r="D555" s="81"/>
      <c r="F555" s="81"/>
      <c r="G555" s="81"/>
      <c r="I555" s="81"/>
      <c r="J555" s="81"/>
      <c r="L555" s="81"/>
      <c r="M555" s="81"/>
      <c r="R555" s="81"/>
      <c r="S555" s="81"/>
      <c r="U555" s="54"/>
      <c r="V555" s="136"/>
    </row>
    <row r="556" spans="1:22" ht="15" customHeight="1">
      <c r="A556" s="107"/>
      <c r="B556" s="108"/>
      <c r="C556" s="81"/>
      <c r="D556" s="81"/>
      <c r="F556" s="81"/>
      <c r="G556" s="81"/>
      <c r="I556" s="81"/>
      <c r="J556" s="81"/>
      <c r="L556" s="81"/>
      <c r="M556" s="81"/>
      <c r="R556" s="81"/>
      <c r="S556" s="81"/>
      <c r="U556" s="54"/>
      <c r="V556" s="136"/>
    </row>
    <row r="557" spans="1:22" ht="15" customHeight="1">
      <c r="A557" s="107"/>
      <c r="B557" s="108"/>
      <c r="C557" s="81"/>
      <c r="D557" s="81"/>
      <c r="F557" s="81"/>
      <c r="G557" s="81"/>
      <c r="I557" s="81"/>
      <c r="J557" s="81"/>
      <c r="L557" s="81"/>
      <c r="M557" s="81"/>
      <c r="R557" s="81"/>
      <c r="S557" s="81"/>
      <c r="U557" s="54"/>
      <c r="V557" s="136"/>
    </row>
    <row r="558" spans="1:22" ht="15" customHeight="1">
      <c r="A558" s="107"/>
      <c r="B558" s="108"/>
      <c r="C558" s="81"/>
      <c r="D558" s="81"/>
      <c r="F558" s="81"/>
      <c r="G558" s="81"/>
      <c r="I558" s="81"/>
      <c r="J558" s="81"/>
      <c r="L558" s="81"/>
      <c r="M558" s="81"/>
      <c r="R558" s="81"/>
      <c r="S558" s="81"/>
      <c r="U558" s="54"/>
      <c r="V558" s="136"/>
    </row>
    <row r="559" spans="1:22" ht="15" customHeight="1">
      <c r="A559" s="107"/>
      <c r="B559" s="108"/>
      <c r="C559" s="81"/>
      <c r="D559" s="81"/>
      <c r="F559" s="81"/>
      <c r="G559" s="81"/>
      <c r="I559" s="81"/>
      <c r="J559" s="81"/>
      <c r="L559" s="81"/>
      <c r="M559" s="81"/>
      <c r="R559" s="81"/>
      <c r="S559" s="81"/>
      <c r="U559" s="54"/>
      <c r="V559" s="136"/>
    </row>
    <row r="560" spans="1:22" ht="15" customHeight="1">
      <c r="A560" s="107"/>
      <c r="B560" s="108"/>
      <c r="C560" s="81"/>
      <c r="D560" s="81"/>
      <c r="F560" s="81"/>
      <c r="G560" s="81"/>
      <c r="I560" s="81"/>
      <c r="J560" s="81"/>
      <c r="L560" s="81"/>
      <c r="M560" s="81"/>
      <c r="R560" s="81"/>
      <c r="S560" s="81"/>
      <c r="U560" s="54"/>
      <c r="V560" s="136"/>
    </row>
    <row r="561" spans="1:22" ht="15" customHeight="1">
      <c r="A561" s="107"/>
      <c r="B561" s="108"/>
      <c r="C561" s="81"/>
      <c r="D561" s="81"/>
      <c r="F561" s="81"/>
      <c r="G561" s="81"/>
      <c r="I561" s="81"/>
      <c r="J561" s="81"/>
      <c r="L561" s="81"/>
      <c r="M561" s="81"/>
      <c r="R561" s="81"/>
      <c r="S561" s="81"/>
      <c r="U561" s="54"/>
      <c r="V561" s="136"/>
    </row>
    <row r="562" spans="1:22" ht="15" customHeight="1">
      <c r="A562" s="107"/>
      <c r="B562" s="108"/>
      <c r="C562" s="81"/>
      <c r="D562" s="81"/>
      <c r="F562" s="81"/>
      <c r="G562" s="81"/>
      <c r="I562" s="81"/>
      <c r="J562" s="81"/>
      <c r="L562" s="81"/>
      <c r="M562" s="81"/>
      <c r="R562" s="81"/>
      <c r="S562" s="81"/>
      <c r="U562" s="54"/>
      <c r="V562" s="136"/>
    </row>
    <row r="563" spans="1:22" ht="15" customHeight="1">
      <c r="A563" s="107"/>
      <c r="B563" s="108"/>
      <c r="C563" s="81"/>
      <c r="D563" s="81"/>
      <c r="F563" s="81"/>
      <c r="G563" s="81"/>
      <c r="I563" s="81"/>
      <c r="J563" s="81"/>
      <c r="L563" s="81"/>
      <c r="M563" s="81"/>
      <c r="R563" s="81"/>
      <c r="S563" s="81"/>
      <c r="U563" s="54"/>
      <c r="V563" s="136"/>
    </row>
    <row r="564" spans="1:22" ht="15" customHeight="1">
      <c r="A564" s="107"/>
      <c r="B564" s="108"/>
      <c r="C564" s="81"/>
      <c r="D564" s="81"/>
      <c r="F564" s="81"/>
      <c r="G564" s="81"/>
      <c r="I564" s="81"/>
      <c r="J564" s="81"/>
      <c r="L564" s="81"/>
      <c r="M564" s="81"/>
      <c r="R564" s="81"/>
      <c r="S564" s="81"/>
      <c r="U564" s="54"/>
      <c r="V564" s="136"/>
    </row>
    <row r="565" spans="1:22" ht="15" customHeight="1">
      <c r="A565" s="107"/>
      <c r="B565" s="108"/>
      <c r="C565" s="81"/>
      <c r="D565" s="81"/>
      <c r="F565" s="81"/>
      <c r="G565" s="81"/>
      <c r="I565" s="81"/>
      <c r="J565" s="81"/>
      <c r="L565" s="81"/>
      <c r="M565" s="81"/>
      <c r="R565" s="81"/>
      <c r="S565" s="81"/>
      <c r="U565" s="54"/>
      <c r="V565" s="136"/>
    </row>
    <row r="566" spans="1:22" ht="15" customHeight="1">
      <c r="A566" s="107"/>
      <c r="B566" s="108"/>
      <c r="C566" s="81"/>
      <c r="D566" s="81"/>
      <c r="F566" s="81"/>
      <c r="G566" s="81"/>
      <c r="I566" s="81"/>
      <c r="J566" s="81"/>
      <c r="L566" s="81"/>
      <c r="M566" s="81"/>
      <c r="R566" s="81"/>
      <c r="S566" s="81"/>
      <c r="U566" s="54"/>
      <c r="V566" s="136"/>
    </row>
    <row r="567" spans="1:22" ht="15" customHeight="1">
      <c r="A567" s="107"/>
      <c r="B567" s="108"/>
      <c r="C567" s="81"/>
      <c r="D567" s="81"/>
      <c r="F567" s="81"/>
      <c r="G567" s="81"/>
      <c r="I567" s="81"/>
      <c r="J567" s="81"/>
      <c r="L567" s="81"/>
      <c r="M567" s="81"/>
      <c r="R567" s="81"/>
      <c r="S567" s="81"/>
      <c r="U567" s="54"/>
      <c r="V567" s="136"/>
    </row>
    <row r="568" spans="1:22" ht="15" customHeight="1">
      <c r="A568" s="107"/>
      <c r="B568" s="108"/>
      <c r="C568" s="81"/>
      <c r="D568" s="81"/>
      <c r="F568" s="81"/>
      <c r="G568" s="81"/>
      <c r="I568" s="81"/>
      <c r="J568" s="81"/>
      <c r="L568" s="81"/>
      <c r="M568" s="81"/>
      <c r="R568" s="81"/>
      <c r="S568" s="81"/>
      <c r="U568" s="54"/>
      <c r="V568" s="136"/>
    </row>
    <row r="569" spans="1:22" ht="15" customHeight="1">
      <c r="A569" s="107"/>
      <c r="B569" s="108"/>
      <c r="C569" s="81"/>
      <c r="D569" s="81"/>
      <c r="F569" s="81"/>
      <c r="G569" s="81"/>
      <c r="I569" s="81"/>
      <c r="J569" s="81"/>
      <c r="L569" s="81"/>
      <c r="M569" s="81"/>
      <c r="R569" s="81"/>
      <c r="S569" s="81"/>
      <c r="U569" s="54"/>
      <c r="V569" s="136"/>
    </row>
    <row r="570" spans="1:22" ht="15" customHeight="1">
      <c r="A570" s="107"/>
      <c r="B570" s="108"/>
      <c r="C570" s="81"/>
      <c r="D570" s="81"/>
      <c r="F570" s="81"/>
      <c r="G570" s="81"/>
      <c r="I570" s="81"/>
      <c r="J570" s="81"/>
      <c r="L570" s="81"/>
      <c r="M570" s="81"/>
      <c r="R570" s="81"/>
      <c r="S570" s="81"/>
      <c r="U570" s="54"/>
      <c r="V570" s="136"/>
    </row>
    <row r="571" spans="1:22" ht="15" customHeight="1">
      <c r="A571" s="107"/>
      <c r="B571" s="108"/>
      <c r="C571" s="81"/>
      <c r="D571" s="81"/>
      <c r="F571" s="81"/>
      <c r="G571" s="81"/>
      <c r="I571" s="81"/>
      <c r="J571" s="81"/>
      <c r="L571" s="81"/>
      <c r="M571" s="81"/>
      <c r="R571" s="81"/>
      <c r="S571" s="81"/>
      <c r="U571" s="54"/>
      <c r="V571" s="136"/>
    </row>
    <row r="572" spans="1:22" ht="15" customHeight="1">
      <c r="A572" s="107"/>
      <c r="B572" s="108"/>
      <c r="C572" s="81"/>
      <c r="D572" s="81"/>
      <c r="F572" s="81"/>
      <c r="G572" s="81"/>
      <c r="I572" s="81"/>
      <c r="J572" s="81"/>
      <c r="L572" s="81"/>
      <c r="M572" s="81"/>
      <c r="R572" s="81"/>
      <c r="S572" s="81"/>
      <c r="U572" s="54"/>
      <c r="V572" s="136"/>
    </row>
    <row r="573" spans="1:22" ht="15" customHeight="1">
      <c r="A573" s="107"/>
      <c r="B573" s="108"/>
      <c r="C573" s="81"/>
      <c r="D573" s="81"/>
      <c r="F573" s="81"/>
      <c r="G573" s="81"/>
      <c r="I573" s="81"/>
      <c r="J573" s="81"/>
      <c r="L573" s="81"/>
      <c r="M573" s="81"/>
      <c r="R573" s="81"/>
      <c r="S573" s="81"/>
      <c r="U573" s="54"/>
      <c r="V573" s="136"/>
    </row>
    <row r="574" spans="1:22" ht="15" customHeight="1">
      <c r="A574" s="107"/>
      <c r="B574" s="108"/>
      <c r="C574" s="81"/>
      <c r="D574" s="81"/>
      <c r="F574" s="81"/>
      <c r="G574" s="81"/>
      <c r="I574" s="81"/>
      <c r="J574" s="81"/>
      <c r="L574" s="81"/>
      <c r="M574" s="81"/>
      <c r="R574" s="81"/>
      <c r="S574" s="81"/>
      <c r="U574" s="54"/>
      <c r="V574" s="136"/>
    </row>
    <row r="575" spans="1:22" ht="15" customHeight="1">
      <c r="A575" s="107"/>
      <c r="B575" s="108"/>
      <c r="C575" s="81"/>
      <c r="D575" s="81"/>
      <c r="F575" s="81"/>
      <c r="G575" s="81"/>
      <c r="I575" s="81"/>
      <c r="J575" s="81"/>
      <c r="L575" s="81"/>
      <c r="M575" s="81"/>
      <c r="R575" s="81"/>
      <c r="S575" s="81"/>
      <c r="U575" s="54"/>
      <c r="V575" s="136"/>
    </row>
    <row r="576" spans="1:22" ht="15" customHeight="1">
      <c r="A576" s="107"/>
      <c r="B576" s="108"/>
      <c r="C576" s="81"/>
      <c r="D576" s="81"/>
      <c r="F576" s="81"/>
      <c r="G576" s="81"/>
      <c r="I576" s="81"/>
      <c r="J576" s="81"/>
      <c r="L576" s="81"/>
      <c r="M576" s="81"/>
      <c r="R576" s="81"/>
      <c r="S576" s="81"/>
      <c r="U576" s="54"/>
      <c r="V576" s="136"/>
    </row>
    <row r="577" spans="1:22" ht="15" customHeight="1">
      <c r="A577" s="107"/>
      <c r="B577" s="108"/>
      <c r="C577" s="81"/>
      <c r="D577" s="81"/>
      <c r="F577" s="81"/>
      <c r="G577" s="81"/>
      <c r="I577" s="81"/>
      <c r="J577" s="81"/>
      <c r="L577" s="81"/>
      <c r="M577" s="81"/>
      <c r="R577" s="81"/>
      <c r="S577" s="81"/>
      <c r="U577" s="54"/>
      <c r="V577" s="136"/>
    </row>
    <row r="578" spans="1:22" ht="15" customHeight="1">
      <c r="A578" s="107"/>
      <c r="B578" s="108"/>
      <c r="C578" s="81"/>
      <c r="D578" s="81"/>
      <c r="F578" s="81"/>
      <c r="G578" s="81"/>
      <c r="I578" s="81"/>
      <c r="J578" s="81"/>
      <c r="L578" s="81"/>
      <c r="M578" s="81"/>
      <c r="R578" s="81"/>
      <c r="S578" s="81"/>
      <c r="U578" s="54"/>
      <c r="V578" s="136"/>
    </row>
    <row r="579" spans="1:22" ht="15" customHeight="1">
      <c r="A579" s="107"/>
      <c r="B579" s="108"/>
      <c r="C579" s="81"/>
      <c r="D579" s="81"/>
      <c r="F579" s="81"/>
      <c r="G579" s="81"/>
      <c r="I579" s="81"/>
      <c r="J579" s="81"/>
      <c r="L579" s="81"/>
      <c r="M579" s="81"/>
      <c r="R579" s="81"/>
      <c r="S579" s="81"/>
      <c r="U579" s="54"/>
      <c r="V579" s="136"/>
    </row>
    <row r="580" spans="1:22" ht="15" customHeight="1">
      <c r="A580" s="107"/>
      <c r="B580" s="108"/>
      <c r="C580" s="81"/>
      <c r="D580" s="81"/>
      <c r="F580" s="81"/>
      <c r="G580" s="81"/>
      <c r="I580" s="81"/>
      <c r="J580" s="81"/>
      <c r="L580" s="81"/>
      <c r="M580" s="81"/>
      <c r="R580" s="81"/>
      <c r="S580" s="81"/>
      <c r="U580" s="54"/>
      <c r="V580" s="136"/>
    </row>
    <row r="581" spans="1:22" ht="15" customHeight="1">
      <c r="A581" s="107"/>
      <c r="B581" s="108"/>
      <c r="C581" s="81"/>
      <c r="D581" s="81"/>
      <c r="F581" s="81"/>
      <c r="G581" s="81"/>
      <c r="I581" s="81"/>
      <c r="J581" s="81"/>
      <c r="L581" s="81"/>
      <c r="M581" s="81"/>
      <c r="R581" s="81"/>
      <c r="S581" s="81"/>
      <c r="U581" s="54"/>
      <c r="V581" s="136"/>
    </row>
    <row r="582" spans="1:22" ht="15" customHeight="1">
      <c r="A582" s="107"/>
      <c r="B582" s="108"/>
      <c r="C582" s="81"/>
      <c r="D582" s="81"/>
      <c r="F582" s="81"/>
      <c r="G582" s="81"/>
      <c r="I582" s="81"/>
      <c r="J582" s="81"/>
      <c r="L582" s="81"/>
      <c r="M582" s="81"/>
      <c r="R582" s="81"/>
      <c r="S582" s="81"/>
      <c r="U582" s="54"/>
      <c r="V582" s="136"/>
    </row>
    <row r="583" spans="1:22" ht="15" customHeight="1">
      <c r="A583" s="107"/>
      <c r="B583" s="108"/>
      <c r="C583" s="81"/>
      <c r="D583" s="81"/>
      <c r="F583" s="81"/>
      <c r="G583" s="81"/>
      <c r="I583" s="81"/>
      <c r="J583" s="81"/>
      <c r="L583" s="81"/>
      <c r="M583" s="81"/>
      <c r="R583" s="81"/>
      <c r="S583" s="81"/>
      <c r="U583" s="54"/>
      <c r="V583" s="136"/>
    </row>
    <row r="584" spans="1:22" ht="15" customHeight="1">
      <c r="A584" s="107"/>
      <c r="B584" s="108"/>
      <c r="C584" s="81"/>
      <c r="D584" s="81"/>
      <c r="F584" s="81"/>
      <c r="G584" s="81"/>
      <c r="I584" s="81"/>
      <c r="J584" s="81"/>
      <c r="L584" s="81"/>
      <c r="M584" s="81"/>
      <c r="R584" s="81"/>
      <c r="S584" s="81"/>
      <c r="U584" s="54"/>
      <c r="V584" s="136"/>
    </row>
    <row r="585" spans="1:22" ht="15" customHeight="1">
      <c r="A585" s="107"/>
      <c r="B585" s="108"/>
      <c r="C585" s="81"/>
      <c r="D585" s="81"/>
      <c r="F585" s="81"/>
      <c r="G585" s="81"/>
      <c r="I585" s="81"/>
      <c r="J585" s="81"/>
      <c r="L585" s="81"/>
      <c r="M585" s="81"/>
      <c r="R585" s="81"/>
      <c r="S585" s="81"/>
      <c r="U585" s="54"/>
      <c r="V585" s="136"/>
    </row>
    <row r="586" spans="1:22" ht="15" customHeight="1">
      <c r="A586" s="107"/>
      <c r="B586" s="108"/>
      <c r="C586" s="81"/>
      <c r="D586" s="81"/>
      <c r="F586" s="81"/>
      <c r="G586" s="81"/>
      <c r="I586" s="81"/>
      <c r="J586" s="81"/>
      <c r="L586" s="81"/>
      <c r="M586" s="81"/>
      <c r="R586" s="81"/>
      <c r="S586" s="81"/>
      <c r="U586" s="54"/>
      <c r="V586" s="136"/>
    </row>
    <row r="587" spans="1:22" ht="15" customHeight="1">
      <c r="A587" s="107"/>
      <c r="B587" s="108"/>
      <c r="C587" s="81"/>
      <c r="D587" s="81"/>
      <c r="F587" s="81"/>
      <c r="G587" s="81"/>
      <c r="I587" s="81"/>
      <c r="J587" s="81"/>
      <c r="L587" s="81"/>
      <c r="M587" s="81"/>
      <c r="R587" s="81"/>
      <c r="S587" s="81"/>
      <c r="U587" s="54"/>
      <c r="V587" s="136"/>
    </row>
    <row r="588" spans="1:22" ht="15" customHeight="1">
      <c r="A588" s="107"/>
      <c r="B588" s="108"/>
      <c r="C588" s="81"/>
      <c r="D588" s="81"/>
      <c r="F588" s="81"/>
      <c r="G588" s="81"/>
      <c r="I588" s="81"/>
      <c r="J588" s="81"/>
      <c r="L588" s="81"/>
      <c r="M588" s="81"/>
      <c r="R588" s="81"/>
      <c r="S588" s="81"/>
      <c r="U588" s="54"/>
      <c r="V588" s="136"/>
    </row>
    <row r="589" spans="1:22" ht="15" customHeight="1">
      <c r="A589" s="107"/>
      <c r="B589" s="108"/>
      <c r="C589" s="81"/>
      <c r="D589" s="81"/>
      <c r="F589" s="81"/>
      <c r="G589" s="81"/>
      <c r="I589" s="81"/>
      <c r="J589" s="81"/>
      <c r="L589" s="81"/>
      <c r="M589" s="81"/>
      <c r="R589" s="81"/>
      <c r="S589" s="81"/>
      <c r="U589" s="54"/>
      <c r="V589" s="136"/>
    </row>
    <row r="590" spans="1:22" ht="15" customHeight="1">
      <c r="A590" s="107"/>
      <c r="B590" s="108"/>
      <c r="C590" s="81"/>
      <c r="D590" s="81"/>
      <c r="F590" s="81"/>
      <c r="G590" s="81"/>
      <c r="I590" s="81"/>
      <c r="J590" s="81"/>
      <c r="L590" s="81"/>
      <c r="M590" s="81"/>
      <c r="R590" s="81"/>
      <c r="S590" s="81"/>
      <c r="U590" s="54"/>
      <c r="V590" s="136"/>
    </row>
    <row r="591" spans="1:22" ht="15" customHeight="1">
      <c r="A591" s="107"/>
      <c r="B591" s="108"/>
      <c r="C591" s="81"/>
      <c r="D591" s="81"/>
      <c r="F591" s="81"/>
      <c r="G591" s="81"/>
      <c r="I591" s="81"/>
      <c r="J591" s="81"/>
      <c r="L591" s="81"/>
      <c r="M591" s="81"/>
      <c r="R591" s="81"/>
      <c r="S591" s="81"/>
      <c r="U591" s="54"/>
      <c r="V591" s="136"/>
    </row>
    <row r="592" spans="1:22" ht="15" customHeight="1">
      <c r="A592" s="107"/>
      <c r="B592" s="108"/>
      <c r="C592" s="81"/>
      <c r="D592" s="81"/>
      <c r="F592" s="81"/>
      <c r="G592" s="81"/>
      <c r="I592" s="81"/>
      <c r="J592" s="81"/>
      <c r="L592" s="81"/>
      <c r="M592" s="81"/>
      <c r="R592" s="81"/>
      <c r="S592" s="81"/>
      <c r="U592" s="54"/>
      <c r="V592" s="136"/>
    </row>
    <row r="593" spans="1:22" ht="15" customHeight="1">
      <c r="A593" s="107"/>
      <c r="B593" s="108"/>
      <c r="C593" s="81"/>
      <c r="D593" s="81"/>
      <c r="F593" s="81"/>
      <c r="G593" s="81"/>
      <c r="I593" s="81"/>
      <c r="J593" s="81"/>
      <c r="L593" s="81"/>
      <c r="M593" s="81"/>
      <c r="R593" s="81"/>
      <c r="S593" s="81"/>
      <c r="U593" s="54"/>
      <c r="V593" s="136"/>
    </row>
    <row r="594" spans="1:22" ht="15" customHeight="1">
      <c r="A594" s="107"/>
      <c r="B594" s="108"/>
      <c r="C594" s="81"/>
      <c r="D594" s="81"/>
      <c r="F594" s="81"/>
      <c r="G594" s="81"/>
      <c r="I594" s="81"/>
      <c r="J594" s="81"/>
      <c r="L594" s="81"/>
      <c r="M594" s="81"/>
      <c r="R594" s="81"/>
      <c r="S594" s="81"/>
      <c r="U594" s="54"/>
      <c r="V594" s="136"/>
    </row>
    <row r="595" spans="1:22" ht="15" customHeight="1">
      <c r="A595" s="107"/>
      <c r="B595" s="108"/>
      <c r="C595" s="81"/>
      <c r="D595" s="81"/>
      <c r="F595" s="81"/>
      <c r="G595" s="81"/>
      <c r="I595" s="81"/>
      <c r="J595" s="81"/>
      <c r="L595" s="81"/>
      <c r="M595" s="81"/>
      <c r="R595" s="81"/>
      <c r="S595" s="81"/>
      <c r="U595" s="54"/>
      <c r="V595" s="136"/>
    </row>
    <row r="596" spans="1:22" ht="15" customHeight="1">
      <c r="A596" s="107"/>
      <c r="B596" s="108"/>
      <c r="C596" s="81"/>
      <c r="D596" s="81"/>
      <c r="F596" s="81"/>
      <c r="G596" s="81"/>
      <c r="I596" s="81"/>
      <c r="J596" s="81"/>
      <c r="L596" s="81"/>
      <c r="M596" s="81"/>
      <c r="R596" s="81"/>
      <c r="S596" s="81"/>
      <c r="U596" s="54"/>
      <c r="V596" s="136"/>
    </row>
    <row r="597" spans="1:22" ht="15" customHeight="1">
      <c r="A597" s="107"/>
      <c r="B597" s="108"/>
      <c r="C597" s="81"/>
      <c r="D597" s="81"/>
      <c r="F597" s="81"/>
      <c r="G597" s="81"/>
      <c r="I597" s="81"/>
      <c r="J597" s="81"/>
      <c r="L597" s="81"/>
      <c r="M597" s="81"/>
      <c r="R597" s="81"/>
      <c r="S597" s="81"/>
      <c r="U597" s="54"/>
      <c r="V597" s="136"/>
    </row>
    <row r="598" spans="1:22" ht="15" customHeight="1">
      <c r="A598" s="107"/>
      <c r="B598" s="108"/>
      <c r="C598" s="81"/>
      <c r="D598" s="81"/>
      <c r="F598" s="81"/>
      <c r="G598" s="81"/>
      <c r="I598" s="81"/>
      <c r="J598" s="81"/>
      <c r="L598" s="81"/>
      <c r="M598" s="81"/>
      <c r="R598" s="81"/>
      <c r="S598" s="81"/>
      <c r="U598" s="54"/>
      <c r="V598" s="136"/>
    </row>
    <row r="599" spans="1:22" ht="15" customHeight="1">
      <c r="A599" s="107"/>
      <c r="B599" s="108"/>
      <c r="C599" s="81"/>
      <c r="D599" s="81"/>
      <c r="F599" s="81"/>
      <c r="G599" s="81"/>
      <c r="I599" s="81"/>
      <c r="J599" s="81"/>
      <c r="L599" s="81"/>
      <c r="M599" s="81"/>
      <c r="R599" s="81"/>
      <c r="S599" s="81"/>
      <c r="U599" s="54"/>
      <c r="V599" s="136"/>
    </row>
    <row r="600" spans="1:22" ht="15" customHeight="1">
      <c r="A600" s="107"/>
      <c r="B600" s="108"/>
      <c r="C600" s="81"/>
      <c r="D600" s="81"/>
      <c r="F600" s="81"/>
      <c r="G600" s="81"/>
      <c r="I600" s="81"/>
      <c r="J600" s="81"/>
      <c r="L600" s="81"/>
      <c r="M600" s="81"/>
      <c r="R600" s="81"/>
      <c r="S600" s="81"/>
      <c r="U600" s="54"/>
      <c r="V600" s="136"/>
    </row>
    <row r="601" spans="1:22" ht="15" customHeight="1">
      <c r="A601" s="107"/>
      <c r="B601" s="108"/>
      <c r="C601" s="81"/>
      <c r="D601" s="81"/>
      <c r="F601" s="81"/>
      <c r="G601" s="81"/>
      <c r="I601" s="81"/>
      <c r="J601" s="81"/>
      <c r="L601" s="81"/>
      <c r="M601" s="81"/>
      <c r="R601" s="81"/>
      <c r="S601" s="81"/>
      <c r="U601" s="54"/>
      <c r="V601" s="136"/>
    </row>
    <row r="602" spans="1:22" ht="15" customHeight="1">
      <c r="A602" s="107"/>
      <c r="B602" s="108"/>
      <c r="C602" s="81"/>
      <c r="D602" s="81"/>
      <c r="F602" s="81"/>
      <c r="G602" s="81"/>
      <c r="I602" s="81"/>
      <c r="J602" s="81"/>
      <c r="L602" s="81"/>
      <c r="M602" s="81"/>
      <c r="R602" s="81"/>
      <c r="S602" s="81"/>
      <c r="U602" s="54"/>
      <c r="V602" s="136"/>
    </row>
    <row r="603" spans="1:22" ht="15" customHeight="1">
      <c r="A603" s="107"/>
      <c r="B603" s="108"/>
      <c r="C603" s="81"/>
      <c r="D603" s="81"/>
      <c r="F603" s="81"/>
      <c r="G603" s="81"/>
      <c r="I603" s="81"/>
      <c r="J603" s="81"/>
      <c r="L603" s="81"/>
      <c r="M603" s="81"/>
      <c r="R603" s="81"/>
      <c r="S603" s="81"/>
      <c r="U603" s="54"/>
      <c r="V603" s="136"/>
    </row>
    <row r="604" spans="1:22" ht="15" customHeight="1">
      <c r="A604" s="107"/>
      <c r="B604" s="108"/>
      <c r="C604" s="81"/>
      <c r="D604" s="81"/>
      <c r="F604" s="81"/>
      <c r="G604" s="81"/>
      <c r="I604" s="81"/>
      <c r="J604" s="81"/>
      <c r="L604" s="81"/>
      <c r="M604" s="81"/>
      <c r="R604" s="81"/>
      <c r="S604" s="81"/>
      <c r="U604" s="54"/>
      <c r="V604" s="136"/>
    </row>
    <row r="605" spans="1:22" ht="15" customHeight="1">
      <c r="A605" s="107"/>
      <c r="B605" s="108"/>
      <c r="C605" s="81"/>
      <c r="D605" s="81"/>
      <c r="F605" s="81"/>
      <c r="G605" s="81"/>
      <c r="I605" s="81"/>
      <c r="J605" s="81"/>
      <c r="L605" s="81"/>
      <c r="M605" s="81"/>
      <c r="R605" s="81"/>
      <c r="S605" s="81"/>
      <c r="U605" s="54"/>
      <c r="V605" s="136"/>
    </row>
    <row r="606" spans="1:22" ht="15" customHeight="1">
      <c r="A606" s="107"/>
      <c r="B606" s="108"/>
      <c r="C606" s="81"/>
      <c r="D606" s="81"/>
      <c r="F606" s="81"/>
      <c r="G606" s="81"/>
      <c r="I606" s="81"/>
      <c r="J606" s="81"/>
      <c r="L606" s="81"/>
      <c r="M606" s="81"/>
      <c r="R606" s="81"/>
      <c r="S606" s="81"/>
      <c r="U606" s="54"/>
      <c r="V606" s="136"/>
    </row>
    <row r="607" spans="1:22" ht="15" customHeight="1">
      <c r="A607" s="107"/>
      <c r="B607" s="108"/>
      <c r="C607" s="81"/>
      <c r="D607" s="81"/>
      <c r="F607" s="81"/>
      <c r="G607" s="81"/>
      <c r="I607" s="81"/>
      <c r="J607" s="81"/>
      <c r="L607" s="81"/>
      <c r="M607" s="81"/>
      <c r="R607" s="81"/>
      <c r="S607" s="81"/>
      <c r="U607" s="54"/>
      <c r="V607" s="136"/>
    </row>
    <row r="608" spans="1:22" ht="15" customHeight="1">
      <c r="A608" s="107"/>
      <c r="B608" s="108"/>
      <c r="C608" s="81"/>
      <c r="D608" s="81"/>
      <c r="F608" s="81"/>
      <c r="G608" s="81"/>
      <c r="I608" s="81"/>
      <c r="J608" s="81"/>
      <c r="L608" s="81"/>
      <c r="M608" s="81"/>
      <c r="R608" s="81"/>
      <c r="S608" s="81"/>
      <c r="U608" s="54"/>
      <c r="V608" s="136"/>
    </row>
    <row r="609" spans="1:22" ht="15" customHeight="1">
      <c r="A609" s="107"/>
      <c r="B609" s="108"/>
      <c r="C609" s="81"/>
      <c r="D609" s="81"/>
      <c r="F609" s="81"/>
      <c r="G609" s="81"/>
      <c r="I609" s="81"/>
      <c r="J609" s="81"/>
      <c r="L609" s="81"/>
      <c r="M609" s="81"/>
      <c r="R609" s="81"/>
      <c r="S609" s="81"/>
      <c r="U609" s="54"/>
      <c r="V609" s="136"/>
    </row>
    <row r="610" spans="1:22" ht="15" customHeight="1">
      <c r="A610" s="107"/>
      <c r="B610" s="108"/>
      <c r="C610" s="81"/>
      <c r="D610" s="81"/>
      <c r="F610" s="81"/>
      <c r="G610" s="81"/>
      <c r="I610" s="81"/>
      <c r="J610" s="81"/>
      <c r="L610" s="81"/>
      <c r="M610" s="81"/>
      <c r="R610" s="81"/>
      <c r="S610" s="81"/>
      <c r="U610" s="54"/>
      <c r="V610" s="136"/>
    </row>
    <row r="611" spans="1:22" ht="15" customHeight="1">
      <c r="A611" s="107"/>
      <c r="B611" s="108"/>
      <c r="C611" s="81"/>
      <c r="D611" s="81"/>
      <c r="F611" s="81"/>
      <c r="G611" s="81"/>
      <c r="I611" s="81"/>
      <c r="J611" s="81"/>
      <c r="L611" s="81"/>
      <c r="M611" s="81"/>
      <c r="R611" s="81"/>
      <c r="S611" s="81"/>
      <c r="U611" s="54"/>
      <c r="V611" s="136"/>
    </row>
    <row r="612" spans="1:22" ht="15" customHeight="1">
      <c r="A612" s="107"/>
      <c r="B612" s="108"/>
      <c r="C612" s="81"/>
      <c r="D612" s="81"/>
      <c r="F612" s="81"/>
      <c r="G612" s="81"/>
      <c r="I612" s="81"/>
      <c r="J612" s="81"/>
      <c r="L612" s="81"/>
      <c r="M612" s="81"/>
      <c r="R612" s="81"/>
      <c r="S612" s="81"/>
      <c r="U612" s="54"/>
      <c r="V612" s="136"/>
    </row>
    <row r="613" spans="1:22" ht="15" customHeight="1">
      <c r="A613" s="107"/>
      <c r="B613" s="108"/>
      <c r="C613" s="81"/>
      <c r="D613" s="81"/>
      <c r="F613" s="81"/>
      <c r="G613" s="81"/>
      <c r="I613" s="81"/>
      <c r="J613" s="81"/>
      <c r="L613" s="81"/>
      <c r="M613" s="81"/>
      <c r="R613" s="81"/>
      <c r="S613" s="81"/>
      <c r="U613" s="54"/>
      <c r="V613" s="136"/>
    </row>
    <row r="614" spans="1:22" ht="15" customHeight="1">
      <c r="A614" s="107"/>
      <c r="B614" s="108"/>
      <c r="C614" s="81"/>
      <c r="D614" s="81"/>
      <c r="F614" s="81"/>
      <c r="G614" s="81"/>
      <c r="I614" s="81"/>
      <c r="J614" s="81"/>
      <c r="L614" s="81"/>
      <c r="M614" s="81"/>
      <c r="R614" s="81"/>
      <c r="S614" s="81"/>
      <c r="U614" s="54"/>
      <c r="V614" s="136"/>
    </row>
    <row r="615" spans="1:22" ht="15" customHeight="1">
      <c r="A615" s="107"/>
      <c r="B615" s="108"/>
      <c r="C615" s="81"/>
      <c r="D615" s="81"/>
      <c r="F615" s="81"/>
      <c r="G615" s="81"/>
      <c r="I615" s="81"/>
      <c r="J615" s="81"/>
      <c r="L615" s="81"/>
      <c r="M615" s="81"/>
      <c r="R615" s="81"/>
      <c r="S615" s="81"/>
      <c r="U615" s="54"/>
      <c r="V615" s="136"/>
    </row>
    <row r="616" spans="1:22" ht="15" customHeight="1">
      <c r="A616" s="107"/>
      <c r="B616" s="108"/>
      <c r="C616" s="81"/>
      <c r="D616" s="81"/>
      <c r="F616" s="81"/>
      <c r="G616" s="81"/>
      <c r="I616" s="81"/>
      <c r="J616" s="81"/>
      <c r="L616" s="81"/>
      <c r="M616" s="81"/>
      <c r="R616" s="81"/>
      <c r="S616" s="81"/>
      <c r="U616" s="54"/>
      <c r="V616" s="136"/>
    </row>
    <row r="617" spans="1:22" ht="15" customHeight="1">
      <c r="A617" s="107"/>
      <c r="B617" s="108"/>
      <c r="C617" s="81"/>
      <c r="D617" s="81"/>
      <c r="F617" s="81"/>
      <c r="G617" s="81"/>
      <c r="I617" s="81"/>
      <c r="J617" s="81"/>
      <c r="L617" s="81"/>
      <c r="M617" s="81"/>
      <c r="R617" s="81"/>
      <c r="S617" s="81"/>
      <c r="U617" s="54"/>
      <c r="V617" s="136"/>
    </row>
    <row r="618" spans="1:22" ht="15" customHeight="1">
      <c r="A618" s="107"/>
      <c r="B618" s="108"/>
      <c r="C618" s="81"/>
      <c r="D618" s="81"/>
      <c r="F618" s="81"/>
      <c r="G618" s="81"/>
      <c r="I618" s="81"/>
      <c r="J618" s="81"/>
      <c r="L618" s="81"/>
      <c r="M618" s="81"/>
      <c r="R618" s="81"/>
      <c r="S618" s="81"/>
      <c r="U618" s="54"/>
      <c r="V618" s="136"/>
    </row>
    <row r="619" spans="1:22" ht="15" customHeight="1">
      <c r="A619" s="107"/>
      <c r="B619" s="108"/>
      <c r="C619" s="81"/>
      <c r="D619" s="81"/>
      <c r="F619" s="81"/>
      <c r="G619" s="81"/>
      <c r="I619" s="81"/>
      <c r="J619" s="81"/>
      <c r="L619" s="81"/>
      <c r="M619" s="81"/>
      <c r="R619" s="81"/>
      <c r="S619" s="81"/>
      <c r="U619" s="54"/>
      <c r="V619" s="136"/>
    </row>
    <row r="620" spans="1:22" ht="15" customHeight="1">
      <c r="A620" s="107"/>
      <c r="B620" s="108"/>
      <c r="C620" s="81"/>
      <c r="D620" s="81"/>
      <c r="F620" s="81"/>
      <c r="G620" s="81"/>
      <c r="I620" s="81"/>
      <c r="J620" s="81"/>
      <c r="L620" s="81"/>
      <c r="M620" s="81"/>
      <c r="R620" s="81"/>
      <c r="S620" s="81"/>
      <c r="U620" s="54"/>
      <c r="V620" s="136"/>
    </row>
    <row r="621" spans="1:22" ht="15" customHeight="1">
      <c r="A621" s="107"/>
      <c r="B621" s="108"/>
      <c r="C621" s="81"/>
      <c r="D621" s="81"/>
      <c r="F621" s="81"/>
      <c r="G621" s="81"/>
      <c r="I621" s="81"/>
      <c r="J621" s="81"/>
      <c r="L621" s="81"/>
      <c r="M621" s="81"/>
      <c r="R621" s="81"/>
      <c r="S621" s="81"/>
      <c r="U621" s="54"/>
      <c r="V621" s="136"/>
    </row>
    <row r="622" spans="1:22" ht="15" customHeight="1">
      <c r="A622" s="107"/>
      <c r="B622" s="108"/>
      <c r="C622" s="81"/>
      <c r="D622" s="81"/>
      <c r="F622" s="81"/>
      <c r="G622" s="81"/>
      <c r="I622" s="81"/>
      <c r="J622" s="81"/>
      <c r="L622" s="81"/>
      <c r="M622" s="81"/>
      <c r="R622" s="81"/>
      <c r="S622" s="81"/>
      <c r="U622" s="54"/>
      <c r="V622" s="136"/>
    </row>
    <row r="623" spans="1:22" ht="15" customHeight="1">
      <c r="A623" s="107"/>
      <c r="B623" s="108"/>
      <c r="C623" s="81"/>
      <c r="D623" s="81"/>
      <c r="F623" s="81"/>
      <c r="G623" s="81"/>
      <c r="I623" s="81"/>
      <c r="J623" s="81"/>
      <c r="L623" s="81"/>
      <c r="M623" s="81"/>
      <c r="R623" s="81"/>
      <c r="S623" s="81"/>
      <c r="U623" s="54"/>
      <c r="V623" s="136"/>
    </row>
    <row r="624" spans="1:22" ht="15" customHeight="1">
      <c r="A624" s="107"/>
      <c r="B624" s="108"/>
      <c r="C624" s="81"/>
      <c r="D624" s="81"/>
      <c r="F624" s="81"/>
      <c r="G624" s="81"/>
      <c r="I624" s="81"/>
      <c r="J624" s="81"/>
      <c r="L624" s="81"/>
      <c r="M624" s="81"/>
      <c r="R624" s="81"/>
      <c r="S624" s="81"/>
      <c r="U624" s="54"/>
      <c r="V624" s="136"/>
    </row>
    <row r="625" spans="1:22" ht="15" customHeight="1">
      <c r="A625" s="107"/>
      <c r="B625" s="108"/>
      <c r="C625" s="81"/>
      <c r="D625" s="81"/>
      <c r="F625" s="81"/>
      <c r="G625" s="81"/>
      <c r="I625" s="81"/>
      <c r="J625" s="81"/>
      <c r="L625" s="81"/>
      <c r="M625" s="81"/>
      <c r="R625" s="81"/>
      <c r="S625" s="81"/>
      <c r="U625" s="54"/>
      <c r="V625" s="136"/>
    </row>
    <row r="626" spans="1:22" ht="15" customHeight="1">
      <c r="A626" s="107"/>
      <c r="B626" s="108"/>
      <c r="C626" s="81"/>
      <c r="D626" s="81"/>
      <c r="F626" s="81"/>
      <c r="G626" s="81"/>
      <c r="I626" s="81"/>
      <c r="J626" s="81"/>
      <c r="L626" s="81"/>
      <c r="M626" s="81"/>
      <c r="R626" s="81"/>
      <c r="S626" s="81"/>
      <c r="U626" s="54"/>
      <c r="V626" s="136"/>
    </row>
    <row r="627" spans="1:22" ht="15" customHeight="1">
      <c r="A627" s="107"/>
      <c r="B627" s="108"/>
      <c r="C627" s="81"/>
      <c r="D627" s="81"/>
      <c r="F627" s="81"/>
      <c r="G627" s="81"/>
      <c r="I627" s="81"/>
      <c r="J627" s="81"/>
      <c r="L627" s="81"/>
      <c r="M627" s="81"/>
      <c r="R627" s="81"/>
      <c r="S627" s="81"/>
      <c r="U627" s="54"/>
      <c r="V627" s="136"/>
    </row>
    <row r="628" spans="1:22" ht="15" customHeight="1">
      <c r="A628" s="107"/>
      <c r="B628" s="108"/>
      <c r="C628" s="81"/>
      <c r="D628" s="81"/>
      <c r="F628" s="81"/>
      <c r="G628" s="81"/>
      <c r="I628" s="81"/>
      <c r="J628" s="81"/>
      <c r="L628" s="81"/>
      <c r="M628" s="81"/>
      <c r="R628" s="81"/>
      <c r="S628" s="81"/>
      <c r="U628" s="54"/>
      <c r="V628" s="136"/>
    </row>
    <row r="629" spans="1:22" ht="15" customHeight="1">
      <c r="A629" s="107"/>
      <c r="B629" s="108"/>
      <c r="C629" s="81"/>
      <c r="D629" s="81"/>
      <c r="F629" s="81"/>
      <c r="G629" s="81"/>
      <c r="I629" s="81"/>
      <c r="J629" s="81"/>
      <c r="L629" s="81"/>
      <c r="M629" s="81"/>
      <c r="R629" s="81"/>
      <c r="S629" s="81"/>
      <c r="U629" s="54"/>
      <c r="V629" s="136"/>
    </row>
    <row r="630" spans="1:22" ht="15" customHeight="1">
      <c r="A630" s="107"/>
      <c r="B630" s="108"/>
      <c r="C630" s="81"/>
      <c r="D630" s="81"/>
      <c r="F630" s="81"/>
      <c r="G630" s="81"/>
      <c r="I630" s="81"/>
      <c r="J630" s="81"/>
      <c r="L630" s="81"/>
      <c r="M630" s="81"/>
      <c r="R630" s="81"/>
      <c r="S630" s="81"/>
      <c r="U630" s="54"/>
      <c r="V630" s="136"/>
    </row>
    <row r="631" spans="1:22" ht="15" customHeight="1">
      <c r="A631" s="107"/>
      <c r="B631" s="108"/>
      <c r="C631" s="81"/>
      <c r="D631" s="81"/>
      <c r="F631" s="81"/>
      <c r="G631" s="81"/>
      <c r="I631" s="81"/>
      <c r="J631" s="81"/>
      <c r="L631" s="81"/>
      <c r="M631" s="81"/>
      <c r="R631" s="81"/>
      <c r="S631" s="81"/>
      <c r="U631" s="54"/>
      <c r="V631" s="136"/>
    </row>
    <row r="632" spans="1:22" ht="15" customHeight="1">
      <c r="A632" s="107"/>
      <c r="B632" s="108"/>
      <c r="C632" s="81"/>
      <c r="D632" s="81"/>
      <c r="F632" s="81"/>
      <c r="G632" s="81"/>
      <c r="I632" s="81"/>
      <c r="J632" s="81"/>
      <c r="L632" s="81"/>
      <c r="M632" s="81"/>
      <c r="R632" s="81"/>
      <c r="S632" s="81"/>
      <c r="U632" s="54"/>
      <c r="V632" s="136"/>
    </row>
    <row r="633" spans="1:22" ht="15" customHeight="1">
      <c r="A633" s="107"/>
      <c r="B633" s="108"/>
      <c r="C633" s="81"/>
      <c r="D633" s="81"/>
      <c r="F633" s="81"/>
      <c r="G633" s="81"/>
      <c r="I633" s="81"/>
      <c r="J633" s="81"/>
      <c r="L633" s="81"/>
      <c r="M633" s="81"/>
      <c r="R633" s="81"/>
      <c r="S633" s="81"/>
      <c r="U633" s="54"/>
      <c r="V633" s="136"/>
    </row>
    <row r="634" spans="1:22" ht="15" customHeight="1">
      <c r="A634" s="107"/>
      <c r="B634" s="108"/>
      <c r="C634" s="81"/>
      <c r="D634" s="81"/>
      <c r="F634" s="81"/>
      <c r="G634" s="81"/>
      <c r="I634" s="81"/>
      <c r="J634" s="81"/>
      <c r="L634" s="81"/>
      <c r="M634" s="81"/>
      <c r="R634" s="81"/>
      <c r="S634" s="81"/>
      <c r="U634" s="54"/>
      <c r="V634" s="136"/>
    </row>
    <row r="635" spans="1:22" ht="15" customHeight="1">
      <c r="A635" s="107"/>
      <c r="B635" s="108"/>
      <c r="C635" s="81"/>
      <c r="D635" s="81"/>
      <c r="F635" s="81"/>
      <c r="G635" s="81"/>
      <c r="I635" s="81"/>
      <c r="J635" s="81"/>
      <c r="L635" s="81"/>
      <c r="M635" s="81"/>
      <c r="R635" s="81"/>
      <c r="S635" s="81"/>
      <c r="U635" s="54"/>
      <c r="V635" s="136"/>
    </row>
    <row r="636" spans="1:22" ht="15" customHeight="1">
      <c r="A636" s="107"/>
      <c r="B636" s="108"/>
      <c r="C636" s="81"/>
      <c r="D636" s="81"/>
      <c r="F636" s="81"/>
      <c r="G636" s="81"/>
      <c r="I636" s="81"/>
      <c r="J636" s="81"/>
      <c r="L636" s="81"/>
      <c r="M636" s="81"/>
      <c r="R636" s="81"/>
      <c r="S636" s="81"/>
      <c r="U636" s="54"/>
      <c r="V636" s="136"/>
    </row>
    <row r="637" spans="1:22" ht="15" customHeight="1">
      <c r="A637" s="107"/>
      <c r="B637" s="108"/>
      <c r="C637" s="81"/>
      <c r="D637" s="81"/>
      <c r="F637" s="81"/>
      <c r="G637" s="81"/>
      <c r="I637" s="81"/>
      <c r="J637" s="81"/>
      <c r="L637" s="81"/>
      <c r="M637" s="81"/>
      <c r="R637" s="81"/>
      <c r="S637" s="81"/>
      <c r="U637" s="54"/>
      <c r="V637" s="136"/>
    </row>
    <row r="638" spans="1:22" ht="15" customHeight="1">
      <c r="A638" s="107"/>
      <c r="B638" s="108"/>
      <c r="C638" s="81"/>
      <c r="D638" s="81"/>
      <c r="F638" s="81"/>
      <c r="G638" s="81"/>
      <c r="I638" s="81"/>
      <c r="J638" s="81"/>
      <c r="L638" s="81"/>
      <c r="M638" s="81"/>
      <c r="R638" s="81"/>
      <c r="S638" s="81"/>
      <c r="U638" s="54"/>
      <c r="V638" s="136"/>
    </row>
    <row r="639" spans="1:22" ht="15" customHeight="1">
      <c r="A639" s="107"/>
      <c r="B639" s="108"/>
      <c r="C639" s="81"/>
      <c r="D639" s="81"/>
      <c r="F639" s="81"/>
      <c r="G639" s="81"/>
      <c r="I639" s="81"/>
      <c r="J639" s="81"/>
      <c r="L639" s="81"/>
      <c r="M639" s="81"/>
      <c r="R639" s="81"/>
      <c r="S639" s="81"/>
      <c r="U639" s="54"/>
      <c r="V639" s="136"/>
    </row>
    <row r="640" spans="1:22" ht="15" customHeight="1">
      <c r="A640" s="107"/>
      <c r="B640" s="108"/>
      <c r="C640" s="81"/>
      <c r="D640" s="81"/>
      <c r="F640" s="81"/>
      <c r="G640" s="81"/>
      <c r="I640" s="81"/>
      <c r="J640" s="81"/>
      <c r="L640" s="81"/>
      <c r="M640" s="81"/>
      <c r="R640" s="81"/>
      <c r="S640" s="81"/>
      <c r="U640" s="54"/>
      <c r="V640" s="136"/>
    </row>
    <row r="641" spans="1:22" ht="15" customHeight="1">
      <c r="A641" s="107"/>
      <c r="B641" s="108"/>
      <c r="C641" s="81"/>
      <c r="D641" s="81"/>
      <c r="F641" s="81"/>
      <c r="G641" s="81"/>
      <c r="I641" s="81"/>
      <c r="J641" s="81"/>
      <c r="L641" s="81"/>
      <c r="M641" s="81"/>
      <c r="R641" s="81"/>
      <c r="S641" s="81"/>
      <c r="U641" s="54"/>
      <c r="V641" s="136"/>
    </row>
    <row r="642" spans="1:22" ht="15" customHeight="1">
      <c r="A642" s="107"/>
      <c r="B642" s="108"/>
      <c r="C642" s="81"/>
      <c r="D642" s="81"/>
      <c r="F642" s="81"/>
      <c r="G642" s="81"/>
      <c r="I642" s="81"/>
      <c r="J642" s="81"/>
      <c r="L642" s="81"/>
      <c r="M642" s="81"/>
      <c r="R642" s="81"/>
      <c r="S642" s="81"/>
      <c r="U642" s="54"/>
      <c r="V642" s="136"/>
    </row>
    <row r="643" spans="1:22" ht="15" customHeight="1">
      <c r="A643" s="107"/>
      <c r="B643" s="108"/>
      <c r="C643" s="81"/>
      <c r="D643" s="81"/>
      <c r="F643" s="81"/>
      <c r="G643" s="81"/>
      <c r="I643" s="81"/>
      <c r="J643" s="81"/>
      <c r="L643" s="81"/>
      <c r="M643" s="81"/>
      <c r="R643" s="81"/>
      <c r="S643" s="81"/>
      <c r="U643" s="54"/>
      <c r="V643" s="136"/>
    </row>
    <row r="644" spans="1:22" ht="15" customHeight="1">
      <c r="A644" s="107"/>
      <c r="B644" s="108"/>
      <c r="C644" s="81"/>
      <c r="D644" s="81"/>
      <c r="F644" s="81"/>
      <c r="G644" s="81"/>
      <c r="I644" s="81"/>
      <c r="J644" s="81"/>
      <c r="L644" s="81"/>
      <c r="M644" s="81"/>
      <c r="R644" s="81"/>
      <c r="S644" s="81"/>
      <c r="U644" s="54"/>
      <c r="V644" s="136"/>
    </row>
    <row r="645" spans="1:22" ht="15" customHeight="1">
      <c r="A645" s="107"/>
      <c r="B645" s="108"/>
      <c r="C645" s="81"/>
      <c r="D645" s="81"/>
      <c r="F645" s="81"/>
      <c r="G645" s="81"/>
      <c r="I645" s="81"/>
      <c r="J645" s="81"/>
      <c r="L645" s="81"/>
      <c r="M645" s="81"/>
      <c r="R645" s="81"/>
      <c r="S645" s="81"/>
      <c r="U645" s="54"/>
      <c r="V645" s="136"/>
    </row>
    <row r="646" spans="1:22" ht="15" customHeight="1">
      <c r="A646" s="107"/>
      <c r="B646" s="108"/>
      <c r="C646" s="81"/>
      <c r="D646" s="81"/>
      <c r="F646" s="81"/>
      <c r="G646" s="81"/>
      <c r="I646" s="81"/>
      <c r="J646" s="81"/>
      <c r="L646" s="81"/>
      <c r="M646" s="81"/>
      <c r="R646" s="81"/>
      <c r="S646" s="81"/>
      <c r="U646" s="54"/>
      <c r="V646" s="136"/>
    </row>
    <row r="647" spans="1:22" ht="15" customHeight="1">
      <c r="A647" s="107"/>
      <c r="B647" s="108"/>
      <c r="C647" s="81"/>
      <c r="D647" s="81"/>
      <c r="F647" s="81"/>
      <c r="G647" s="81"/>
      <c r="I647" s="81"/>
      <c r="J647" s="81"/>
      <c r="L647" s="81"/>
      <c r="M647" s="81"/>
      <c r="R647" s="81"/>
      <c r="S647" s="81"/>
      <c r="U647" s="54"/>
      <c r="V647" s="136"/>
    </row>
    <row r="648" spans="1:22" ht="15" customHeight="1">
      <c r="A648" s="107"/>
      <c r="B648" s="108"/>
      <c r="C648" s="81"/>
      <c r="D648" s="81"/>
      <c r="F648" s="81"/>
      <c r="G648" s="81"/>
      <c r="I648" s="81"/>
      <c r="J648" s="81"/>
      <c r="L648" s="81"/>
      <c r="M648" s="81"/>
      <c r="R648" s="81"/>
      <c r="S648" s="81"/>
      <c r="U648" s="54"/>
      <c r="V648" s="136"/>
    </row>
    <row r="649" spans="1:22" ht="15" customHeight="1">
      <c r="A649" s="107"/>
      <c r="B649" s="108"/>
      <c r="C649" s="81"/>
      <c r="D649" s="81"/>
      <c r="F649" s="81"/>
      <c r="G649" s="81"/>
      <c r="I649" s="81"/>
      <c r="J649" s="81"/>
      <c r="L649" s="81"/>
      <c r="M649" s="81"/>
      <c r="R649" s="81"/>
      <c r="S649" s="81"/>
      <c r="U649" s="54"/>
      <c r="V649" s="136"/>
    </row>
    <row r="650" spans="1:22" ht="15" customHeight="1">
      <c r="A650" s="107"/>
      <c r="B650" s="108"/>
      <c r="C650" s="81"/>
      <c r="D650" s="81"/>
      <c r="F650" s="81"/>
      <c r="G650" s="81"/>
      <c r="I650" s="81"/>
      <c r="J650" s="81"/>
      <c r="L650" s="81"/>
      <c r="M650" s="81"/>
      <c r="R650" s="81"/>
      <c r="S650" s="81"/>
      <c r="U650" s="54"/>
      <c r="V650" s="136"/>
    </row>
    <row r="651" spans="1:22" ht="15" customHeight="1">
      <c r="A651" s="107"/>
      <c r="B651" s="108"/>
      <c r="C651" s="81"/>
      <c r="D651" s="81"/>
      <c r="F651" s="81"/>
      <c r="G651" s="81"/>
      <c r="I651" s="81"/>
      <c r="J651" s="81"/>
      <c r="L651" s="81"/>
      <c r="M651" s="81"/>
      <c r="R651" s="81"/>
      <c r="S651" s="81"/>
      <c r="U651" s="54"/>
      <c r="V651" s="136"/>
    </row>
    <row r="652" spans="1:22" ht="15" customHeight="1">
      <c r="A652" s="107"/>
      <c r="B652" s="108"/>
      <c r="C652" s="81"/>
      <c r="D652" s="81"/>
      <c r="F652" s="81"/>
      <c r="G652" s="81"/>
      <c r="I652" s="81"/>
      <c r="J652" s="81"/>
      <c r="L652" s="81"/>
      <c r="M652" s="81"/>
      <c r="R652" s="81"/>
      <c r="S652" s="81"/>
      <c r="U652" s="54"/>
      <c r="V652" s="136"/>
    </row>
    <row r="653" spans="1:22" ht="15" customHeight="1">
      <c r="A653" s="107"/>
      <c r="B653" s="108"/>
      <c r="C653" s="81"/>
      <c r="D653" s="81"/>
      <c r="F653" s="81"/>
      <c r="G653" s="81"/>
      <c r="I653" s="81"/>
      <c r="J653" s="81"/>
      <c r="L653" s="81"/>
      <c r="M653" s="81"/>
      <c r="R653" s="81"/>
      <c r="S653" s="81"/>
      <c r="U653" s="54"/>
      <c r="V653" s="136"/>
    </row>
    <row r="654" spans="1:22" ht="15" customHeight="1">
      <c r="A654" s="107"/>
      <c r="B654" s="108"/>
      <c r="C654" s="81"/>
      <c r="D654" s="81"/>
      <c r="F654" s="81"/>
      <c r="G654" s="81"/>
      <c r="I654" s="81"/>
      <c r="J654" s="81"/>
      <c r="L654" s="81"/>
      <c r="M654" s="81"/>
      <c r="R654" s="81"/>
      <c r="S654" s="81"/>
      <c r="U654" s="54"/>
      <c r="V654" s="136"/>
    </row>
    <row r="655" spans="1:22" ht="15" customHeight="1">
      <c r="A655" s="107"/>
      <c r="B655" s="108"/>
      <c r="C655" s="81"/>
      <c r="D655" s="81"/>
      <c r="F655" s="81"/>
      <c r="G655" s="81"/>
      <c r="I655" s="81"/>
      <c r="J655" s="81"/>
      <c r="L655" s="81"/>
      <c r="M655" s="81"/>
      <c r="R655" s="81"/>
      <c r="S655" s="81"/>
      <c r="U655" s="54"/>
      <c r="V655" s="136"/>
    </row>
    <row r="656" spans="1:22" ht="15" customHeight="1">
      <c r="A656" s="107"/>
      <c r="B656" s="108"/>
      <c r="C656" s="81"/>
      <c r="D656" s="81"/>
      <c r="F656" s="81"/>
      <c r="G656" s="81"/>
      <c r="I656" s="81"/>
      <c r="J656" s="81"/>
      <c r="L656" s="81"/>
      <c r="M656" s="81"/>
      <c r="R656" s="81"/>
      <c r="S656" s="81"/>
      <c r="U656" s="54"/>
      <c r="V656" s="136"/>
    </row>
    <row r="657" spans="1:22" ht="15" customHeight="1">
      <c r="A657" s="107"/>
      <c r="B657" s="108"/>
      <c r="C657" s="81"/>
      <c r="D657" s="81"/>
      <c r="F657" s="81"/>
      <c r="G657" s="81"/>
      <c r="I657" s="81"/>
      <c r="J657" s="81"/>
      <c r="L657" s="81"/>
      <c r="M657" s="81"/>
      <c r="R657" s="81"/>
      <c r="S657" s="81"/>
      <c r="U657" s="54"/>
      <c r="V657" s="136"/>
    </row>
    <row r="658" spans="1:22" ht="15" customHeight="1">
      <c r="A658" s="107"/>
      <c r="B658" s="108"/>
      <c r="C658" s="81"/>
      <c r="D658" s="81"/>
      <c r="F658" s="81"/>
      <c r="G658" s="81"/>
      <c r="I658" s="81"/>
      <c r="J658" s="81"/>
      <c r="L658" s="81"/>
      <c r="M658" s="81"/>
      <c r="R658" s="81"/>
      <c r="S658" s="81"/>
      <c r="U658" s="54"/>
      <c r="V658" s="136"/>
    </row>
    <row r="659" spans="1:22" ht="15" customHeight="1">
      <c r="A659" s="107"/>
      <c r="B659" s="108"/>
      <c r="C659" s="81"/>
      <c r="D659" s="81"/>
      <c r="F659" s="81"/>
      <c r="G659" s="81"/>
      <c r="I659" s="81"/>
      <c r="J659" s="81"/>
      <c r="L659" s="81"/>
      <c r="M659" s="81"/>
      <c r="R659" s="81"/>
      <c r="S659" s="81"/>
      <c r="U659" s="54"/>
      <c r="V659" s="136"/>
    </row>
    <row r="660" spans="1:22" ht="15" customHeight="1">
      <c r="A660" s="107"/>
      <c r="B660" s="108"/>
      <c r="C660" s="81"/>
      <c r="D660" s="81"/>
      <c r="F660" s="81"/>
      <c r="G660" s="81"/>
      <c r="I660" s="81"/>
      <c r="J660" s="81"/>
      <c r="L660" s="81"/>
      <c r="M660" s="81"/>
      <c r="R660" s="81"/>
      <c r="S660" s="81"/>
      <c r="U660" s="54"/>
      <c r="V660" s="136"/>
    </row>
    <row r="661" spans="1:22" ht="15" customHeight="1">
      <c r="A661" s="107"/>
      <c r="B661" s="108"/>
      <c r="C661" s="81"/>
      <c r="D661" s="81"/>
      <c r="F661" s="81"/>
      <c r="G661" s="81"/>
      <c r="I661" s="81"/>
      <c r="J661" s="81"/>
      <c r="L661" s="81"/>
      <c r="M661" s="81"/>
      <c r="R661" s="81"/>
      <c r="S661" s="81"/>
      <c r="U661" s="54"/>
      <c r="V661" s="136"/>
    </row>
    <row r="662" spans="1:22" ht="15" customHeight="1">
      <c r="A662" s="107"/>
      <c r="B662" s="108"/>
      <c r="C662" s="81"/>
      <c r="D662" s="81"/>
      <c r="F662" s="81"/>
      <c r="G662" s="81"/>
      <c r="I662" s="81"/>
      <c r="J662" s="81"/>
      <c r="L662" s="81"/>
      <c r="M662" s="81"/>
      <c r="R662" s="81"/>
      <c r="S662" s="81"/>
      <c r="U662" s="54"/>
      <c r="V662" s="136"/>
    </row>
    <row r="663" spans="1:22" ht="15" customHeight="1">
      <c r="A663" s="107"/>
      <c r="B663" s="108"/>
      <c r="C663" s="81"/>
      <c r="D663" s="81"/>
      <c r="F663" s="81"/>
      <c r="G663" s="81"/>
      <c r="I663" s="81"/>
      <c r="J663" s="81"/>
      <c r="L663" s="81"/>
      <c r="M663" s="81"/>
      <c r="R663" s="81"/>
      <c r="S663" s="81"/>
      <c r="U663" s="54"/>
      <c r="V663" s="136"/>
    </row>
    <row r="664" spans="1:22" ht="15" customHeight="1">
      <c r="A664" s="107"/>
      <c r="B664" s="108"/>
      <c r="C664" s="81"/>
      <c r="D664" s="81"/>
      <c r="F664" s="81"/>
      <c r="G664" s="81"/>
      <c r="I664" s="81"/>
      <c r="J664" s="81"/>
      <c r="L664" s="81"/>
      <c r="M664" s="81"/>
      <c r="R664" s="81"/>
      <c r="S664" s="81"/>
      <c r="U664" s="54"/>
      <c r="V664" s="136"/>
    </row>
    <row r="665" spans="1:22" ht="15" customHeight="1">
      <c r="A665" s="107"/>
      <c r="B665" s="108"/>
      <c r="C665" s="81"/>
      <c r="D665" s="81"/>
      <c r="F665" s="81"/>
      <c r="G665" s="81"/>
      <c r="I665" s="81"/>
      <c r="J665" s="81"/>
      <c r="L665" s="81"/>
      <c r="M665" s="81"/>
      <c r="R665" s="81"/>
      <c r="S665" s="81"/>
      <c r="U665" s="54"/>
      <c r="V665" s="136"/>
    </row>
    <row r="666" spans="1:22" ht="15" customHeight="1">
      <c r="A666" s="107"/>
      <c r="B666" s="108"/>
      <c r="C666" s="81"/>
      <c r="D666" s="81"/>
      <c r="F666" s="81"/>
      <c r="G666" s="81"/>
      <c r="I666" s="81"/>
      <c r="J666" s="81"/>
      <c r="L666" s="81"/>
      <c r="M666" s="81"/>
      <c r="R666" s="81"/>
      <c r="S666" s="81"/>
      <c r="U666" s="54"/>
      <c r="V666" s="136"/>
    </row>
    <row r="667" spans="1:22" ht="15" customHeight="1">
      <c r="A667" s="107"/>
      <c r="B667" s="108"/>
      <c r="C667" s="81"/>
      <c r="D667" s="81"/>
      <c r="F667" s="81"/>
      <c r="G667" s="81"/>
      <c r="I667" s="81"/>
      <c r="J667" s="81"/>
      <c r="L667" s="81"/>
      <c r="M667" s="81"/>
      <c r="R667" s="81"/>
      <c r="S667" s="81"/>
      <c r="U667" s="54"/>
      <c r="V667" s="136"/>
    </row>
    <row r="668" spans="1:22" ht="15" customHeight="1">
      <c r="A668" s="107"/>
      <c r="B668" s="108"/>
      <c r="C668" s="81"/>
      <c r="D668" s="81"/>
      <c r="F668" s="81"/>
      <c r="G668" s="81"/>
      <c r="I668" s="81"/>
      <c r="J668" s="81"/>
      <c r="L668" s="81"/>
      <c r="M668" s="81"/>
      <c r="R668" s="81"/>
      <c r="S668" s="81"/>
      <c r="U668" s="54"/>
      <c r="V668" s="136"/>
    </row>
    <row r="669" spans="1:22" ht="15" customHeight="1">
      <c r="A669" s="107"/>
      <c r="B669" s="108"/>
      <c r="C669" s="81"/>
      <c r="D669" s="81"/>
      <c r="F669" s="81"/>
      <c r="G669" s="81"/>
      <c r="I669" s="81"/>
      <c r="J669" s="81"/>
      <c r="L669" s="81"/>
      <c r="M669" s="81"/>
      <c r="R669" s="81"/>
      <c r="S669" s="81"/>
      <c r="U669" s="54"/>
      <c r="V669" s="136"/>
    </row>
    <row r="670" spans="1:22" ht="15" customHeight="1">
      <c r="A670" s="107"/>
      <c r="B670" s="108"/>
      <c r="C670" s="81"/>
      <c r="D670" s="81"/>
      <c r="F670" s="81"/>
      <c r="G670" s="81"/>
      <c r="I670" s="81"/>
      <c r="J670" s="81"/>
      <c r="L670" s="81"/>
      <c r="M670" s="81"/>
      <c r="R670" s="81"/>
      <c r="S670" s="81"/>
      <c r="U670" s="54"/>
      <c r="V670" s="136"/>
    </row>
    <row r="671" spans="1:22" ht="15" customHeight="1">
      <c r="A671" s="107"/>
      <c r="B671" s="108"/>
      <c r="C671" s="81"/>
      <c r="D671" s="81"/>
      <c r="F671" s="81"/>
      <c r="G671" s="81"/>
      <c r="I671" s="81"/>
      <c r="J671" s="81"/>
      <c r="L671" s="81"/>
      <c r="M671" s="81"/>
      <c r="R671" s="81"/>
      <c r="S671" s="81"/>
      <c r="U671" s="54"/>
      <c r="V671" s="136"/>
    </row>
    <row r="672" spans="1:22" ht="15" customHeight="1">
      <c r="A672" s="107"/>
      <c r="B672" s="108"/>
      <c r="C672" s="81"/>
      <c r="D672" s="81"/>
      <c r="F672" s="81"/>
      <c r="G672" s="81"/>
      <c r="I672" s="81"/>
      <c r="J672" s="81"/>
      <c r="L672" s="81"/>
      <c r="M672" s="81"/>
      <c r="R672" s="81"/>
      <c r="S672" s="81"/>
      <c r="U672" s="54"/>
      <c r="V672" s="136"/>
    </row>
    <row r="673" spans="1:22" ht="15" customHeight="1">
      <c r="A673" s="107"/>
      <c r="B673" s="108"/>
      <c r="C673" s="81"/>
      <c r="D673" s="81"/>
      <c r="F673" s="81"/>
      <c r="G673" s="81"/>
      <c r="I673" s="81"/>
      <c r="J673" s="81"/>
      <c r="L673" s="81"/>
      <c r="M673" s="81"/>
      <c r="R673" s="81"/>
      <c r="S673" s="81"/>
      <c r="U673" s="54"/>
      <c r="V673" s="136"/>
    </row>
    <row r="674" spans="1:22" ht="15" customHeight="1">
      <c r="A674" s="107"/>
      <c r="B674" s="108"/>
      <c r="C674" s="81"/>
      <c r="D674" s="81"/>
      <c r="F674" s="81"/>
      <c r="G674" s="81"/>
      <c r="I674" s="81"/>
      <c r="J674" s="81"/>
      <c r="L674" s="81"/>
      <c r="M674" s="81"/>
      <c r="R674" s="81"/>
      <c r="S674" s="81"/>
      <c r="U674" s="54"/>
      <c r="V674" s="136"/>
    </row>
    <row r="675" spans="1:22" ht="15" customHeight="1">
      <c r="A675" s="107"/>
      <c r="B675" s="108"/>
      <c r="C675" s="81"/>
      <c r="D675" s="81"/>
      <c r="F675" s="81"/>
      <c r="G675" s="81"/>
      <c r="I675" s="81"/>
      <c r="J675" s="81"/>
      <c r="L675" s="81"/>
      <c r="M675" s="81"/>
      <c r="R675" s="81"/>
      <c r="S675" s="81"/>
      <c r="U675" s="54"/>
      <c r="V675" s="136"/>
    </row>
    <row r="676" spans="1:22" ht="15" customHeight="1">
      <c r="A676" s="107"/>
      <c r="B676" s="108"/>
      <c r="C676" s="81"/>
      <c r="D676" s="81"/>
      <c r="F676" s="81"/>
      <c r="G676" s="81"/>
      <c r="I676" s="81"/>
      <c r="J676" s="81"/>
      <c r="L676" s="81"/>
      <c r="M676" s="81"/>
      <c r="R676" s="81"/>
      <c r="S676" s="81"/>
      <c r="U676" s="54"/>
      <c r="V676" s="136"/>
    </row>
    <row r="677" spans="1:22" ht="15" customHeight="1">
      <c r="A677" s="107"/>
      <c r="B677" s="108"/>
      <c r="C677" s="81"/>
      <c r="D677" s="81"/>
      <c r="F677" s="81"/>
      <c r="G677" s="81"/>
      <c r="I677" s="81"/>
      <c r="J677" s="81"/>
      <c r="L677" s="81"/>
      <c r="M677" s="81"/>
      <c r="R677" s="81"/>
      <c r="S677" s="81"/>
      <c r="U677" s="54"/>
      <c r="V677" s="136"/>
    </row>
    <row r="678" spans="1:22" ht="15" customHeight="1">
      <c r="A678" s="107"/>
      <c r="B678" s="108"/>
      <c r="C678" s="81"/>
      <c r="D678" s="81"/>
      <c r="F678" s="81"/>
      <c r="G678" s="81"/>
      <c r="I678" s="81"/>
      <c r="J678" s="81"/>
      <c r="L678" s="81"/>
      <c r="M678" s="81"/>
      <c r="R678" s="81"/>
      <c r="S678" s="81"/>
      <c r="U678" s="54"/>
      <c r="V678" s="136"/>
    </row>
    <row r="679" spans="1:22" ht="15" customHeight="1">
      <c r="A679" s="107"/>
      <c r="B679" s="108"/>
      <c r="C679" s="81"/>
      <c r="D679" s="81"/>
      <c r="F679" s="81"/>
      <c r="G679" s="81"/>
      <c r="I679" s="81"/>
      <c r="J679" s="81"/>
      <c r="L679" s="81"/>
      <c r="M679" s="81"/>
      <c r="R679" s="81"/>
      <c r="S679" s="81"/>
      <c r="U679" s="54"/>
      <c r="V679" s="136"/>
    </row>
    <row r="680" spans="1:22" ht="15" customHeight="1">
      <c r="A680" s="107"/>
      <c r="B680" s="108"/>
      <c r="C680" s="81"/>
      <c r="D680" s="81"/>
      <c r="F680" s="81"/>
      <c r="G680" s="81"/>
      <c r="I680" s="81"/>
      <c r="J680" s="81"/>
      <c r="L680" s="81"/>
      <c r="M680" s="81"/>
      <c r="R680" s="81"/>
      <c r="S680" s="81"/>
      <c r="U680" s="54"/>
      <c r="V680" s="136"/>
    </row>
    <row r="681" spans="1:22" ht="15" customHeight="1">
      <c r="A681" s="107"/>
      <c r="B681" s="108"/>
      <c r="C681" s="81"/>
      <c r="D681" s="81"/>
      <c r="F681" s="81"/>
      <c r="G681" s="81"/>
      <c r="I681" s="81"/>
      <c r="J681" s="81"/>
      <c r="L681" s="81"/>
      <c r="M681" s="81"/>
      <c r="R681" s="81"/>
      <c r="S681" s="81"/>
      <c r="U681" s="54"/>
      <c r="V681" s="136"/>
    </row>
    <row r="682" spans="1:22" ht="15" customHeight="1">
      <c r="A682" s="107"/>
      <c r="B682" s="108"/>
      <c r="C682" s="81"/>
      <c r="D682" s="81"/>
      <c r="F682" s="81"/>
      <c r="G682" s="81"/>
      <c r="I682" s="81"/>
      <c r="J682" s="81"/>
      <c r="L682" s="81"/>
      <c r="M682" s="81"/>
      <c r="R682" s="81"/>
      <c r="S682" s="81"/>
      <c r="U682" s="54"/>
      <c r="V682" s="136"/>
    </row>
    <row r="683" spans="1:22" ht="15" customHeight="1">
      <c r="A683" s="107"/>
      <c r="B683" s="108"/>
      <c r="C683" s="81"/>
      <c r="D683" s="81"/>
      <c r="F683" s="81"/>
      <c r="G683" s="81"/>
      <c r="I683" s="81"/>
      <c r="J683" s="81"/>
      <c r="L683" s="81"/>
      <c r="M683" s="81"/>
      <c r="R683" s="81"/>
      <c r="S683" s="81"/>
      <c r="U683" s="54"/>
      <c r="V683" s="136"/>
    </row>
    <row r="684" spans="1:22" ht="15" customHeight="1">
      <c r="A684" s="107"/>
      <c r="B684" s="108"/>
      <c r="C684" s="81"/>
      <c r="D684" s="81"/>
      <c r="F684" s="81"/>
      <c r="G684" s="81"/>
      <c r="I684" s="81"/>
      <c r="J684" s="81"/>
      <c r="L684" s="81"/>
      <c r="M684" s="81"/>
      <c r="R684" s="81"/>
      <c r="S684" s="81"/>
      <c r="U684" s="54"/>
      <c r="V684" s="136"/>
    </row>
    <row r="685" spans="1:22" ht="15" customHeight="1">
      <c r="A685" s="107"/>
      <c r="B685" s="108"/>
      <c r="C685" s="81"/>
      <c r="D685" s="81"/>
      <c r="F685" s="81"/>
      <c r="G685" s="81"/>
      <c r="I685" s="81"/>
      <c r="J685" s="81"/>
      <c r="L685" s="81"/>
      <c r="M685" s="81"/>
      <c r="R685" s="81"/>
      <c r="S685" s="81"/>
      <c r="U685" s="54"/>
      <c r="V685" s="136"/>
    </row>
    <row r="686" spans="1:22" ht="15" customHeight="1">
      <c r="A686" s="107"/>
      <c r="B686" s="108"/>
      <c r="C686" s="81"/>
      <c r="D686" s="81"/>
      <c r="F686" s="81"/>
      <c r="G686" s="81"/>
      <c r="I686" s="81"/>
      <c r="J686" s="81"/>
      <c r="L686" s="81"/>
      <c r="M686" s="81"/>
      <c r="R686" s="81"/>
      <c r="S686" s="81"/>
      <c r="U686" s="54"/>
      <c r="V686" s="136"/>
    </row>
    <row r="687" spans="1:22" ht="15" customHeight="1">
      <c r="A687" s="107"/>
      <c r="B687" s="108"/>
      <c r="C687" s="81"/>
      <c r="D687" s="81"/>
      <c r="F687" s="81"/>
      <c r="G687" s="81"/>
      <c r="I687" s="81"/>
      <c r="J687" s="81"/>
      <c r="L687" s="81"/>
      <c r="M687" s="81"/>
      <c r="R687" s="81"/>
      <c r="S687" s="81"/>
      <c r="U687" s="54"/>
      <c r="V687" s="136"/>
    </row>
    <row r="688" spans="1:22" ht="15" customHeight="1">
      <c r="A688" s="107"/>
      <c r="B688" s="108"/>
      <c r="C688" s="81"/>
      <c r="D688" s="81"/>
      <c r="F688" s="81"/>
      <c r="G688" s="81"/>
      <c r="I688" s="81"/>
      <c r="J688" s="81"/>
      <c r="L688" s="81"/>
      <c r="M688" s="81"/>
      <c r="R688" s="81"/>
      <c r="S688" s="81"/>
      <c r="U688" s="54"/>
      <c r="V688" s="136"/>
    </row>
    <row r="689" spans="1:22" ht="15" customHeight="1">
      <c r="A689" s="107"/>
      <c r="B689" s="108"/>
      <c r="C689" s="81"/>
      <c r="D689" s="81"/>
      <c r="F689" s="81"/>
      <c r="G689" s="81"/>
      <c r="I689" s="81"/>
      <c r="J689" s="81"/>
      <c r="L689" s="81"/>
      <c r="M689" s="81"/>
      <c r="R689" s="81"/>
      <c r="S689" s="81"/>
      <c r="U689" s="54"/>
      <c r="V689" s="136"/>
    </row>
    <row r="690" spans="1:22" ht="15" customHeight="1">
      <c r="A690" s="107"/>
      <c r="B690" s="108"/>
      <c r="C690" s="81"/>
      <c r="D690" s="81"/>
      <c r="F690" s="81"/>
      <c r="G690" s="81"/>
      <c r="I690" s="81"/>
      <c r="J690" s="81"/>
      <c r="L690" s="81"/>
      <c r="M690" s="81"/>
      <c r="R690" s="81"/>
      <c r="S690" s="81"/>
      <c r="U690" s="54"/>
      <c r="V690" s="136"/>
    </row>
    <row r="691" spans="1:22" ht="15" customHeight="1">
      <c r="A691" s="107"/>
      <c r="B691" s="108"/>
      <c r="C691" s="81"/>
      <c r="D691" s="81"/>
      <c r="F691" s="81"/>
      <c r="G691" s="81"/>
      <c r="I691" s="81"/>
      <c r="J691" s="81"/>
      <c r="L691" s="81"/>
      <c r="M691" s="81"/>
      <c r="R691" s="81"/>
      <c r="S691" s="81"/>
      <c r="U691" s="54"/>
      <c r="V691" s="136"/>
    </row>
    <row r="692" spans="1:22" ht="15" customHeight="1">
      <c r="A692" s="107"/>
      <c r="B692" s="108"/>
      <c r="C692" s="81"/>
      <c r="D692" s="81"/>
      <c r="F692" s="81"/>
      <c r="G692" s="81"/>
      <c r="I692" s="81"/>
      <c r="J692" s="81"/>
      <c r="L692" s="81"/>
      <c r="M692" s="81"/>
      <c r="R692" s="81"/>
      <c r="S692" s="81"/>
      <c r="U692" s="54"/>
      <c r="V692" s="136"/>
    </row>
    <row r="693" spans="1:22" ht="15" customHeight="1">
      <c r="A693" s="107"/>
      <c r="B693" s="108"/>
      <c r="C693" s="81"/>
      <c r="D693" s="81"/>
      <c r="F693" s="81"/>
      <c r="G693" s="81"/>
      <c r="I693" s="81"/>
      <c r="J693" s="81"/>
      <c r="L693" s="81"/>
      <c r="M693" s="81"/>
      <c r="R693" s="81"/>
      <c r="S693" s="81"/>
      <c r="U693" s="54"/>
      <c r="V693" s="136"/>
    </row>
    <row r="694" spans="1:22" ht="15" customHeight="1">
      <c r="A694" s="107"/>
      <c r="B694" s="108"/>
      <c r="C694" s="81"/>
      <c r="D694" s="81"/>
      <c r="F694" s="81"/>
      <c r="G694" s="81"/>
      <c r="I694" s="81"/>
      <c r="J694" s="81"/>
      <c r="L694" s="81"/>
      <c r="M694" s="81"/>
      <c r="R694" s="81"/>
      <c r="S694" s="81"/>
      <c r="U694" s="54"/>
      <c r="V694" s="136"/>
    </row>
    <row r="695" spans="1:22" ht="15" customHeight="1">
      <c r="A695" s="107"/>
      <c r="B695" s="108"/>
      <c r="C695" s="81"/>
      <c r="D695" s="81"/>
      <c r="F695" s="81"/>
      <c r="G695" s="81"/>
      <c r="I695" s="81"/>
      <c r="J695" s="81"/>
      <c r="L695" s="81"/>
      <c r="M695" s="81"/>
      <c r="R695" s="81"/>
      <c r="S695" s="81"/>
      <c r="U695" s="54"/>
      <c r="V695" s="136"/>
    </row>
    <row r="696" spans="1:22" ht="15" customHeight="1">
      <c r="A696" s="107"/>
      <c r="B696" s="108"/>
      <c r="C696" s="81"/>
      <c r="D696" s="81"/>
      <c r="F696" s="81"/>
      <c r="G696" s="81"/>
      <c r="I696" s="81"/>
      <c r="J696" s="81"/>
      <c r="L696" s="81"/>
      <c r="M696" s="81"/>
      <c r="R696" s="81"/>
      <c r="S696" s="81"/>
      <c r="U696" s="54"/>
      <c r="V696" s="136"/>
    </row>
    <row r="697" spans="1:22" ht="15" customHeight="1">
      <c r="A697" s="107"/>
      <c r="B697" s="108"/>
      <c r="C697" s="81"/>
      <c r="D697" s="81"/>
      <c r="F697" s="81"/>
      <c r="G697" s="81"/>
      <c r="I697" s="81"/>
      <c r="J697" s="81"/>
      <c r="L697" s="81"/>
      <c r="M697" s="81"/>
      <c r="R697" s="81"/>
      <c r="S697" s="81"/>
      <c r="U697" s="54"/>
      <c r="V697" s="136"/>
    </row>
    <row r="698" spans="1:22" ht="15" customHeight="1">
      <c r="A698" s="107"/>
      <c r="B698" s="108"/>
      <c r="C698" s="81"/>
      <c r="D698" s="81"/>
      <c r="F698" s="81"/>
      <c r="G698" s="81"/>
      <c r="I698" s="81"/>
      <c r="J698" s="81"/>
      <c r="L698" s="81"/>
      <c r="M698" s="81"/>
      <c r="R698" s="81"/>
      <c r="S698" s="81"/>
      <c r="U698" s="54"/>
      <c r="V698" s="136"/>
    </row>
    <row r="699" spans="1:22" ht="15" customHeight="1">
      <c r="A699" s="107"/>
      <c r="B699" s="108"/>
      <c r="C699" s="81"/>
      <c r="D699" s="81"/>
      <c r="F699" s="81"/>
      <c r="G699" s="81"/>
      <c r="I699" s="81"/>
      <c r="J699" s="81"/>
      <c r="L699" s="81"/>
      <c r="M699" s="81"/>
      <c r="R699" s="81"/>
      <c r="S699" s="81"/>
      <c r="U699" s="54"/>
      <c r="V699" s="136"/>
    </row>
    <row r="700" spans="1:22" ht="15" customHeight="1">
      <c r="A700" s="107"/>
      <c r="B700" s="108"/>
      <c r="C700" s="81"/>
      <c r="D700" s="81"/>
      <c r="F700" s="81"/>
      <c r="G700" s="81"/>
      <c r="I700" s="81"/>
      <c r="J700" s="81"/>
      <c r="L700" s="81"/>
      <c r="M700" s="81"/>
      <c r="R700" s="81"/>
      <c r="S700" s="81"/>
      <c r="U700" s="54"/>
      <c r="V700" s="136"/>
    </row>
    <row r="701" spans="1:22" ht="15" customHeight="1">
      <c r="A701" s="107"/>
      <c r="B701" s="108"/>
      <c r="C701" s="81"/>
      <c r="D701" s="81"/>
      <c r="F701" s="81"/>
      <c r="G701" s="81"/>
      <c r="I701" s="81"/>
      <c r="J701" s="81"/>
      <c r="L701" s="81"/>
      <c r="M701" s="81"/>
      <c r="R701" s="81"/>
      <c r="S701" s="81"/>
      <c r="U701" s="54"/>
      <c r="V701" s="136"/>
    </row>
    <row r="702" spans="1:22" ht="15" customHeight="1">
      <c r="A702" s="107"/>
      <c r="B702" s="108"/>
      <c r="C702" s="81"/>
      <c r="D702" s="81"/>
      <c r="F702" s="81"/>
      <c r="G702" s="81"/>
      <c r="I702" s="81"/>
      <c r="J702" s="81"/>
      <c r="L702" s="81"/>
      <c r="M702" s="81"/>
      <c r="R702" s="81"/>
      <c r="S702" s="81"/>
      <c r="U702" s="54"/>
      <c r="V702" s="136"/>
    </row>
    <row r="703" spans="1:22" ht="15" customHeight="1">
      <c r="A703" s="107"/>
      <c r="B703" s="108"/>
      <c r="C703" s="81"/>
      <c r="D703" s="81"/>
      <c r="F703" s="81"/>
      <c r="G703" s="81"/>
      <c r="I703" s="81"/>
      <c r="J703" s="81"/>
      <c r="L703" s="81"/>
      <c r="M703" s="81"/>
      <c r="R703" s="81"/>
      <c r="S703" s="81"/>
      <c r="U703" s="54"/>
      <c r="V703" s="136"/>
    </row>
    <row r="704" spans="1:22" ht="15" customHeight="1">
      <c r="A704" s="107"/>
      <c r="B704" s="108"/>
      <c r="C704" s="81"/>
      <c r="D704" s="81"/>
      <c r="F704" s="81"/>
      <c r="G704" s="81"/>
      <c r="I704" s="81"/>
      <c r="J704" s="81"/>
      <c r="L704" s="81"/>
      <c r="M704" s="81"/>
      <c r="R704" s="81"/>
      <c r="S704" s="81"/>
      <c r="U704" s="54"/>
      <c r="V704" s="136"/>
    </row>
    <row r="705" spans="1:22" ht="15" customHeight="1">
      <c r="A705" s="107"/>
      <c r="B705" s="108"/>
      <c r="C705" s="81"/>
      <c r="D705" s="81"/>
      <c r="F705" s="81"/>
      <c r="G705" s="81"/>
      <c r="I705" s="81"/>
      <c r="J705" s="81"/>
      <c r="L705" s="81"/>
      <c r="M705" s="81"/>
      <c r="R705" s="81"/>
      <c r="S705" s="81"/>
      <c r="U705" s="54"/>
      <c r="V705" s="136"/>
    </row>
    <row r="706" spans="1:22" ht="15" customHeight="1">
      <c r="A706" s="107"/>
      <c r="B706" s="108"/>
      <c r="C706" s="81"/>
      <c r="D706" s="81"/>
      <c r="F706" s="81"/>
      <c r="G706" s="81"/>
      <c r="I706" s="81"/>
      <c r="J706" s="81"/>
      <c r="L706" s="81"/>
      <c r="M706" s="81"/>
      <c r="R706" s="81"/>
      <c r="S706" s="81"/>
      <c r="U706" s="54"/>
      <c r="V706" s="136"/>
    </row>
    <row r="707" spans="1:22" ht="15" customHeight="1">
      <c r="A707" s="107"/>
      <c r="B707" s="108"/>
      <c r="C707" s="81"/>
      <c r="D707" s="81"/>
      <c r="F707" s="81"/>
      <c r="G707" s="81"/>
      <c r="I707" s="81"/>
      <c r="J707" s="81"/>
      <c r="L707" s="81"/>
      <c r="M707" s="81"/>
      <c r="R707" s="81"/>
      <c r="S707" s="81"/>
      <c r="U707" s="54"/>
      <c r="V707" s="136"/>
    </row>
    <row r="708" spans="1:22" ht="15" customHeight="1">
      <c r="A708" s="107"/>
      <c r="B708" s="108"/>
      <c r="C708" s="81"/>
      <c r="D708" s="81"/>
      <c r="F708" s="81"/>
      <c r="G708" s="81"/>
      <c r="I708" s="81"/>
      <c r="J708" s="81"/>
      <c r="L708" s="81"/>
      <c r="M708" s="81"/>
      <c r="R708" s="81"/>
      <c r="S708" s="81"/>
      <c r="U708" s="54"/>
      <c r="V708" s="136"/>
    </row>
    <row r="709" spans="1:22" ht="15" customHeight="1">
      <c r="A709" s="107"/>
      <c r="B709" s="108"/>
      <c r="C709" s="81"/>
      <c r="D709" s="81"/>
      <c r="F709" s="81"/>
      <c r="G709" s="81"/>
      <c r="I709" s="81"/>
      <c r="J709" s="81"/>
      <c r="L709" s="81"/>
      <c r="M709" s="81"/>
      <c r="R709" s="81"/>
      <c r="S709" s="81"/>
      <c r="U709" s="54"/>
      <c r="V709" s="136"/>
    </row>
    <row r="710" spans="1:22" ht="15" customHeight="1">
      <c r="A710" s="107"/>
      <c r="B710" s="108"/>
      <c r="C710" s="81"/>
      <c r="D710" s="81"/>
      <c r="F710" s="81"/>
      <c r="G710" s="81"/>
      <c r="I710" s="81"/>
      <c r="J710" s="81"/>
      <c r="L710" s="81"/>
      <c r="M710" s="81"/>
      <c r="R710" s="81"/>
      <c r="S710" s="81"/>
      <c r="U710" s="54"/>
      <c r="V710" s="136"/>
    </row>
    <row r="711" spans="1:22" ht="15" customHeight="1">
      <c r="A711" s="107"/>
      <c r="B711" s="108"/>
      <c r="C711" s="81"/>
      <c r="D711" s="81"/>
      <c r="F711" s="81"/>
      <c r="G711" s="81"/>
      <c r="I711" s="81"/>
      <c r="J711" s="81"/>
      <c r="L711" s="81"/>
      <c r="M711" s="81"/>
      <c r="R711" s="81"/>
      <c r="S711" s="81"/>
      <c r="U711" s="54"/>
      <c r="V711" s="136"/>
    </row>
    <row r="712" spans="1:22" ht="15" customHeight="1">
      <c r="A712" s="107"/>
      <c r="B712" s="108"/>
      <c r="C712" s="81"/>
      <c r="D712" s="81"/>
      <c r="F712" s="81"/>
      <c r="G712" s="81"/>
      <c r="I712" s="81"/>
      <c r="J712" s="81"/>
      <c r="L712" s="81"/>
      <c r="M712" s="81"/>
      <c r="R712" s="81"/>
      <c r="S712" s="81"/>
      <c r="U712" s="54"/>
      <c r="V712" s="136"/>
    </row>
    <row r="713" spans="1:22" ht="15" customHeight="1">
      <c r="A713" s="107"/>
      <c r="B713" s="108"/>
      <c r="C713" s="81"/>
      <c r="D713" s="81"/>
      <c r="F713" s="81"/>
      <c r="G713" s="81"/>
      <c r="I713" s="81"/>
      <c r="J713" s="81"/>
      <c r="L713" s="81"/>
      <c r="M713" s="81"/>
      <c r="R713" s="81"/>
      <c r="S713" s="81"/>
      <c r="U713" s="54"/>
      <c r="V713" s="136"/>
    </row>
    <row r="714" spans="1:22" ht="15" customHeight="1">
      <c r="A714" s="107"/>
      <c r="B714" s="108"/>
      <c r="C714" s="81"/>
      <c r="D714" s="81"/>
      <c r="F714" s="81"/>
      <c r="G714" s="81"/>
      <c r="I714" s="81"/>
      <c r="J714" s="81"/>
      <c r="L714" s="81"/>
      <c r="M714" s="81"/>
      <c r="R714" s="81"/>
      <c r="S714" s="81"/>
      <c r="U714" s="54"/>
      <c r="V714" s="136"/>
    </row>
    <row r="715" spans="1:22" ht="15" customHeight="1">
      <c r="A715" s="107"/>
      <c r="B715" s="108"/>
      <c r="C715" s="81"/>
      <c r="D715" s="81"/>
      <c r="F715" s="81"/>
      <c r="G715" s="81"/>
      <c r="I715" s="81"/>
      <c r="J715" s="81"/>
      <c r="L715" s="81"/>
      <c r="M715" s="81"/>
      <c r="R715" s="81"/>
      <c r="S715" s="81"/>
      <c r="U715" s="54"/>
      <c r="V715" s="136"/>
    </row>
    <row r="716" spans="1:22" ht="15" customHeight="1">
      <c r="A716" s="107"/>
      <c r="B716" s="108"/>
      <c r="C716" s="81"/>
      <c r="D716" s="81"/>
      <c r="F716" s="81"/>
      <c r="G716" s="81"/>
      <c r="I716" s="81"/>
      <c r="J716" s="81"/>
      <c r="L716" s="81"/>
      <c r="M716" s="81"/>
      <c r="R716" s="81"/>
      <c r="S716" s="81"/>
      <c r="U716" s="54"/>
      <c r="V716" s="136"/>
    </row>
    <row r="717" spans="1:22" ht="15" customHeight="1">
      <c r="A717" s="107"/>
      <c r="B717" s="108"/>
      <c r="C717" s="81"/>
      <c r="D717" s="81"/>
      <c r="F717" s="81"/>
      <c r="G717" s="81"/>
      <c r="I717" s="81"/>
      <c r="J717" s="81"/>
      <c r="L717" s="81"/>
      <c r="M717" s="81"/>
      <c r="R717" s="81"/>
      <c r="S717" s="81"/>
      <c r="U717" s="54"/>
      <c r="V717" s="136"/>
    </row>
    <row r="718" spans="1:22" ht="15" customHeight="1">
      <c r="A718" s="107"/>
      <c r="B718" s="108"/>
      <c r="C718" s="81"/>
      <c r="D718" s="81"/>
      <c r="F718" s="81"/>
      <c r="G718" s="81"/>
      <c r="I718" s="81"/>
      <c r="J718" s="81"/>
      <c r="L718" s="81"/>
      <c r="M718" s="81"/>
      <c r="R718" s="81"/>
      <c r="S718" s="81"/>
      <c r="U718" s="54"/>
      <c r="V718" s="136"/>
    </row>
    <row r="719" spans="1:22" ht="15" customHeight="1">
      <c r="A719" s="107"/>
      <c r="B719" s="108"/>
      <c r="C719" s="81"/>
      <c r="D719" s="81"/>
      <c r="F719" s="81"/>
      <c r="G719" s="81"/>
      <c r="I719" s="81"/>
      <c r="J719" s="81"/>
      <c r="L719" s="81"/>
      <c r="M719" s="81"/>
      <c r="R719" s="81"/>
      <c r="S719" s="81"/>
      <c r="U719" s="54"/>
      <c r="V719" s="136"/>
    </row>
    <row r="720" spans="1:22" ht="15" customHeight="1">
      <c r="A720" s="107"/>
      <c r="B720" s="108"/>
      <c r="C720" s="81"/>
      <c r="D720" s="81"/>
      <c r="F720" s="81"/>
      <c r="G720" s="81"/>
      <c r="I720" s="81"/>
      <c r="J720" s="81"/>
      <c r="L720" s="81"/>
      <c r="M720" s="81"/>
      <c r="R720" s="81"/>
      <c r="S720" s="81"/>
      <c r="U720" s="54"/>
      <c r="V720" s="136"/>
    </row>
    <row r="721" spans="1:22" ht="15" customHeight="1">
      <c r="A721" s="107"/>
      <c r="B721" s="108"/>
      <c r="C721" s="81"/>
      <c r="D721" s="81"/>
      <c r="F721" s="81"/>
      <c r="G721" s="81"/>
      <c r="I721" s="81"/>
      <c r="J721" s="81"/>
      <c r="L721" s="81"/>
      <c r="M721" s="81"/>
      <c r="R721" s="81"/>
      <c r="S721" s="81"/>
      <c r="U721" s="54"/>
      <c r="V721" s="136"/>
    </row>
    <row r="722" spans="1:22" ht="15" customHeight="1">
      <c r="A722" s="107"/>
      <c r="B722" s="108"/>
      <c r="C722" s="81"/>
      <c r="D722" s="81"/>
      <c r="F722" s="81"/>
      <c r="G722" s="81"/>
      <c r="I722" s="81"/>
      <c r="J722" s="81"/>
      <c r="L722" s="81"/>
      <c r="M722" s="81"/>
      <c r="R722" s="81"/>
      <c r="S722" s="81"/>
      <c r="U722" s="54"/>
      <c r="V722" s="136"/>
    </row>
    <row r="723" spans="1:22" ht="15" customHeight="1">
      <c r="A723" s="107"/>
      <c r="B723" s="108"/>
      <c r="C723" s="81"/>
      <c r="D723" s="81"/>
      <c r="F723" s="81"/>
      <c r="G723" s="81"/>
      <c r="I723" s="81"/>
      <c r="J723" s="81"/>
      <c r="L723" s="81"/>
      <c r="M723" s="81"/>
      <c r="R723" s="81"/>
      <c r="S723" s="81"/>
      <c r="U723" s="54"/>
      <c r="V723" s="136"/>
    </row>
    <row r="724" spans="1:22" ht="15" customHeight="1">
      <c r="A724" s="107"/>
      <c r="B724" s="108"/>
      <c r="C724" s="81"/>
      <c r="D724" s="81"/>
      <c r="F724" s="81"/>
      <c r="G724" s="81"/>
      <c r="I724" s="81"/>
      <c r="J724" s="81"/>
      <c r="L724" s="81"/>
      <c r="M724" s="81"/>
      <c r="R724" s="81"/>
      <c r="S724" s="81"/>
      <c r="U724" s="54"/>
      <c r="V724" s="136"/>
    </row>
    <row r="725" spans="1:22" ht="15" customHeight="1">
      <c r="A725" s="107"/>
      <c r="B725" s="108"/>
      <c r="C725" s="81"/>
      <c r="D725" s="81"/>
      <c r="F725" s="81"/>
      <c r="G725" s="81"/>
      <c r="I725" s="81"/>
      <c r="J725" s="81"/>
      <c r="L725" s="81"/>
      <c r="M725" s="81"/>
      <c r="R725" s="81"/>
      <c r="S725" s="81"/>
      <c r="U725" s="54"/>
      <c r="V725" s="136"/>
    </row>
    <row r="726" spans="1:22" ht="15" customHeight="1">
      <c r="A726" s="107"/>
      <c r="B726" s="108"/>
      <c r="C726" s="81"/>
      <c r="D726" s="81"/>
      <c r="F726" s="81"/>
      <c r="G726" s="81"/>
      <c r="I726" s="81"/>
      <c r="J726" s="81"/>
      <c r="L726" s="81"/>
      <c r="M726" s="81"/>
      <c r="R726" s="81"/>
      <c r="S726" s="81"/>
      <c r="U726" s="54"/>
      <c r="V726" s="136"/>
    </row>
    <row r="727" spans="1:22" ht="15" customHeight="1">
      <c r="A727" s="107"/>
      <c r="B727" s="108"/>
      <c r="C727" s="81"/>
      <c r="D727" s="81"/>
      <c r="F727" s="81"/>
      <c r="G727" s="81"/>
      <c r="I727" s="81"/>
      <c r="J727" s="81"/>
      <c r="L727" s="81"/>
      <c r="M727" s="81"/>
      <c r="R727" s="81"/>
      <c r="S727" s="81"/>
      <c r="U727" s="54"/>
      <c r="V727" s="136"/>
    </row>
    <row r="728" spans="1:22" ht="15" customHeight="1">
      <c r="A728" s="107"/>
      <c r="B728" s="108"/>
      <c r="C728" s="81"/>
      <c r="D728" s="81"/>
      <c r="F728" s="81"/>
      <c r="G728" s="81"/>
      <c r="I728" s="81"/>
      <c r="J728" s="81"/>
      <c r="L728" s="81"/>
      <c r="M728" s="81"/>
      <c r="R728" s="81"/>
      <c r="S728" s="81"/>
      <c r="U728" s="54"/>
      <c r="V728" s="136"/>
    </row>
    <row r="729" spans="1:22" ht="15" customHeight="1">
      <c r="A729" s="107"/>
      <c r="B729" s="108"/>
      <c r="C729" s="81"/>
      <c r="D729" s="81"/>
      <c r="F729" s="81"/>
      <c r="G729" s="81"/>
      <c r="I729" s="81"/>
      <c r="J729" s="81"/>
      <c r="L729" s="81"/>
      <c r="M729" s="81"/>
      <c r="R729" s="81"/>
      <c r="S729" s="81"/>
      <c r="U729" s="54"/>
      <c r="V729" s="136"/>
    </row>
    <row r="730" spans="1:22" ht="15" customHeight="1">
      <c r="A730" s="107"/>
      <c r="B730" s="108"/>
      <c r="C730" s="81"/>
      <c r="D730" s="81"/>
      <c r="F730" s="81"/>
      <c r="G730" s="81"/>
      <c r="I730" s="81"/>
      <c r="J730" s="81"/>
      <c r="L730" s="81"/>
      <c r="M730" s="81"/>
      <c r="R730" s="81"/>
      <c r="S730" s="81"/>
      <c r="U730" s="54"/>
      <c r="V730" s="136"/>
    </row>
    <row r="731" spans="1:22" ht="15" customHeight="1">
      <c r="A731" s="107"/>
      <c r="B731" s="108"/>
      <c r="C731" s="81"/>
      <c r="D731" s="81"/>
      <c r="F731" s="81"/>
      <c r="G731" s="81"/>
      <c r="I731" s="81"/>
      <c r="J731" s="81"/>
      <c r="L731" s="81"/>
      <c r="M731" s="81"/>
      <c r="R731" s="81"/>
      <c r="S731" s="81"/>
      <c r="U731" s="54"/>
      <c r="V731" s="136"/>
    </row>
    <row r="732" spans="1:22" ht="15" customHeight="1">
      <c r="A732" s="107"/>
      <c r="B732" s="108"/>
      <c r="C732" s="81"/>
      <c r="D732" s="81"/>
      <c r="F732" s="81"/>
      <c r="G732" s="81"/>
      <c r="I732" s="81"/>
      <c r="J732" s="81"/>
      <c r="L732" s="81"/>
      <c r="M732" s="81"/>
      <c r="R732" s="81"/>
      <c r="S732" s="81"/>
      <c r="U732" s="54"/>
      <c r="V732" s="136"/>
    </row>
    <row r="733" spans="1:22" ht="15" customHeight="1">
      <c r="A733" s="107"/>
      <c r="B733" s="108"/>
      <c r="C733" s="81"/>
      <c r="D733" s="81"/>
      <c r="F733" s="81"/>
      <c r="G733" s="81"/>
      <c r="I733" s="81"/>
      <c r="J733" s="81"/>
      <c r="L733" s="81"/>
      <c r="M733" s="81"/>
      <c r="R733" s="81"/>
      <c r="S733" s="81"/>
      <c r="U733" s="54"/>
      <c r="V733" s="136"/>
    </row>
    <row r="734" spans="1:22" ht="15" customHeight="1">
      <c r="A734" s="107"/>
      <c r="B734" s="108"/>
      <c r="C734" s="81"/>
      <c r="D734" s="81"/>
      <c r="F734" s="81"/>
      <c r="G734" s="81"/>
      <c r="I734" s="81"/>
      <c r="J734" s="81"/>
      <c r="L734" s="81"/>
      <c r="M734" s="81"/>
      <c r="R734" s="81"/>
      <c r="S734" s="81"/>
      <c r="U734" s="54"/>
      <c r="V734" s="136"/>
    </row>
    <row r="735" spans="1:22" ht="15" customHeight="1">
      <c r="A735" s="107"/>
      <c r="B735" s="108"/>
      <c r="C735" s="81"/>
      <c r="D735" s="81"/>
      <c r="F735" s="81"/>
      <c r="G735" s="81"/>
      <c r="I735" s="81"/>
      <c r="J735" s="81"/>
      <c r="L735" s="81"/>
      <c r="M735" s="81"/>
      <c r="R735" s="81"/>
      <c r="S735" s="81"/>
      <c r="U735" s="54"/>
      <c r="V735" s="136"/>
    </row>
    <row r="736" spans="1:22" ht="15" customHeight="1">
      <c r="A736" s="107"/>
      <c r="B736" s="108"/>
      <c r="C736" s="81"/>
      <c r="D736" s="81"/>
      <c r="F736" s="81"/>
      <c r="G736" s="81"/>
      <c r="I736" s="81"/>
      <c r="J736" s="81"/>
      <c r="L736" s="81"/>
      <c r="M736" s="81"/>
      <c r="R736" s="81"/>
      <c r="S736" s="81"/>
      <c r="U736" s="54"/>
      <c r="V736" s="136"/>
    </row>
    <row r="737" spans="1:22" ht="15" customHeight="1">
      <c r="A737" s="107"/>
      <c r="B737" s="108"/>
      <c r="C737" s="81"/>
      <c r="D737" s="81"/>
      <c r="F737" s="81"/>
      <c r="G737" s="81"/>
      <c r="I737" s="81"/>
      <c r="J737" s="81"/>
      <c r="L737" s="81"/>
      <c r="M737" s="81"/>
      <c r="R737" s="81"/>
      <c r="S737" s="81"/>
      <c r="U737" s="54"/>
      <c r="V737" s="136"/>
    </row>
    <row r="738" spans="1:22" ht="15" customHeight="1">
      <c r="A738" s="107"/>
      <c r="B738" s="108"/>
      <c r="C738" s="81"/>
      <c r="D738" s="81"/>
      <c r="F738" s="81"/>
      <c r="G738" s="81"/>
      <c r="I738" s="81"/>
      <c r="J738" s="81"/>
      <c r="L738" s="81"/>
      <c r="M738" s="81"/>
      <c r="R738" s="81"/>
      <c r="S738" s="81"/>
      <c r="U738" s="54"/>
      <c r="V738" s="136"/>
    </row>
    <row r="739" spans="1:22" ht="15" customHeight="1">
      <c r="A739" s="107"/>
      <c r="B739" s="108"/>
      <c r="C739" s="81"/>
      <c r="D739" s="81"/>
      <c r="F739" s="81"/>
      <c r="G739" s="81"/>
      <c r="I739" s="81"/>
      <c r="J739" s="81"/>
      <c r="L739" s="81"/>
      <c r="M739" s="81"/>
      <c r="R739" s="81"/>
      <c r="S739" s="81"/>
      <c r="U739" s="54"/>
      <c r="V739" s="136"/>
    </row>
    <row r="740" spans="1:22" ht="15" customHeight="1">
      <c r="A740" s="107"/>
      <c r="B740" s="108"/>
      <c r="C740" s="81"/>
      <c r="D740" s="81"/>
      <c r="F740" s="81"/>
      <c r="G740" s="81"/>
      <c r="I740" s="81"/>
      <c r="J740" s="81"/>
      <c r="L740" s="81"/>
      <c r="M740" s="81"/>
      <c r="R740" s="81"/>
      <c r="S740" s="81"/>
      <c r="U740" s="54"/>
      <c r="V740" s="136"/>
    </row>
    <row r="741" spans="1:22" ht="15" customHeight="1">
      <c r="A741" s="107"/>
      <c r="B741" s="108"/>
      <c r="C741" s="81"/>
      <c r="D741" s="81"/>
      <c r="F741" s="81"/>
      <c r="G741" s="81"/>
      <c r="I741" s="81"/>
      <c r="J741" s="81"/>
      <c r="L741" s="81"/>
      <c r="M741" s="81"/>
      <c r="R741" s="81"/>
      <c r="S741" s="81"/>
      <c r="U741" s="54"/>
      <c r="V741" s="136"/>
    </row>
    <row r="742" spans="1:22" ht="15" customHeight="1">
      <c r="A742" s="107"/>
      <c r="B742" s="108"/>
      <c r="C742" s="81"/>
      <c r="D742" s="81"/>
      <c r="F742" s="81"/>
      <c r="G742" s="81"/>
      <c r="I742" s="81"/>
      <c r="J742" s="81"/>
      <c r="L742" s="81"/>
      <c r="M742" s="81"/>
      <c r="R742" s="81"/>
      <c r="S742" s="81"/>
      <c r="U742" s="54"/>
      <c r="V742" s="136"/>
    </row>
    <row r="743" spans="1:22" ht="15" customHeight="1">
      <c r="A743" s="107"/>
      <c r="B743" s="108"/>
      <c r="C743" s="81"/>
      <c r="D743" s="81"/>
      <c r="F743" s="81"/>
      <c r="G743" s="81"/>
      <c r="I743" s="81"/>
      <c r="J743" s="81"/>
      <c r="L743" s="81"/>
      <c r="M743" s="81"/>
      <c r="R743" s="81"/>
      <c r="S743" s="81"/>
      <c r="U743" s="54"/>
      <c r="V743" s="136"/>
    </row>
    <row r="744" spans="1:22" ht="15" customHeight="1">
      <c r="A744" s="107"/>
      <c r="B744" s="108"/>
      <c r="C744" s="81"/>
      <c r="D744" s="81"/>
      <c r="F744" s="81"/>
      <c r="G744" s="81"/>
      <c r="I744" s="81"/>
      <c r="J744" s="81"/>
      <c r="L744" s="81"/>
      <c r="M744" s="81"/>
      <c r="R744" s="81"/>
      <c r="S744" s="81"/>
      <c r="U744" s="54"/>
      <c r="V744" s="136"/>
    </row>
    <row r="745" spans="1:22" ht="15" customHeight="1">
      <c r="A745" s="107"/>
      <c r="B745" s="108"/>
      <c r="C745" s="81"/>
      <c r="D745" s="81"/>
      <c r="F745" s="81"/>
      <c r="G745" s="81"/>
      <c r="I745" s="81"/>
      <c r="J745" s="81"/>
      <c r="L745" s="81"/>
      <c r="M745" s="81"/>
      <c r="R745" s="81"/>
      <c r="S745" s="81"/>
      <c r="U745" s="54"/>
      <c r="V745" s="136"/>
    </row>
    <row r="746" spans="1:22" ht="15" customHeight="1">
      <c r="A746" s="107"/>
      <c r="B746" s="108"/>
      <c r="C746" s="81"/>
      <c r="D746" s="81"/>
      <c r="F746" s="81"/>
      <c r="G746" s="81"/>
      <c r="I746" s="81"/>
      <c r="J746" s="81"/>
      <c r="L746" s="81"/>
      <c r="M746" s="81"/>
      <c r="R746" s="81"/>
      <c r="S746" s="81"/>
      <c r="U746" s="54"/>
      <c r="V746" s="136"/>
    </row>
    <row r="747" spans="1:22" ht="15" customHeight="1">
      <c r="A747" s="107"/>
      <c r="B747" s="108"/>
      <c r="C747" s="81"/>
      <c r="D747" s="81"/>
      <c r="F747" s="81"/>
      <c r="G747" s="81"/>
      <c r="I747" s="81"/>
      <c r="J747" s="81"/>
      <c r="L747" s="81"/>
      <c r="M747" s="81"/>
      <c r="R747" s="81"/>
      <c r="S747" s="81"/>
      <c r="U747" s="54"/>
      <c r="V747" s="136"/>
    </row>
    <row r="748" spans="1:22" ht="15" customHeight="1">
      <c r="A748" s="107"/>
      <c r="B748" s="108"/>
      <c r="C748" s="81"/>
      <c r="D748" s="81"/>
      <c r="F748" s="81"/>
      <c r="G748" s="81"/>
      <c r="I748" s="81"/>
      <c r="J748" s="81"/>
      <c r="L748" s="81"/>
      <c r="M748" s="81"/>
      <c r="R748" s="81"/>
      <c r="S748" s="81"/>
      <c r="U748" s="54"/>
      <c r="V748" s="136"/>
    </row>
    <row r="749" spans="1:22" ht="15" customHeight="1">
      <c r="A749" s="107"/>
      <c r="B749" s="108"/>
      <c r="C749" s="81"/>
      <c r="D749" s="81"/>
      <c r="F749" s="81"/>
      <c r="G749" s="81"/>
      <c r="I749" s="81"/>
      <c r="J749" s="81"/>
      <c r="L749" s="81"/>
      <c r="M749" s="81"/>
      <c r="R749" s="81"/>
      <c r="S749" s="81"/>
      <c r="U749" s="54"/>
      <c r="V749" s="136"/>
    </row>
    <row r="750" spans="1:22" ht="15" customHeight="1">
      <c r="A750" s="107"/>
      <c r="B750" s="108"/>
      <c r="C750" s="81"/>
      <c r="D750" s="81"/>
      <c r="F750" s="81"/>
      <c r="G750" s="81"/>
      <c r="I750" s="81"/>
      <c r="J750" s="81"/>
      <c r="L750" s="81"/>
      <c r="M750" s="81"/>
      <c r="R750" s="81"/>
      <c r="S750" s="81"/>
      <c r="U750" s="54"/>
      <c r="V750" s="136"/>
    </row>
    <row r="751" spans="1:22" ht="15" customHeight="1">
      <c r="A751" s="107"/>
      <c r="B751" s="108"/>
      <c r="C751" s="81"/>
      <c r="D751" s="81"/>
      <c r="F751" s="81"/>
      <c r="G751" s="81"/>
      <c r="I751" s="81"/>
      <c r="J751" s="81"/>
      <c r="L751" s="81"/>
      <c r="M751" s="81"/>
      <c r="R751" s="81"/>
      <c r="S751" s="81"/>
      <c r="U751" s="54"/>
      <c r="V751" s="136"/>
    </row>
    <row r="752" spans="1:22" ht="15" customHeight="1">
      <c r="A752" s="107"/>
      <c r="B752" s="108"/>
      <c r="C752" s="81"/>
      <c r="D752" s="81"/>
      <c r="F752" s="81"/>
      <c r="G752" s="81"/>
      <c r="I752" s="81"/>
      <c r="J752" s="81"/>
      <c r="L752" s="81"/>
      <c r="M752" s="81"/>
      <c r="R752" s="81"/>
      <c r="S752" s="81"/>
      <c r="U752" s="54"/>
      <c r="V752" s="136"/>
    </row>
    <row r="753" spans="1:22" ht="15" customHeight="1">
      <c r="A753" s="107"/>
      <c r="B753" s="108"/>
      <c r="C753" s="81"/>
      <c r="D753" s="81"/>
      <c r="F753" s="81"/>
      <c r="G753" s="81"/>
      <c r="I753" s="81"/>
      <c r="J753" s="81"/>
      <c r="L753" s="81"/>
      <c r="M753" s="81"/>
      <c r="R753" s="81"/>
      <c r="S753" s="81"/>
      <c r="U753" s="54"/>
      <c r="V753" s="136"/>
    </row>
    <row r="754" spans="1:22" ht="15" customHeight="1">
      <c r="A754" s="107"/>
      <c r="B754" s="108"/>
      <c r="C754" s="81"/>
      <c r="D754" s="81"/>
      <c r="F754" s="81"/>
      <c r="G754" s="81"/>
      <c r="I754" s="81"/>
      <c r="J754" s="81"/>
      <c r="L754" s="81"/>
      <c r="M754" s="81"/>
      <c r="R754" s="81"/>
      <c r="S754" s="81"/>
      <c r="U754" s="54"/>
      <c r="V754" s="136"/>
    </row>
    <row r="755" spans="1:22" ht="15" customHeight="1">
      <c r="A755" s="107"/>
      <c r="B755" s="108"/>
      <c r="C755" s="81"/>
      <c r="D755" s="81"/>
      <c r="F755" s="81"/>
      <c r="G755" s="81"/>
      <c r="I755" s="81"/>
      <c r="J755" s="81"/>
      <c r="L755" s="81"/>
      <c r="M755" s="81"/>
      <c r="R755" s="81"/>
      <c r="S755" s="81"/>
      <c r="U755" s="54"/>
      <c r="V755" s="136"/>
    </row>
    <row r="756" spans="1:22" ht="15" customHeight="1">
      <c r="A756" s="107"/>
      <c r="B756" s="108"/>
      <c r="C756" s="81"/>
      <c r="D756" s="81"/>
      <c r="F756" s="81"/>
      <c r="G756" s="81"/>
      <c r="I756" s="81"/>
      <c r="J756" s="81"/>
      <c r="L756" s="81"/>
      <c r="M756" s="81"/>
      <c r="R756" s="81"/>
      <c r="S756" s="81"/>
      <c r="U756" s="54"/>
      <c r="V756" s="136"/>
    </row>
    <row r="757" spans="1:22" ht="15" customHeight="1">
      <c r="A757" s="107"/>
      <c r="B757" s="108"/>
      <c r="C757" s="81"/>
      <c r="D757" s="81"/>
      <c r="F757" s="81"/>
      <c r="G757" s="81"/>
      <c r="I757" s="81"/>
      <c r="J757" s="81"/>
      <c r="L757" s="81"/>
      <c r="M757" s="81"/>
      <c r="R757" s="81"/>
      <c r="S757" s="81"/>
      <c r="U757" s="54"/>
      <c r="V757" s="136"/>
    </row>
    <row r="758" spans="1:22" ht="15" customHeight="1">
      <c r="A758" s="107"/>
      <c r="B758" s="108"/>
      <c r="C758" s="81"/>
      <c r="D758" s="81"/>
      <c r="F758" s="81"/>
      <c r="G758" s="81"/>
      <c r="I758" s="81"/>
      <c r="J758" s="81"/>
      <c r="L758" s="81"/>
      <c r="M758" s="81"/>
      <c r="R758" s="81"/>
      <c r="S758" s="81"/>
      <c r="U758" s="54"/>
      <c r="V758" s="136"/>
    </row>
    <row r="759" spans="1:22" ht="15" customHeight="1">
      <c r="A759" s="107"/>
      <c r="B759" s="108"/>
      <c r="C759" s="81"/>
      <c r="D759" s="81"/>
      <c r="F759" s="81"/>
      <c r="G759" s="81"/>
      <c r="I759" s="81"/>
      <c r="J759" s="81"/>
      <c r="L759" s="81"/>
      <c r="M759" s="81"/>
      <c r="R759" s="81"/>
      <c r="S759" s="81"/>
      <c r="U759" s="54"/>
      <c r="V759" s="136"/>
    </row>
    <row r="760" spans="1:22" ht="15" customHeight="1">
      <c r="A760" s="107"/>
      <c r="B760" s="108"/>
      <c r="C760" s="81"/>
      <c r="D760" s="81"/>
      <c r="F760" s="81"/>
      <c r="G760" s="81"/>
      <c r="I760" s="81"/>
      <c r="J760" s="81"/>
      <c r="L760" s="81"/>
      <c r="M760" s="81"/>
      <c r="R760" s="81"/>
      <c r="S760" s="81"/>
      <c r="U760" s="54"/>
      <c r="V760" s="136"/>
    </row>
    <row r="761" spans="1:22" ht="15" customHeight="1">
      <c r="A761" s="107"/>
      <c r="B761" s="108"/>
      <c r="C761" s="81"/>
      <c r="D761" s="81"/>
      <c r="F761" s="81"/>
      <c r="G761" s="81"/>
      <c r="I761" s="81"/>
      <c r="J761" s="81"/>
      <c r="L761" s="81"/>
      <c r="M761" s="81"/>
      <c r="R761" s="81"/>
      <c r="S761" s="81"/>
      <c r="U761" s="54"/>
      <c r="V761" s="136"/>
    </row>
    <row r="762" spans="1:22" ht="15" customHeight="1">
      <c r="A762" s="107"/>
      <c r="B762" s="108"/>
      <c r="C762" s="81"/>
      <c r="D762" s="81"/>
      <c r="F762" s="81"/>
      <c r="G762" s="81"/>
      <c r="I762" s="81"/>
      <c r="J762" s="81"/>
      <c r="L762" s="81"/>
      <c r="M762" s="81"/>
      <c r="R762" s="81"/>
      <c r="S762" s="81"/>
      <c r="U762" s="54"/>
      <c r="V762" s="136"/>
    </row>
    <row r="763" spans="1:22" ht="15" customHeight="1">
      <c r="A763" s="107"/>
      <c r="B763" s="108"/>
      <c r="C763" s="81"/>
      <c r="D763" s="81"/>
      <c r="F763" s="81"/>
      <c r="G763" s="81"/>
      <c r="I763" s="81"/>
      <c r="J763" s="81"/>
      <c r="L763" s="81"/>
      <c r="M763" s="81"/>
      <c r="R763" s="81"/>
      <c r="S763" s="81"/>
      <c r="U763" s="54"/>
      <c r="V763" s="136"/>
    </row>
    <row r="764" spans="1:22" ht="15" customHeight="1">
      <c r="A764" s="107"/>
      <c r="B764" s="108"/>
      <c r="C764" s="81"/>
      <c r="D764" s="81"/>
      <c r="F764" s="81"/>
      <c r="G764" s="81"/>
      <c r="I764" s="81"/>
      <c r="J764" s="81"/>
      <c r="L764" s="81"/>
      <c r="M764" s="81"/>
      <c r="R764" s="81"/>
      <c r="S764" s="81"/>
      <c r="U764" s="54"/>
      <c r="V764" s="136"/>
    </row>
    <row r="765" spans="1:22" ht="15" customHeight="1">
      <c r="A765" s="107"/>
      <c r="B765" s="108"/>
      <c r="C765" s="81"/>
      <c r="D765" s="81"/>
      <c r="F765" s="81"/>
      <c r="G765" s="81"/>
      <c r="I765" s="81"/>
      <c r="J765" s="81"/>
      <c r="L765" s="81"/>
      <c r="M765" s="81"/>
      <c r="R765" s="81"/>
      <c r="S765" s="81"/>
      <c r="U765" s="54"/>
      <c r="V765" s="136"/>
    </row>
    <row r="766" spans="1:22" ht="15" customHeight="1">
      <c r="A766" s="107"/>
      <c r="B766" s="108"/>
      <c r="C766" s="81"/>
      <c r="D766" s="81"/>
      <c r="F766" s="81"/>
      <c r="G766" s="81"/>
      <c r="I766" s="81"/>
      <c r="J766" s="81"/>
      <c r="L766" s="81"/>
      <c r="M766" s="81"/>
      <c r="R766" s="81"/>
      <c r="S766" s="81"/>
      <c r="U766" s="54"/>
      <c r="V766" s="136"/>
    </row>
    <row r="767" spans="1:22" ht="15" customHeight="1">
      <c r="A767" s="107"/>
      <c r="B767" s="108"/>
      <c r="C767" s="81"/>
      <c r="D767" s="81"/>
      <c r="F767" s="81"/>
      <c r="G767" s="81"/>
      <c r="I767" s="81"/>
      <c r="J767" s="81"/>
      <c r="L767" s="81"/>
      <c r="M767" s="81"/>
      <c r="R767" s="81"/>
      <c r="S767" s="81"/>
      <c r="U767" s="54"/>
      <c r="V767" s="136"/>
    </row>
    <row r="768" spans="1:22" ht="15" customHeight="1">
      <c r="A768" s="107"/>
      <c r="B768" s="108"/>
      <c r="C768" s="81"/>
      <c r="D768" s="81"/>
      <c r="F768" s="81"/>
      <c r="G768" s="81"/>
      <c r="I768" s="81"/>
      <c r="J768" s="81"/>
      <c r="L768" s="81"/>
      <c r="M768" s="81"/>
      <c r="R768" s="81"/>
      <c r="S768" s="81"/>
      <c r="U768" s="54"/>
      <c r="V768" s="136"/>
    </row>
    <row r="769" spans="1:22" ht="15" customHeight="1">
      <c r="A769" s="107"/>
      <c r="B769" s="108"/>
      <c r="C769" s="81"/>
      <c r="D769" s="81"/>
      <c r="F769" s="81"/>
      <c r="G769" s="81"/>
      <c r="I769" s="81"/>
      <c r="J769" s="81"/>
      <c r="L769" s="81"/>
      <c r="M769" s="81"/>
      <c r="R769" s="81"/>
      <c r="S769" s="81"/>
      <c r="U769" s="54"/>
      <c r="V769" s="136"/>
    </row>
    <row r="770" spans="1:22" ht="15" customHeight="1">
      <c r="A770" s="107"/>
      <c r="B770" s="108"/>
      <c r="C770" s="81"/>
      <c r="D770" s="81"/>
      <c r="F770" s="81"/>
      <c r="G770" s="81"/>
      <c r="I770" s="81"/>
      <c r="J770" s="81"/>
      <c r="L770" s="81"/>
      <c r="M770" s="81"/>
      <c r="R770" s="81"/>
      <c r="S770" s="81"/>
      <c r="U770" s="54"/>
      <c r="V770" s="136"/>
    </row>
    <row r="771" spans="1:22" ht="15" customHeight="1">
      <c r="A771" s="107"/>
      <c r="B771" s="108"/>
      <c r="C771" s="81"/>
      <c r="D771" s="81"/>
      <c r="F771" s="81"/>
      <c r="G771" s="81"/>
      <c r="I771" s="81"/>
      <c r="J771" s="81"/>
      <c r="L771" s="81"/>
      <c r="M771" s="81"/>
      <c r="R771" s="81"/>
      <c r="S771" s="81"/>
      <c r="U771" s="54"/>
      <c r="V771" s="136"/>
    </row>
    <row r="772" spans="1:22" ht="15" customHeight="1">
      <c r="A772" s="107"/>
      <c r="B772" s="108"/>
      <c r="C772" s="81"/>
      <c r="D772" s="81"/>
      <c r="F772" s="81"/>
      <c r="G772" s="81"/>
      <c r="I772" s="81"/>
      <c r="J772" s="81"/>
      <c r="L772" s="81"/>
      <c r="M772" s="81"/>
      <c r="R772" s="81"/>
      <c r="S772" s="81"/>
      <c r="U772" s="54"/>
      <c r="V772" s="136"/>
    </row>
    <row r="773" spans="1:22" ht="15" customHeight="1">
      <c r="A773" s="107"/>
      <c r="B773" s="108"/>
      <c r="C773" s="81"/>
      <c r="D773" s="81"/>
      <c r="F773" s="81"/>
      <c r="G773" s="81"/>
      <c r="I773" s="81"/>
      <c r="J773" s="81"/>
      <c r="L773" s="81"/>
      <c r="M773" s="81"/>
      <c r="R773" s="81"/>
      <c r="S773" s="81"/>
      <c r="U773" s="54"/>
      <c r="V773" s="136"/>
    </row>
    <row r="774" spans="1:22" ht="15" customHeight="1">
      <c r="A774" s="107"/>
      <c r="B774" s="108"/>
      <c r="C774" s="81"/>
      <c r="D774" s="81"/>
      <c r="F774" s="81"/>
      <c r="G774" s="81"/>
      <c r="I774" s="81"/>
      <c r="J774" s="81"/>
      <c r="L774" s="81"/>
      <c r="M774" s="81"/>
      <c r="R774" s="81"/>
      <c r="S774" s="81"/>
      <c r="U774" s="54"/>
      <c r="V774" s="136"/>
    </row>
    <row r="775" spans="1:22" ht="15" customHeight="1">
      <c r="A775" s="107"/>
      <c r="B775" s="108"/>
      <c r="C775" s="81"/>
      <c r="D775" s="81"/>
      <c r="F775" s="81"/>
      <c r="G775" s="81"/>
      <c r="I775" s="81"/>
      <c r="J775" s="81"/>
      <c r="L775" s="81"/>
      <c r="M775" s="81"/>
      <c r="R775" s="81"/>
      <c r="S775" s="81"/>
      <c r="U775" s="54"/>
      <c r="V775" s="136"/>
    </row>
    <row r="776" spans="1:22" ht="15" customHeight="1">
      <c r="A776" s="107"/>
      <c r="B776" s="108"/>
      <c r="C776" s="81"/>
      <c r="D776" s="81"/>
      <c r="F776" s="81"/>
      <c r="G776" s="81"/>
      <c r="I776" s="81"/>
      <c r="J776" s="81"/>
      <c r="L776" s="81"/>
      <c r="M776" s="81"/>
      <c r="R776" s="81"/>
      <c r="S776" s="81"/>
      <c r="U776" s="54"/>
      <c r="V776" s="136"/>
    </row>
    <row r="777" spans="1:22" ht="15" customHeight="1">
      <c r="A777" s="107"/>
      <c r="B777" s="108"/>
      <c r="C777" s="81"/>
      <c r="D777" s="81"/>
      <c r="F777" s="81"/>
      <c r="G777" s="81"/>
      <c r="I777" s="81"/>
      <c r="J777" s="81"/>
      <c r="L777" s="81"/>
      <c r="M777" s="81"/>
      <c r="R777" s="81"/>
      <c r="S777" s="81"/>
      <c r="U777" s="54"/>
      <c r="V777" s="136"/>
    </row>
    <row r="778" spans="1:22" ht="15" customHeight="1">
      <c r="A778" s="107"/>
      <c r="B778" s="108"/>
      <c r="C778" s="81"/>
      <c r="D778" s="81"/>
      <c r="F778" s="81"/>
      <c r="G778" s="81"/>
      <c r="I778" s="81"/>
      <c r="J778" s="81"/>
      <c r="L778" s="81"/>
      <c r="M778" s="81"/>
      <c r="R778" s="81"/>
      <c r="S778" s="81"/>
      <c r="U778" s="54"/>
      <c r="V778" s="136"/>
    </row>
    <row r="779" spans="1:22" ht="15" customHeight="1">
      <c r="A779" s="107"/>
      <c r="B779" s="108"/>
      <c r="C779" s="81"/>
      <c r="D779" s="81"/>
      <c r="F779" s="81"/>
      <c r="G779" s="81"/>
      <c r="I779" s="81"/>
      <c r="J779" s="81"/>
      <c r="L779" s="81"/>
      <c r="M779" s="81"/>
      <c r="R779" s="81"/>
      <c r="S779" s="81"/>
      <c r="U779" s="54"/>
      <c r="V779" s="136"/>
    </row>
    <row r="780" spans="1:22" ht="15" customHeight="1">
      <c r="A780" s="107"/>
      <c r="B780" s="108"/>
      <c r="C780" s="81"/>
      <c r="D780" s="81"/>
      <c r="F780" s="81"/>
      <c r="G780" s="81"/>
      <c r="I780" s="81"/>
      <c r="J780" s="81"/>
      <c r="L780" s="81"/>
      <c r="M780" s="81"/>
      <c r="R780" s="81"/>
      <c r="S780" s="81"/>
      <c r="U780" s="54"/>
      <c r="V780" s="136"/>
    </row>
    <row r="781" spans="1:22" ht="15" customHeight="1">
      <c r="A781" s="107"/>
      <c r="B781" s="108"/>
      <c r="C781" s="81"/>
      <c r="D781" s="81"/>
      <c r="F781" s="81"/>
      <c r="G781" s="81"/>
      <c r="I781" s="81"/>
      <c r="J781" s="81"/>
      <c r="L781" s="81"/>
      <c r="M781" s="81"/>
      <c r="R781" s="81"/>
      <c r="S781" s="81"/>
      <c r="U781" s="54"/>
      <c r="V781" s="136"/>
    </row>
    <row r="782" spans="1:22" ht="15" customHeight="1">
      <c r="A782" s="107"/>
      <c r="B782" s="108"/>
      <c r="C782" s="81"/>
      <c r="D782" s="81"/>
      <c r="F782" s="81"/>
      <c r="G782" s="81"/>
      <c r="I782" s="81"/>
      <c r="J782" s="81"/>
      <c r="L782" s="81"/>
      <c r="M782" s="81"/>
      <c r="R782" s="81"/>
      <c r="S782" s="81"/>
      <c r="U782" s="54"/>
      <c r="V782" s="136"/>
    </row>
    <row r="783" spans="1:22" ht="15" customHeight="1">
      <c r="A783" s="107"/>
      <c r="B783" s="108"/>
      <c r="C783" s="81"/>
      <c r="D783" s="81"/>
      <c r="F783" s="81"/>
      <c r="G783" s="81"/>
      <c r="I783" s="81"/>
      <c r="J783" s="81"/>
      <c r="L783" s="81"/>
      <c r="M783" s="81"/>
      <c r="R783" s="81"/>
      <c r="S783" s="81"/>
      <c r="U783" s="54"/>
      <c r="V783" s="136"/>
    </row>
    <row r="784" spans="1:22" ht="15" customHeight="1">
      <c r="A784" s="107"/>
      <c r="B784" s="108"/>
      <c r="C784" s="81"/>
      <c r="D784" s="81"/>
      <c r="F784" s="81"/>
      <c r="G784" s="81"/>
      <c r="I784" s="81"/>
      <c r="J784" s="81"/>
      <c r="L784" s="81"/>
      <c r="M784" s="81"/>
      <c r="R784" s="81"/>
      <c r="S784" s="81"/>
      <c r="U784" s="54"/>
      <c r="V784" s="136"/>
    </row>
    <row r="785" spans="1:22" ht="15" customHeight="1">
      <c r="A785" s="107"/>
      <c r="B785" s="108"/>
      <c r="C785" s="81"/>
      <c r="D785" s="81"/>
      <c r="F785" s="81"/>
      <c r="G785" s="81"/>
      <c r="I785" s="81"/>
      <c r="J785" s="81"/>
      <c r="L785" s="81"/>
      <c r="M785" s="81"/>
      <c r="R785" s="81"/>
      <c r="S785" s="81"/>
      <c r="U785" s="54"/>
      <c r="V785" s="136"/>
    </row>
    <row r="786" spans="1:22" ht="15" customHeight="1">
      <c r="A786" s="107"/>
      <c r="B786" s="108"/>
      <c r="C786" s="81"/>
      <c r="D786" s="81"/>
      <c r="F786" s="81"/>
      <c r="G786" s="81"/>
      <c r="I786" s="81"/>
      <c r="J786" s="81"/>
      <c r="L786" s="81"/>
      <c r="M786" s="81"/>
      <c r="R786" s="81"/>
      <c r="S786" s="81"/>
      <c r="U786" s="54"/>
      <c r="V786" s="136"/>
    </row>
    <row r="787" spans="1:22" ht="15" customHeight="1">
      <c r="A787" s="107"/>
      <c r="B787" s="108"/>
      <c r="C787" s="81"/>
      <c r="D787" s="81"/>
      <c r="F787" s="81"/>
      <c r="G787" s="81"/>
      <c r="I787" s="81"/>
      <c r="J787" s="81"/>
      <c r="L787" s="81"/>
      <c r="M787" s="81"/>
      <c r="R787" s="81"/>
      <c r="S787" s="81"/>
      <c r="U787" s="54"/>
      <c r="V787" s="136"/>
    </row>
    <row r="788" spans="1:22" ht="15" customHeight="1">
      <c r="A788" s="107"/>
      <c r="B788" s="108"/>
      <c r="C788" s="81"/>
      <c r="D788" s="81"/>
      <c r="F788" s="81"/>
      <c r="G788" s="81"/>
      <c r="I788" s="81"/>
      <c r="J788" s="81"/>
      <c r="L788" s="81"/>
      <c r="M788" s="81"/>
      <c r="R788" s="81"/>
      <c r="S788" s="81"/>
      <c r="U788" s="54"/>
      <c r="V788" s="136"/>
    </row>
    <row r="789" spans="1:22" ht="15" customHeight="1">
      <c r="A789" s="107"/>
      <c r="B789" s="108"/>
      <c r="C789" s="81"/>
      <c r="D789" s="81"/>
      <c r="F789" s="81"/>
      <c r="G789" s="81"/>
      <c r="I789" s="81"/>
      <c r="J789" s="81"/>
      <c r="L789" s="81"/>
      <c r="M789" s="81"/>
      <c r="R789" s="81"/>
      <c r="S789" s="81"/>
      <c r="U789" s="54"/>
      <c r="V789" s="136"/>
    </row>
    <row r="790" spans="1:22" ht="15" customHeight="1">
      <c r="A790" s="107"/>
      <c r="B790" s="108"/>
      <c r="C790" s="81"/>
      <c r="D790" s="81"/>
      <c r="F790" s="81"/>
      <c r="G790" s="81"/>
      <c r="I790" s="81"/>
      <c r="J790" s="81"/>
      <c r="L790" s="81"/>
      <c r="M790" s="81"/>
      <c r="R790" s="81"/>
      <c r="S790" s="81"/>
      <c r="U790" s="54"/>
      <c r="V790" s="136"/>
    </row>
    <row r="791" spans="1:22" ht="15" customHeight="1">
      <c r="A791" s="107"/>
      <c r="B791" s="108"/>
      <c r="C791" s="81"/>
      <c r="D791" s="81"/>
      <c r="F791" s="81"/>
      <c r="G791" s="81"/>
      <c r="I791" s="81"/>
      <c r="J791" s="81"/>
      <c r="L791" s="81"/>
      <c r="M791" s="81"/>
      <c r="R791" s="81"/>
      <c r="S791" s="81"/>
      <c r="U791" s="54"/>
      <c r="V791" s="136"/>
    </row>
    <row r="792" spans="1:22" ht="15" customHeight="1">
      <c r="A792" s="107"/>
      <c r="B792" s="108"/>
      <c r="C792" s="81"/>
      <c r="D792" s="81"/>
      <c r="F792" s="81"/>
      <c r="G792" s="81"/>
      <c r="I792" s="81"/>
      <c r="J792" s="81"/>
      <c r="L792" s="81"/>
      <c r="M792" s="81"/>
      <c r="R792" s="81"/>
      <c r="S792" s="81"/>
      <c r="U792" s="54"/>
      <c r="V792" s="136"/>
    </row>
    <row r="793" spans="1:22" ht="15" customHeight="1">
      <c r="A793" s="107"/>
      <c r="B793" s="108"/>
      <c r="C793" s="81"/>
      <c r="D793" s="81"/>
      <c r="F793" s="81"/>
      <c r="G793" s="81"/>
      <c r="I793" s="81"/>
      <c r="J793" s="81"/>
      <c r="L793" s="81"/>
      <c r="M793" s="81"/>
      <c r="R793" s="81"/>
      <c r="S793" s="81"/>
      <c r="U793" s="54"/>
      <c r="V793" s="136"/>
    </row>
    <row r="794" spans="1:22" ht="15" customHeight="1">
      <c r="A794" s="107"/>
      <c r="B794" s="108"/>
      <c r="C794" s="81"/>
      <c r="D794" s="81"/>
      <c r="F794" s="81"/>
      <c r="G794" s="81"/>
      <c r="I794" s="81"/>
      <c r="J794" s="81"/>
      <c r="L794" s="81"/>
      <c r="M794" s="81"/>
      <c r="R794" s="81"/>
      <c r="S794" s="81"/>
      <c r="U794" s="54"/>
      <c r="V794" s="136"/>
    </row>
    <row r="795" spans="1:22" ht="15" customHeight="1">
      <c r="A795" s="107"/>
      <c r="B795" s="108"/>
      <c r="C795" s="81"/>
      <c r="D795" s="81"/>
      <c r="F795" s="81"/>
      <c r="G795" s="81"/>
      <c r="I795" s="81"/>
      <c r="J795" s="81"/>
      <c r="L795" s="81"/>
      <c r="M795" s="81"/>
      <c r="R795" s="81"/>
      <c r="S795" s="81"/>
      <c r="U795" s="54"/>
      <c r="V795" s="136"/>
    </row>
    <row r="796" spans="1:22" ht="15" customHeight="1">
      <c r="A796" s="107"/>
      <c r="B796" s="108"/>
      <c r="C796" s="81"/>
      <c r="D796" s="81"/>
      <c r="F796" s="81"/>
      <c r="G796" s="81"/>
      <c r="I796" s="81"/>
      <c r="J796" s="81"/>
      <c r="L796" s="81"/>
      <c r="M796" s="81"/>
      <c r="R796" s="81"/>
      <c r="S796" s="81"/>
      <c r="U796" s="54"/>
      <c r="V796" s="136"/>
    </row>
    <row r="797" spans="1:22" ht="15" customHeight="1">
      <c r="A797" s="107"/>
      <c r="B797" s="108"/>
      <c r="C797" s="81"/>
      <c r="D797" s="81"/>
      <c r="F797" s="81"/>
      <c r="G797" s="81"/>
      <c r="I797" s="81"/>
      <c r="J797" s="81"/>
      <c r="L797" s="81"/>
      <c r="M797" s="81"/>
      <c r="R797" s="81"/>
      <c r="S797" s="81"/>
      <c r="U797" s="54"/>
      <c r="V797" s="136"/>
    </row>
    <row r="798" spans="1:22" ht="15" customHeight="1">
      <c r="A798" s="107"/>
      <c r="B798" s="108"/>
      <c r="C798" s="81"/>
      <c r="D798" s="81"/>
      <c r="F798" s="81"/>
      <c r="G798" s="81"/>
      <c r="I798" s="81"/>
      <c r="J798" s="81"/>
      <c r="L798" s="81"/>
      <c r="M798" s="81"/>
      <c r="R798" s="81"/>
      <c r="S798" s="81"/>
      <c r="U798" s="54"/>
      <c r="V798" s="136"/>
    </row>
    <row r="799" spans="1:22" ht="15" customHeight="1">
      <c r="A799" s="107"/>
      <c r="B799" s="108"/>
      <c r="C799" s="81"/>
      <c r="D799" s="81"/>
      <c r="F799" s="81"/>
      <c r="G799" s="81"/>
      <c r="I799" s="81"/>
      <c r="J799" s="81"/>
      <c r="L799" s="81"/>
      <c r="M799" s="81"/>
      <c r="R799" s="81"/>
      <c r="S799" s="81"/>
      <c r="U799" s="54"/>
      <c r="V799" s="136"/>
    </row>
    <row r="800" spans="1:22" ht="15" customHeight="1">
      <c r="A800" s="107"/>
      <c r="B800" s="108"/>
      <c r="C800" s="81"/>
      <c r="D800" s="81"/>
      <c r="F800" s="81"/>
      <c r="G800" s="81"/>
      <c r="I800" s="81"/>
      <c r="J800" s="81"/>
      <c r="L800" s="81"/>
      <c r="M800" s="81"/>
      <c r="R800" s="81"/>
      <c r="S800" s="81"/>
      <c r="U800" s="54"/>
      <c r="V800" s="136"/>
    </row>
    <row r="801" spans="1:22" ht="15" customHeight="1">
      <c r="A801" s="107"/>
      <c r="B801" s="108"/>
      <c r="C801" s="81"/>
      <c r="D801" s="81"/>
      <c r="F801" s="81"/>
      <c r="G801" s="81"/>
      <c r="I801" s="81"/>
      <c r="J801" s="81"/>
      <c r="L801" s="81"/>
      <c r="M801" s="81"/>
      <c r="R801" s="81"/>
      <c r="S801" s="81"/>
      <c r="U801" s="54"/>
      <c r="V801" s="136"/>
    </row>
    <row r="802" spans="1:22" ht="15" customHeight="1">
      <c r="A802" s="107"/>
      <c r="B802" s="108"/>
      <c r="C802" s="81"/>
      <c r="D802" s="81"/>
      <c r="F802" s="81"/>
      <c r="G802" s="81"/>
      <c r="I802" s="81"/>
      <c r="J802" s="81"/>
      <c r="L802" s="81"/>
      <c r="M802" s="81"/>
      <c r="R802" s="81"/>
      <c r="S802" s="81"/>
      <c r="U802" s="54"/>
      <c r="V802" s="136"/>
    </row>
    <row r="803" spans="1:22" ht="15" customHeight="1">
      <c r="A803" s="107"/>
      <c r="B803" s="108"/>
      <c r="C803" s="81"/>
      <c r="D803" s="81"/>
      <c r="F803" s="81"/>
      <c r="G803" s="81"/>
      <c r="I803" s="81"/>
      <c r="J803" s="81"/>
      <c r="L803" s="81"/>
      <c r="M803" s="81"/>
      <c r="R803" s="81"/>
      <c r="S803" s="81"/>
      <c r="U803" s="54"/>
      <c r="V803" s="136"/>
    </row>
    <row r="804" spans="1:22" ht="15" customHeight="1">
      <c r="A804" s="107"/>
      <c r="B804" s="108"/>
      <c r="C804" s="81"/>
      <c r="D804" s="81"/>
      <c r="F804" s="81"/>
      <c r="G804" s="81"/>
      <c r="I804" s="81"/>
      <c r="J804" s="81"/>
      <c r="L804" s="81"/>
      <c r="M804" s="81"/>
      <c r="R804" s="81"/>
      <c r="S804" s="81"/>
      <c r="U804" s="54"/>
      <c r="V804" s="136"/>
    </row>
    <row r="805" spans="1:22" ht="15" customHeight="1">
      <c r="A805" s="107"/>
      <c r="B805" s="108"/>
      <c r="C805" s="81"/>
      <c r="D805" s="81"/>
      <c r="F805" s="81"/>
      <c r="G805" s="81"/>
      <c r="I805" s="81"/>
      <c r="J805" s="81"/>
      <c r="L805" s="81"/>
      <c r="M805" s="81"/>
      <c r="R805" s="81"/>
      <c r="S805" s="81"/>
      <c r="U805" s="54"/>
      <c r="V805" s="136"/>
    </row>
    <row r="806" spans="1:22" ht="15" customHeight="1">
      <c r="A806" s="107"/>
      <c r="B806" s="108"/>
      <c r="C806" s="81"/>
      <c r="D806" s="81"/>
      <c r="F806" s="81"/>
      <c r="G806" s="81"/>
      <c r="I806" s="81"/>
      <c r="J806" s="81"/>
      <c r="L806" s="81"/>
      <c r="M806" s="81"/>
      <c r="R806" s="81"/>
      <c r="S806" s="81"/>
      <c r="U806" s="54"/>
      <c r="V806" s="136"/>
    </row>
    <row r="807" spans="1:22" ht="15" customHeight="1">
      <c r="A807" s="107"/>
      <c r="B807" s="108"/>
      <c r="C807" s="81"/>
      <c r="D807" s="81"/>
      <c r="F807" s="81"/>
      <c r="G807" s="81"/>
      <c r="I807" s="81"/>
      <c r="J807" s="81"/>
      <c r="L807" s="81"/>
      <c r="M807" s="81"/>
      <c r="R807" s="81"/>
      <c r="S807" s="81"/>
      <c r="U807" s="54"/>
      <c r="V807" s="136"/>
    </row>
    <row r="808" spans="1:22" ht="15" customHeight="1">
      <c r="A808" s="107"/>
      <c r="B808" s="108"/>
      <c r="C808" s="81"/>
      <c r="D808" s="81"/>
      <c r="F808" s="81"/>
      <c r="G808" s="81"/>
      <c r="I808" s="81"/>
      <c r="J808" s="81"/>
      <c r="L808" s="81"/>
      <c r="M808" s="81"/>
      <c r="R808" s="81"/>
      <c r="S808" s="81"/>
      <c r="U808" s="54"/>
      <c r="V808" s="136"/>
    </row>
    <row r="809" spans="1:22" ht="15" customHeight="1">
      <c r="A809" s="107"/>
      <c r="B809" s="108"/>
      <c r="C809" s="81"/>
      <c r="D809" s="81"/>
      <c r="F809" s="81"/>
      <c r="G809" s="81"/>
      <c r="I809" s="81"/>
      <c r="J809" s="81"/>
      <c r="L809" s="81"/>
      <c r="M809" s="81"/>
      <c r="R809" s="81"/>
      <c r="S809" s="81"/>
      <c r="U809" s="54"/>
      <c r="V809" s="136"/>
    </row>
    <row r="810" spans="1:22" ht="15" customHeight="1">
      <c r="A810" s="107"/>
      <c r="B810" s="108"/>
      <c r="C810" s="81"/>
      <c r="D810" s="81"/>
      <c r="F810" s="81"/>
      <c r="G810" s="81"/>
      <c r="I810" s="81"/>
      <c r="J810" s="81"/>
      <c r="L810" s="81"/>
      <c r="M810" s="81"/>
      <c r="R810" s="81"/>
      <c r="S810" s="81"/>
      <c r="U810" s="54"/>
      <c r="V810" s="136"/>
    </row>
    <row r="811" spans="1:22" ht="15" customHeight="1">
      <c r="A811" s="107"/>
      <c r="B811" s="108"/>
      <c r="C811" s="81"/>
      <c r="D811" s="81"/>
      <c r="F811" s="81"/>
      <c r="G811" s="81"/>
      <c r="I811" s="81"/>
      <c r="J811" s="81"/>
      <c r="L811" s="81"/>
      <c r="M811" s="81"/>
      <c r="R811" s="81"/>
      <c r="S811" s="81"/>
      <c r="U811" s="54"/>
      <c r="V811" s="136"/>
    </row>
    <row r="812" spans="1:22" ht="15" customHeight="1">
      <c r="A812" s="107"/>
      <c r="B812" s="108"/>
      <c r="C812" s="81"/>
      <c r="D812" s="81"/>
      <c r="F812" s="81"/>
      <c r="G812" s="81"/>
      <c r="I812" s="81"/>
      <c r="J812" s="81"/>
      <c r="L812" s="81"/>
      <c r="M812" s="81"/>
      <c r="R812" s="81"/>
      <c r="S812" s="81"/>
      <c r="U812" s="54"/>
      <c r="V812" s="136"/>
    </row>
    <row r="813" spans="1:22" ht="15" customHeight="1">
      <c r="A813" s="107"/>
      <c r="B813" s="108"/>
      <c r="C813" s="81"/>
      <c r="D813" s="81"/>
      <c r="F813" s="81"/>
      <c r="G813" s="81"/>
      <c r="I813" s="81"/>
      <c r="J813" s="81"/>
      <c r="L813" s="81"/>
      <c r="M813" s="81"/>
      <c r="R813" s="81"/>
      <c r="S813" s="81"/>
      <c r="U813" s="54"/>
      <c r="V813" s="136"/>
    </row>
    <row r="814" spans="1:22" ht="15" customHeight="1">
      <c r="A814" s="107"/>
      <c r="B814" s="108"/>
      <c r="C814" s="81"/>
      <c r="D814" s="81"/>
      <c r="F814" s="81"/>
      <c r="G814" s="81"/>
      <c r="I814" s="81"/>
      <c r="J814" s="81"/>
      <c r="L814" s="81"/>
      <c r="M814" s="81"/>
      <c r="R814" s="81"/>
      <c r="S814" s="81"/>
      <c r="U814" s="54"/>
      <c r="V814" s="136"/>
    </row>
    <row r="815" spans="1:22" ht="15" customHeight="1">
      <c r="A815" s="107"/>
      <c r="B815" s="108"/>
      <c r="C815" s="81"/>
      <c r="D815" s="81"/>
      <c r="F815" s="81"/>
      <c r="G815" s="81"/>
      <c r="I815" s="81"/>
      <c r="J815" s="81"/>
      <c r="L815" s="81"/>
      <c r="M815" s="81"/>
      <c r="R815" s="81"/>
      <c r="S815" s="81"/>
      <c r="U815" s="54"/>
      <c r="V815" s="136"/>
    </row>
    <row r="816" spans="1:22" ht="15" customHeight="1">
      <c r="A816" s="107"/>
      <c r="B816" s="108"/>
      <c r="C816" s="81"/>
      <c r="D816" s="81"/>
      <c r="F816" s="81"/>
      <c r="G816" s="81"/>
      <c r="I816" s="81"/>
      <c r="J816" s="81"/>
      <c r="L816" s="81"/>
      <c r="M816" s="81"/>
      <c r="R816" s="81"/>
      <c r="S816" s="81"/>
      <c r="U816" s="54"/>
      <c r="V816" s="136"/>
    </row>
    <row r="817" spans="1:22" ht="15" customHeight="1">
      <c r="A817" s="107"/>
      <c r="B817" s="108"/>
      <c r="C817" s="81"/>
      <c r="D817" s="81"/>
      <c r="F817" s="81"/>
      <c r="G817" s="81"/>
      <c r="I817" s="81"/>
      <c r="J817" s="81"/>
      <c r="L817" s="81"/>
      <c r="M817" s="81"/>
      <c r="R817" s="81"/>
      <c r="S817" s="81"/>
      <c r="U817" s="54"/>
      <c r="V817" s="136"/>
    </row>
    <row r="818" spans="1:22" ht="15" customHeight="1">
      <c r="A818" s="107"/>
      <c r="B818" s="108"/>
      <c r="C818" s="81"/>
      <c r="D818" s="81"/>
      <c r="F818" s="81"/>
      <c r="G818" s="81"/>
      <c r="I818" s="81"/>
      <c r="J818" s="81"/>
      <c r="L818" s="81"/>
      <c r="M818" s="81"/>
      <c r="R818" s="81"/>
      <c r="S818" s="81"/>
      <c r="U818" s="54"/>
      <c r="V818" s="136"/>
    </row>
    <row r="819" spans="1:22" ht="15" customHeight="1">
      <c r="A819" s="107"/>
      <c r="B819" s="108"/>
      <c r="C819" s="81"/>
      <c r="D819" s="81"/>
      <c r="F819" s="81"/>
      <c r="G819" s="81"/>
      <c r="I819" s="81"/>
      <c r="J819" s="81"/>
      <c r="L819" s="81"/>
      <c r="M819" s="81"/>
      <c r="R819" s="81"/>
      <c r="S819" s="81"/>
      <c r="U819" s="54"/>
      <c r="V819" s="136"/>
    </row>
    <row r="820" spans="1:22" ht="15" customHeight="1">
      <c r="A820" s="107"/>
      <c r="B820" s="108"/>
      <c r="C820" s="81"/>
      <c r="D820" s="81"/>
      <c r="F820" s="81"/>
      <c r="G820" s="81"/>
      <c r="I820" s="81"/>
      <c r="J820" s="81"/>
      <c r="L820" s="81"/>
      <c r="M820" s="81"/>
      <c r="R820" s="81"/>
      <c r="S820" s="81"/>
      <c r="U820" s="54"/>
      <c r="V820" s="136"/>
    </row>
    <row r="821" spans="1:22" ht="15" customHeight="1">
      <c r="A821" s="107"/>
      <c r="B821" s="108"/>
      <c r="C821" s="81"/>
      <c r="D821" s="81"/>
      <c r="F821" s="81"/>
      <c r="G821" s="81"/>
      <c r="I821" s="81"/>
      <c r="J821" s="81"/>
      <c r="L821" s="81"/>
      <c r="M821" s="81"/>
      <c r="R821" s="81"/>
      <c r="S821" s="81"/>
      <c r="U821" s="54"/>
      <c r="V821" s="136"/>
    </row>
    <row r="822" spans="1:22" ht="15" customHeight="1">
      <c r="A822" s="107"/>
      <c r="B822" s="108"/>
      <c r="C822" s="81"/>
      <c r="D822" s="81"/>
      <c r="F822" s="81"/>
      <c r="G822" s="81"/>
      <c r="I822" s="81"/>
      <c r="J822" s="81"/>
      <c r="L822" s="81"/>
      <c r="M822" s="81"/>
      <c r="R822" s="81"/>
      <c r="S822" s="81"/>
      <c r="U822" s="54"/>
      <c r="V822" s="136"/>
    </row>
    <row r="823" spans="1:22" ht="15" customHeight="1">
      <c r="A823" s="107"/>
      <c r="B823" s="108"/>
      <c r="C823" s="81"/>
      <c r="D823" s="81"/>
      <c r="F823" s="81"/>
      <c r="G823" s="81"/>
      <c r="I823" s="81"/>
      <c r="J823" s="81"/>
      <c r="L823" s="81"/>
      <c r="M823" s="81"/>
      <c r="R823" s="81"/>
      <c r="S823" s="81"/>
      <c r="U823" s="54"/>
      <c r="V823" s="136"/>
    </row>
    <row r="824" spans="1:22" ht="15" customHeight="1">
      <c r="A824" s="107"/>
      <c r="B824" s="108"/>
      <c r="C824" s="81"/>
      <c r="D824" s="81"/>
      <c r="F824" s="81"/>
      <c r="G824" s="81"/>
      <c r="I824" s="81"/>
      <c r="J824" s="81"/>
      <c r="L824" s="81"/>
      <c r="M824" s="81"/>
      <c r="R824" s="81"/>
      <c r="S824" s="81"/>
      <c r="U824" s="54"/>
      <c r="V824" s="136"/>
    </row>
    <row r="825" spans="1:22" ht="15" customHeight="1">
      <c r="A825" s="107"/>
      <c r="B825" s="108"/>
      <c r="C825" s="81"/>
      <c r="D825" s="81"/>
      <c r="F825" s="81"/>
      <c r="G825" s="81"/>
      <c r="I825" s="81"/>
      <c r="J825" s="81"/>
      <c r="L825" s="81"/>
      <c r="M825" s="81"/>
      <c r="R825" s="81"/>
      <c r="S825" s="81"/>
      <c r="U825" s="54"/>
      <c r="V825" s="136"/>
    </row>
    <row r="826" spans="1:22" ht="16.5">
      <c r="A826" s="107"/>
      <c r="B826" s="108"/>
      <c r="C826" s="81"/>
      <c r="D826" s="81"/>
      <c r="F826" s="81"/>
      <c r="G826" s="81"/>
      <c r="I826" s="81"/>
      <c r="J826" s="81"/>
      <c r="L826" s="81"/>
      <c r="M826" s="81"/>
      <c r="R826" s="81"/>
      <c r="S826" s="81"/>
      <c r="U826" s="54"/>
      <c r="V826" s="136"/>
    </row>
    <row r="827" spans="1:22" ht="16.5">
      <c r="A827" s="107"/>
      <c r="B827" s="108"/>
      <c r="C827" s="81"/>
      <c r="D827" s="81"/>
      <c r="F827" s="81"/>
      <c r="G827" s="81"/>
      <c r="I827" s="81"/>
      <c r="J827" s="81"/>
      <c r="L827" s="81"/>
      <c r="M827" s="81"/>
      <c r="R827" s="81"/>
      <c r="S827" s="81"/>
      <c r="U827" s="54"/>
      <c r="V827" s="136"/>
    </row>
    <row r="828" spans="1:22" ht="16.5">
      <c r="A828" s="107"/>
      <c r="B828" s="108"/>
      <c r="C828" s="81"/>
      <c r="D828" s="81"/>
      <c r="F828" s="81"/>
      <c r="G828" s="81"/>
      <c r="I828" s="81"/>
      <c r="J828" s="81"/>
      <c r="L828" s="81"/>
      <c r="M828" s="81"/>
      <c r="R828" s="81"/>
      <c r="S828" s="81"/>
      <c r="U828" s="54"/>
      <c r="V828" s="136"/>
    </row>
    <row r="829" spans="1:22" ht="16.5">
      <c r="A829" s="107"/>
      <c r="B829" s="108"/>
      <c r="C829" s="81"/>
      <c r="D829" s="81"/>
      <c r="F829" s="81"/>
      <c r="G829" s="81"/>
      <c r="I829" s="81"/>
      <c r="J829" s="81"/>
      <c r="L829" s="81"/>
      <c r="M829" s="81"/>
      <c r="R829" s="81"/>
      <c r="S829" s="81"/>
      <c r="U829" s="54"/>
      <c r="V829" s="136"/>
    </row>
    <row r="830" spans="1:22" ht="16.5">
      <c r="A830" s="107"/>
      <c r="B830" s="108"/>
      <c r="C830" s="81"/>
      <c r="D830" s="81"/>
      <c r="F830" s="81"/>
      <c r="G830" s="81"/>
      <c r="I830" s="81"/>
      <c r="J830" s="81"/>
      <c r="L830" s="81"/>
      <c r="M830" s="81"/>
      <c r="R830" s="81"/>
      <c r="S830" s="81"/>
      <c r="U830" s="54"/>
      <c r="V830" s="136"/>
    </row>
    <row r="831" spans="1:22" ht="16.5">
      <c r="A831" s="107"/>
      <c r="B831" s="108"/>
      <c r="C831" s="81"/>
      <c r="D831" s="81"/>
      <c r="F831" s="81"/>
      <c r="G831" s="81"/>
      <c r="I831" s="81"/>
      <c r="J831" s="81"/>
      <c r="L831" s="81"/>
      <c r="M831" s="81"/>
      <c r="R831" s="81"/>
      <c r="S831" s="81"/>
      <c r="U831" s="54"/>
      <c r="V831" s="136"/>
    </row>
    <row r="832" spans="1:22" ht="16.5">
      <c r="A832" s="107"/>
      <c r="B832" s="108"/>
      <c r="C832" s="81"/>
      <c r="D832" s="81"/>
      <c r="F832" s="81"/>
      <c r="G832" s="81"/>
      <c r="I832" s="81"/>
      <c r="J832" s="81"/>
      <c r="L832" s="81"/>
      <c r="M832" s="81"/>
      <c r="R832" s="81"/>
      <c r="S832" s="81"/>
      <c r="U832" s="54"/>
      <c r="V832" s="136"/>
    </row>
    <row r="833" spans="1:22" ht="16.5">
      <c r="A833" s="107"/>
      <c r="B833" s="108"/>
      <c r="C833" s="81"/>
      <c r="D833" s="81"/>
      <c r="F833" s="81"/>
      <c r="G833" s="81"/>
      <c r="I833" s="81"/>
      <c r="J833" s="81"/>
      <c r="L833" s="81"/>
      <c r="M833" s="81"/>
      <c r="R833" s="81"/>
      <c r="S833" s="81"/>
      <c r="U833" s="54"/>
      <c r="V833" s="136"/>
    </row>
    <row r="834" spans="1:22" ht="16.5">
      <c r="A834" s="107"/>
      <c r="B834" s="108"/>
      <c r="C834" s="81"/>
      <c r="D834" s="81"/>
      <c r="F834" s="81"/>
      <c r="G834" s="81"/>
      <c r="I834" s="81"/>
      <c r="J834" s="81"/>
      <c r="L834" s="81"/>
      <c r="M834" s="81"/>
      <c r="R834" s="81"/>
      <c r="S834" s="81"/>
      <c r="U834" s="54"/>
      <c r="V834" s="136"/>
    </row>
    <row r="835" spans="1:22" ht="16.5">
      <c r="A835" s="107"/>
      <c r="B835" s="108"/>
      <c r="C835" s="81"/>
      <c r="D835" s="81"/>
      <c r="F835" s="81"/>
      <c r="G835" s="81"/>
      <c r="I835" s="81"/>
      <c r="J835" s="81"/>
      <c r="L835" s="81"/>
      <c r="M835" s="81"/>
      <c r="R835" s="81"/>
      <c r="S835" s="81"/>
      <c r="U835" s="54"/>
      <c r="V835" s="136"/>
    </row>
    <row r="836" spans="1:22" ht="16.5">
      <c r="A836" s="107"/>
      <c r="B836" s="108"/>
      <c r="C836" s="81"/>
      <c r="D836" s="81"/>
      <c r="F836" s="81"/>
      <c r="G836" s="81"/>
      <c r="I836" s="81"/>
      <c r="J836" s="81"/>
      <c r="L836" s="81"/>
      <c r="M836" s="81"/>
      <c r="R836" s="81"/>
      <c r="S836" s="81"/>
      <c r="U836" s="54"/>
      <c r="V836" s="136"/>
    </row>
    <row r="837" spans="1:22" ht="16.5">
      <c r="A837" s="107"/>
      <c r="B837" s="108"/>
      <c r="C837" s="81"/>
      <c r="D837" s="81"/>
      <c r="F837" s="81"/>
      <c r="G837" s="81"/>
      <c r="I837" s="81"/>
      <c r="J837" s="81"/>
      <c r="L837" s="81"/>
      <c r="M837" s="81"/>
      <c r="R837" s="81"/>
      <c r="S837" s="81"/>
      <c r="U837" s="54"/>
      <c r="V837" s="136"/>
    </row>
    <row r="838" spans="1:22" ht="16.5">
      <c r="A838" s="107"/>
      <c r="B838" s="108"/>
      <c r="C838" s="81"/>
      <c r="D838" s="81"/>
      <c r="F838" s="81"/>
      <c r="G838" s="81"/>
      <c r="I838" s="81"/>
      <c r="J838" s="81"/>
      <c r="L838" s="81"/>
      <c r="M838" s="81"/>
      <c r="R838" s="81"/>
      <c r="S838" s="81"/>
      <c r="U838" s="54"/>
      <c r="V838" s="136"/>
    </row>
    <row r="839" spans="1:22" ht="16.5">
      <c r="A839" s="107"/>
      <c r="B839" s="108"/>
      <c r="C839" s="81"/>
      <c r="D839" s="81"/>
      <c r="F839" s="81"/>
      <c r="G839" s="81"/>
      <c r="I839" s="81"/>
      <c r="J839" s="81"/>
      <c r="L839" s="81"/>
      <c r="M839" s="81"/>
      <c r="R839" s="81"/>
      <c r="S839" s="81"/>
      <c r="U839" s="54"/>
      <c r="V839" s="136"/>
    </row>
    <row r="840" spans="1:22" ht="16.5">
      <c r="A840" s="107"/>
      <c r="B840" s="108"/>
      <c r="C840" s="81"/>
      <c r="D840" s="81"/>
      <c r="F840" s="81"/>
      <c r="G840" s="81"/>
      <c r="I840" s="81"/>
      <c r="J840" s="81"/>
      <c r="L840" s="81"/>
      <c r="M840" s="81"/>
      <c r="R840" s="81"/>
      <c r="S840" s="81"/>
      <c r="U840" s="54"/>
      <c r="V840" s="136"/>
    </row>
    <row r="841" spans="1:22" ht="15" customHeight="1">
      <c r="A841" s="107"/>
      <c r="B841" s="108"/>
      <c r="C841" s="81"/>
      <c r="D841" s="81"/>
      <c r="F841" s="81"/>
      <c r="G841" s="81"/>
      <c r="I841" s="81"/>
      <c r="J841" s="81"/>
      <c r="L841" s="81"/>
      <c r="M841" s="81"/>
      <c r="R841" s="81"/>
      <c r="S841" s="81"/>
      <c r="U841" s="54"/>
      <c r="V841" s="136"/>
    </row>
    <row r="842" spans="1:22" ht="15" customHeight="1">
      <c r="A842" s="107"/>
      <c r="B842" s="108"/>
      <c r="C842" s="81"/>
      <c r="D842" s="81"/>
      <c r="F842" s="81"/>
      <c r="G842" s="81"/>
      <c r="I842" s="81"/>
      <c r="J842" s="81"/>
      <c r="L842" s="81"/>
      <c r="M842" s="81"/>
      <c r="R842" s="81"/>
      <c r="S842" s="81"/>
      <c r="U842" s="54"/>
      <c r="V842" s="136"/>
    </row>
    <row r="843" spans="1:22" ht="15" customHeight="1">
      <c r="A843" s="107"/>
      <c r="B843" s="108"/>
      <c r="C843" s="81"/>
      <c r="D843" s="81"/>
      <c r="F843" s="81"/>
      <c r="G843" s="81"/>
      <c r="I843" s="81"/>
      <c r="J843" s="81"/>
      <c r="L843" s="81"/>
      <c r="M843" s="81"/>
      <c r="R843" s="81"/>
      <c r="S843" s="81"/>
      <c r="U843" s="54"/>
      <c r="V843" s="136"/>
    </row>
    <row r="844" spans="1:22" ht="15" customHeight="1">
      <c r="A844" s="107"/>
      <c r="B844" s="108"/>
      <c r="C844" s="81"/>
      <c r="D844" s="81"/>
      <c r="F844" s="81"/>
      <c r="G844" s="81"/>
      <c r="I844" s="81"/>
      <c r="J844" s="81"/>
      <c r="L844" s="81"/>
      <c r="M844" s="81"/>
      <c r="R844" s="81"/>
      <c r="S844" s="81"/>
      <c r="U844" s="54"/>
      <c r="V844" s="136"/>
    </row>
    <row r="845" spans="1:22" ht="15" customHeight="1">
      <c r="A845" s="107"/>
      <c r="B845" s="108"/>
      <c r="C845" s="81"/>
      <c r="D845" s="81"/>
      <c r="F845" s="81"/>
      <c r="G845" s="81"/>
      <c r="I845" s="81"/>
      <c r="J845" s="81"/>
      <c r="L845" s="81"/>
      <c r="M845" s="81"/>
      <c r="R845" s="81"/>
      <c r="S845" s="81"/>
      <c r="U845" s="54"/>
      <c r="V845" s="136"/>
    </row>
    <row r="846" spans="1:22" ht="15" customHeight="1">
      <c r="A846" s="107"/>
      <c r="B846" s="108"/>
      <c r="C846" s="81"/>
      <c r="D846" s="81"/>
      <c r="F846" s="81"/>
      <c r="G846" s="81"/>
      <c r="I846" s="81"/>
      <c r="J846" s="81"/>
      <c r="L846" s="81"/>
      <c r="M846" s="81"/>
      <c r="R846" s="81"/>
      <c r="S846" s="81"/>
      <c r="U846" s="54"/>
      <c r="V846" s="136"/>
    </row>
    <row r="847" spans="1:22" ht="15" customHeight="1">
      <c r="A847" s="107"/>
      <c r="B847" s="108"/>
      <c r="C847" s="81"/>
      <c r="D847" s="81"/>
      <c r="F847" s="81"/>
      <c r="G847" s="81"/>
      <c r="I847" s="81"/>
      <c r="J847" s="81"/>
      <c r="L847" s="81"/>
      <c r="M847" s="81"/>
      <c r="R847" s="81"/>
      <c r="S847" s="81"/>
      <c r="U847" s="54"/>
      <c r="V847" s="136"/>
    </row>
    <row r="848" spans="1:22" ht="15" customHeight="1">
      <c r="A848" s="107"/>
      <c r="B848" s="108"/>
      <c r="C848" s="81"/>
      <c r="D848" s="81"/>
      <c r="F848" s="81"/>
      <c r="G848" s="81"/>
      <c r="I848" s="81"/>
      <c r="J848" s="81"/>
      <c r="L848" s="81"/>
      <c r="M848" s="81"/>
      <c r="R848" s="81"/>
      <c r="S848" s="81"/>
      <c r="U848" s="54"/>
      <c r="V848" s="136"/>
    </row>
    <row r="849" spans="1:22" ht="15" customHeight="1">
      <c r="A849" s="107"/>
      <c r="B849" s="108"/>
      <c r="C849" s="81"/>
      <c r="D849" s="81"/>
      <c r="F849" s="81"/>
      <c r="G849" s="81"/>
      <c r="I849" s="81"/>
      <c r="J849" s="81"/>
      <c r="L849" s="81"/>
      <c r="M849" s="81"/>
      <c r="R849" s="81"/>
      <c r="S849" s="81"/>
      <c r="U849" s="54"/>
      <c r="V849" s="136"/>
    </row>
    <row r="850" spans="1:22" ht="15" customHeight="1">
      <c r="A850" s="107"/>
      <c r="B850" s="108"/>
      <c r="C850" s="81"/>
      <c r="D850" s="81"/>
      <c r="F850" s="81"/>
      <c r="G850" s="81"/>
      <c r="I850" s="81"/>
      <c r="J850" s="81"/>
      <c r="L850" s="81"/>
      <c r="M850" s="81"/>
      <c r="R850" s="81"/>
      <c r="S850" s="81"/>
      <c r="U850" s="54"/>
      <c r="V850" s="136"/>
    </row>
    <row r="851" spans="1:22" ht="15" customHeight="1">
      <c r="A851" s="107"/>
      <c r="B851" s="108"/>
      <c r="C851" s="81"/>
      <c r="D851" s="81"/>
      <c r="F851" s="81"/>
      <c r="G851" s="81"/>
      <c r="I851" s="81"/>
      <c r="J851" s="81"/>
      <c r="L851" s="81"/>
      <c r="M851" s="81"/>
      <c r="R851" s="81"/>
      <c r="S851" s="81"/>
      <c r="U851" s="54"/>
      <c r="V851" s="136"/>
    </row>
    <row r="852" spans="1:22" ht="15" customHeight="1">
      <c r="A852" s="107"/>
      <c r="B852" s="108"/>
      <c r="C852" s="81"/>
      <c r="D852" s="81"/>
      <c r="F852" s="81"/>
      <c r="G852" s="81"/>
      <c r="I852" s="81"/>
      <c r="J852" s="81"/>
      <c r="L852" s="81"/>
      <c r="M852" s="81"/>
      <c r="R852" s="81"/>
      <c r="S852" s="81"/>
      <c r="U852" s="54"/>
      <c r="V852" s="136"/>
    </row>
    <row r="853" spans="1:22" ht="15" customHeight="1">
      <c r="A853" s="107"/>
      <c r="B853" s="108"/>
      <c r="C853" s="81"/>
      <c r="D853" s="81"/>
      <c r="F853" s="81"/>
      <c r="G853" s="81"/>
      <c r="I853" s="81"/>
      <c r="J853" s="81"/>
      <c r="L853" s="81"/>
      <c r="M853" s="81"/>
      <c r="R853" s="81"/>
      <c r="S853" s="81"/>
      <c r="U853" s="54"/>
      <c r="V853" s="136"/>
    </row>
    <row r="854" spans="1:22" ht="15" customHeight="1">
      <c r="A854" s="107"/>
      <c r="B854" s="108"/>
      <c r="C854" s="81"/>
      <c r="D854" s="81"/>
      <c r="F854" s="81"/>
      <c r="G854" s="81"/>
      <c r="I854" s="81"/>
      <c r="J854" s="81"/>
      <c r="L854" s="81"/>
      <c r="M854" s="81"/>
      <c r="R854" s="81"/>
      <c r="S854" s="81"/>
      <c r="U854" s="54"/>
      <c r="V854" s="136"/>
    </row>
    <row r="855" spans="1:22" ht="15" customHeight="1">
      <c r="A855" s="107"/>
      <c r="B855" s="108"/>
      <c r="C855" s="81"/>
      <c r="D855" s="81"/>
      <c r="F855" s="81"/>
      <c r="G855" s="81"/>
      <c r="I855" s="81"/>
      <c r="J855" s="81"/>
      <c r="L855" s="81"/>
      <c r="M855" s="81"/>
      <c r="R855" s="81"/>
      <c r="S855" s="81"/>
      <c r="U855" s="54"/>
      <c r="V855" s="136"/>
    </row>
    <row r="856" spans="1:22" ht="15" customHeight="1">
      <c r="A856" s="107"/>
      <c r="B856" s="108"/>
      <c r="C856" s="81"/>
      <c r="D856" s="81"/>
      <c r="F856" s="81"/>
      <c r="G856" s="81"/>
      <c r="I856" s="81"/>
      <c r="J856" s="81"/>
      <c r="L856" s="81"/>
      <c r="M856" s="81"/>
      <c r="R856" s="81"/>
      <c r="S856" s="81"/>
      <c r="U856" s="54"/>
      <c r="V856" s="136"/>
    </row>
    <row r="857" spans="1:22" ht="15" customHeight="1">
      <c r="A857" s="107"/>
      <c r="B857" s="108"/>
      <c r="C857" s="81"/>
      <c r="D857" s="81"/>
      <c r="F857" s="81"/>
      <c r="G857" s="81"/>
      <c r="I857" s="81"/>
      <c r="J857" s="81"/>
      <c r="L857" s="81"/>
      <c r="M857" s="81"/>
      <c r="R857" s="81"/>
      <c r="S857" s="81"/>
      <c r="U857" s="54"/>
      <c r="V857" s="136"/>
    </row>
    <row r="858" spans="1:22" ht="15" customHeight="1">
      <c r="A858" s="107"/>
      <c r="B858" s="108"/>
      <c r="C858" s="81"/>
      <c r="D858" s="81"/>
      <c r="F858" s="81"/>
      <c r="G858" s="81"/>
      <c r="I858" s="81"/>
      <c r="J858" s="81"/>
      <c r="L858" s="81"/>
      <c r="M858" s="81"/>
      <c r="R858" s="81"/>
      <c r="S858" s="81"/>
      <c r="U858" s="54"/>
      <c r="V858" s="136"/>
    </row>
    <row r="859" spans="1:22" ht="15" customHeight="1">
      <c r="A859" s="107"/>
      <c r="B859" s="108"/>
      <c r="C859" s="81"/>
      <c r="D859" s="81"/>
      <c r="F859" s="81"/>
      <c r="G859" s="81"/>
      <c r="I859" s="81"/>
      <c r="J859" s="81"/>
      <c r="L859" s="81"/>
      <c r="M859" s="81"/>
      <c r="R859" s="81"/>
      <c r="S859" s="81"/>
      <c r="U859" s="54"/>
      <c r="V859" s="136"/>
    </row>
    <row r="860" spans="1:22" ht="15" customHeight="1">
      <c r="A860" s="107"/>
      <c r="B860" s="108"/>
      <c r="C860" s="81"/>
      <c r="D860" s="81"/>
      <c r="F860" s="81"/>
      <c r="G860" s="81"/>
      <c r="I860" s="81"/>
      <c r="J860" s="81"/>
      <c r="L860" s="81"/>
      <c r="M860" s="81"/>
      <c r="R860" s="81"/>
      <c r="S860" s="81"/>
      <c r="U860" s="54"/>
      <c r="V860" s="136"/>
    </row>
    <row r="861" spans="1:22" ht="15" customHeight="1">
      <c r="A861" s="107"/>
      <c r="B861" s="108"/>
      <c r="C861" s="81"/>
      <c r="D861" s="81"/>
      <c r="F861" s="81"/>
      <c r="G861" s="81"/>
      <c r="J861" s="81"/>
      <c r="M861" s="81"/>
      <c r="S861" s="81"/>
      <c r="U861" s="54"/>
      <c r="V861" s="136"/>
    </row>
    <row r="862" spans="1:22" ht="15" customHeight="1">
      <c r="A862" s="107"/>
      <c r="B862" s="108"/>
      <c r="C862" s="81"/>
      <c r="D862" s="81"/>
      <c r="F862" s="81"/>
      <c r="G862" s="81"/>
      <c r="J862" s="81"/>
      <c r="M862" s="81"/>
      <c r="S862" s="81"/>
      <c r="U862" s="54"/>
      <c r="V862" s="136"/>
    </row>
    <row r="863" spans="1:22" ht="15" customHeight="1">
      <c r="A863" s="107"/>
      <c r="B863" s="108"/>
      <c r="C863" s="81"/>
      <c r="D863" s="81"/>
      <c r="F863" s="81"/>
      <c r="G863" s="81"/>
      <c r="J863" s="81"/>
      <c r="M863" s="81"/>
      <c r="S863" s="81"/>
      <c r="U863" s="54"/>
      <c r="V863" s="136"/>
    </row>
    <row r="864" spans="1:22" ht="15" customHeight="1">
      <c r="A864" s="107"/>
      <c r="B864" s="108"/>
      <c r="C864" s="81"/>
      <c r="D864" s="81"/>
      <c r="F864" s="81"/>
      <c r="G864" s="81"/>
      <c r="J864" s="81"/>
      <c r="M864" s="81"/>
      <c r="S864" s="81"/>
      <c r="U864" s="54"/>
      <c r="V864" s="136"/>
    </row>
    <row r="865" spans="1:22" ht="15" customHeight="1">
      <c r="A865" s="107"/>
      <c r="B865" s="108"/>
      <c r="C865" s="81"/>
      <c r="D865" s="81"/>
      <c r="F865" s="81"/>
      <c r="G865" s="81"/>
      <c r="J865" s="81"/>
      <c r="M865" s="81"/>
      <c r="S865" s="81"/>
      <c r="U865" s="54"/>
      <c r="V865" s="136"/>
    </row>
    <row r="866" spans="1:22" ht="15" customHeight="1">
      <c r="A866" s="107"/>
      <c r="B866" s="108"/>
      <c r="C866" s="81"/>
      <c r="D866" s="81"/>
      <c r="F866" s="81"/>
      <c r="G866" s="81"/>
      <c r="J866" s="81"/>
      <c r="M866" s="81"/>
      <c r="S866" s="81"/>
      <c r="U866" s="54"/>
      <c r="V866" s="136"/>
    </row>
    <row r="867" spans="1:22" ht="15" customHeight="1">
      <c r="A867" s="107"/>
      <c r="B867" s="108"/>
      <c r="C867" s="81"/>
      <c r="D867" s="81"/>
      <c r="F867" s="81"/>
      <c r="G867" s="81"/>
      <c r="J867" s="81"/>
      <c r="M867" s="81"/>
      <c r="S867" s="81"/>
      <c r="U867" s="54"/>
      <c r="V867" s="136"/>
    </row>
    <row r="868" spans="1:22" ht="15" customHeight="1">
      <c r="A868" s="107"/>
      <c r="B868" s="108"/>
      <c r="C868" s="81"/>
      <c r="D868" s="81"/>
      <c r="F868" s="81"/>
      <c r="G868" s="81"/>
      <c r="J868" s="81"/>
      <c r="M868" s="81"/>
      <c r="S868" s="81"/>
      <c r="U868" s="54"/>
      <c r="V868" s="136"/>
    </row>
    <row r="869" spans="1:22" ht="15" customHeight="1">
      <c r="A869" s="107"/>
      <c r="B869" s="108"/>
      <c r="C869" s="81"/>
      <c r="D869" s="81"/>
      <c r="G869" s="81"/>
      <c r="J869" s="81"/>
      <c r="M869" s="81"/>
      <c r="S869" s="81"/>
      <c r="U869" s="54"/>
      <c r="V869" s="136"/>
    </row>
    <row r="870" spans="1:22" ht="15" customHeight="1">
      <c r="A870" s="107"/>
      <c r="B870" s="108"/>
      <c r="C870" s="81"/>
      <c r="D870" s="81"/>
      <c r="G870" s="81"/>
      <c r="J870" s="81"/>
      <c r="M870" s="81"/>
      <c r="S870" s="81"/>
      <c r="U870" s="54"/>
      <c r="V870" s="136"/>
    </row>
    <row r="871" spans="1:22" ht="15" customHeight="1">
      <c r="A871" s="107"/>
      <c r="B871" s="108"/>
      <c r="C871" s="81"/>
      <c r="D871" s="81"/>
      <c r="G871" s="81"/>
      <c r="J871" s="81"/>
      <c r="M871" s="81"/>
      <c r="S871" s="81"/>
      <c r="U871" s="54"/>
      <c r="V871" s="136"/>
    </row>
    <row r="872" spans="1:22" ht="15" customHeight="1">
      <c r="A872" s="107"/>
      <c r="B872" s="108"/>
      <c r="C872" s="81"/>
      <c r="D872" s="81"/>
      <c r="G872" s="81"/>
      <c r="J872" s="81"/>
      <c r="M872" s="81"/>
      <c r="S872" s="81"/>
      <c r="U872" s="54"/>
      <c r="V872" s="136"/>
    </row>
    <row r="873" spans="1:22" ht="15" customHeight="1">
      <c r="A873" s="107"/>
      <c r="B873" s="108"/>
      <c r="C873" s="81"/>
      <c r="D873" s="81"/>
      <c r="G873" s="81"/>
      <c r="J873" s="81"/>
      <c r="M873" s="81"/>
      <c r="S873" s="81"/>
      <c r="U873" s="54"/>
      <c r="V873" s="136"/>
    </row>
    <row r="874" spans="1:22" ht="15" customHeight="1">
      <c r="A874" s="107"/>
      <c r="B874" s="108"/>
      <c r="C874" s="81"/>
      <c r="D874" s="81"/>
      <c r="G874" s="81"/>
      <c r="J874" s="81"/>
      <c r="M874" s="81"/>
      <c r="S874" s="81"/>
      <c r="U874" s="54"/>
      <c r="V874" s="136"/>
    </row>
    <row r="875" spans="1:22" ht="15" customHeight="1">
      <c r="A875" s="107"/>
      <c r="B875" s="108"/>
      <c r="C875" s="81"/>
      <c r="D875" s="81"/>
      <c r="G875" s="81"/>
      <c r="J875" s="81"/>
      <c r="M875" s="81"/>
      <c r="S875" s="81"/>
      <c r="U875" s="54"/>
      <c r="V875" s="136"/>
    </row>
    <row r="876" spans="1:22" ht="15" customHeight="1">
      <c r="A876" s="107"/>
      <c r="B876" s="108"/>
      <c r="C876" s="81"/>
      <c r="D876" s="81"/>
      <c r="G876" s="81"/>
      <c r="J876" s="81"/>
      <c r="M876" s="81"/>
      <c r="S876" s="81"/>
      <c r="U876" s="54"/>
      <c r="V876" s="136"/>
    </row>
    <row r="877" spans="1:22" ht="15" customHeight="1">
      <c r="A877" s="107"/>
      <c r="B877" s="108"/>
      <c r="C877" s="81"/>
      <c r="D877" s="81"/>
      <c r="G877" s="81"/>
      <c r="J877" s="81"/>
      <c r="M877" s="81"/>
      <c r="S877" s="81"/>
      <c r="U877" s="54"/>
      <c r="V877" s="136"/>
    </row>
    <row r="878" spans="1:22" ht="15" customHeight="1">
      <c r="A878" s="107"/>
      <c r="B878" s="108"/>
      <c r="C878" s="81"/>
      <c r="D878" s="81"/>
      <c r="G878" s="81"/>
      <c r="J878" s="81"/>
      <c r="M878" s="81"/>
      <c r="S878" s="81"/>
      <c r="U878" s="54"/>
      <c r="V878" s="136"/>
    </row>
    <row r="879" spans="1:22" ht="15" customHeight="1">
      <c r="A879" s="107"/>
      <c r="B879" s="108"/>
      <c r="C879" s="81"/>
      <c r="D879" s="81"/>
      <c r="G879" s="81"/>
      <c r="J879" s="81"/>
      <c r="M879" s="81"/>
      <c r="S879" s="81"/>
      <c r="U879" s="54"/>
      <c r="V879" s="136"/>
    </row>
    <row r="880" spans="1:22" ht="15" customHeight="1">
      <c r="A880" s="107"/>
      <c r="B880" s="108"/>
      <c r="C880" s="81"/>
      <c r="D880" s="81"/>
      <c r="G880" s="81"/>
      <c r="J880" s="81"/>
      <c r="M880" s="81"/>
      <c r="S880" s="81"/>
      <c r="U880" s="54"/>
      <c r="V880" s="136"/>
    </row>
    <row r="881" spans="1:22" ht="15" customHeight="1">
      <c r="A881" s="107"/>
      <c r="B881" s="108"/>
      <c r="C881" s="81"/>
      <c r="D881" s="81"/>
      <c r="G881" s="81"/>
      <c r="J881" s="81"/>
      <c r="M881" s="81"/>
      <c r="S881" s="81"/>
      <c r="U881" s="54"/>
      <c r="V881" s="136"/>
    </row>
    <row r="882" spans="1:22" ht="15" customHeight="1">
      <c r="A882" s="107"/>
      <c r="B882" s="108"/>
      <c r="C882" s="81"/>
      <c r="D882" s="81"/>
      <c r="G882" s="81"/>
      <c r="J882" s="81"/>
      <c r="M882" s="81"/>
      <c r="S882" s="81"/>
      <c r="U882" s="54"/>
      <c r="V882" s="136"/>
    </row>
    <row r="883" spans="1:22" ht="15" customHeight="1">
      <c r="A883" s="107"/>
      <c r="B883" s="108"/>
      <c r="C883" s="81"/>
      <c r="D883" s="81"/>
      <c r="G883" s="81"/>
      <c r="J883" s="81"/>
      <c r="M883" s="81"/>
      <c r="S883" s="81"/>
      <c r="U883" s="54"/>
      <c r="V883" s="136"/>
    </row>
    <row r="884" spans="1:22" ht="15" customHeight="1">
      <c r="A884" s="107"/>
      <c r="B884" s="108"/>
      <c r="C884" s="81"/>
      <c r="D884" s="81"/>
      <c r="G884" s="81"/>
      <c r="J884" s="81"/>
      <c r="M884" s="81"/>
      <c r="S884" s="81"/>
      <c r="U884" s="54"/>
      <c r="V884" s="136"/>
    </row>
    <row r="885" spans="1:22" ht="15" customHeight="1">
      <c r="A885" s="107"/>
      <c r="B885" s="108"/>
      <c r="C885" s="81"/>
      <c r="D885" s="81"/>
      <c r="G885" s="81"/>
      <c r="J885" s="81"/>
      <c r="M885" s="81"/>
      <c r="S885" s="81"/>
      <c r="U885" s="54"/>
      <c r="V885" s="136"/>
    </row>
    <row r="886" spans="1:22" ht="15" customHeight="1">
      <c r="A886" s="107"/>
      <c r="B886" s="108"/>
      <c r="C886" s="81"/>
      <c r="D886" s="81"/>
      <c r="G886" s="81"/>
      <c r="J886" s="81"/>
      <c r="M886" s="81"/>
      <c r="S886" s="81"/>
      <c r="U886" s="54"/>
      <c r="V886" s="136"/>
    </row>
    <row r="887" spans="1:22" ht="15" customHeight="1">
      <c r="A887" s="107"/>
      <c r="B887" s="108"/>
      <c r="C887" s="81"/>
      <c r="D887" s="81"/>
      <c r="G887" s="81"/>
      <c r="J887" s="81"/>
      <c r="M887" s="81"/>
      <c r="S887" s="81"/>
      <c r="U887" s="54"/>
      <c r="V887" s="136"/>
    </row>
    <row r="888" spans="1:22" ht="15" customHeight="1">
      <c r="A888" s="107"/>
      <c r="B888" s="108"/>
      <c r="C888" s="81"/>
      <c r="D888" s="81"/>
      <c r="G888" s="81"/>
      <c r="J888" s="81"/>
      <c r="M888" s="81"/>
      <c r="S888" s="81"/>
      <c r="U888" s="54"/>
      <c r="V888" s="136"/>
    </row>
    <row r="889" spans="1:22" ht="15" customHeight="1">
      <c r="A889" s="107"/>
      <c r="B889" s="108"/>
      <c r="C889" s="81"/>
      <c r="D889" s="81"/>
      <c r="G889" s="81"/>
      <c r="J889" s="81"/>
      <c r="M889" s="81"/>
      <c r="S889" s="81"/>
      <c r="U889" s="54"/>
      <c r="V889" s="136"/>
    </row>
    <row r="890" spans="1:22" ht="15" customHeight="1">
      <c r="A890" s="107"/>
      <c r="B890" s="108"/>
      <c r="C890" s="81"/>
      <c r="D890" s="81"/>
      <c r="G890" s="81"/>
      <c r="J890" s="81"/>
      <c r="M890" s="81"/>
      <c r="S890" s="81"/>
      <c r="U890" s="54"/>
      <c r="V890" s="136"/>
    </row>
    <row r="891" spans="1:22" ht="15" customHeight="1">
      <c r="A891" s="107"/>
      <c r="B891" s="108"/>
      <c r="C891" s="81"/>
      <c r="D891" s="81"/>
      <c r="G891" s="81"/>
      <c r="J891" s="81"/>
      <c r="M891" s="81"/>
      <c r="S891" s="81"/>
      <c r="U891" s="54"/>
      <c r="V891" s="136"/>
    </row>
    <row r="892" spans="1:22" ht="15" customHeight="1">
      <c r="A892" s="107"/>
      <c r="B892" s="108"/>
      <c r="C892" s="81"/>
      <c r="D892" s="81"/>
      <c r="G892" s="81"/>
      <c r="J892" s="81"/>
      <c r="M892" s="81"/>
      <c r="S892" s="81"/>
      <c r="U892" s="54"/>
      <c r="V892" s="136"/>
    </row>
    <row r="893" spans="1:22" ht="15" customHeight="1">
      <c r="A893" s="107"/>
      <c r="B893" s="108"/>
      <c r="C893" s="81"/>
      <c r="D893" s="81"/>
      <c r="G893" s="81"/>
      <c r="J893" s="81"/>
      <c r="M893" s="81"/>
      <c r="S893" s="81"/>
      <c r="U893" s="54"/>
      <c r="V893" s="136"/>
    </row>
    <row r="894" spans="1:22" ht="15" customHeight="1">
      <c r="A894" s="107"/>
      <c r="B894" s="108"/>
      <c r="C894" s="81"/>
      <c r="D894" s="81"/>
      <c r="G894" s="81"/>
      <c r="J894" s="81"/>
      <c r="M894" s="81"/>
      <c r="S894" s="81"/>
      <c r="U894" s="54"/>
      <c r="V894" s="136"/>
    </row>
    <row r="895" spans="1:22" ht="15" customHeight="1">
      <c r="A895" s="107"/>
      <c r="B895" s="108"/>
      <c r="C895" s="81"/>
      <c r="D895" s="81"/>
      <c r="G895" s="81"/>
      <c r="J895" s="81"/>
      <c r="M895" s="81"/>
      <c r="S895" s="81"/>
      <c r="U895" s="54"/>
      <c r="V895" s="136"/>
    </row>
    <row r="896" spans="1:22" ht="15" customHeight="1">
      <c r="A896" s="107"/>
      <c r="B896" s="108"/>
      <c r="C896" s="81"/>
      <c r="D896" s="81"/>
      <c r="G896" s="81"/>
      <c r="J896" s="81"/>
      <c r="M896" s="81"/>
      <c r="S896" s="81"/>
      <c r="U896" s="54"/>
      <c r="V896" s="136"/>
    </row>
    <row r="897" spans="1:22" ht="15" customHeight="1">
      <c r="A897" s="107"/>
      <c r="C897" s="81"/>
      <c r="D897" s="81"/>
      <c r="G897" s="81"/>
      <c r="U897" s="54"/>
      <c r="V897" s="136"/>
    </row>
    <row r="898" spans="1:22" ht="15" customHeight="1">
      <c r="A898" s="107"/>
      <c r="C898" s="81"/>
      <c r="D898" s="81"/>
      <c r="G898" s="81"/>
      <c r="U898" s="54"/>
      <c r="V898" s="136"/>
    </row>
    <row r="899" spans="1:22" ht="15" customHeight="1">
      <c r="A899" s="107"/>
      <c r="C899" s="81"/>
      <c r="D899" s="81"/>
      <c r="G899" s="81"/>
      <c r="U899" s="54"/>
      <c r="V899" s="136"/>
    </row>
    <row r="900" spans="1:22" ht="15" customHeight="1">
      <c r="A900" s="107"/>
      <c r="C900" s="81"/>
      <c r="D900" s="81"/>
      <c r="G900" s="81"/>
      <c r="U900" s="54"/>
      <c r="V900" s="136"/>
    </row>
    <row r="901" spans="1:22" ht="15" customHeight="1">
      <c r="A901" s="107"/>
      <c r="C901" s="81"/>
      <c r="D901" s="81"/>
      <c r="G901" s="81"/>
      <c r="U901" s="54"/>
      <c r="V901" s="136"/>
    </row>
    <row r="902" spans="1:22" ht="15" customHeight="1">
      <c r="A902" s="107"/>
      <c r="C902" s="81"/>
      <c r="D902" s="81"/>
      <c r="G902" s="81"/>
      <c r="U902" s="54"/>
      <c r="V902" s="136"/>
    </row>
    <row r="903" spans="1:22" ht="15" customHeight="1">
      <c r="A903" s="107"/>
      <c r="C903" s="81"/>
      <c r="D903" s="81"/>
      <c r="G903" s="81"/>
      <c r="U903" s="54"/>
      <c r="V903" s="136"/>
    </row>
    <row r="904" spans="1:22" ht="15" customHeight="1">
      <c r="A904" s="107"/>
      <c r="C904" s="81"/>
      <c r="D904" s="81"/>
      <c r="G904" s="81"/>
      <c r="U904" s="54"/>
      <c r="V904" s="136"/>
    </row>
  </sheetData>
  <mergeCells count="2">
    <mergeCell ref="U94:V94"/>
    <mergeCell ref="C94:D94"/>
  </mergeCells>
  <phoneticPr fontId="23" type="noConversion"/>
  <conditionalFormatting sqref="F73:F74">
    <cfRule type="containsText" dxfId="11" priority="12" operator="containsText" text="星期三">
      <formula>NOT(ISERROR(SEARCH("星期三",F73)))</formula>
    </cfRule>
  </conditionalFormatting>
  <conditionalFormatting sqref="F101">
    <cfRule type="containsText" dxfId="10" priority="10" operator="containsText" text="星期三">
      <formula>NOT(ISERROR(SEARCH("星期三",F101)))</formula>
    </cfRule>
  </conditionalFormatting>
  <conditionalFormatting sqref="F103">
    <cfRule type="containsText" dxfId="9" priority="11" operator="containsText" text="星期三">
      <formula>NOT(ISERROR(SEARCH("星期三",F103)))</formula>
    </cfRule>
  </conditionalFormatting>
  <conditionalFormatting sqref="I73:I74">
    <cfRule type="containsText" dxfId="8" priority="9" operator="containsText" text="星期三">
      <formula>NOT(ISERROR(SEARCH("星期三",I73)))</formula>
    </cfRule>
  </conditionalFormatting>
  <conditionalFormatting sqref="I101">
    <cfRule type="containsText" dxfId="7" priority="7" operator="containsText" text="星期三">
      <formula>NOT(ISERROR(SEARCH("星期三",I101)))</formula>
    </cfRule>
  </conditionalFormatting>
  <conditionalFormatting sqref="I103">
    <cfRule type="containsText" dxfId="6" priority="8" operator="containsText" text="星期三">
      <formula>NOT(ISERROR(SEARCH("星期三",I103)))</formula>
    </cfRule>
  </conditionalFormatting>
  <conditionalFormatting sqref="L73:L74">
    <cfRule type="containsText" dxfId="5" priority="6" operator="containsText" text="星期三">
      <formula>NOT(ISERROR(SEARCH("星期三",L73)))</formula>
    </cfRule>
  </conditionalFormatting>
  <conditionalFormatting sqref="L101">
    <cfRule type="containsText" dxfId="4" priority="4" operator="containsText" text="星期三">
      <formula>NOT(ISERROR(SEARCH("星期三",L101)))</formula>
    </cfRule>
  </conditionalFormatting>
  <conditionalFormatting sqref="L103">
    <cfRule type="containsText" dxfId="3" priority="5" operator="containsText" text="星期三">
      <formula>NOT(ISERROR(SEARCH("星期三",L103)))</formula>
    </cfRule>
  </conditionalFormatting>
  <conditionalFormatting sqref="R73:R74">
    <cfRule type="containsText" dxfId="2" priority="3" operator="containsText" text="星期三">
      <formula>NOT(ISERROR(SEARCH("星期三",R73)))</formula>
    </cfRule>
  </conditionalFormatting>
  <conditionalFormatting sqref="R101">
    <cfRule type="containsText" dxfId="1" priority="1" operator="containsText" text="星期三">
      <formula>NOT(ISERROR(SEARCH("星期三",R101)))</formula>
    </cfRule>
  </conditionalFormatting>
  <conditionalFormatting sqref="R103">
    <cfRule type="containsText" dxfId="0" priority="2" operator="containsText" text="星期三">
      <formula>NOT(ISERROR(SEARCH("星期三",R103)))</formula>
    </cfRule>
  </conditionalFormatting>
  <printOptions horizontalCentered="1" verticalCentered="1"/>
  <pageMargins left="0" right="0" top="0" bottom="0" header="0" footer="0"/>
  <pageSetup paperSize="9" scale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CB71-1A10-4290-8504-E3CB5E976D1E}">
  <sheetPr>
    <pageSetUpPr fitToPage="1"/>
  </sheetPr>
  <dimension ref="A1:X992"/>
  <sheetViews>
    <sheetView zoomScale="90" zoomScaleNormal="90" workbookViewId="0">
      <selection activeCell="E2" sqref="E2"/>
    </sheetView>
  </sheetViews>
  <sheetFormatPr defaultColWidth="11.25" defaultRowHeight="15" customHeight="1"/>
  <cols>
    <col min="1" max="1" width="6.75" style="1" customWidth="1"/>
    <col min="2" max="2" width="4.875" style="1" customWidth="1"/>
    <col min="3" max="3" width="4" style="1" customWidth="1"/>
    <col min="4" max="4" width="6.75" style="4" customWidth="1"/>
    <col min="5" max="5" width="5.75" style="4" customWidth="1"/>
    <col min="6" max="6" width="6.75" style="4" customWidth="1"/>
    <col min="7" max="7" width="10.75" style="4" customWidth="1"/>
    <col min="8" max="8" width="6.75" style="4" customWidth="1"/>
    <col min="9" max="9" width="10.75" style="4" customWidth="1"/>
    <col min="10" max="10" width="6.75" style="4" customWidth="1"/>
    <col min="11" max="11" width="10.75" style="4" customWidth="1"/>
    <col min="12" max="12" width="6.75" style="4" customWidth="1"/>
    <col min="13" max="13" width="6" style="4" customWidth="1"/>
    <col min="14" max="14" width="6.75" style="4" customWidth="1"/>
    <col min="15" max="15" width="10.75" style="4" customWidth="1"/>
    <col min="16" max="16" width="6.75" style="4" customWidth="1"/>
    <col min="17" max="17" width="6.75" style="13" customWidth="1"/>
    <col min="18" max="18" width="6.25" style="15" customWidth="1"/>
    <col min="19" max="19" width="6.625" style="15" customWidth="1"/>
    <col min="20" max="21" width="7.25" style="15" customWidth="1"/>
    <col min="22" max="23" width="7.75" style="15" customWidth="1"/>
    <col min="24" max="24" width="8.5" style="15" customWidth="1"/>
    <col min="25" max="25" width="5.125" style="1" customWidth="1"/>
    <col min="26" max="16384" width="11.25" style="1"/>
  </cols>
  <sheetData>
    <row r="1" spans="1:24" ht="28.5" customHeight="1">
      <c r="A1" s="16"/>
      <c r="D1" s="1"/>
      <c r="E1" s="16" t="s">
        <v>281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customHeight="1">
      <c r="A2" s="2" t="s">
        <v>29</v>
      </c>
      <c r="B2" s="2" t="s">
        <v>30</v>
      </c>
      <c r="C2" s="2" t="s">
        <v>34</v>
      </c>
      <c r="D2" s="3" t="s">
        <v>9</v>
      </c>
      <c r="E2" s="4" t="s">
        <v>31</v>
      </c>
      <c r="F2" s="4" t="s">
        <v>35</v>
      </c>
      <c r="G2" s="4" t="s">
        <v>31</v>
      </c>
      <c r="H2" s="4" t="s">
        <v>36</v>
      </c>
      <c r="I2" s="4" t="s">
        <v>31</v>
      </c>
      <c r="J2" s="4" t="s">
        <v>32</v>
      </c>
      <c r="K2" s="4" t="s">
        <v>31</v>
      </c>
      <c r="L2" s="4" t="s">
        <v>27</v>
      </c>
      <c r="M2" s="4" t="s">
        <v>31</v>
      </c>
      <c r="N2" s="4" t="s">
        <v>33</v>
      </c>
      <c r="O2" s="4" t="s">
        <v>31</v>
      </c>
      <c r="P2" s="5" t="s">
        <v>37</v>
      </c>
      <c r="Q2" s="6" t="s">
        <v>38</v>
      </c>
      <c r="R2" s="19" t="s">
        <v>2</v>
      </c>
      <c r="S2" s="19" t="s">
        <v>5</v>
      </c>
      <c r="T2" s="19" t="s">
        <v>4</v>
      </c>
      <c r="U2" s="19" t="s">
        <v>6</v>
      </c>
      <c r="V2" s="19" t="s">
        <v>7</v>
      </c>
      <c r="W2" s="19" t="s">
        <v>3</v>
      </c>
      <c r="X2" s="20" t="s">
        <v>8</v>
      </c>
    </row>
    <row r="3" spans="1:24" ht="15.75" customHeight="1">
      <c r="A3" s="7">
        <f>'1月素-國中'!AE3</f>
        <v>45659</v>
      </c>
      <c r="B3" s="8" t="str">
        <f>'1月素-國中'!AF3</f>
        <v>五</v>
      </c>
      <c r="C3" s="7" t="str">
        <f>'1月素-國中'!AG3</f>
        <v>R5</v>
      </c>
      <c r="D3" s="9" t="str">
        <f>'1月素-國中'!AH3</f>
        <v>白米飯</v>
      </c>
      <c r="E3" s="10" t="str">
        <f>'1月素-國中'!AI3</f>
        <v xml:space="preserve">米     </v>
      </c>
      <c r="F3" s="9" t="str">
        <f>'1月素-國中'!AJ3</f>
        <v>時蔬麵腸</v>
      </c>
      <c r="G3" s="10" t="str">
        <f>'1月素-國中'!AK3</f>
        <v xml:space="preserve">麵腸 時蔬 胡蘿蔔 薑  </v>
      </c>
      <c r="H3" s="9" t="str">
        <f>'1月素-國中'!AL3</f>
        <v>關東煮</v>
      </c>
      <c r="I3" s="10" t="str">
        <f>'1月素-國中'!AM3</f>
        <v xml:space="preserve">油豆腐 素丸 甜玉米 白蘿蔔 薑 </v>
      </c>
      <c r="J3" s="9" t="str">
        <f>'1月素-國中'!AN3</f>
        <v>紅仁炒蛋</v>
      </c>
      <c r="K3" s="10" t="str">
        <f>'1月素-國中'!AO3</f>
        <v xml:space="preserve">雞蛋 胡蘿蔔 薑   </v>
      </c>
      <c r="L3" s="10" t="str">
        <f>'1月素-國中'!AP3</f>
        <v>時蔬</v>
      </c>
      <c r="M3" s="10" t="str">
        <f>'1月素-國中'!AQ3</f>
        <v xml:space="preserve">蔬菜 薑    </v>
      </c>
      <c r="N3" s="10" t="str">
        <f>'1月素-國中'!AR3</f>
        <v>粉圓甜湯</v>
      </c>
      <c r="O3" s="9" t="str">
        <f>'1月素-國中'!AS3</f>
        <v xml:space="preserve">粉圓 二砂糖    </v>
      </c>
      <c r="P3" s="10" t="str">
        <f>'1月素-國中'!AT3</f>
        <v>TAP豆奶</v>
      </c>
      <c r="Q3" s="11"/>
      <c r="R3" s="12">
        <f>'1月素-國中'!AV3</f>
        <v>6.65</v>
      </c>
      <c r="S3" s="12">
        <f>'1月素-國中'!AW3</f>
        <v>2.3275974025974024</v>
      </c>
      <c r="T3" s="12">
        <f>'1月素-國中'!AX3</f>
        <v>1.85</v>
      </c>
      <c r="U3" s="12">
        <f>'1月素-國中'!AY3</f>
        <v>0</v>
      </c>
      <c r="V3" s="12">
        <f>'1月素-國中'!AZ3</f>
        <v>0</v>
      </c>
      <c r="W3" s="12">
        <f>'1月素-國中'!BA3</f>
        <v>2.8051948051948052</v>
      </c>
      <c r="X3" s="12">
        <f>'1月素-國中'!BB3</f>
        <v>860.1314935064936</v>
      </c>
    </row>
    <row r="4" spans="1:24" ht="15.75" customHeight="1">
      <c r="A4" s="7">
        <f>'1月素-國中'!AE10</f>
        <v>45662</v>
      </c>
      <c r="B4" s="7" t="str">
        <f>'1月素-國中'!AF10</f>
        <v>一</v>
      </c>
      <c r="C4" s="7" t="str">
        <f>'1月素-國中'!AG10</f>
        <v>S1</v>
      </c>
      <c r="D4" s="10" t="str">
        <f>'1月素-國中'!AH10</f>
        <v>白米飯</v>
      </c>
      <c r="E4" s="10" t="str">
        <f>'1月素-國中'!AI10</f>
        <v xml:space="preserve">米     </v>
      </c>
      <c r="F4" s="10" t="str">
        <f>'1月素-國中'!AJ10</f>
        <v>沙茶油腐</v>
      </c>
      <c r="G4" s="10" t="str">
        <f>'1月素-國中'!AK10</f>
        <v>四角油豆腐  時蔬 胡蘿蔔 薑 沙茶醬</v>
      </c>
      <c r="H4" s="10" t="str">
        <f>'1月素-國中'!AL10</f>
        <v>若絲花椰</v>
      </c>
      <c r="I4" s="10" t="str">
        <f>'1月素-國中'!AM10</f>
        <v xml:space="preserve">素肉 冷凍青花菜 胡蘿蔔 薑  </v>
      </c>
      <c r="J4" s="10" t="str">
        <f>'1月素-國中'!AN10</f>
        <v>蘿蔔乾炒蛋</v>
      </c>
      <c r="K4" s="10" t="str">
        <f>'1月素-國中'!AO10</f>
        <v xml:space="preserve">雞蛋 蘿蔔乾 薑   </v>
      </c>
      <c r="L4" s="10" t="str">
        <f>'1月素-國中'!AP10</f>
        <v>時蔬</v>
      </c>
      <c r="M4" s="10" t="str">
        <f>'1月素-國中'!AQ10</f>
        <v xml:space="preserve">蔬菜 薑    </v>
      </c>
      <c r="N4" s="10" t="str">
        <f>'1月素-國中'!AR10</f>
        <v>味噌豆腐湯</v>
      </c>
      <c r="O4" s="10" t="str">
        <f>'1月素-國中'!AS10</f>
        <v xml:space="preserve">豆腐 味噌    </v>
      </c>
      <c r="P4" s="10" t="str">
        <f>'1月素-國中'!AT10</f>
        <v>果汁</v>
      </c>
      <c r="Q4" s="11"/>
      <c r="R4" s="12">
        <f>'1月素-國中'!AV10</f>
        <v>5</v>
      </c>
      <c r="S4" s="12">
        <f>'1月素-國中'!AW10</f>
        <v>2.3456818181818182</v>
      </c>
      <c r="T4" s="12">
        <f>'1月素-國中'!AX10</f>
        <v>1.1800000000000002</v>
      </c>
      <c r="U4" s="12">
        <f>'1月素-國中'!AY10</f>
        <v>0</v>
      </c>
      <c r="V4" s="12">
        <f>'1月素-國中'!AZ10</f>
        <v>0</v>
      </c>
      <c r="W4" s="12">
        <f>'1月素-國中'!BA10</f>
        <v>3.5113636363636367</v>
      </c>
      <c r="X4" s="12">
        <f>'1月素-國中'!BB10</f>
        <v>773.40795454545457</v>
      </c>
    </row>
    <row r="5" spans="1:24" ht="15.75" customHeight="1">
      <c r="A5" s="7">
        <f>'1月素-國中'!AE17</f>
        <v>45663</v>
      </c>
      <c r="B5" s="7" t="str">
        <f>'1月素-國中'!AF17</f>
        <v>二</v>
      </c>
      <c r="C5" s="7" t="str">
        <f>'1月素-國中'!AG17</f>
        <v>S2</v>
      </c>
      <c r="D5" s="10" t="str">
        <f>'1月素-國中'!AH17</f>
        <v>糙米飯</v>
      </c>
      <c r="E5" s="10" t="str">
        <f>'1月素-國中'!AI17</f>
        <v xml:space="preserve">米 糙米    </v>
      </c>
      <c r="F5" s="10" t="str">
        <f>'1月素-國中'!AJ17</f>
        <v>滷煎蒸炒蛋</v>
      </c>
      <c r="G5" s="10" t="str">
        <f>'1月素-國中'!AK17</f>
        <v xml:space="preserve">雞蛋     </v>
      </c>
      <c r="H5" s="10" t="str">
        <f>'1月素-國中'!AL17</f>
        <v>海結豆干</v>
      </c>
      <c r="I5" s="10" t="str">
        <f>'1月素-國中'!AM17</f>
        <v xml:space="preserve">海帶結 豆干 胡蘿蔔 薑  </v>
      </c>
      <c r="J5" s="10" t="str">
        <f>'1月素-國中'!AN17</f>
        <v>白菜燴素丸</v>
      </c>
      <c r="K5" s="10" t="str">
        <f>'1月素-國中'!AO17</f>
        <v xml:space="preserve">素丸 包心白菜 胡蘿蔔 薑  </v>
      </c>
      <c r="L5" s="10" t="str">
        <f>'1月素-國中'!AP17</f>
        <v>時蔬</v>
      </c>
      <c r="M5" s="10" t="str">
        <f>'1月素-國中'!AQ17</f>
        <v xml:space="preserve">蔬菜 薑    </v>
      </c>
      <c r="N5" s="10" t="str">
        <f>'1月素-國中'!AR17</f>
        <v>時蔬湯</v>
      </c>
      <c r="O5" s="10" t="str">
        <f>'1月素-國中'!AS17</f>
        <v xml:space="preserve">時蔬  薑   </v>
      </c>
      <c r="P5" s="10" t="str">
        <f>'1月素-國中'!AT17</f>
        <v>水果</v>
      </c>
      <c r="Q5" s="11"/>
      <c r="R5" s="12">
        <f>'1月素-國中'!AV17</f>
        <v>5</v>
      </c>
      <c r="S5" s="12">
        <f>'1月素-國中'!AW17</f>
        <v>2.3000000000000003</v>
      </c>
      <c r="T5" s="12">
        <f>'1月素-國中'!AX17</f>
        <v>2.1500000000000004</v>
      </c>
      <c r="U5" s="12">
        <f>'1月素-國中'!AY17</f>
        <v>0</v>
      </c>
      <c r="V5" s="12">
        <f>'1月素-國中'!AZ17</f>
        <v>0</v>
      </c>
      <c r="W5" s="12">
        <f>'1月素-國中'!BA17</f>
        <v>2.4500000000000002</v>
      </c>
      <c r="X5" s="12">
        <f>'1月素-國中'!BB17</f>
        <v>716</v>
      </c>
    </row>
    <row r="6" spans="1:24" ht="15.75" customHeight="1">
      <c r="A6" s="7">
        <f>'1月素-國中'!AE24</f>
        <v>45664</v>
      </c>
      <c r="B6" s="7" t="str">
        <f>'1月素-國中'!AF24</f>
        <v>三</v>
      </c>
      <c r="C6" s="7" t="str">
        <f>'1月素-國中'!AG24</f>
        <v>S3</v>
      </c>
      <c r="D6" s="10" t="str">
        <f>'1月素-國中'!AH24</f>
        <v>拌麵特餐</v>
      </c>
      <c r="E6" s="10" t="str">
        <f>'1月素-國中'!AI24</f>
        <v xml:space="preserve">麵條     </v>
      </c>
      <c r="F6" s="10" t="str">
        <f>'1月素-國中'!AJ24</f>
        <v>香滷豆包</v>
      </c>
      <c r="G6" s="10" t="str">
        <f>'1月素-國中'!AK24</f>
        <v xml:space="preserve">豆包 滷包    </v>
      </c>
      <c r="H6" s="10" t="str">
        <f>'1月素-國中'!AL24</f>
        <v>拌麵配料</v>
      </c>
      <c r="I6" s="10" t="str">
        <f>'1月素-國中'!AM24</f>
        <v xml:space="preserve">素肉 胡蘿蔔 甘藍 芹菜 乾香菇 </v>
      </c>
      <c r="J6" s="10" t="str">
        <f>'1月素-國中'!AN24</f>
        <v>小黑饅頭</v>
      </c>
      <c r="K6" s="10" t="str">
        <f>'1月素-國中'!AO24</f>
        <v xml:space="preserve">小黑饅頭     </v>
      </c>
      <c r="L6" s="10" t="str">
        <f>'1月素-國中'!AP24</f>
        <v>時蔬</v>
      </c>
      <c r="M6" s="10" t="str">
        <f>'1月素-國中'!AQ24</f>
        <v xml:space="preserve">蔬菜 薑    </v>
      </c>
      <c r="N6" s="10" t="str">
        <f>'1月素-國中'!AR24</f>
        <v>海芽蛋花湯</v>
      </c>
      <c r="O6" s="10" t="str">
        <f>'1月素-國中'!AS24</f>
        <v xml:space="preserve">乾裙帶菜 雞蛋 薑   </v>
      </c>
      <c r="P6" s="10" t="str">
        <f>'1月素-國中'!AT24</f>
        <v>葡萄乾</v>
      </c>
      <c r="Q6" s="12"/>
      <c r="R6" s="12">
        <f>'1月素-國中'!AV24</f>
        <v>6</v>
      </c>
      <c r="S6" s="12">
        <f>'1月素-國中'!AW24</f>
        <v>2.8</v>
      </c>
      <c r="T6" s="12">
        <f>'1月素-國中'!AX24</f>
        <v>1.0699999999999998</v>
      </c>
      <c r="U6" s="12">
        <f>'1月素-國中'!AY24</f>
        <v>0</v>
      </c>
      <c r="V6" s="12">
        <f>'1月素-國中'!AZ24</f>
        <v>0</v>
      </c>
      <c r="W6" s="12">
        <f>'1月素-國中'!BA24</f>
        <v>3.0454545454545454</v>
      </c>
      <c r="X6" s="12">
        <f>'1月素-國中'!BB24</f>
        <v>801</v>
      </c>
    </row>
    <row r="7" spans="1:24" ht="15.75" customHeight="1">
      <c r="A7" s="7">
        <f>'1月素-國中'!AE31</f>
        <v>45665</v>
      </c>
      <c r="B7" s="7" t="str">
        <f>'1月素-國中'!AF31</f>
        <v>四</v>
      </c>
      <c r="C7" s="7" t="str">
        <f>'1月素-國中'!AG31</f>
        <v>S4</v>
      </c>
      <c r="D7" s="10" t="str">
        <f>'1月素-國中'!AH31</f>
        <v>糙米飯</v>
      </c>
      <c r="E7" s="10" t="str">
        <f>'1月素-國中'!AI31</f>
        <v xml:space="preserve">米 糙米    </v>
      </c>
      <c r="F7" s="10" t="str">
        <f>'1月素-國中'!AJ31</f>
        <v>醬瓜凍腐</v>
      </c>
      <c r="G7" s="10" t="str">
        <f>'1月素-國中'!AK31</f>
        <v xml:space="preserve">凍豆腐 醃漬花胡瓜 胡蘿蔔 薑  </v>
      </c>
      <c r="H7" s="10" t="str">
        <f>'1月素-國中'!AL31</f>
        <v>芹香炒蛋</v>
      </c>
      <c r="I7" s="10" t="str">
        <f>'1月素-國中'!AM31</f>
        <v xml:space="preserve">雞蛋 胡蘿蔔  芹菜 薑 </v>
      </c>
      <c r="J7" s="10" t="str">
        <f>'1月素-國中'!AN31</f>
        <v>若絲時蔬</v>
      </c>
      <c r="K7" s="10" t="str">
        <f>'1月素-國中'!AO31</f>
        <v xml:space="preserve">時蔬 薑 素肉   </v>
      </c>
      <c r="L7" s="10" t="str">
        <f>'1月素-國中'!AP31</f>
        <v>時蔬</v>
      </c>
      <c r="M7" s="10" t="str">
        <f>'1月素-國中'!AQ31</f>
        <v xml:space="preserve">蔬菜 薑    </v>
      </c>
      <c r="N7" s="10" t="str">
        <f>'1月素-國中'!AR31</f>
        <v>綠豆湯</v>
      </c>
      <c r="O7" s="10" t="str">
        <f>'1月素-國中'!AS31</f>
        <v xml:space="preserve">綠豆 二砂糖    </v>
      </c>
      <c r="P7" s="10" t="str">
        <f>'1月素-國中'!AT31</f>
        <v>小餐包</v>
      </c>
      <c r="Q7" s="10" t="s">
        <v>28</v>
      </c>
      <c r="R7" s="12">
        <f>'1月素-國中'!AV31</f>
        <v>5.8</v>
      </c>
      <c r="S7" s="12">
        <f>'1月素-國中'!AW31</f>
        <v>2.2524999999999999</v>
      </c>
      <c r="T7" s="12">
        <f>'1月素-國中'!AX31</f>
        <v>2.0049999999999999</v>
      </c>
      <c r="U7" s="12">
        <f>'1月素-國中'!AY31</f>
        <v>0</v>
      </c>
      <c r="V7" s="12">
        <f>'1月素-國中'!AZ31</f>
        <v>0</v>
      </c>
      <c r="W7" s="12">
        <f>'1月素-國中'!BA31</f>
        <v>2.5</v>
      </c>
      <c r="X7" s="12">
        <f>'1月素-國中'!BB31</f>
        <v>773.98749999999995</v>
      </c>
    </row>
    <row r="8" spans="1:24" ht="15.75" customHeight="1">
      <c r="A8" s="7">
        <f>'1月素-國中'!AE38</f>
        <v>45666</v>
      </c>
      <c r="B8" s="7" t="str">
        <f>'1月素-國中'!AF38</f>
        <v>五</v>
      </c>
      <c r="C8" s="7" t="str">
        <f>'1月素-國中'!AG38</f>
        <v>S5</v>
      </c>
      <c r="D8" s="10" t="str">
        <f>'1月素-國中'!AH38</f>
        <v>燕麥飯</v>
      </c>
      <c r="E8" s="10" t="str">
        <f>'1月素-國中'!AI38</f>
        <v xml:space="preserve">米 燕麥    </v>
      </c>
      <c r="F8" s="10" t="str">
        <f>'1月素-國中'!AJ38</f>
        <v>南瓜豆干</v>
      </c>
      <c r="G8" s="10" t="str">
        <f>'1月素-國中'!AK38</f>
        <v xml:space="preserve">豆干 南瓜 胡蘿蔔 薑  </v>
      </c>
      <c r="H8" s="10" t="str">
        <f>'1月素-國中'!AL38</f>
        <v>酸菜麵腸</v>
      </c>
      <c r="I8" s="10" t="str">
        <f>'1月素-國中'!AM38</f>
        <v xml:space="preserve">酸菜 麵腸 薑   </v>
      </c>
      <c r="J8" s="10" t="str">
        <f>'1月素-國中'!AN38</f>
        <v>蔬香冬粉</v>
      </c>
      <c r="K8" s="10" t="str">
        <f>'1月素-國中'!AO38</f>
        <v xml:space="preserve">素肉 冬粉 時蔬 乾木耳 薑 </v>
      </c>
      <c r="L8" s="10" t="str">
        <f>'1月素-國中'!AP38</f>
        <v>時蔬</v>
      </c>
      <c r="M8" s="10" t="str">
        <f>'1月素-國中'!AQ38</f>
        <v xml:space="preserve">蔬菜 薑    </v>
      </c>
      <c r="N8" s="10" t="str">
        <f>'1月素-國中'!AR38</f>
        <v>時瓜湯</v>
      </c>
      <c r="O8" s="10" t="str">
        <f>'1月素-國中'!AS38</f>
        <v xml:space="preserve">時瓜 素丸 薑   </v>
      </c>
      <c r="P8" s="10" t="str">
        <f>'1月素-國中'!AT38</f>
        <v>水果</v>
      </c>
      <c r="Q8" s="11"/>
      <c r="R8" s="12">
        <f>'1月素-國中'!AV38</f>
        <v>6.7</v>
      </c>
      <c r="S8" s="12">
        <f>'1月素-國中'!AW38</f>
        <v>2.5639285714285713</v>
      </c>
      <c r="T8" s="12">
        <f>'1月素-國中'!AX38</f>
        <v>1.86</v>
      </c>
      <c r="U8" s="12">
        <f>'1月素-國中'!AY38</f>
        <v>0</v>
      </c>
      <c r="V8" s="12">
        <f>'1月素-國中'!AZ38</f>
        <v>0</v>
      </c>
      <c r="W8" s="12">
        <f>'1月素-國中'!BA38</f>
        <v>3.2678571428571428</v>
      </c>
      <c r="X8" s="12">
        <f>'1月素-國中'!BB38</f>
        <v>909.46607142857147</v>
      </c>
    </row>
    <row r="9" spans="1:24" ht="15.75" customHeight="1">
      <c r="A9" s="7">
        <f>'1月素-國中'!AE45</f>
        <v>45669</v>
      </c>
      <c r="B9" s="7" t="str">
        <f>'1月素-國中'!AF45</f>
        <v>一</v>
      </c>
      <c r="C9" s="7" t="str">
        <f>'1月素-國中'!AG45</f>
        <v>T1</v>
      </c>
      <c r="D9" s="10" t="str">
        <f>'1月素-國中'!AH45</f>
        <v>白米飯</v>
      </c>
      <c r="E9" s="10" t="str">
        <f>'1月素-國中'!AI45</f>
        <v xml:space="preserve">米     </v>
      </c>
      <c r="F9" s="10" t="str">
        <f>'1月素-國中'!AJ45</f>
        <v>芹香豆干</v>
      </c>
      <c r="G9" s="10" t="str">
        <f>'1月素-國中'!AK45</f>
        <v xml:space="preserve">豆干 芹菜 胡蘿蔔 青蔥 薑 </v>
      </c>
      <c r="H9" s="10" t="str">
        <f>'1月素-國中'!AL45</f>
        <v>蛋香花椰</v>
      </c>
      <c r="I9" s="10" t="str">
        <f>'1月素-國中'!AM45</f>
        <v xml:space="preserve">雞蛋 冷凍青花菜 胡蘿蔔 薑  </v>
      </c>
      <c r="J9" s="10" t="str">
        <f>'1月素-國中'!AN45</f>
        <v>家常豆腐</v>
      </c>
      <c r="K9" s="10" t="str">
        <f>'1月素-國中'!AO45</f>
        <v xml:space="preserve">豆腐  時蔬 薑  </v>
      </c>
      <c r="L9" s="10" t="str">
        <f>'1月素-國中'!AP45</f>
        <v>時蔬</v>
      </c>
      <c r="M9" s="10" t="str">
        <f>'1月素-國中'!AQ45</f>
        <v xml:space="preserve">蔬菜 薑    </v>
      </c>
      <c r="N9" s="10" t="str">
        <f>'1月素-國中'!AR45</f>
        <v>南瓜湯</v>
      </c>
      <c r="O9" s="10" t="str">
        <f>'1月素-國中'!AS45</f>
        <v xml:space="preserve">南瓜  薑   </v>
      </c>
      <c r="P9" s="10" t="str">
        <f>'1月素-國中'!AT45</f>
        <v>葡萄乾</v>
      </c>
      <c r="R9" s="12">
        <f>'1月素-國中'!AV45</f>
        <v>5.5</v>
      </c>
      <c r="S9" s="12">
        <f>'1月素-國中'!AW45</f>
        <v>2.4403896103896106</v>
      </c>
      <c r="T9" s="12">
        <f>'1月素-國中'!AX45</f>
        <v>1.9100000000000001</v>
      </c>
      <c r="U9" s="12">
        <f>'1月素-國中'!AY45</f>
        <v>0</v>
      </c>
      <c r="V9" s="12">
        <f>'1月素-國中'!AZ45</f>
        <v>0</v>
      </c>
      <c r="W9" s="12">
        <f>'1月素-國中'!BA45</f>
        <v>2.970779220779221</v>
      </c>
      <c r="X9" s="12">
        <f>'1月素-國中'!BB45</f>
        <v>792.87597402597407</v>
      </c>
    </row>
    <row r="10" spans="1:24" ht="15.75" customHeight="1">
      <c r="A10" s="7">
        <f>'1月素-國中'!AE52</f>
        <v>45670</v>
      </c>
      <c r="B10" s="7" t="str">
        <f>'1月素-國中'!AF52</f>
        <v>二</v>
      </c>
      <c r="C10" s="7" t="str">
        <f>'1月素-國中'!AG52</f>
        <v>T2</v>
      </c>
      <c r="D10" s="10" t="str">
        <f>'1月素-國中'!AH52</f>
        <v>糙米飯</v>
      </c>
      <c r="E10" s="10" t="str">
        <f>'1月素-國中'!AI52</f>
        <v xml:space="preserve">米 糙米    </v>
      </c>
      <c r="F10" s="10" t="str">
        <f>'1月素-國中'!AJ52</f>
        <v>沙茶毛豆</v>
      </c>
      <c r="G10" s="10" t="str">
        <f>'1月素-國中'!AK52</f>
        <v>冷凍毛豆仁 胡蘿蔔 時蔬 豆腐 薑 沙茶醬</v>
      </c>
      <c r="H10" s="10" t="str">
        <f>'1月素-國中'!AL52</f>
        <v>蔬香寬粉</v>
      </c>
      <c r="I10" s="10" t="str">
        <f>'1月素-國中'!AM52</f>
        <v xml:space="preserve">素肉 寬粉 乾木耳 時蔬 薑 </v>
      </c>
      <c r="J10" s="10" t="str">
        <f>'1月素-國中'!AN52</f>
        <v>紅仁炒蛋</v>
      </c>
      <c r="K10" s="10" t="str">
        <f>'1月素-國中'!AO52</f>
        <v xml:space="preserve">雞蛋 胡蘿蔔 薑   </v>
      </c>
      <c r="L10" s="10" t="str">
        <f>'1月素-國中'!AP52</f>
        <v>時蔬</v>
      </c>
      <c r="M10" s="10" t="str">
        <f>'1月素-國中'!AQ52</f>
        <v xml:space="preserve">蔬菜 薑    </v>
      </c>
      <c r="N10" s="10" t="str">
        <f>'1月素-國中'!AR52</f>
        <v>金針湯</v>
      </c>
      <c r="O10" s="10" t="str">
        <f>'1月素-國中'!AS52</f>
        <v xml:space="preserve">金針菜乾 榨菜 薑 素羊肉  </v>
      </c>
      <c r="P10" s="10" t="str">
        <f>'1月素-國中'!AT52</f>
        <v>果汁</v>
      </c>
      <c r="R10" s="12">
        <f>'1月素-國中'!AV52</f>
        <v>6.375</v>
      </c>
      <c r="S10" s="12">
        <f>'1月素-國中'!AW52</f>
        <v>2.2128030303030304</v>
      </c>
      <c r="T10" s="12">
        <f>'1月素-國中'!AX52</f>
        <v>1.615</v>
      </c>
      <c r="U10" s="12">
        <f>'1月素-國中'!AY52</f>
        <v>0</v>
      </c>
      <c r="V10" s="12">
        <f>'1月素-國中'!AZ52</f>
        <v>0</v>
      </c>
      <c r="W10" s="12">
        <f>'1月素-國中'!BA52</f>
        <v>2.8106060606060606</v>
      </c>
      <c r="X10" s="12">
        <f>'1月素-國中'!BB52</f>
        <v>828.87159090909086</v>
      </c>
    </row>
    <row r="11" spans="1:24" ht="15.75" customHeight="1">
      <c r="A11" s="7">
        <f>'1月素-國中'!AE59</f>
        <v>45671</v>
      </c>
      <c r="B11" s="7" t="str">
        <f>'1月素-國中'!AF59</f>
        <v>三</v>
      </c>
      <c r="C11" s="7" t="str">
        <f>'1月素-國中'!AG59</f>
        <v>T3</v>
      </c>
      <c r="D11" s="10" t="str">
        <f>'1月素-國中'!AH59</f>
        <v>西式特餐</v>
      </c>
      <c r="E11" s="10" t="str">
        <f>'1月素-國中'!AI59</f>
        <v xml:space="preserve">通心麵     </v>
      </c>
      <c r="F11" s="10" t="str">
        <f>'1月素-國中'!AJ59</f>
        <v>茄汁若醬</v>
      </c>
      <c r="G11" s="10" t="str">
        <f>'1月素-國中'!AK59</f>
        <v xml:space="preserve">豆干 馬鈴薯 大番茄 芹菜 番茄醬 </v>
      </c>
      <c r="H11" s="10" t="str">
        <f>'1月素-國中'!AL59</f>
        <v>素排</v>
      </c>
      <c r="I11" s="10" t="str">
        <f>'1月素-國中'!AM59</f>
        <v xml:space="preserve">素排     </v>
      </c>
      <c r="J11" s="10" t="str">
        <f>'1月素-國中'!AN59</f>
        <v>若絲時蔬</v>
      </c>
      <c r="K11" s="10" t="str">
        <f>'1月素-國中'!AO59</f>
        <v xml:space="preserve">時蔬 胡蘿蔔 薑 素肉  </v>
      </c>
      <c r="L11" s="10" t="str">
        <f>'1月素-國中'!AP59</f>
        <v>時蔬</v>
      </c>
      <c r="M11" s="10" t="str">
        <f>'1月素-國中'!AQ59</f>
        <v xml:space="preserve">蔬菜 薑    </v>
      </c>
      <c r="N11" s="10" t="str">
        <f>'1月素-國中'!AR59</f>
        <v>時蔬蛋花湯</v>
      </c>
      <c r="O11" s="10" t="str">
        <f>'1月素-國中'!AS59</f>
        <v xml:space="preserve">時蔬 雞蛋 薑   </v>
      </c>
      <c r="P11" s="10" t="str">
        <f>'1月素-國中'!AT59</f>
        <v>海苔</v>
      </c>
      <c r="Q11" s="18"/>
      <c r="R11" s="12">
        <f>'1月素-國中'!AV59</f>
        <v>5.125</v>
      </c>
      <c r="S11" s="12">
        <f>'1月素-國中'!AW59</f>
        <v>2.7230519480519479</v>
      </c>
      <c r="T11" s="12">
        <f>'1月素-國中'!AX59</f>
        <v>2.0499999999999998</v>
      </c>
      <c r="U11" s="12">
        <f>'1月素-國中'!AY59</f>
        <v>0</v>
      </c>
      <c r="V11" s="12">
        <f>'1月素-國中'!AZ59</f>
        <v>0</v>
      </c>
      <c r="W11" s="12">
        <f>'1月素-國中'!BA59</f>
        <v>3.3961038961038961</v>
      </c>
      <c r="X11" s="12">
        <f>'1月素-國中'!BB59</f>
        <v>787</v>
      </c>
    </row>
    <row r="12" spans="1:24" ht="15.75" customHeight="1">
      <c r="A12" s="7">
        <f>'1月素-國中'!AE66</f>
        <v>45672</v>
      </c>
      <c r="B12" s="7" t="str">
        <f>'1月素-國中'!AF66</f>
        <v>四</v>
      </c>
      <c r="C12" s="7" t="str">
        <f>'1月素-國中'!AG66</f>
        <v>T4</v>
      </c>
      <c r="D12" s="10" t="str">
        <f>'1月素-國中'!AH66</f>
        <v>糙米飯</v>
      </c>
      <c r="E12" s="10" t="str">
        <f>'1月素-國中'!AI66</f>
        <v xml:space="preserve">米 糙米    </v>
      </c>
      <c r="F12" s="10" t="str">
        <f>'1月素-國中'!AJ66</f>
        <v>銀蘿豆包</v>
      </c>
      <c r="G12" s="10" t="str">
        <f>'1月素-國中'!AK66</f>
        <v xml:space="preserve">豆包 白蘿蔔 胡蘿蔔 薑  </v>
      </c>
      <c r="H12" s="10" t="str">
        <f>'1月素-國中'!AL66</f>
        <v>時蔬玉米蛋</v>
      </c>
      <c r="I12" s="10" t="str">
        <f>'1月素-國中'!AM66</f>
        <v xml:space="preserve">雞蛋 冷凍玉米粒 時蔬 薑  </v>
      </c>
      <c r="J12" s="10" t="str">
        <f>'1月素-國中'!AN66</f>
        <v>芝麻海根</v>
      </c>
      <c r="K12" s="10" t="str">
        <f>'1月素-國中'!AO66</f>
        <v xml:space="preserve">海帶根 胡蘿蔔 芝麻(熟) 素肉 薑 </v>
      </c>
      <c r="L12" s="10" t="str">
        <f>'1月素-國中'!AP66</f>
        <v>時蔬</v>
      </c>
      <c r="M12" s="10" t="str">
        <f>'1月素-國中'!AQ66</f>
        <v xml:space="preserve">蔬菜 薑    </v>
      </c>
      <c r="N12" s="10" t="str">
        <f>'1月素-國中'!AR66</f>
        <v>花豆湯</v>
      </c>
      <c r="O12" s="10" t="str">
        <f>'1月素-國中'!AS66</f>
        <v xml:space="preserve">花豆 二砂糖    </v>
      </c>
      <c r="P12" s="10" t="str">
        <f>'1月素-國中'!AT66</f>
        <v>小餐包</v>
      </c>
      <c r="Q12" s="10" t="s">
        <v>28</v>
      </c>
      <c r="R12" s="12">
        <f>'1月素-國中'!AV66</f>
        <v>6.05</v>
      </c>
      <c r="S12" s="12">
        <f>'1月素-國中'!AW66</f>
        <v>2.5411363636363635</v>
      </c>
      <c r="T12" s="12">
        <f>'1月素-國中'!AX66</f>
        <v>1.855</v>
      </c>
      <c r="U12" s="12">
        <f>'1月素-國中'!AY66</f>
        <v>0</v>
      </c>
      <c r="V12" s="12">
        <f>'1月素-國中'!AZ66</f>
        <v>0</v>
      </c>
      <c r="W12" s="12">
        <f>'1月素-國中'!BA66</f>
        <v>3.2272727272727275</v>
      </c>
      <c r="X12" s="12">
        <f>'1月素-國中'!BB66</f>
        <v>856.52159090909095</v>
      </c>
    </row>
    <row r="13" spans="1:24" ht="15" customHeight="1">
      <c r="A13" s="7">
        <f>'1月素-國中'!AE73</f>
        <v>45673</v>
      </c>
      <c r="B13" s="7" t="str">
        <f>'1月素-國中'!AF73</f>
        <v>五</v>
      </c>
      <c r="C13" s="7" t="str">
        <f>'1月素-國中'!AG73</f>
        <v>T5</v>
      </c>
      <c r="D13" s="10" t="str">
        <f>'1月素-國中'!AH73</f>
        <v>紅藜飯</v>
      </c>
      <c r="E13" s="10" t="str">
        <f>'1月素-國中'!AI73</f>
        <v xml:space="preserve">米 紅藜    </v>
      </c>
      <c r="F13" s="10" t="str">
        <f>'1月素-國中'!AJ73</f>
        <v>咖哩麵腸</v>
      </c>
      <c r="G13" s="10" t="str">
        <f>'1月素-國中'!AK73</f>
        <v xml:space="preserve">麵腸 馬鈴薯 胡蘿蔔 時蔬 薑 </v>
      </c>
      <c r="H13" s="10" t="str">
        <f>'1月素-國中'!AL73</f>
        <v>關東煮</v>
      </c>
      <c r="I13" s="10" t="str">
        <f>'1月素-國中'!AM73</f>
        <v xml:space="preserve">白蘿蔔 胡蘿蔔 四角油豆腐 玉米穗 素丸 </v>
      </c>
      <c r="J13" s="10" t="str">
        <f>'1月素-國中'!AN73</f>
        <v>豆皮白菜</v>
      </c>
      <c r="K13" s="10" t="str">
        <f>'1月素-國中'!AO73</f>
        <v xml:space="preserve">豆皮 包心白菜 胡蘿蔔 薑  </v>
      </c>
      <c r="L13" s="10" t="str">
        <f>'1月素-國中'!AP73</f>
        <v>時蔬</v>
      </c>
      <c r="M13" s="10" t="str">
        <f>'1月素-國中'!AQ73</f>
        <v xml:space="preserve">蔬菜 薑    </v>
      </c>
      <c r="N13" s="10" t="str">
        <f>'1月素-國中'!AR73</f>
        <v>時蔬湯</v>
      </c>
      <c r="O13" s="10" t="str">
        <f>'1月素-國中'!AS73</f>
        <v xml:space="preserve">時蔬  薑   </v>
      </c>
      <c r="P13" s="10" t="str">
        <f>'1月素-國中'!AT73</f>
        <v>水果</v>
      </c>
      <c r="Q13" s="10"/>
      <c r="R13" s="12">
        <f>'1月素-國中'!AV73</f>
        <v>5.1749999999999998</v>
      </c>
      <c r="S13" s="12">
        <f>'1月素-國中'!AW73</f>
        <v>2.2164610389610386</v>
      </c>
      <c r="T13" s="12">
        <f>'1月素-國中'!AX73</f>
        <v>1.9549999999999998</v>
      </c>
      <c r="U13" s="12">
        <f>'1月素-國中'!AY73</f>
        <v>0</v>
      </c>
      <c r="V13" s="12">
        <f>'1月素-國中'!AZ73</f>
        <v>0</v>
      </c>
      <c r="W13" s="12">
        <f>'1月素-國中'!BA73</f>
        <v>2.4779220779220776</v>
      </c>
      <c r="X13" s="12">
        <f>'1月素-國中'!BB73</f>
        <v>722.58490259740256</v>
      </c>
    </row>
    <row r="14" spans="1:24" ht="15.75" customHeight="1">
      <c r="A14" s="7">
        <f>'1月素-國中'!AE80</f>
        <v>45676</v>
      </c>
      <c r="B14" s="7" t="str">
        <f>'1月素-國中'!AF80</f>
        <v>一</v>
      </c>
      <c r="C14" s="7" t="str">
        <f>'1月素-國中'!AG80</f>
        <v>A1</v>
      </c>
      <c r="D14" s="10" t="str">
        <f>'1月素-國中'!AH80</f>
        <v>白米飯</v>
      </c>
      <c r="E14" s="10" t="str">
        <f>'1月素-國中'!AI80</f>
        <v xml:space="preserve">米     </v>
      </c>
      <c r="F14" s="10" t="str">
        <f>'1月素-國中'!AJ80</f>
        <v>泡菜油腐</v>
      </c>
      <c r="G14" s="10" t="str">
        <f>'1月素-國中'!AK80</f>
        <v xml:space="preserve">四角油豆腐 韓式泡菜 時蔬 薑  </v>
      </c>
      <c r="H14" s="10" t="str">
        <f>'1月素-國中'!AL80</f>
        <v>皮絲花椰</v>
      </c>
      <c r="I14" s="10" t="str">
        <f>'1月素-國中'!AM80</f>
        <v xml:space="preserve">皮絲 冷凍青花菜 胡蘿蔔 薑  </v>
      </c>
      <c r="J14" s="10" t="str">
        <f>'1月素-國中'!AN80</f>
        <v>奶香南瓜</v>
      </c>
      <c r="K14" s="10" t="str">
        <f>'1月素-國中'!AO80</f>
        <v xml:space="preserve">南瓜 奶油(固態)    </v>
      </c>
      <c r="L14" s="10" t="str">
        <f>'1月素-國中'!AP80</f>
        <v>時蔬</v>
      </c>
      <c r="M14" s="10" t="str">
        <f>'1月素-國中'!AQ80</f>
        <v xml:space="preserve">蔬菜 薑    </v>
      </c>
      <c r="N14" s="10" t="str">
        <f>'1月素-國中'!AR80</f>
        <v>紫菜蛋花湯</v>
      </c>
      <c r="O14" s="10" t="str">
        <f>'1月素-國中'!AS80</f>
        <v xml:space="preserve">紫菜 雞蛋 薑   </v>
      </c>
      <c r="P14" s="10" t="str">
        <f>'1月素-國中'!AT80</f>
        <v>果汁</v>
      </c>
      <c r="Q14" s="11"/>
      <c r="R14" s="12">
        <f>'1月素-國中'!AV80</f>
        <v>6.125</v>
      </c>
      <c r="S14" s="12">
        <f>'1月素-國中'!AW80</f>
        <v>2.1546969696969693</v>
      </c>
      <c r="T14" s="12">
        <f>'1月素-國中'!AX80</f>
        <v>1.77</v>
      </c>
      <c r="U14" s="12">
        <f>'1月素-國中'!AY80</f>
        <v>0</v>
      </c>
      <c r="V14" s="12">
        <f>'1月素-國中'!AZ80</f>
        <v>0</v>
      </c>
      <c r="W14" s="12">
        <f>'1月素-國中'!BA80</f>
        <v>2.5393939393939391</v>
      </c>
      <c r="X14" s="12">
        <f>'1月素-國中'!BB80</f>
        <v>791.04090909090905</v>
      </c>
    </row>
    <row r="15" spans="1:24" ht="15.75" customHeight="1">
      <c r="A15" s="7">
        <f>'1月素-國中'!AE87</f>
        <v>45677</v>
      </c>
      <c r="B15" s="7" t="str">
        <f>'1月素-國中'!AF87</f>
        <v>二</v>
      </c>
      <c r="C15" s="7" t="str">
        <f>'1月素-國中'!AG87</f>
        <v>A2</v>
      </c>
      <c r="D15" s="10" t="str">
        <f>'1月素-國中'!AH87</f>
        <v>糙米飯</v>
      </c>
      <c r="E15" s="10" t="str">
        <f>'1月素-國中'!AI87</f>
        <v xml:space="preserve">米 糙米    </v>
      </c>
      <c r="F15" s="10" t="str">
        <f>'1月素-國中'!AJ87</f>
        <v>素排</v>
      </c>
      <c r="G15" s="10" t="str">
        <f>'1月素-國中'!AK87</f>
        <v xml:space="preserve">素排     </v>
      </c>
      <c r="H15" s="10" t="str">
        <f>'1月素-國中'!AL87</f>
        <v>芹香玉米蛋</v>
      </c>
      <c r="I15" s="10" t="str">
        <f>'1月素-國中'!AM87</f>
        <v xml:space="preserve">雞蛋 胡蘿蔔 冷凍玉米粒 芹菜 薑 </v>
      </c>
      <c r="J15" s="10" t="str">
        <f>'1月素-國中'!AN87</f>
        <v>若絲甘藍</v>
      </c>
      <c r="K15" s="10" t="str">
        <f>'1月素-國中'!AO87</f>
        <v xml:space="preserve">甘藍 胡蘿蔔 薑 素肉  </v>
      </c>
      <c r="L15" s="10" t="str">
        <f>'1月素-國中'!AP87</f>
        <v>時蔬</v>
      </c>
      <c r="M15" s="10" t="str">
        <f>'1月素-國中'!AQ87</f>
        <v xml:space="preserve">蔬菜 薑    </v>
      </c>
      <c r="N15" s="10" t="str">
        <f>'1月素-國中'!AR87</f>
        <v>三絲湯</v>
      </c>
      <c r="O15" s="10" t="str">
        <f>'1月素-國中'!AS87</f>
        <v xml:space="preserve">素羊肉 脆筍 胡蘿蔔絲 時蔬 薑 </v>
      </c>
      <c r="P15" s="10" t="str">
        <f>'1月素-國中'!AT87</f>
        <v>水果</v>
      </c>
      <c r="R15" s="12">
        <f>'1月素-國中'!AV87</f>
        <v>5.125</v>
      </c>
      <c r="S15" s="12">
        <f>'1月素-國中'!AW87</f>
        <v>2.4757792207792209</v>
      </c>
      <c r="T15" s="12">
        <f>'1月素-國中'!AX87</f>
        <v>2.0099999999999998</v>
      </c>
      <c r="U15" s="12">
        <f>'1月素-國中'!AY87</f>
        <v>0</v>
      </c>
      <c r="V15" s="12">
        <f>'1月素-國中'!AZ87</f>
        <v>0</v>
      </c>
      <c r="W15" s="12">
        <f>'1月素-國中'!BA87</f>
        <v>2.9415584415584415</v>
      </c>
      <c r="X15" s="12">
        <f>'1月素-國中'!BB87</f>
        <v>766.65194805194801</v>
      </c>
    </row>
    <row r="16" spans="1:24" ht="15.75" customHeight="1">
      <c r="A16" s="7">
        <f>'1月素-國中'!AE94</f>
        <v>45678</v>
      </c>
      <c r="B16" s="7" t="str">
        <f>'1月素-國中'!AF94</f>
        <v>三</v>
      </c>
      <c r="C16" s="7" t="str">
        <f>'1月素-國中'!AG94</f>
        <v>A3</v>
      </c>
      <c r="D16" s="10" t="str">
        <f>'1月素-國中'!AH94</f>
        <v>油飯特餐</v>
      </c>
      <c r="E16" s="10" t="str">
        <f>'1月素-國中'!AI94</f>
        <v xml:space="preserve">米 糯米   換? </v>
      </c>
      <c r="F16" s="10" t="str">
        <f>'1月素-國中'!AJ94</f>
        <v>滷煎蒸炒蛋</v>
      </c>
      <c r="G16" s="10" t="str">
        <f>'1月素-國中'!AK94</f>
        <v xml:space="preserve">雞蛋     </v>
      </c>
      <c r="H16" s="10" t="str">
        <f>'1月素-國中'!AL94</f>
        <v>油飯配料</v>
      </c>
      <c r="I16" s="10" t="str">
        <f>'1月素-國中'!AM94</f>
        <v xml:space="preserve">豆干 甘藍 蘿蔔乾 乾香菇  </v>
      </c>
      <c r="J16" s="10" t="str">
        <f>'1月素-國中'!AN94</f>
        <v>麵輪蘿蔔</v>
      </c>
      <c r="K16" s="10" t="str">
        <f>'1月素-國中'!AO94</f>
        <v xml:space="preserve">白蘿蔔 麵輪 胡蘿蔔 薑  </v>
      </c>
      <c r="L16" s="10" t="str">
        <f>'1月素-國中'!AP94</f>
        <v>時蔬</v>
      </c>
      <c r="M16" s="10" t="str">
        <f>'1月素-國中'!AQ94</f>
        <v xml:space="preserve">蔬菜 薑    </v>
      </c>
      <c r="N16" s="10" t="str">
        <f>'1月素-國中'!AR94</f>
        <v>時瓜湯</v>
      </c>
      <c r="O16" s="10" t="str">
        <f>'1月素-國中'!AS94</f>
        <v xml:space="preserve">時瓜  薑   </v>
      </c>
      <c r="P16" s="10" t="str">
        <f>'1月素-國中'!AT94</f>
        <v>葡萄乾</v>
      </c>
      <c r="Q16" s="18"/>
      <c r="R16" s="12">
        <f>'1月素-國中'!AV94</f>
        <v>5.5</v>
      </c>
      <c r="S16" s="12">
        <f>'1月素-國中'!AW94</f>
        <v>2.4124999999999996</v>
      </c>
      <c r="T16" s="12">
        <f>'1月素-國中'!AX94</f>
        <v>2.2999999999999998</v>
      </c>
      <c r="U16" s="12">
        <f>'1月素-國中'!AY94</f>
        <v>0</v>
      </c>
      <c r="V16" s="12">
        <f>'1月素-國中'!AZ94</f>
        <v>0</v>
      </c>
      <c r="W16" s="12">
        <f>'1月素-國中'!BA94</f>
        <v>2.5249999999999999</v>
      </c>
      <c r="X16" s="12">
        <f>'1月素-國中'!BB94</f>
        <v>767.9375</v>
      </c>
    </row>
    <row r="17" spans="1:24" ht="15.75" customHeight="1">
      <c r="A17" s="7">
        <f>'1月素-國中'!AE101</f>
        <v>45679</v>
      </c>
      <c r="B17" s="7" t="str">
        <f>'1月素-國中'!AF101</f>
        <v>四</v>
      </c>
      <c r="C17" s="7" t="str">
        <f>'1月素-國中'!AG101</f>
        <v>T5</v>
      </c>
      <c r="D17" s="10" t="str">
        <f>'1月素-國中'!AH101</f>
        <v>糙米飯</v>
      </c>
      <c r="E17" s="10" t="str">
        <f>'1月素-國中'!AI101</f>
        <v xml:space="preserve">米 糙米    </v>
      </c>
      <c r="F17" s="10" t="str">
        <f>'1月素-國中'!AJ101</f>
        <v>香酥豆腐</v>
      </c>
      <c r="G17" s="10" t="str">
        <f>'1月素-國中'!AK101</f>
        <v xml:space="preserve">豆腐     </v>
      </c>
      <c r="H17" s="10" t="str">
        <f>'1月素-國中'!AL101</f>
        <v>時蔬炒蛋</v>
      </c>
      <c r="I17" s="10" t="str">
        <f>'1月素-國中'!AM101</f>
        <v xml:space="preserve">時蔬 雞蛋 薑 冷凍毛豆仁  </v>
      </c>
      <c r="J17" s="10" t="str">
        <f>'1月素-國中'!AN101</f>
        <v>豆皮白菜</v>
      </c>
      <c r="K17" s="10" t="str">
        <f>'1月素-國中'!AO101</f>
        <v xml:space="preserve">豆皮 包心白菜 胡蘿蔔 薑  </v>
      </c>
      <c r="L17" s="10" t="str">
        <f>'1月素-國中'!AP101</f>
        <v>時蔬</v>
      </c>
      <c r="M17" s="10" t="str">
        <f>'1月素-國中'!AQ101</f>
        <v xml:space="preserve">蔬菜 薑    </v>
      </c>
      <c r="N17" s="10" t="str">
        <f>'1月素-國中'!AR101</f>
        <v>湯圓甜湯</v>
      </c>
      <c r="O17" s="10" t="str">
        <f>'1月素-國中'!AS101</f>
        <v xml:space="preserve">湯圓 二砂糖    </v>
      </c>
      <c r="P17" s="10" t="str">
        <f>'1月素-國中'!AT101</f>
        <v>小餐包</v>
      </c>
      <c r="Q17" s="10" t="s">
        <v>28</v>
      </c>
      <c r="R17" s="12">
        <f>'1月素-國中'!AV101</f>
        <v>6.5</v>
      </c>
      <c r="S17" s="12">
        <f>'1月素-國中'!AW101</f>
        <v>2.1608333333333336</v>
      </c>
      <c r="T17" s="12">
        <f>'1月素-國中'!AX101</f>
        <v>1.855</v>
      </c>
      <c r="U17" s="12">
        <f>'1月素-國中'!AY101</f>
        <v>0</v>
      </c>
      <c r="V17" s="12">
        <f>'1月素-國中'!AZ101</f>
        <v>0</v>
      </c>
      <c r="W17" s="12">
        <f>'1月素-國中'!BA101</f>
        <v>2.4666666666666668</v>
      </c>
      <c r="X17" s="12">
        <f>'1月素-國中'!BB101</f>
        <v>816.11249999999995</v>
      </c>
    </row>
    <row r="18" spans="1:24" ht="15.75" customHeight="1">
      <c r="A18" s="7">
        <f>'1月素-國中'!AE108</f>
        <v>45680</v>
      </c>
      <c r="B18" s="7" t="str">
        <f>'1月素-國中'!AF108</f>
        <v>五</v>
      </c>
      <c r="C18" s="7" t="str">
        <f>'1月素-國中'!AG108</f>
        <v>T5</v>
      </c>
      <c r="D18" s="10" t="str">
        <f>'1月素-國中'!AH108</f>
        <v>小米飯</v>
      </c>
      <c r="E18" s="10" t="str">
        <f>'1月素-國中'!AI108</f>
        <v xml:space="preserve">米 小米    </v>
      </c>
      <c r="F18" s="10" t="str">
        <f>'1月素-國中'!AJ108</f>
        <v>瓜仔麵腸</v>
      </c>
      <c r="G18" s="10" t="str">
        <f>'1月素-國中'!AK108</f>
        <v xml:space="preserve">麵腸 醃漬花胡瓜 胡蘿蔔 薑  </v>
      </c>
      <c r="H18" s="10" t="str">
        <f>'1月素-國中'!AL108</f>
        <v>時蔬豆干</v>
      </c>
      <c r="I18" s="10" t="str">
        <f>'1月素-國中'!AM108</f>
        <v xml:space="preserve">豆干 時蔬 胡蘿蔔 薑  </v>
      </c>
      <c r="J18" s="10" t="str">
        <f>'1月素-國中'!AN108</f>
        <v>香甜玉米</v>
      </c>
      <c r="K18" s="10" t="str">
        <f>'1月素-國中'!AO108</f>
        <v xml:space="preserve">玉米 半根/人    </v>
      </c>
      <c r="L18" s="10" t="str">
        <f>'1月素-國中'!AP108</f>
        <v>時蔬</v>
      </c>
      <c r="M18" s="10" t="str">
        <f>'1月素-國中'!AQ108</f>
        <v xml:space="preserve">蔬菜 薑    </v>
      </c>
      <c r="N18" s="10" t="str">
        <f>'1月素-國中'!AR108</f>
        <v>時蔬湯</v>
      </c>
      <c r="O18" s="10" t="str">
        <f>'1月素-國中'!AS108</f>
        <v xml:space="preserve">時蔬  薑   </v>
      </c>
      <c r="P18" s="10" t="str">
        <f>'1月素-國中'!AT108</f>
        <v>海苔</v>
      </c>
      <c r="Q18" s="10"/>
      <c r="R18" s="12">
        <f>'1月素-國中'!AV108</f>
        <v>5.625</v>
      </c>
      <c r="S18" s="12">
        <f>'1月素-國中'!AW108</f>
        <v>3</v>
      </c>
      <c r="T18" s="12">
        <f>'1月素-國中'!AX108</f>
        <v>1.05</v>
      </c>
      <c r="U18" s="12">
        <f>'1月素-國中'!AY108</f>
        <v>0</v>
      </c>
      <c r="V18" s="12">
        <f>'1月素-國中'!AZ108</f>
        <v>0</v>
      </c>
      <c r="W18" s="12">
        <f>'1月素-國中'!BA108</f>
        <v>2.7142857142857144</v>
      </c>
      <c r="X18" s="12">
        <f>'1月素-國中'!BB108</f>
        <v>759</v>
      </c>
    </row>
    <row r="19" spans="1:24" ht="15.75" customHeight="1">
      <c r="A19" s="139" t="s">
        <v>255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"/>
      <c r="X19" s="1"/>
    </row>
    <row r="20" spans="1:24" ht="15.75" customHeight="1">
      <c r="A20" s="139"/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"/>
      <c r="X20" s="1"/>
    </row>
    <row r="21" spans="1:24" ht="15.75" customHeight="1">
      <c r="A21" s="139"/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"/>
      <c r="X21" s="1"/>
    </row>
    <row r="22" spans="1:24" ht="33" customHeight="1">
      <c r="A22" s="139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"/>
      <c r="X22" s="1"/>
    </row>
    <row r="23" spans="1:24" ht="15.75" customHeight="1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.75" customHeight="1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.75" customHeight="1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customHeight="1">
      <c r="A26" s="7"/>
      <c r="B26" s="8"/>
      <c r="C26" s="8"/>
      <c r="R26" s="14"/>
    </row>
    <row r="27" spans="1:24" ht="15.75" customHeight="1">
      <c r="A27" s="7"/>
      <c r="B27" s="8"/>
      <c r="C27" s="8"/>
      <c r="R27" s="14"/>
    </row>
    <row r="28" spans="1:24" ht="15.75" customHeight="1">
      <c r="A28" s="7"/>
      <c r="B28" s="8"/>
      <c r="C28" s="8"/>
      <c r="R28" s="14"/>
    </row>
    <row r="29" spans="1:24" ht="15.75" customHeight="1">
      <c r="A29" s="7"/>
      <c r="B29" s="8"/>
      <c r="C29" s="8"/>
      <c r="R29" s="14"/>
    </row>
    <row r="30" spans="1:24" ht="15.75" customHeight="1">
      <c r="A30" s="7"/>
      <c r="B30" s="8"/>
      <c r="C30" s="8"/>
      <c r="R30" s="14"/>
    </row>
    <row r="31" spans="1:24" ht="15.75" customHeight="1">
      <c r="A31" s="7"/>
      <c r="B31" s="8"/>
      <c r="C31" s="8"/>
      <c r="R31" s="14"/>
    </row>
    <row r="32" spans="1:24" ht="15.75" customHeight="1">
      <c r="A32" s="7"/>
      <c r="B32" s="8"/>
      <c r="C32" s="8"/>
      <c r="R32" s="14"/>
    </row>
    <row r="33" spans="1:18" ht="15.75" customHeight="1">
      <c r="A33" s="7"/>
      <c r="B33" s="8"/>
      <c r="C33" s="8"/>
      <c r="R33" s="14"/>
    </row>
    <row r="34" spans="1:18" ht="15.75" customHeight="1">
      <c r="A34" s="7"/>
      <c r="B34" s="8"/>
      <c r="C34" s="8"/>
      <c r="R34" s="14"/>
    </row>
    <row r="35" spans="1:18" ht="15.75" customHeight="1">
      <c r="A35" s="7"/>
      <c r="B35" s="8"/>
      <c r="C35" s="8"/>
      <c r="R35" s="14"/>
    </row>
    <row r="36" spans="1:18" ht="15.75" customHeight="1">
      <c r="A36" s="7"/>
      <c r="B36" s="8"/>
      <c r="C36" s="8"/>
      <c r="R36" s="14"/>
    </row>
    <row r="37" spans="1:18" ht="15.75" customHeight="1">
      <c r="A37" s="7"/>
      <c r="B37" s="8"/>
      <c r="C37" s="8"/>
      <c r="R37" s="14"/>
    </row>
    <row r="38" spans="1:18" ht="15.75" customHeight="1">
      <c r="A38" s="7"/>
      <c r="B38" s="8"/>
      <c r="C38" s="8"/>
      <c r="R38" s="14"/>
    </row>
    <row r="39" spans="1:18" ht="15.75" customHeight="1">
      <c r="A39" s="7"/>
      <c r="B39" s="8"/>
      <c r="C39" s="8"/>
      <c r="R39" s="14"/>
    </row>
    <row r="40" spans="1:18" ht="15.75" customHeight="1">
      <c r="A40" s="7"/>
      <c r="B40" s="8"/>
      <c r="C40" s="8"/>
      <c r="R40" s="14"/>
    </row>
    <row r="41" spans="1:18" ht="15.75" customHeight="1">
      <c r="A41" s="7"/>
      <c r="B41" s="8"/>
      <c r="C41" s="8"/>
      <c r="R41" s="14"/>
    </row>
    <row r="42" spans="1:18" ht="15.75" customHeight="1">
      <c r="A42" s="7"/>
      <c r="B42" s="8"/>
      <c r="C42" s="8"/>
      <c r="R42" s="14"/>
    </row>
    <row r="43" spans="1:18" ht="15.75" customHeight="1">
      <c r="A43" s="7"/>
      <c r="B43" s="8"/>
      <c r="C43" s="8"/>
      <c r="R43" s="14"/>
    </row>
    <row r="44" spans="1:18" ht="15.75" customHeight="1">
      <c r="A44" s="7"/>
      <c r="B44" s="8"/>
      <c r="C44" s="8"/>
      <c r="R44" s="14"/>
    </row>
    <row r="45" spans="1:18" ht="15.75" customHeight="1">
      <c r="A45" s="7"/>
      <c r="B45" s="8"/>
      <c r="C45" s="8"/>
      <c r="R45" s="14"/>
    </row>
    <row r="46" spans="1:18" ht="15.75" customHeight="1">
      <c r="A46" s="7"/>
      <c r="B46" s="8"/>
      <c r="C46" s="8"/>
      <c r="R46" s="14"/>
    </row>
    <row r="47" spans="1:18" ht="15.75" customHeight="1">
      <c r="A47" s="7"/>
      <c r="B47" s="8"/>
      <c r="C47" s="8"/>
      <c r="R47" s="14"/>
    </row>
    <row r="48" spans="1:18" ht="15.75" customHeight="1">
      <c r="A48" s="7"/>
      <c r="B48" s="8"/>
      <c r="C48" s="8"/>
      <c r="R48" s="14"/>
    </row>
    <row r="49" spans="1:18" ht="15.75" customHeight="1">
      <c r="A49" s="7"/>
      <c r="B49" s="8"/>
      <c r="C49" s="8"/>
      <c r="R49" s="14"/>
    </row>
    <row r="50" spans="1:18" ht="15.75" customHeight="1">
      <c r="A50" s="7"/>
      <c r="B50" s="8"/>
      <c r="C50" s="8"/>
      <c r="R50" s="14"/>
    </row>
    <row r="51" spans="1:18" ht="15.75" customHeight="1">
      <c r="A51" s="7"/>
      <c r="B51" s="8"/>
      <c r="C51" s="8"/>
      <c r="R51" s="14"/>
    </row>
    <row r="52" spans="1:18" ht="15.75" customHeight="1">
      <c r="A52" s="7"/>
      <c r="B52" s="8"/>
      <c r="C52" s="8"/>
      <c r="R52" s="14"/>
    </row>
    <row r="53" spans="1:18" ht="15.75" customHeight="1">
      <c r="A53" s="7"/>
      <c r="B53" s="8"/>
      <c r="C53" s="8"/>
      <c r="R53" s="14"/>
    </row>
    <row r="54" spans="1:18" ht="15.75" customHeight="1">
      <c r="A54" s="7"/>
      <c r="B54" s="8"/>
      <c r="C54" s="8"/>
      <c r="R54" s="14"/>
    </row>
    <row r="55" spans="1:18" ht="15.75" customHeight="1">
      <c r="A55" s="7"/>
      <c r="B55" s="8"/>
      <c r="C55" s="8"/>
      <c r="R55" s="14"/>
    </row>
    <row r="56" spans="1:18" ht="15.75" customHeight="1">
      <c r="A56" s="7"/>
      <c r="B56" s="8"/>
      <c r="C56" s="8"/>
      <c r="R56" s="14"/>
    </row>
    <row r="57" spans="1:18" ht="15.75" customHeight="1">
      <c r="A57" s="7"/>
      <c r="B57" s="8"/>
      <c r="C57" s="8"/>
      <c r="R57" s="14"/>
    </row>
    <row r="58" spans="1:18" ht="15.75" customHeight="1">
      <c r="A58" s="7"/>
      <c r="B58" s="8"/>
      <c r="C58" s="8"/>
      <c r="R58" s="14"/>
    </row>
    <row r="59" spans="1:18" ht="15.75" customHeight="1">
      <c r="A59" s="7"/>
      <c r="B59" s="8"/>
      <c r="C59" s="8"/>
      <c r="R59" s="14"/>
    </row>
    <row r="60" spans="1:18" ht="15.75" customHeight="1">
      <c r="A60" s="7"/>
      <c r="B60" s="8"/>
      <c r="C60" s="8"/>
      <c r="R60" s="14"/>
    </row>
    <row r="61" spans="1:18" ht="15.75" customHeight="1">
      <c r="A61" s="7"/>
      <c r="B61" s="8"/>
      <c r="C61" s="8"/>
      <c r="R61" s="14"/>
    </row>
    <row r="62" spans="1:18" ht="15.75" customHeight="1">
      <c r="A62" s="7"/>
      <c r="B62" s="8"/>
      <c r="C62" s="8"/>
      <c r="R62" s="14"/>
    </row>
    <row r="63" spans="1:18" ht="15.75" customHeight="1">
      <c r="A63" s="7"/>
      <c r="B63" s="8"/>
      <c r="C63" s="8"/>
      <c r="R63" s="14"/>
    </row>
    <row r="64" spans="1:18" ht="15.75" customHeight="1">
      <c r="A64" s="7"/>
      <c r="B64" s="8"/>
      <c r="C64" s="8"/>
      <c r="R64" s="14"/>
    </row>
    <row r="65" spans="1:18" ht="15.75" customHeight="1">
      <c r="A65" s="7"/>
      <c r="B65" s="8"/>
      <c r="C65" s="8"/>
      <c r="R65" s="14"/>
    </row>
    <row r="66" spans="1:18" ht="15.75" customHeight="1">
      <c r="A66" s="7"/>
      <c r="B66" s="8"/>
      <c r="C66" s="8"/>
      <c r="R66" s="14"/>
    </row>
    <row r="67" spans="1:18" ht="15.75" customHeight="1">
      <c r="A67" s="7"/>
      <c r="B67" s="8"/>
      <c r="C67" s="8"/>
      <c r="R67" s="14"/>
    </row>
    <row r="68" spans="1:18" ht="15.75" customHeight="1">
      <c r="A68" s="7"/>
      <c r="B68" s="8"/>
      <c r="C68" s="8"/>
      <c r="R68" s="14"/>
    </row>
    <row r="69" spans="1:18" ht="15.75" customHeight="1">
      <c r="A69" s="7"/>
      <c r="B69" s="8"/>
      <c r="C69" s="8"/>
      <c r="R69" s="14"/>
    </row>
    <row r="70" spans="1:18" ht="15.75" customHeight="1">
      <c r="A70" s="7"/>
      <c r="B70" s="8"/>
      <c r="C70" s="8"/>
      <c r="R70" s="14"/>
    </row>
    <row r="71" spans="1:18" ht="15.75" customHeight="1">
      <c r="A71" s="7"/>
      <c r="B71" s="8"/>
      <c r="C71" s="8"/>
      <c r="R71" s="14"/>
    </row>
    <row r="72" spans="1:18" ht="15.75" customHeight="1">
      <c r="A72" s="7"/>
      <c r="B72" s="8"/>
      <c r="C72" s="8"/>
      <c r="R72" s="14"/>
    </row>
    <row r="73" spans="1:18" ht="15.75" customHeight="1">
      <c r="A73" s="7"/>
      <c r="B73" s="8"/>
      <c r="C73" s="8"/>
      <c r="R73" s="14"/>
    </row>
    <row r="74" spans="1:18" ht="15.75" customHeight="1">
      <c r="A74" s="7"/>
      <c r="B74" s="8"/>
      <c r="C74" s="8"/>
      <c r="R74" s="14"/>
    </row>
    <row r="75" spans="1:18" ht="15.75" customHeight="1">
      <c r="A75" s="7"/>
      <c r="B75" s="8"/>
      <c r="C75" s="8"/>
      <c r="R75" s="14"/>
    </row>
    <row r="76" spans="1:18" ht="15.75" customHeight="1">
      <c r="A76" s="7"/>
      <c r="B76" s="8"/>
      <c r="C76" s="8"/>
      <c r="R76" s="14"/>
    </row>
    <row r="77" spans="1:18" ht="15.75" customHeight="1">
      <c r="A77" s="7"/>
      <c r="B77" s="8"/>
      <c r="C77" s="8"/>
      <c r="R77" s="14"/>
    </row>
    <row r="78" spans="1:18" ht="15.75" customHeight="1">
      <c r="A78" s="7"/>
      <c r="B78" s="8"/>
      <c r="C78" s="8"/>
      <c r="R78" s="14"/>
    </row>
    <row r="79" spans="1:18" ht="15.75" customHeight="1">
      <c r="A79" s="7"/>
      <c r="B79" s="8"/>
      <c r="C79" s="8"/>
      <c r="R79" s="14"/>
    </row>
    <row r="80" spans="1:18" ht="15.75" customHeight="1">
      <c r="A80" s="7"/>
      <c r="B80" s="8"/>
      <c r="C80" s="8"/>
      <c r="R80" s="14"/>
    </row>
    <row r="81" spans="1:18" ht="15.75" customHeight="1">
      <c r="A81" s="7"/>
      <c r="B81" s="8"/>
      <c r="C81" s="8"/>
      <c r="R81" s="14"/>
    </row>
    <row r="82" spans="1:18" ht="15.75" customHeight="1">
      <c r="A82" s="7"/>
      <c r="B82" s="8"/>
      <c r="C82" s="8"/>
      <c r="R82" s="14"/>
    </row>
    <row r="83" spans="1:18" ht="15.75" customHeight="1">
      <c r="A83" s="7"/>
      <c r="B83" s="8"/>
      <c r="C83" s="8"/>
      <c r="R83" s="14"/>
    </row>
    <row r="84" spans="1:18" ht="15.75" customHeight="1">
      <c r="A84" s="7"/>
      <c r="B84" s="8"/>
      <c r="C84" s="8"/>
      <c r="R84" s="14"/>
    </row>
    <row r="85" spans="1:18" ht="15.75" customHeight="1">
      <c r="A85" s="7"/>
      <c r="B85" s="8"/>
      <c r="C85" s="8"/>
      <c r="R85" s="14"/>
    </row>
    <row r="86" spans="1:18" ht="15.75" customHeight="1">
      <c r="A86" s="7"/>
      <c r="B86" s="8"/>
      <c r="C86" s="8"/>
      <c r="R86" s="14"/>
    </row>
    <row r="87" spans="1:18" ht="15.75" customHeight="1">
      <c r="A87" s="7"/>
      <c r="B87" s="8"/>
      <c r="C87" s="8"/>
      <c r="R87" s="14"/>
    </row>
    <row r="88" spans="1:18" ht="15.75" customHeight="1">
      <c r="A88" s="7"/>
      <c r="B88" s="8"/>
      <c r="C88" s="8"/>
      <c r="R88" s="14"/>
    </row>
    <row r="89" spans="1:18" ht="15.75" customHeight="1">
      <c r="A89" s="7"/>
      <c r="B89" s="8"/>
      <c r="C89" s="8"/>
      <c r="R89" s="14"/>
    </row>
    <row r="90" spans="1:18" ht="15.75" customHeight="1">
      <c r="A90" s="7"/>
      <c r="B90" s="8"/>
      <c r="C90" s="8"/>
      <c r="R90" s="14"/>
    </row>
    <row r="91" spans="1:18" ht="15.75" customHeight="1">
      <c r="A91" s="7"/>
      <c r="B91" s="8"/>
      <c r="C91" s="8"/>
      <c r="R91" s="14"/>
    </row>
    <row r="92" spans="1:18" ht="15.75" customHeight="1">
      <c r="A92" s="7"/>
      <c r="B92" s="8"/>
      <c r="C92" s="8"/>
      <c r="R92" s="14"/>
    </row>
    <row r="93" spans="1:18" ht="15.75" customHeight="1">
      <c r="A93" s="7"/>
      <c r="B93" s="8"/>
      <c r="C93" s="8"/>
      <c r="R93" s="14"/>
    </row>
    <row r="94" spans="1:18" ht="15.75" customHeight="1">
      <c r="A94" s="7"/>
      <c r="B94" s="8"/>
      <c r="C94" s="8"/>
      <c r="R94" s="14"/>
    </row>
    <row r="95" spans="1:18" ht="15.75" customHeight="1">
      <c r="A95" s="7"/>
      <c r="B95" s="8"/>
      <c r="C95" s="8"/>
      <c r="R95" s="14"/>
    </row>
    <row r="96" spans="1:18" ht="15.75" customHeight="1">
      <c r="A96" s="7"/>
      <c r="B96" s="8"/>
      <c r="C96" s="8"/>
      <c r="R96" s="14"/>
    </row>
    <row r="97" spans="1:18" ht="15.75" customHeight="1">
      <c r="A97" s="7"/>
      <c r="B97" s="8"/>
      <c r="C97" s="8"/>
      <c r="R97" s="14"/>
    </row>
    <row r="98" spans="1:18" ht="15.75" customHeight="1">
      <c r="A98" s="7"/>
      <c r="B98" s="8"/>
      <c r="C98" s="8"/>
      <c r="R98" s="14"/>
    </row>
    <row r="99" spans="1:18" ht="15.75" customHeight="1">
      <c r="A99" s="7"/>
      <c r="B99" s="8"/>
      <c r="C99" s="8"/>
      <c r="R99" s="14"/>
    </row>
    <row r="100" spans="1:18" ht="15.75" customHeight="1">
      <c r="A100" s="7"/>
      <c r="B100" s="8"/>
      <c r="C100" s="8"/>
      <c r="R100" s="14"/>
    </row>
    <row r="101" spans="1:18" ht="15.75" customHeight="1">
      <c r="A101" s="7"/>
      <c r="B101" s="8"/>
      <c r="C101" s="8"/>
      <c r="R101" s="14"/>
    </row>
    <row r="102" spans="1:18" ht="15.75" customHeight="1">
      <c r="A102" s="7"/>
      <c r="B102" s="8"/>
      <c r="C102" s="8"/>
      <c r="R102" s="14"/>
    </row>
    <row r="103" spans="1:18" ht="15.75" customHeight="1">
      <c r="A103" s="7"/>
      <c r="B103" s="8"/>
      <c r="C103" s="8"/>
      <c r="R103" s="14"/>
    </row>
    <row r="104" spans="1:18" ht="15.75" customHeight="1">
      <c r="A104" s="7"/>
      <c r="B104" s="8"/>
      <c r="C104" s="8"/>
      <c r="R104" s="14"/>
    </row>
    <row r="105" spans="1:18" ht="15.75" customHeight="1">
      <c r="A105" s="7"/>
      <c r="B105" s="8"/>
      <c r="C105" s="8"/>
      <c r="R105" s="14"/>
    </row>
    <row r="106" spans="1:18" ht="15.75" customHeight="1">
      <c r="A106" s="7"/>
      <c r="B106" s="8"/>
      <c r="C106" s="8"/>
      <c r="R106" s="14"/>
    </row>
    <row r="107" spans="1:18" ht="15.75" customHeight="1">
      <c r="A107" s="7"/>
      <c r="B107" s="8"/>
      <c r="C107" s="8"/>
      <c r="R107" s="14"/>
    </row>
    <row r="108" spans="1:18" ht="15.75" customHeight="1">
      <c r="A108" s="7"/>
      <c r="B108" s="8"/>
      <c r="C108" s="8"/>
      <c r="R108" s="14"/>
    </row>
    <row r="109" spans="1:18" ht="15.75" customHeight="1">
      <c r="A109" s="7"/>
      <c r="B109" s="8"/>
      <c r="C109" s="8"/>
      <c r="R109" s="14"/>
    </row>
    <row r="110" spans="1:18" ht="15.75" customHeight="1">
      <c r="A110" s="7"/>
      <c r="B110" s="8"/>
      <c r="C110" s="8"/>
      <c r="R110" s="14"/>
    </row>
    <row r="111" spans="1:18" ht="15.75" customHeight="1">
      <c r="A111" s="7"/>
      <c r="B111" s="8"/>
      <c r="C111" s="8"/>
      <c r="R111" s="14"/>
    </row>
    <row r="112" spans="1:18" ht="15.75" customHeight="1">
      <c r="A112" s="7"/>
      <c r="B112" s="8"/>
      <c r="C112" s="8"/>
      <c r="R112" s="14"/>
    </row>
    <row r="113" spans="1:18" ht="15.75" customHeight="1">
      <c r="A113" s="7"/>
      <c r="B113" s="8"/>
      <c r="C113" s="8"/>
      <c r="R113" s="14"/>
    </row>
    <row r="114" spans="1:18" ht="15.75" customHeight="1">
      <c r="A114" s="7"/>
      <c r="B114" s="8"/>
      <c r="C114" s="8"/>
      <c r="R114" s="14"/>
    </row>
    <row r="115" spans="1:18" ht="15.75" customHeight="1">
      <c r="A115" s="7"/>
      <c r="B115" s="8"/>
      <c r="C115" s="8"/>
      <c r="R115" s="14"/>
    </row>
    <row r="116" spans="1:18" ht="15.75" customHeight="1">
      <c r="A116" s="7"/>
      <c r="B116" s="8"/>
      <c r="C116" s="8"/>
      <c r="R116" s="14"/>
    </row>
    <row r="117" spans="1:18" ht="15.75" customHeight="1">
      <c r="A117" s="7"/>
      <c r="B117" s="8"/>
      <c r="C117" s="8"/>
      <c r="R117" s="14"/>
    </row>
    <row r="118" spans="1:18" ht="15.75" customHeight="1">
      <c r="A118" s="7"/>
      <c r="B118" s="8"/>
      <c r="C118" s="8"/>
      <c r="R118" s="14"/>
    </row>
    <row r="119" spans="1:18" ht="15.75" customHeight="1">
      <c r="A119" s="7"/>
      <c r="B119" s="8"/>
      <c r="C119" s="8"/>
      <c r="R119" s="14"/>
    </row>
    <row r="120" spans="1:18" ht="15.75" customHeight="1">
      <c r="A120" s="7"/>
      <c r="B120" s="8"/>
      <c r="C120" s="8"/>
      <c r="R120" s="14"/>
    </row>
    <row r="121" spans="1:18" ht="15.75" customHeight="1">
      <c r="A121" s="7"/>
      <c r="B121" s="8"/>
      <c r="C121" s="8"/>
      <c r="R121" s="14"/>
    </row>
    <row r="122" spans="1:18" ht="15.75" customHeight="1">
      <c r="A122" s="7"/>
      <c r="B122" s="8"/>
      <c r="C122" s="8"/>
      <c r="R122" s="14"/>
    </row>
    <row r="123" spans="1:18" ht="15.75" customHeight="1">
      <c r="A123" s="7"/>
      <c r="B123" s="8"/>
      <c r="C123" s="8"/>
      <c r="R123" s="14"/>
    </row>
    <row r="124" spans="1:18" ht="15.75" customHeight="1">
      <c r="A124" s="7"/>
      <c r="B124" s="8"/>
      <c r="C124" s="8"/>
      <c r="R124" s="14"/>
    </row>
    <row r="125" spans="1:18" ht="15.75" customHeight="1">
      <c r="A125" s="7"/>
      <c r="B125" s="8"/>
      <c r="C125" s="8"/>
      <c r="R125" s="14"/>
    </row>
    <row r="126" spans="1:18" ht="15.75" customHeight="1">
      <c r="A126" s="7"/>
      <c r="B126" s="8"/>
      <c r="C126" s="8"/>
      <c r="R126" s="14"/>
    </row>
    <row r="127" spans="1:18" ht="15.75" customHeight="1">
      <c r="A127" s="7"/>
      <c r="B127" s="8"/>
      <c r="C127" s="8"/>
      <c r="R127" s="14"/>
    </row>
    <row r="128" spans="1:18" ht="15.75" customHeight="1">
      <c r="A128" s="7"/>
      <c r="B128" s="8"/>
      <c r="C128" s="8"/>
      <c r="R128" s="14"/>
    </row>
    <row r="129" spans="1:18" ht="15.75" customHeight="1">
      <c r="A129" s="7"/>
      <c r="B129" s="8"/>
      <c r="C129" s="8"/>
      <c r="R129" s="14"/>
    </row>
    <row r="130" spans="1:18" ht="15.75" customHeight="1">
      <c r="A130" s="7"/>
      <c r="B130" s="8"/>
      <c r="C130" s="8"/>
      <c r="R130" s="14"/>
    </row>
    <row r="131" spans="1:18" ht="15.75" customHeight="1">
      <c r="A131" s="7"/>
      <c r="B131" s="8"/>
      <c r="C131" s="8"/>
      <c r="R131" s="14"/>
    </row>
    <row r="132" spans="1:18" ht="15.75" customHeight="1">
      <c r="A132" s="7"/>
      <c r="B132" s="8"/>
      <c r="C132" s="8"/>
      <c r="R132" s="14"/>
    </row>
    <row r="133" spans="1:18" ht="15.75" customHeight="1">
      <c r="A133" s="7"/>
      <c r="B133" s="8"/>
      <c r="C133" s="8"/>
      <c r="R133" s="14"/>
    </row>
    <row r="134" spans="1:18" ht="15.75" customHeight="1">
      <c r="A134" s="7"/>
      <c r="B134" s="8"/>
      <c r="C134" s="8"/>
      <c r="R134" s="14"/>
    </row>
    <row r="135" spans="1:18" ht="15.75" customHeight="1">
      <c r="A135" s="7"/>
      <c r="B135" s="8"/>
      <c r="C135" s="8"/>
      <c r="R135" s="14"/>
    </row>
    <row r="136" spans="1:18" ht="15.75" customHeight="1">
      <c r="A136" s="7"/>
      <c r="B136" s="8"/>
      <c r="C136" s="8"/>
      <c r="R136" s="14"/>
    </row>
    <row r="137" spans="1:18" ht="15.75" customHeight="1">
      <c r="A137" s="7"/>
      <c r="B137" s="8"/>
      <c r="C137" s="8"/>
      <c r="R137" s="14"/>
    </row>
    <row r="138" spans="1:18" ht="15.75" customHeight="1">
      <c r="A138" s="7"/>
      <c r="B138" s="8"/>
      <c r="C138" s="8"/>
      <c r="R138" s="14"/>
    </row>
    <row r="139" spans="1:18" ht="15.75" customHeight="1">
      <c r="A139" s="7"/>
      <c r="B139" s="8"/>
      <c r="C139" s="8"/>
      <c r="R139" s="14"/>
    </row>
    <row r="140" spans="1:18" ht="15.75" customHeight="1">
      <c r="A140" s="7"/>
      <c r="B140" s="8"/>
      <c r="C140" s="8"/>
      <c r="R140" s="14"/>
    </row>
    <row r="141" spans="1:18" ht="15.75" customHeight="1">
      <c r="A141" s="7"/>
      <c r="B141" s="8"/>
      <c r="C141" s="8"/>
      <c r="R141" s="14"/>
    </row>
    <row r="142" spans="1:18" ht="15.75" customHeight="1">
      <c r="A142" s="7"/>
      <c r="B142" s="8"/>
      <c r="C142" s="8"/>
      <c r="R142" s="14"/>
    </row>
    <row r="143" spans="1:18" ht="15.75" customHeight="1">
      <c r="A143" s="7"/>
      <c r="B143" s="8"/>
      <c r="C143" s="8"/>
      <c r="R143" s="14"/>
    </row>
    <row r="144" spans="1:18" ht="15.75" customHeight="1">
      <c r="A144" s="7"/>
      <c r="B144" s="8"/>
      <c r="C144" s="8"/>
      <c r="R144" s="14"/>
    </row>
    <row r="145" spans="1:18" ht="15.75" customHeight="1">
      <c r="A145" s="7"/>
      <c r="B145" s="8"/>
      <c r="C145" s="8"/>
      <c r="R145" s="14"/>
    </row>
    <row r="146" spans="1:18" ht="15.75" customHeight="1">
      <c r="A146" s="7"/>
      <c r="B146" s="8"/>
      <c r="C146" s="8"/>
      <c r="R146" s="14"/>
    </row>
    <row r="147" spans="1:18" ht="15.75" customHeight="1">
      <c r="A147" s="7"/>
      <c r="B147" s="8"/>
      <c r="C147" s="8"/>
      <c r="R147" s="14"/>
    </row>
    <row r="148" spans="1:18" ht="15.75" customHeight="1">
      <c r="A148" s="7"/>
      <c r="B148" s="8"/>
      <c r="C148" s="8"/>
      <c r="R148" s="14"/>
    </row>
    <row r="149" spans="1:18" ht="15.75" customHeight="1">
      <c r="A149" s="7"/>
      <c r="B149" s="8"/>
      <c r="C149" s="8"/>
      <c r="R149" s="14"/>
    </row>
    <row r="150" spans="1:18" ht="15.75" customHeight="1">
      <c r="A150" s="7"/>
      <c r="B150" s="8"/>
      <c r="C150" s="8"/>
      <c r="R150" s="14"/>
    </row>
    <row r="151" spans="1:18" ht="15.75" customHeight="1">
      <c r="A151" s="7"/>
      <c r="B151" s="8"/>
      <c r="C151" s="8"/>
      <c r="R151" s="14"/>
    </row>
    <row r="152" spans="1:18" ht="15.75" customHeight="1">
      <c r="A152" s="7"/>
      <c r="B152" s="8"/>
      <c r="C152" s="8"/>
      <c r="R152" s="14"/>
    </row>
    <row r="153" spans="1:18" ht="15.75" customHeight="1">
      <c r="A153" s="7"/>
      <c r="B153" s="8"/>
      <c r="C153" s="8"/>
      <c r="R153" s="14"/>
    </row>
    <row r="154" spans="1:18" ht="15.75" customHeight="1">
      <c r="A154" s="7"/>
      <c r="B154" s="8"/>
      <c r="C154" s="8"/>
      <c r="R154" s="14"/>
    </row>
    <row r="155" spans="1:18" ht="15.75" customHeight="1">
      <c r="A155" s="7"/>
      <c r="B155" s="8"/>
      <c r="C155" s="8"/>
      <c r="R155" s="14"/>
    </row>
    <row r="156" spans="1:18" ht="15.75" customHeight="1">
      <c r="A156" s="7"/>
      <c r="B156" s="8"/>
      <c r="C156" s="8"/>
      <c r="R156" s="14"/>
    </row>
    <row r="157" spans="1:18" ht="15.75" customHeight="1">
      <c r="A157" s="7"/>
      <c r="B157" s="8"/>
      <c r="C157" s="8"/>
      <c r="R157" s="14"/>
    </row>
    <row r="158" spans="1:18" ht="15.75" customHeight="1">
      <c r="A158" s="7"/>
      <c r="B158" s="8"/>
      <c r="C158" s="8"/>
      <c r="R158" s="14"/>
    </row>
    <row r="159" spans="1:18" ht="15.75" customHeight="1">
      <c r="A159" s="7"/>
      <c r="B159" s="8"/>
      <c r="C159" s="8"/>
      <c r="R159" s="12"/>
    </row>
    <row r="160" spans="1:18" ht="15.75" customHeight="1">
      <c r="A160" s="7"/>
      <c r="B160" s="8"/>
      <c r="C160" s="8"/>
      <c r="R160" s="12"/>
    </row>
    <row r="161" spans="1:18" ht="15.75" customHeight="1">
      <c r="A161" s="7"/>
      <c r="B161" s="8"/>
      <c r="C161" s="8"/>
      <c r="R161" s="12"/>
    </row>
    <row r="162" spans="1:18" ht="15.75" customHeight="1">
      <c r="A162" s="7"/>
      <c r="B162" s="8"/>
      <c r="C162" s="8"/>
      <c r="R162" s="12"/>
    </row>
    <row r="163" spans="1:18" ht="15.75" customHeight="1">
      <c r="A163" s="7"/>
      <c r="B163" s="8"/>
      <c r="C163" s="8"/>
      <c r="R163" s="12"/>
    </row>
    <row r="164" spans="1:18" ht="15.75" customHeight="1">
      <c r="A164" s="7"/>
      <c r="B164" s="8"/>
      <c r="C164" s="8"/>
      <c r="R164" s="12"/>
    </row>
    <row r="165" spans="1:18" ht="15.75" customHeight="1">
      <c r="A165" s="7"/>
      <c r="B165" s="8"/>
      <c r="C165" s="8"/>
      <c r="R165" s="12"/>
    </row>
    <row r="166" spans="1:18" ht="15.75" customHeight="1">
      <c r="A166" s="7"/>
      <c r="B166" s="8"/>
      <c r="C166" s="8"/>
      <c r="R166" s="12"/>
    </row>
    <row r="167" spans="1:18" ht="15.75" customHeight="1">
      <c r="A167" s="7"/>
      <c r="B167" s="8"/>
      <c r="C167" s="8"/>
      <c r="R167" s="12"/>
    </row>
    <row r="168" spans="1:18" ht="15.75" customHeight="1">
      <c r="A168" s="7"/>
      <c r="B168" s="8"/>
      <c r="C168" s="8"/>
      <c r="R168" s="12"/>
    </row>
    <row r="169" spans="1:18" ht="15.75" customHeight="1">
      <c r="A169" s="7"/>
      <c r="B169" s="8"/>
      <c r="C169" s="8"/>
      <c r="R169" s="12"/>
    </row>
    <row r="170" spans="1:18" ht="15.75" customHeight="1">
      <c r="A170" s="7"/>
      <c r="B170" s="8"/>
      <c r="C170" s="8"/>
      <c r="R170" s="12"/>
    </row>
    <row r="171" spans="1:18" ht="15.75" customHeight="1">
      <c r="A171" s="7"/>
      <c r="B171" s="8"/>
      <c r="C171" s="8"/>
      <c r="R171" s="12"/>
    </row>
    <row r="172" spans="1:18" ht="15.75" customHeight="1">
      <c r="A172" s="7"/>
      <c r="B172" s="8"/>
      <c r="C172" s="8"/>
      <c r="R172" s="12"/>
    </row>
    <row r="173" spans="1:18" ht="15.75" customHeight="1">
      <c r="A173" s="7"/>
      <c r="B173" s="8"/>
      <c r="C173" s="8"/>
      <c r="R173" s="12"/>
    </row>
    <row r="174" spans="1:18" ht="15.75" customHeight="1">
      <c r="A174" s="7"/>
      <c r="B174" s="8"/>
      <c r="C174" s="8"/>
      <c r="R174" s="12"/>
    </row>
    <row r="175" spans="1:18" ht="15.75" customHeight="1">
      <c r="A175" s="7"/>
      <c r="B175" s="8"/>
      <c r="C175" s="8"/>
      <c r="R175" s="12"/>
    </row>
    <row r="176" spans="1:18" ht="15.75" customHeight="1">
      <c r="A176" s="7"/>
      <c r="B176" s="8"/>
      <c r="C176" s="8"/>
      <c r="R176" s="12"/>
    </row>
    <row r="177" spans="1:18" ht="15.75" customHeight="1">
      <c r="A177" s="7"/>
      <c r="B177" s="8"/>
      <c r="C177" s="8"/>
      <c r="R177" s="12"/>
    </row>
    <row r="178" spans="1:18" ht="15.75" customHeight="1">
      <c r="A178" s="7"/>
      <c r="B178" s="8"/>
      <c r="C178" s="8"/>
      <c r="R178" s="12"/>
    </row>
    <row r="179" spans="1:18" ht="15.75" customHeight="1">
      <c r="A179" s="7"/>
      <c r="B179" s="8"/>
      <c r="C179" s="8"/>
      <c r="R179" s="12"/>
    </row>
    <row r="180" spans="1:18" ht="15.75" customHeight="1">
      <c r="A180" s="7"/>
      <c r="B180" s="8"/>
      <c r="C180" s="8"/>
      <c r="R180" s="12"/>
    </row>
    <row r="181" spans="1:18" ht="15.75" customHeight="1">
      <c r="A181" s="7"/>
      <c r="B181" s="8"/>
      <c r="C181" s="8"/>
      <c r="R181" s="12"/>
    </row>
    <row r="182" spans="1:18" ht="15.75" customHeight="1">
      <c r="A182" s="7"/>
      <c r="B182" s="8"/>
      <c r="C182" s="8"/>
      <c r="R182" s="12"/>
    </row>
    <row r="183" spans="1:18" ht="15.75" customHeight="1">
      <c r="A183" s="7"/>
      <c r="B183" s="8"/>
      <c r="C183" s="8"/>
      <c r="R183" s="12"/>
    </row>
    <row r="184" spans="1:18" ht="15.75" customHeight="1">
      <c r="A184" s="7"/>
      <c r="B184" s="8"/>
      <c r="C184" s="8"/>
      <c r="R184" s="12"/>
    </row>
    <row r="185" spans="1:18" ht="15.75" customHeight="1">
      <c r="A185" s="7"/>
      <c r="B185" s="8"/>
      <c r="C185" s="8"/>
      <c r="R185" s="12"/>
    </row>
    <row r="186" spans="1:18" ht="15.75" customHeight="1">
      <c r="A186" s="7"/>
      <c r="B186" s="8"/>
      <c r="C186" s="8"/>
      <c r="R186" s="12"/>
    </row>
    <row r="187" spans="1:18" ht="15.75" customHeight="1">
      <c r="A187" s="7"/>
      <c r="B187" s="8"/>
      <c r="C187" s="8"/>
      <c r="R187" s="12"/>
    </row>
    <row r="188" spans="1:18" ht="15.75" customHeight="1">
      <c r="A188" s="7"/>
      <c r="B188" s="8"/>
      <c r="C188" s="8"/>
      <c r="R188" s="12"/>
    </row>
    <row r="189" spans="1:18" ht="15.75" customHeight="1">
      <c r="A189" s="7"/>
      <c r="B189" s="8"/>
      <c r="C189" s="8"/>
      <c r="R189" s="12"/>
    </row>
    <row r="190" spans="1:18" ht="15.75" customHeight="1">
      <c r="A190" s="7"/>
      <c r="B190" s="8"/>
      <c r="C190" s="8"/>
      <c r="R190" s="12"/>
    </row>
    <row r="191" spans="1:18" ht="15.75" customHeight="1">
      <c r="A191" s="7"/>
      <c r="B191" s="8"/>
      <c r="C191" s="8"/>
      <c r="R191" s="12"/>
    </row>
    <row r="192" spans="1:18" ht="15.75" customHeight="1">
      <c r="A192" s="7"/>
      <c r="B192" s="8"/>
      <c r="C192" s="8"/>
      <c r="R192" s="12"/>
    </row>
    <row r="193" spans="1:18" ht="15.75" customHeight="1">
      <c r="A193" s="7"/>
      <c r="B193" s="8"/>
      <c r="C193" s="8"/>
      <c r="R193" s="12"/>
    </row>
    <row r="194" spans="1:18" ht="15.75" customHeight="1">
      <c r="A194" s="7"/>
      <c r="B194" s="8"/>
      <c r="C194" s="8"/>
      <c r="R194" s="12"/>
    </row>
    <row r="195" spans="1:18" ht="15.75" customHeight="1">
      <c r="A195" s="7"/>
      <c r="B195" s="8"/>
      <c r="C195" s="8"/>
      <c r="R195" s="12"/>
    </row>
    <row r="196" spans="1:18" ht="15.75" customHeight="1">
      <c r="A196" s="7"/>
      <c r="B196" s="8"/>
      <c r="C196" s="8"/>
      <c r="R196" s="12"/>
    </row>
    <row r="197" spans="1:18" ht="15.75" customHeight="1">
      <c r="A197" s="7"/>
      <c r="B197" s="8"/>
      <c r="C197" s="8"/>
      <c r="R197" s="12"/>
    </row>
    <row r="198" spans="1:18" ht="15.75" customHeight="1">
      <c r="A198" s="7"/>
      <c r="B198" s="8"/>
      <c r="C198" s="8"/>
      <c r="R198" s="12"/>
    </row>
    <row r="199" spans="1:18" ht="15.75" customHeight="1">
      <c r="A199" s="7"/>
      <c r="B199" s="8"/>
      <c r="C199" s="8"/>
      <c r="R199" s="12"/>
    </row>
    <row r="200" spans="1:18" ht="15.75" customHeight="1">
      <c r="A200" s="7"/>
      <c r="B200" s="8"/>
      <c r="C200" s="8"/>
      <c r="R200" s="12"/>
    </row>
    <row r="201" spans="1:18" ht="15.75" customHeight="1">
      <c r="A201" s="7"/>
      <c r="B201" s="8"/>
      <c r="C201" s="8"/>
      <c r="R201" s="12"/>
    </row>
    <row r="202" spans="1:18" ht="15.75" customHeight="1">
      <c r="A202" s="7"/>
      <c r="B202" s="8"/>
      <c r="C202" s="8"/>
      <c r="R202" s="12"/>
    </row>
    <row r="203" spans="1:18" ht="15.75" customHeight="1">
      <c r="A203" s="7"/>
      <c r="B203" s="8"/>
      <c r="C203" s="8"/>
      <c r="R203" s="12"/>
    </row>
    <row r="204" spans="1:18" ht="15.75" customHeight="1">
      <c r="A204" s="7"/>
      <c r="B204" s="8"/>
      <c r="C204" s="8"/>
      <c r="R204" s="12"/>
    </row>
    <row r="205" spans="1:18" ht="15.75" customHeight="1">
      <c r="A205" s="7"/>
      <c r="B205" s="8"/>
      <c r="C205" s="8"/>
      <c r="R205" s="12"/>
    </row>
    <row r="206" spans="1:18" ht="15.75" customHeight="1">
      <c r="A206" s="7"/>
      <c r="B206" s="8"/>
      <c r="C206" s="8"/>
      <c r="R206" s="12"/>
    </row>
    <row r="207" spans="1:18" ht="15.75" customHeight="1">
      <c r="A207" s="7"/>
      <c r="B207" s="8"/>
      <c r="C207" s="8"/>
      <c r="R207" s="12"/>
    </row>
    <row r="208" spans="1:18" ht="15.75" customHeight="1">
      <c r="A208" s="7"/>
      <c r="B208" s="8"/>
      <c r="C208" s="8"/>
      <c r="R208" s="12"/>
    </row>
    <row r="209" spans="1:18" ht="15.75" customHeight="1">
      <c r="A209" s="7"/>
      <c r="B209" s="8"/>
      <c r="C209" s="8"/>
      <c r="R209" s="12"/>
    </row>
    <row r="210" spans="1:18" ht="15.75" customHeight="1">
      <c r="A210" s="7"/>
      <c r="B210" s="8"/>
      <c r="C210" s="8"/>
      <c r="R210" s="12"/>
    </row>
    <row r="211" spans="1:18" ht="15.75" customHeight="1">
      <c r="A211" s="7"/>
      <c r="B211" s="8"/>
      <c r="C211" s="8"/>
      <c r="R211" s="12"/>
    </row>
    <row r="212" spans="1:18" ht="15.75" customHeight="1">
      <c r="A212" s="7"/>
      <c r="B212" s="8"/>
      <c r="C212" s="8"/>
      <c r="R212" s="12"/>
    </row>
    <row r="213" spans="1:18" ht="15.75" customHeight="1">
      <c r="A213" s="7"/>
      <c r="B213" s="8"/>
      <c r="C213" s="8"/>
      <c r="R213" s="12"/>
    </row>
    <row r="214" spans="1:18" ht="15.75" customHeight="1">
      <c r="A214" s="7"/>
      <c r="B214" s="8"/>
      <c r="C214" s="8"/>
      <c r="R214" s="12"/>
    </row>
    <row r="215" spans="1:18" ht="15.75" customHeight="1">
      <c r="A215" s="7"/>
      <c r="B215" s="8"/>
      <c r="C215" s="8"/>
      <c r="R215" s="12"/>
    </row>
    <row r="216" spans="1:18" ht="15.75" customHeight="1">
      <c r="A216" s="7"/>
      <c r="B216" s="8"/>
      <c r="C216" s="8"/>
      <c r="R216" s="12"/>
    </row>
    <row r="217" spans="1:18" ht="15.75" customHeight="1">
      <c r="A217" s="7"/>
      <c r="B217" s="8"/>
      <c r="C217" s="8"/>
      <c r="R217" s="12"/>
    </row>
    <row r="218" spans="1:18" ht="15.75" customHeight="1">
      <c r="A218" s="7"/>
      <c r="B218" s="8"/>
      <c r="C218" s="8"/>
      <c r="R218" s="12"/>
    </row>
    <row r="219" spans="1:18" ht="15.75" customHeight="1">
      <c r="A219" s="7"/>
      <c r="B219" s="8"/>
      <c r="C219" s="8"/>
      <c r="R219" s="12"/>
    </row>
    <row r="220" spans="1:18" ht="16.5">
      <c r="A220" s="7"/>
      <c r="B220" s="8"/>
      <c r="C220" s="8"/>
      <c r="R220" s="12"/>
    </row>
    <row r="221" spans="1:18" ht="16.5">
      <c r="A221" s="7"/>
      <c r="B221" s="8"/>
      <c r="C221" s="8"/>
      <c r="R221" s="12"/>
    </row>
    <row r="222" spans="1:18" ht="16.5">
      <c r="A222" s="7"/>
      <c r="B222" s="8"/>
      <c r="C222" s="8"/>
      <c r="R222" s="12"/>
    </row>
    <row r="223" spans="1:18" ht="16.5">
      <c r="A223" s="7"/>
      <c r="B223" s="8"/>
      <c r="C223" s="8"/>
      <c r="R223" s="12"/>
    </row>
    <row r="224" spans="1:18" ht="16.5">
      <c r="A224" s="7"/>
      <c r="B224" s="8"/>
      <c r="C224" s="8"/>
      <c r="R224" s="12"/>
    </row>
    <row r="225" spans="1:18" ht="16.5">
      <c r="A225" s="7"/>
      <c r="B225" s="8"/>
      <c r="C225" s="8"/>
      <c r="R225" s="12"/>
    </row>
    <row r="226" spans="1:18" ht="16.5">
      <c r="A226" s="7"/>
      <c r="B226" s="8"/>
      <c r="C226" s="8"/>
      <c r="R226" s="12"/>
    </row>
    <row r="227" spans="1:18" ht="16.5">
      <c r="A227" s="7"/>
      <c r="B227" s="8"/>
      <c r="C227" s="8"/>
      <c r="R227" s="12"/>
    </row>
    <row r="228" spans="1:18" ht="16.5">
      <c r="A228" s="7"/>
      <c r="B228" s="8"/>
      <c r="C228" s="8"/>
      <c r="R228" s="12"/>
    </row>
    <row r="229" spans="1:18" ht="16.5">
      <c r="A229" s="7"/>
      <c r="B229" s="8"/>
      <c r="C229" s="8"/>
      <c r="R229" s="12"/>
    </row>
    <row r="230" spans="1:18" ht="16.5">
      <c r="A230" s="7"/>
      <c r="B230" s="8"/>
      <c r="C230" s="8"/>
      <c r="R230" s="12"/>
    </row>
    <row r="231" spans="1:18" ht="16.5">
      <c r="A231" s="7"/>
      <c r="B231" s="8"/>
      <c r="C231" s="8"/>
      <c r="R231" s="12"/>
    </row>
    <row r="232" spans="1:18" ht="16.5">
      <c r="A232" s="7"/>
      <c r="B232" s="8"/>
      <c r="C232" s="8"/>
      <c r="R232" s="12"/>
    </row>
    <row r="233" spans="1:18" ht="16.5">
      <c r="A233" s="7"/>
      <c r="B233" s="8"/>
      <c r="C233" s="8"/>
      <c r="R233" s="12"/>
    </row>
    <row r="234" spans="1:18" ht="16.5">
      <c r="A234" s="7"/>
      <c r="B234" s="8"/>
      <c r="C234" s="8"/>
      <c r="R234" s="12"/>
    </row>
    <row r="235" spans="1:18" ht="16.5">
      <c r="A235" s="7"/>
      <c r="B235" s="8"/>
      <c r="C235" s="8"/>
      <c r="R235" s="12"/>
    </row>
    <row r="236" spans="1:18" ht="16.5">
      <c r="A236" s="7"/>
      <c r="B236" s="8"/>
      <c r="C236" s="8"/>
      <c r="R236" s="12"/>
    </row>
    <row r="237" spans="1:18" ht="16.5">
      <c r="A237" s="7"/>
      <c r="B237" s="8"/>
      <c r="C237" s="8"/>
      <c r="R237" s="12"/>
    </row>
    <row r="238" spans="1:18" ht="16.5">
      <c r="A238" s="7"/>
      <c r="B238" s="8"/>
      <c r="C238" s="8"/>
      <c r="R238" s="12"/>
    </row>
    <row r="239" spans="1:18" ht="16.5">
      <c r="A239" s="7"/>
      <c r="B239" s="8"/>
      <c r="C239" s="8"/>
      <c r="R239" s="12"/>
    </row>
    <row r="240" spans="1:18" ht="16.5">
      <c r="A240" s="7"/>
      <c r="B240" s="8"/>
      <c r="C240" s="8"/>
      <c r="R240" s="12"/>
    </row>
    <row r="241" spans="1:18" ht="16.5">
      <c r="A241" s="7"/>
      <c r="B241" s="8"/>
      <c r="C241" s="8"/>
      <c r="R241" s="12"/>
    </row>
    <row r="242" spans="1:18" ht="16.5">
      <c r="A242" s="7"/>
      <c r="B242" s="8"/>
      <c r="C242" s="8"/>
      <c r="R242" s="12"/>
    </row>
    <row r="243" spans="1:18" ht="16.5">
      <c r="A243" s="7"/>
      <c r="B243" s="8"/>
      <c r="C243" s="8"/>
      <c r="R243" s="12"/>
    </row>
    <row r="244" spans="1:18" ht="16.5">
      <c r="A244" s="7"/>
      <c r="B244" s="8"/>
      <c r="C244" s="8"/>
      <c r="R244" s="12"/>
    </row>
    <row r="245" spans="1:18" ht="16.5">
      <c r="A245" s="7"/>
      <c r="B245" s="8"/>
      <c r="C245" s="8"/>
      <c r="R245" s="12"/>
    </row>
    <row r="246" spans="1:18" ht="16.5">
      <c r="A246" s="7"/>
      <c r="B246" s="8"/>
      <c r="C246" s="8"/>
      <c r="R246" s="12"/>
    </row>
    <row r="247" spans="1:18" ht="16.5">
      <c r="A247" s="7"/>
      <c r="B247" s="8"/>
      <c r="C247" s="8"/>
      <c r="R247" s="12"/>
    </row>
    <row r="248" spans="1:18" ht="16.5">
      <c r="A248" s="7"/>
      <c r="B248" s="8"/>
      <c r="C248" s="8"/>
      <c r="R248" s="12"/>
    </row>
    <row r="249" spans="1:18" ht="16.5">
      <c r="A249" s="7"/>
      <c r="B249" s="8"/>
      <c r="C249" s="8"/>
      <c r="R249" s="12"/>
    </row>
    <row r="250" spans="1:18" ht="16.5">
      <c r="A250" s="7"/>
      <c r="B250" s="8"/>
      <c r="C250" s="8"/>
      <c r="R250" s="12"/>
    </row>
    <row r="251" spans="1:18" ht="16.5">
      <c r="A251" s="7"/>
      <c r="B251" s="8"/>
      <c r="C251" s="8"/>
      <c r="R251" s="12"/>
    </row>
    <row r="252" spans="1:18" ht="16.5">
      <c r="A252" s="7"/>
      <c r="B252" s="8"/>
      <c r="C252" s="8"/>
      <c r="R252" s="12"/>
    </row>
    <row r="253" spans="1:18" ht="16.5">
      <c r="A253" s="7"/>
      <c r="B253" s="8"/>
      <c r="C253" s="8"/>
      <c r="R253" s="12"/>
    </row>
    <row r="254" spans="1:18" ht="16.5">
      <c r="A254" s="7"/>
      <c r="B254" s="8"/>
      <c r="C254" s="8"/>
      <c r="R254" s="12"/>
    </row>
    <row r="255" spans="1:18" ht="16.5">
      <c r="A255" s="7"/>
      <c r="B255" s="8"/>
      <c r="C255" s="8"/>
      <c r="R255" s="12"/>
    </row>
    <row r="256" spans="1:18" ht="16.5">
      <c r="A256" s="7"/>
      <c r="B256" s="8"/>
      <c r="C256" s="8"/>
      <c r="R256" s="12"/>
    </row>
    <row r="257" spans="1:18" ht="16.5">
      <c r="A257" s="7"/>
      <c r="B257" s="8"/>
      <c r="C257" s="8"/>
      <c r="R257" s="12"/>
    </row>
    <row r="258" spans="1:18" ht="16.5">
      <c r="A258" s="7"/>
      <c r="B258" s="8"/>
      <c r="C258" s="8"/>
      <c r="R258" s="12"/>
    </row>
    <row r="259" spans="1:18" ht="16.5">
      <c r="A259" s="7"/>
      <c r="B259" s="8"/>
      <c r="C259" s="8"/>
      <c r="R259" s="12"/>
    </row>
    <row r="260" spans="1:18" ht="16.5">
      <c r="A260" s="7"/>
      <c r="B260" s="8"/>
      <c r="C260" s="8"/>
      <c r="R260" s="12"/>
    </row>
    <row r="261" spans="1:18" ht="16.5">
      <c r="A261" s="7"/>
      <c r="B261" s="8"/>
      <c r="C261" s="8"/>
      <c r="R261" s="12"/>
    </row>
    <row r="262" spans="1:18" ht="16.5">
      <c r="A262" s="7"/>
      <c r="B262" s="8"/>
      <c r="C262" s="8"/>
      <c r="R262" s="12"/>
    </row>
    <row r="263" spans="1:18" ht="16.5">
      <c r="A263" s="7"/>
      <c r="B263" s="8"/>
      <c r="C263" s="8"/>
      <c r="R263" s="12"/>
    </row>
    <row r="264" spans="1:18" ht="16.5">
      <c r="A264" s="7"/>
      <c r="B264" s="8"/>
      <c r="C264" s="8"/>
      <c r="R264" s="12"/>
    </row>
    <row r="265" spans="1:18" ht="16.5">
      <c r="A265" s="7"/>
      <c r="B265" s="8"/>
      <c r="C265" s="8"/>
      <c r="R265" s="12"/>
    </row>
    <row r="266" spans="1:18" ht="16.5">
      <c r="A266" s="7"/>
      <c r="B266" s="8"/>
      <c r="C266" s="8"/>
      <c r="R266" s="12"/>
    </row>
    <row r="267" spans="1:18" ht="16.5">
      <c r="A267" s="7"/>
      <c r="B267" s="8"/>
      <c r="C267" s="8"/>
      <c r="R267" s="12"/>
    </row>
    <row r="268" spans="1:18" ht="16.5">
      <c r="A268" s="7"/>
      <c r="B268" s="8"/>
      <c r="C268" s="8"/>
      <c r="R268" s="12"/>
    </row>
    <row r="269" spans="1:18" ht="16.5">
      <c r="A269" s="7"/>
      <c r="B269" s="8"/>
      <c r="C269" s="8"/>
      <c r="R269" s="12"/>
    </row>
    <row r="270" spans="1:18" ht="16.5">
      <c r="A270" s="7"/>
      <c r="B270" s="8"/>
      <c r="C270" s="8"/>
      <c r="R270" s="12"/>
    </row>
    <row r="271" spans="1:18" ht="16.5">
      <c r="A271" s="7"/>
      <c r="B271" s="8"/>
      <c r="C271" s="8"/>
      <c r="R271" s="12"/>
    </row>
    <row r="272" spans="1:18" ht="16.5">
      <c r="A272" s="7"/>
      <c r="B272" s="8"/>
      <c r="C272" s="8"/>
      <c r="R272" s="12"/>
    </row>
    <row r="273" spans="1:18" ht="16.5">
      <c r="A273" s="7"/>
      <c r="B273" s="8"/>
      <c r="C273" s="8"/>
      <c r="R273" s="12"/>
    </row>
    <row r="274" spans="1:18" ht="16.5">
      <c r="A274" s="7"/>
      <c r="B274" s="8"/>
      <c r="C274" s="8"/>
      <c r="R274" s="12"/>
    </row>
    <row r="275" spans="1:18" ht="16.5">
      <c r="A275" s="7"/>
      <c r="B275" s="8"/>
      <c r="C275" s="8"/>
      <c r="R275" s="12"/>
    </row>
    <row r="276" spans="1:18" ht="16.5">
      <c r="A276" s="7"/>
      <c r="B276" s="8"/>
      <c r="C276" s="8"/>
      <c r="R276" s="12"/>
    </row>
    <row r="277" spans="1:18" ht="16.5">
      <c r="A277" s="7"/>
      <c r="B277" s="8"/>
      <c r="C277" s="8"/>
      <c r="R277" s="12"/>
    </row>
    <row r="278" spans="1:18" ht="16.5">
      <c r="A278" s="7"/>
      <c r="B278" s="8"/>
      <c r="C278" s="8"/>
      <c r="R278" s="12"/>
    </row>
    <row r="279" spans="1:18" ht="16.5">
      <c r="A279" s="7"/>
      <c r="B279" s="8"/>
      <c r="C279" s="8"/>
      <c r="R279" s="12"/>
    </row>
    <row r="280" spans="1:18" ht="16.5">
      <c r="A280" s="7"/>
      <c r="B280" s="8"/>
      <c r="C280" s="8"/>
      <c r="R280" s="12"/>
    </row>
    <row r="281" spans="1:18" ht="16.5">
      <c r="A281" s="7"/>
      <c r="B281" s="8"/>
      <c r="C281" s="8"/>
      <c r="R281" s="12"/>
    </row>
    <row r="282" spans="1:18" ht="16.5">
      <c r="A282" s="7"/>
      <c r="B282" s="8"/>
      <c r="C282" s="8"/>
      <c r="R282" s="12"/>
    </row>
    <row r="283" spans="1:18" ht="16.5">
      <c r="A283" s="7"/>
      <c r="B283" s="8"/>
      <c r="C283" s="8"/>
      <c r="R283" s="12"/>
    </row>
    <row r="284" spans="1:18" ht="16.5">
      <c r="A284" s="7"/>
      <c r="B284" s="8"/>
      <c r="C284" s="8"/>
      <c r="R284" s="12"/>
    </row>
    <row r="285" spans="1:18" ht="16.5">
      <c r="A285" s="7"/>
      <c r="B285" s="8"/>
      <c r="C285" s="8"/>
      <c r="R285" s="12"/>
    </row>
    <row r="286" spans="1:18" ht="16.5">
      <c r="A286" s="7"/>
      <c r="B286" s="8"/>
      <c r="C286" s="8"/>
      <c r="R286" s="12"/>
    </row>
    <row r="287" spans="1:18" ht="16.5">
      <c r="A287" s="7"/>
      <c r="B287" s="8"/>
      <c r="C287" s="8"/>
      <c r="R287" s="12"/>
    </row>
    <row r="288" spans="1:18" ht="16.5">
      <c r="A288" s="7"/>
      <c r="B288" s="8"/>
      <c r="C288" s="8"/>
      <c r="R288" s="12"/>
    </row>
    <row r="289" spans="1:18" ht="16.5">
      <c r="A289" s="7"/>
      <c r="B289" s="8"/>
      <c r="C289" s="8"/>
      <c r="R289" s="12"/>
    </row>
    <row r="290" spans="1:18" ht="16.5">
      <c r="A290" s="7"/>
      <c r="B290" s="8"/>
      <c r="C290" s="8"/>
      <c r="R290" s="12"/>
    </row>
    <row r="291" spans="1:18" ht="16.5">
      <c r="A291" s="7"/>
      <c r="B291" s="8"/>
      <c r="C291" s="8"/>
      <c r="R291" s="12"/>
    </row>
    <row r="292" spans="1:18" ht="16.5">
      <c r="A292" s="7"/>
      <c r="B292" s="8"/>
      <c r="C292" s="8"/>
      <c r="R292" s="12"/>
    </row>
    <row r="293" spans="1:18" ht="16.5">
      <c r="A293" s="7"/>
      <c r="B293" s="8"/>
      <c r="C293" s="8"/>
      <c r="R293" s="12"/>
    </row>
    <row r="294" spans="1:18" ht="16.5">
      <c r="A294" s="7"/>
      <c r="B294" s="8"/>
      <c r="C294" s="8"/>
      <c r="R294" s="12"/>
    </row>
    <row r="295" spans="1:18" ht="16.5">
      <c r="A295" s="7"/>
      <c r="B295" s="8"/>
      <c r="C295" s="8"/>
      <c r="R295" s="12"/>
    </row>
    <row r="296" spans="1:18" ht="16.5">
      <c r="A296" s="7"/>
      <c r="B296" s="8"/>
      <c r="C296" s="8"/>
      <c r="R296" s="12"/>
    </row>
    <row r="297" spans="1:18" ht="16.5">
      <c r="A297" s="7"/>
      <c r="B297" s="8"/>
      <c r="C297" s="8"/>
      <c r="R297" s="12"/>
    </row>
    <row r="298" spans="1:18" ht="16.5">
      <c r="A298" s="7"/>
      <c r="B298" s="8"/>
      <c r="C298" s="8"/>
      <c r="R298" s="12"/>
    </row>
    <row r="299" spans="1:18" ht="16.5">
      <c r="A299" s="7"/>
      <c r="B299" s="8"/>
      <c r="C299" s="8"/>
      <c r="R299" s="12"/>
    </row>
    <row r="300" spans="1:18" ht="16.5">
      <c r="A300" s="7"/>
      <c r="B300" s="8"/>
      <c r="C300" s="8"/>
      <c r="R300" s="12"/>
    </row>
    <row r="301" spans="1:18" ht="16.5">
      <c r="A301" s="7"/>
      <c r="B301" s="8"/>
      <c r="C301" s="8"/>
      <c r="R301" s="12"/>
    </row>
    <row r="302" spans="1:18" ht="16.5">
      <c r="A302" s="7"/>
      <c r="B302" s="8"/>
      <c r="C302" s="8"/>
      <c r="R302" s="12"/>
    </row>
    <row r="303" spans="1:18" ht="16.5">
      <c r="A303" s="7"/>
      <c r="B303" s="8"/>
      <c r="C303" s="8"/>
      <c r="R303" s="12"/>
    </row>
    <row r="304" spans="1:18" ht="16.5">
      <c r="A304" s="7"/>
      <c r="B304" s="8"/>
      <c r="C304" s="8"/>
      <c r="R304" s="12"/>
    </row>
    <row r="305" spans="1:18" ht="16.5">
      <c r="A305" s="7"/>
      <c r="B305" s="8"/>
      <c r="C305" s="8"/>
      <c r="R305" s="12"/>
    </row>
    <row r="306" spans="1:18" ht="16.5">
      <c r="A306" s="7"/>
      <c r="B306" s="8"/>
      <c r="C306" s="8"/>
      <c r="R306" s="12"/>
    </row>
    <row r="307" spans="1:18" ht="16.5">
      <c r="A307" s="7"/>
      <c r="B307" s="8"/>
      <c r="C307" s="8"/>
      <c r="R307" s="12"/>
    </row>
    <row r="308" spans="1:18" ht="16.5">
      <c r="A308" s="7"/>
      <c r="B308" s="8"/>
      <c r="C308" s="8"/>
      <c r="R308" s="12"/>
    </row>
    <row r="309" spans="1:18" ht="16.5">
      <c r="A309" s="7"/>
      <c r="B309" s="8"/>
      <c r="C309" s="8"/>
      <c r="R309" s="12"/>
    </row>
    <row r="310" spans="1:18" ht="16.5">
      <c r="A310" s="7"/>
      <c r="B310" s="8"/>
      <c r="C310" s="8"/>
      <c r="R310" s="12"/>
    </row>
    <row r="311" spans="1:18" ht="16.5">
      <c r="A311" s="7"/>
      <c r="B311" s="8"/>
      <c r="C311" s="8"/>
      <c r="R311" s="12"/>
    </row>
    <row r="312" spans="1:18" ht="16.5">
      <c r="A312" s="7"/>
      <c r="B312" s="8"/>
      <c r="C312" s="8"/>
      <c r="R312" s="12"/>
    </row>
    <row r="313" spans="1:18" ht="16.5">
      <c r="A313" s="7"/>
      <c r="B313" s="8"/>
      <c r="C313" s="8"/>
      <c r="R313" s="12"/>
    </row>
    <row r="314" spans="1:18" ht="16.5">
      <c r="A314" s="7"/>
      <c r="B314" s="8"/>
      <c r="C314" s="8"/>
      <c r="R314" s="12"/>
    </row>
    <row r="315" spans="1:18" ht="16.5">
      <c r="A315" s="7"/>
      <c r="B315" s="8"/>
      <c r="C315" s="8"/>
      <c r="R315" s="12"/>
    </row>
    <row r="316" spans="1:18" ht="16.5">
      <c r="A316" s="7"/>
      <c r="B316" s="8"/>
      <c r="C316" s="8"/>
      <c r="R316" s="12"/>
    </row>
    <row r="317" spans="1:18" ht="16.5">
      <c r="A317" s="7"/>
      <c r="B317" s="8"/>
      <c r="C317" s="8"/>
      <c r="R317" s="12"/>
    </row>
    <row r="318" spans="1:18" ht="16.5">
      <c r="A318" s="7"/>
      <c r="B318" s="8"/>
      <c r="C318" s="8"/>
      <c r="R318" s="12"/>
    </row>
    <row r="319" spans="1:18" ht="16.5">
      <c r="A319" s="7"/>
      <c r="B319" s="8"/>
      <c r="C319" s="8"/>
      <c r="R319" s="12"/>
    </row>
    <row r="320" spans="1:18" ht="16.5">
      <c r="A320" s="7"/>
      <c r="B320" s="8"/>
      <c r="C320" s="8"/>
      <c r="R320" s="12"/>
    </row>
    <row r="321" spans="1:18" ht="16.5">
      <c r="A321" s="7"/>
      <c r="B321" s="8"/>
      <c r="C321" s="8"/>
      <c r="R321" s="12"/>
    </row>
    <row r="322" spans="1:18" ht="16.5">
      <c r="A322" s="7"/>
      <c r="B322" s="8"/>
      <c r="C322" s="8"/>
      <c r="R322" s="12"/>
    </row>
    <row r="323" spans="1:18" ht="16.5">
      <c r="A323" s="7"/>
      <c r="B323" s="8"/>
      <c r="C323" s="8"/>
      <c r="R323" s="12"/>
    </row>
    <row r="324" spans="1:18" ht="16.5">
      <c r="A324" s="7"/>
      <c r="B324" s="8"/>
      <c r="C324" s="8"/>
      <c r="R324" s="12"/>
    </row>
    <row r="325" spans="1:18" ht="16.5">
      <c r="A325" s="7"/>
      <c r="B325" s="8"/>
      <c r="C325" s="8"/>
      <c r="R325" s="12"/>
    </row>
    <row r="326" spans="1:18" ht="16.5">
      <c r="A326" s="7"/>
      <c r="B326" s="8"/>
      <c r="C326" s="8"/>
      <c r="R326" s="12"/>
    </row>
    <row r="327" spans="1:18" ht="16.5">
      <c r="A327" s="7"/>
      <c r="B327" s="8"/>
      <c r="C327" s="8"/>
      <c r="R327" s="12"/>
    </row>
    <row r="328" spans="1:18" ht="16.5">
      <c r="A328" s="7"/>
      <c r="B328" s="8"/>
      <c r="C328" s="8"/>
      <c r="R328" s="12"/>
    </row>
    <row r="329" spans="1:18" ht="16.5">
      <c r="A329" s="7"/>
      <c r="B329" s="8"/>
      <c r="C329" s="8"/>
      <c r="R329" s="12"/>
    </row>
    <row r="330" spans="1:18" ht="16.5">
      <c r="A330" s="7"/>
      <c r="B330" s="8"/>
      <c r="C330" s="8"/>
      <c r="R330" s="12"/>
    </row>
    <row r="331" spans="1:18" ht="16.5">
      <c r="A331" s="7"/>
      <c r="B331" s="8"/>
      <c r="C331" s="8"/>
      <c r="R331" s="12"/>
    </row>
    <row r="332" spans="1:18" ht="16.5">
      <c r="A332" s="7"/>
      <c r="B332" s="8"/>
      <c r="C332" s="8"/>
      <c r="R332" s="12"/>
    </row>
    <row r="333" spans="1:18" ht="16.5">
      <c r="A333" s="7"/>
      <c r="B333" s="8"/>
      <c r="C333" s="8"/>
      <c r="R333" s="12"/>
    </row>
    <row r="334" spans="1:18" ht="16.5">
      <c r="A334" s="7"/>
      <c r="B334" s="8"/>
      <c r="C334" s="8"/>
      <c r="R334" s="12"/>
    </row>
    <row r="335" spans="1:18" ht="16.5">
      <c r="A335" s="7"/>
      <c r="B335" s="8"/>
      <c r="C335" s="8"/>
      <c r="R335" s="12"/>
    </row>
    <row r="336" spans="1:18" ht="16.5">
      <c r="A336" s="7"/>
      <c r="B336" s="8"/>
      <c r="C336" s="8"/>
      <c r="R336" s="12"/>
    </row>
    <row r="337" spans="1:18" ht="16.5">
      <c r="A337" s="7"/>
      <c r="B337" s="8"/>
      <c r="C337" s="8"/>
      <c r="R337" s="12"/>
    </row>
    <row r="338" spans="1:18" ht="16.5">
      <c r="A338" s="7"/>
      <c r="B338" s="8"/>
      <c r="C338" s="8"/>
      <c r="R338" s="12"/>
    </row>
    <row r="339" spans="1:18" ht="16.5">
      <c r="A339" s="7"/>
      <c r="B339" s="8"/>
      <c r="C339" s="8"/>
      <c r="R339" s="12"/>
    </row>
    <row r="340" spans="1:18" ht="16.5">
      <c r="A340" s="7"/>
      <c r="B340" s="8"/>
      <c r="C340" s="8"/>
      <c r="R340" s="12"/>
    </row>
    <row r="341" spans="1:18" ht="16.5">
      <c r="A341" s="7"/>
      <c r="B341" s="8"/>
      <c r="C341" s="8"/>
      <c r="R341" s="12"/>
    </row>
    <row r="342" spans="1:18" ht="16.5">
      <c r="A342" s="7"/>
      <c r="B342" s="8"/>
      <c r="C342" s="8"/>
      <c r="R342" s="12"/>
    </row>
    <row r="343" spans="1:18" ht="16.5">
      <c r="A343" s="7"/>
      <c r="B343" s="8"/>
      <c r="C343" s="8"/>
      <c r="R343" s="12"/>
    </row>
    <row r="344" spans="1:18" ht="16.5">
      <c r="A344" s="7"/>
      <c r="B344" s="8"/>
      <c r="C344" s="8"/>
      <c r="R344" s="12"/>
    </row>
    <row r="345" spans="1:18" ht="16.5">
      <c r="A345" s="7"/>
      <c r="B345" s="8"/>
      <c r="C345" s="8"/>
      <c r="R345" s="12"/>
    </row>
    <row r="346" spans="1:18" ht="16.5">
      <c r="A346" s="7"/>
      <c r="B346" s="8"/>
      <c r="C346" s="8"/>
      <c r="R346" s="12"/>
    </row>
    <row r="347" spans="1:18" ht="16.5">
      <c r="A347" s="7"/>
      <c r="B347" s="8"/>
      <c r="C347" s="8"/>
      <c r="R347" s="12"/>
    </row>
    <row r="348" spans="1:18" ht="16.5">
      <c r="A348" s="7"/>
      <c r="B348" s="8"/>
      <c r="C348" s="8"/>
      <c r="R348" s="12"/>
    </row>
    <row r="349" spans="1:18" ht="16.5">
      <c r="A349" s="7"/>
      <c r="B349" s="8"/>
      <c r="C349" s="8"/>
      <c r="R349" s="12"/>
    </row>
    <row r="350" spans="1:18" ht="16.5">
      <c r="A350" s="7"/>
      <c r="B350" s="8"/>
      <c r="C350" s="8"/>
      <c r="R350" s="12"/>
    </row>
    <row r="351" spans="1:18" ht="16.5">
      <c r="A351" s="7"/>
      <c r="B351" s="8"/>
      <c r="C351" s="8"/>
      <c r="R351" s="12"/>
    </row>
    <row r="352" spans="1:18" ht="16.5">
      <c r="A352" s="7"/>
      <c r="B352" s="8"/>
      <c r="C352" s="8"/>
      <c r="R352" s="12"/>
    </row>
    <row r="353" spans="1:18" ht="16.5">
      <c r="A353" s="7"/>
      <c r="B353" s="8"/>
      <c r="C353" s="8"/>
      <c r="R353" s="12"/>
    </row>
    <row r="354" spans="1:18" ht="16.5">
      <c r="A354" s="7"/>
      <c r="B354" s="8"/>
      <c r="C354" s="8"/>
      <c r="R354" s="12"/>
    </row>
    <row r="355" spans="1:18" ht="16.5">
      <c r="A355" s="7"/>
      <c r="B355" s="8"/>
      <c r="C355" s="8"/>
      <c r="R355" s="12"/>
    </row>
    <row r="356" spans="1:18" ht="16.5">
      <c r="A356" s="7"/>
      <c r="B356" s="8"/>
      <c r="C356" s="8"/>
      <c r="R356" s="12"/>
    </row>
    <row r="357" spans="1:18" ht="16.5">
      <c r="A357" s="7"/>
      <c r="B357" s="8"/>
      <c r="C357" s="8"/>
      <c r="R357" s="12"/>
    </row>
    <row r="358" spans="1:18" ht="16.5">
      <c r="A358" s="7"/>
      <c r="B358" s="8"/>
      <c r="C358" s="8"/>
      <c r="R358" s="12"/>
    </row>
    <row r="359" spans="1:18" ht="16.5">
      <c r="A359" s="7"/>
      <c r="B359" s="8"/>
      <c r="C359" s="8"/>
      <c r="R359" s="12"/>
    </row>
    <row r="360" spans="1:18" ht="16.5">
      <c r="A360" s="7"/>
      <c r="B360" s="8"/>
      <c r="C360" s="8"/>
      <c r="R360" s="12"/>
    </row>
    <row r="361" spans="1:18" ht="16.5">
      <c r="A361" s="7"/>
      <c r="B361" s="8"/>
      <c r="C361" s="8"/>
      <c r="R361" s="12"/>
    </row>
    <row r="362" spans="1:18" ht="16.5">
      <c r="A362" s="7"/>
      <c r="B362" s="8"/>
      <c r="C362" s="8"/>
      <c r="R362" s="12"/>
    </row>
    <row r="363" spans="1:18" ht="16.5">
      <c r="A363" s="7"/>
      <c r="B363" s="8"/>
      <c r="C363" s="8"/>
      <c r="R363" s="12"/>
    </row>
    <row r="364" spans="1:18" ht="16.5">
      <c r="A364" s="7"/>
      <c r="B364" s="8"/>
      <c r="C364" s="8"/>
      <c r="R364" s="12"/>
    </row>
    <row r="365" spans="1:18" ht="16.5">
      <c r="A365" s="7"/>
      <c r="B365" s="8"/>
      <c r="C365" s="8"/>
      <c r="R365" s="12"/>
    </row>
    <row r="366" spans="1:18" ht="16.5">
      <c r="A366" s="7"/>
      <c r="B366" s="8"/>
      <c r="C366" s="8"/>
      <c r="R366" s="12"/>
    </row>
    <row r="367" spans="1:18" ht="16.5">
      <c r="A367" s="7"/>
      <c r="B367" s="8"/>
      <c r="C367" s="8"/>
      <c r="R367" s="12"/>
    </row>
    <row r="368" spans="1:18" ht="16.5">
      <c r="A368" s="7"/>
      <c r="B368" s="8"/>
      <c r="C368" s="8"/>
      <c r="R368" s="12"/>
    </row>
    <row r="369" spans="1:18" ht="16.5">
      <c r="A369" s="7"/>
      <c r="B369" s="8"/>
      <c r="C369" s="8"/>
      <c r="R369" s="12"/>
    </row>
    <row r="370" spans="1:18" ht="16.5">
      <c r="A370" s="7"/>
      <c r="B370" s="8"/>
      <c r="C370" s="8"/>
      <c r="R370" s="12"/>
    </row>
    <row r="371" spans="1:18" ht="16.5">
      <c r="A371" s="7"/>
      <c r="B371" s="8"/>
      <c r="C371" s="8"/>
      <c r="R371" s="12"/>
    </row>
    <row r="372" spans="1:18" ht="16.5">
      <c r="A372" s="7"/>
      <c r="B372" s="8"/>
      <c r="C372" s="8"/>
      <c r="R372" s="12"/>
    </row>
    <row r="373" spans="1:18" ht="16.5">
      <c r="A373" s="7"/>
      <c r="B373" s="8"/>
      <c r="C373" s="8"/>
      <c r="R373" s="12"/>
    </row>
    <row r="374" spans="1:18" ht="16.5">
      <c r="A374" s="7"/>
      <c r="B374" s="8"/>
      <c r="C374" s="8"/>
      <c r="R374" s="12"/>
    </row>
    <row r="375" spans="1:18" ht="16.5">
      <c r="A375" s="7"/>
      <c r="B375" s="8"/>
      <c r="C375" s="8"/>
      <c r="R375" s="12"/>
    </row>
    <row r="376" spans="1:18" ht="16.5">
      <c r="A376" s="7"/>
      <c r="B376" s="8"/>
      <c r="C376" s="8"/>
      <c r="R376" s="12"/>
    </row>
    <row r="377" spans="1:18" ht="16.5">
      <c r="A377" s="7"/>
      <c r="B377" s="8"/>
      <c r="C377" s="8"/>
      <c r="R377" s="12"/>
    </row>
    <row r="378" spans="1:18" ht="16.5">
      <c r="A378" s="7"/>
      <c r="B378" s="8"/>
      <c r="C378" s="8"/>
      <c r="R378" s="12"/>
    </row>
    <row r="379" spans="1:18" ht="16.5">
      <c r="A379" s="7"/>
      <c r="B379" s="8"/>
      <c r="C379" s="8"/>
      <c r="R379" s="12"/>
    </row>
    <row r="380" spans="1:18" ht="16.5">
      <c r="A380" s="7"/>
      <c r="B380" s="8"/>
      <c r="C380" s="8"/>
      <c r="R380" s="12"/>
    </row>
    <row r="381" spans="1:18" ht="16.5">
      <c r="A381" s="7"/>
      <c r="B381" s="8"/>
      <c r="C381" s="8"/>
      <c r="R381" s="12"/>
    </row>
    <row r="382" spans="1:18" ht="16.5">
      <c r="A382" s="7"/>
      <c r="B382" s="8"/>
      <c r="C382" s="8"/>
      <c r="R382" s="12"/>
    </row>
    <row r="383" spans="1:18" ht="16.5">
      <c r="A383" s="7"/>
      <c r="B383" s="8"/>
      <c r="C383" s="8"/>
      <c r="R383" s="12"/>
    </row>
    <row r="384" spans="1:18" ht="16.5">
      <c r="A384" s="7"/>
      <c r="B384" s="8"/>
      <c r="C384" s="8"/>
      <c r="R384" s="12"/>
    </row>
    <row r="385" spans="1:18" ht="16.5">
      <c r="A385" s="7"/>
      <c r="B385" s="8"/>
      <c r="C385" s="8"/>
      <c r="R385" s="12"/>
    </row>
    <row r="386" spans="1:18" ht="16.5">
      <c r="A386" s="7"/>
      <c r="B386" s="8"/>
      <c r="C386" s="8"/>
      <c r="R386" s="12"/>
    </row>
    <row r="387" spans="1:18" ht="16.5">
      <c r="A387" s="7"/>
      <c r="B387" s="8"/>
      <c r="C387" s="8"/>
      <c r="R387" s="12"/>
    </row>
    <row r="388" spans="1:18" ht="16.5">
      <c r="A388" s="7"/>
      <c r="B388" s="8"/>
      <c r="C388" s="8"/>
      <c r="R388" s="12"/>
    </row>
    <row r="389" spans="1:18" ht="16.5">
      <c r="A389" s="7"/>
      <c r="B389" s="8"/>
      <c r="C389" s="8"/>
      <c r="R389" s="12"/>
    </row>
    <row r="390" spans="1:18" ht="16.5">
      <c r="A390" s="7"/>
      <c r="B390" s="8"/>
      <c r="C390" s="8"/>
      <c r="R390" s="12"/>
    </row>
    <row r="391" spans="1:18" ht="16.5">
      <c r="A391" s="7"/>
      <c r="B391" s="8"/>
      <c r="C391" s="8"/>
      <c r="R391" s="12"/>
    </row>
    <row r="392" spans="1:18" ht="16.5">
      <c r="A392" s="7"/>
      <c r="B392" s="8"/>
      <c r="C392" s="8"/>
      <c r="R392" s="12"/>
    </row>
    <row r="393" spans="1:18" ht="16.5">
      <c r="A393" s="7"/>
      <c r="B393" s="8"/>
      <c r="C393" s="8"/>
      <c r="R393" s="12"/>
    </row>
    <row r="394" spans="1:18" ht="16.5">
      <c r="A394" s="7"/>
      <c r="B394" s="8"/>
      <c r="C394" s="8"/>
      <c r="R394" s="12"/>
    </row>
    <row r="395" spans="1:18" ht="16.5">
      <c r="A395" s="7"/>
      <c r="B395" s="8"/>
      <c r="C395" s="8"/>
      <c r="R395" s="12"/>
    </row>
    <row r="396" spans="1:18" ht="16.5">
      <c r="A396" s="7"/>
      <c r="B396" s="8"/>
      <c r="C396" s="8"/>
      <c r="R396" s="12"/>
    </row>
    <row r="397" spans="1:18" ht="16.5">
      <c r="A397" s="7"/>
      <c r="B397" s="8"/>
      <c r="C397" s="8"/>
      <c r="R397" s="12"/>
    </row>
    <row r="398" spans="1:18" ht="16.5">
      <c r="A398" s="7"/>
      <c r="B398" s="8"/>
      <c r="C398" s="8"/>
      <c r="R398" s="12"/>
    </row>
    <row r="399" spans="1:18" ht="16.5">
      <c r="A399" s="7"/>
      <c r="B399" s="8"/>
      <c r="C399" s="8"/>
      <c r="R399" s="12"/>
    </row>
    <row r="400" spans="1:18" ht="16.5">
      <c r="A400" s="7"/>
      <c r="B400" s="8"/>
      <c r="C400" s="8"/>
      <c r="R400" s="12"/>
    </row>
    <row r="401" spans="1:18" ht="16.5">
      <c r="A401" s="7"/>
      <c r="B401" s="8"/>
      <c r="C401" s="8"/>
      <c r="R401" s="12"/>
    </row>
    <row r="402" spans="1:18" ht="16.5">
      <c r="A402" s="7"/>
      <c r="B402" s="8"/>
      <c r="C402" s="8"/>
      <c r="R402" s="12"/>
    </row>
    <row r="403" spans="1:18" ht="16.5">
      <c r="A403" s="7"/>
      <c r="B403" s="8"/>
      <c r="C403" s="8"/>
      <c r="R403" s="12"/>
    </row>
    <row r="404" spans="1:18" ht="16.5">
      <c r="A404" s="7"/>
      <c r="B404" s="8"/>
      <c r="C404" s="8"/>
      <c r="R404" s="12"/>
    </row>
    <row r="405" spans="1:18" ht="16.5">
      <c r="A405" s="7"/>
      <c r="B405" s="8"/>
      <c r="C405" s="8"/>
      <c r="R405" s="12"/>
    </row>
    <row r="406" spans="1:18" ht="16.5">
      <c r="A406" s="7"/>
      <c r="B406" s="8"/>
      <c r="C406" s="8"/>
      <c r="R406" s="12"/>
    </row>
    <row r="407" spans="1:18" ht="16.5">
      <c r="A407" s="7"/>
      <c r="B407" s="8"/>
      <c r="C407" s="8"/>
      <c r="R407" s="12"/>
    </row>
    <row r="408" spans="1:18" ht="16.5">
      <c r="A408" s="7"/>
      <c r="B408" s="8"/>
      <c r="C408" s="8"/>
      <c r="R408" s="12"/>
    </row>
    <row r="409" spans="1:18" ht="16.5">
      <c r="A409" s="7"/>
      <c r="B409" s="8"/>
      <c r="C409" s="8"/>
      <c r="R409" s="12"/>
    </row>
    <row r="410" spans="1:18" ht="16.5">
      <c r="A410" s="7"/>
      <c r="B410" s="8"/>
      <c r="C410" s="8"/>
      <c r="R410" s="12"/>
    </row>
    <row r="411" spans="1:18" ht="16.5">
      <c r="A411" s="7"/>
      <c r="B411" s="8"/>
      <c r="C411" s="8"/>
      <c r="R411" s="12"/>
    </row>
    <row r="412" spans="1:18" ht="16.5">
      <c r="A412" s="7"/>
      <c r="B412" s="8"/>
      <c r="C412" s="8"/>
      <c r="R412" s="12"/>
    </row>
    <row r="413" spans="1:18" ht="16.5">
      <c r="A413" s="7"/>
      <c r="B413" s="8"/>
      <c r="C413" s="8"/>
      <c r="R413" s="12"/>
    </row>
    <row r="414" spans="1:18" ht="16.5">
      <c r="A414" s="7"/>
      <c r="B414" s="8"/>
      <c r="C414" s="8"/>
      <c r="R414" s="12"/>
    </row>
    <row r="415" spans="1:18" ht="16.5">
      <c r="A415" s="7"/>
      <c r="B415" s="8"/>
      <c r="C415" s="8"/>
      <c r="R415" s="12"/>
    </row>
    <row r="416" spans="1:18" ht="16.5">
      <c r="A416" s="7"/>
      <c r="B416" s="8"/>
      <c r="C416" s="8"/>
      <c r="R416" s="12"/>
    </row>
    <row r="417" spans="1:18" ht="16.5">
      <c r="A417" s="7"/>
      <c r="B417" s="8"/>
      <c r="C417" s="8"/>
      <c r="R417" s="12"/>
    </row>
    <row r="418" spans="1:18" ht="16.5">
      <c r="A418" s="7"/>
      <c r="B418" s="8"/>
      <c r="C418" s="8"/>
      <c r="R418" s="12"/>
    </row>
    <row r="419" spans="1:18" ht="16.5">
      <c r="A419" s="7"/>
      <c r="B419" s="8"/>
      <c r="C419" s="8"/>
      <c r="R419" s="12"/>
    </row>
    <row r="420" spans="1:18" ht="16.5">
      <c r="A420" s="7"/>
      <c r="B420" s="8"/>
      <c r="C420" s="8"/>
      <c r="R420" s="12"/>
    </row>
    <row r="421" spans="1:18" ht="16.5">
      <c r="A421" s="7"/>
      <c r="B421" s="8"/>
      <c r="C421" s="8"/>
      <c r="R421" s="12"/>
    </row>
    <row r="422" spans="1:18" ht="16.5">
      <c r="A422" s="7"/>
      <c r="B422" s="8"/>
      <c r="C422" s="8"/>
      <c r="R422" s="12"/>
    </row>
    <row r="423" spans="1:18" ht="16.5">
      <c r="A423" s="7"/>
      <c r="B423" s="8"/>
      <c r="C423" s="8"/>
      <c r="R423" s="12"/>
    </row>
    <row r="424" spans="1:18" ht="16.5">
      <c r="A424" s="7"/>
      <c r="B424" s="8"/>
      <c r="C424" s="8"/>
      <c r="R424" s="12"/>
    </row>
    <row r="425" spans="1:18" ht="16.5">
      <c r="A425" s="7"/>
      <c r="B425" s="8"/>
      <c r="C425" s="8"/>
      <c r="R425" s="12"/>
    </row>
    <row r="426" spans="1:18" ht="16.5">
      <c r="A426" s="7"/>
      <c r="B426" s="8"/>
      <c r="C426" s="8"/>
      <c r="R426" s="12"/>
    </row>
    <row r="427" spans="1:18" ht="16.5">
      <c r="A427" s="7"/>
      <c r="B427" s="8"/>
      <c r="C427" s="8"/>
      <c r="R427" s="12"/>
    </row>
    <row r="428" spans="1:18" ht="16.5">
      <c r="A428" s="7"/>
      <c r="B428" s="8"/>
      <c r="C428" s="8"/>
      <c r="R428" s="12"/>
    </row>
    <row r="429" spans="1:18" ht="16.5">
      <c r="A429" s="7"/>
      <c r="B429" s="8"/>
      <c r="C429" s="8"/>
      <c r="R429" s="12"/>
    </row>
    <row r="430" spans="1:18" ht="16.5">
      <c r="A430" s="7"/>
      <c r="B430" s="8"/>
      <c r="C430" s="8"/>
      <c r="R430" s="12"/>
    </row>
    <row r="431" spans="1:18" ht="16.5">
      <c r="A431" s="7"/>
      <c r="B431" s="8"/>
      <c r="C431" s="8"/>
      <c r="R431" s="12"/>
    </row>
    <row r="432" spans="1:18" ht="16.5">
      <c r="A432" s="7"/>
      <c r="B432" s="8"/>
      <c r="C432" s="8"/>
      <c r="R432" s="12"/>
    </row>
    <row r="433" spans="1:18" ht="16.5">
      <c r="A433" s="7"/>
      <c r="B433" s="8"/>
      <c r="C433" s="8"/>
      <c r="R433" s="12"/>
    </row>
    <row r="434" spans="1:18" ht="16.5">
      <c r="A434" s="7"/>
      <c r="B434" s="8"/>
      <c r="C434" s="8"/>
      <c r="R434" s="12"/>
    </row>
    <row r="435" spans="1:18" ht="16.5">
      <c r="A435" s="7"/>
      <c r="B435" s="8"/>
      <c r="C435" s="8"/>
      <c r="R435" s="12"/>
    </row>
    <row r="436" spans="1:18" ht="16.5">
      <c r="A436" s="7"/>
      <c r="B436" s="8"/>
      <c r="C436" s="8"/>
      <c r="R436" s="12"/>
    </row>
    <row r="437" spans="1:18" ht="16.5">
      <c r="A437" s="7"/>
      <c r="B437" s="8"/>
      <c r="C437" s="8"/>
      <c r="R437" s="12"/>
    </row>
    <row r="438" spans="1:18" ht="16.5">
      <c r="A438" s="7"/>
      <c r="B438" s="8"/>
      <c r="C438" s="8"/>
      <c r="R438" s="12"/>
    </row>
    <row r="439" spans="1:18" ht="16.5">
      <c r="A439" s="7"/>
      <c r="B439" s="8"/>
      <c r="C439" s="8"/>
      <c r="R439" s="12"/>
    </row>
    <row r="440" spans="1:18" ht="16.5">
      <c r="A440" s="7"/>
      <c r="B440" s="8"/>
      <c r="C440" s="8"/>
      <c r="R440" s="12"/>
    </row>
    <row r="441" spans="1:18" ht="16.5">
      <c r="A441" s="7"/>
      <c r="B441" s="8"/>
      <c r="C441" s="8"/>
      <c r="R441" s="12"/>
    </row>
    <row r="442" spans="1:18" ht="16.5">
      <c r="A442" s="7"/>
      <c r="B442" s="8"/>
      <c r="C442" s="8"/>
      <c r="R442" s="12"/>
    </row>
    <row r="443" spans="1:18" ht="16.5">
      <c r="A443" s="7"/>
      <c r="B443" s="8"/>
      <c r="C443" s="8"/>
      <c r="R443" s="12"/>
    </row>
    <row r="444" spans="1:18" ht="16.5">
      <c r="A444" s="7"/>
      <c r="B444" s="8"/>
      <c r="C444" s="8"/>
      <c r="R444" s="12"/>
    </row>
    <row r="445" spans="1:18" ht="16.5">
      <c r="A445" s="7"/>
      <c r="B445" s="8"/>
      <c r="C445" s="8"/>
      <c r="R445" s="12"/>
    </row>
    <row r="446" spans="1:18" ht="16.5">
      <c r="A446" s="7"/>
      <c r="B446" s="8"/>
      <c r="C446" s="8"/>
      <c r="R446" s="12"/>
    </row>
    <row r="447" spans="1:18" ht="16.5">
      <c r="A447" s="7"/>
      <c r="B447" s="8"/>
      <c r="C447" s="8"/>
      <c r="R447" s="12"/>
    </row>
    <row r="448" spans="1:18" ht="16.5">
      <c r="A448" s="7"/>
      <c r="B448" s="8"/>
      <c r="C448" s="8"/>
      <c r="R448" s="12"/>
    </row>
    <row r="449" spans="1:18" ht="16.5">
      <c r="A449" s="7"/>
      <c r="B449" s="8"/>
      <c r="C449" s="8"/>
      <c r="R449" s="12"/>
    </row>
    <row r="450" spans="1:18" ht="16.5">
      <c r="A450" s="7"/>
      <c r="B450" s="8"/>
      <c r="C450" s="8"/>
      <c r="R450" s="12"/>
    </row>
    <row r="451" spans="1:18" ht="16.5">
      <c r="A451" s="7"/>
      <c r="B451" s="8"/>
      <c r="C451" s="8"/>
      <c r="R451" s="12"/>
    </row>
    <row r="452" spans="1:18" ht="16.5">
      <c r="A452" s="7"/>
      <c r="B452" s="8"/>
      <c r="C452" s="8"/>
      <c r="R452" s="12"/>
    </row>
    <row r="453" spans="1:18" ht="16.5">
      <c r="A453" s="7"/>
      <c r="B453" s="8"/>
      <c r="C453" s="8"/>
      <c r="R453" s="12"/>
    </row>
    <row r="454" spans="1:18" ht="16.5">
      <c r="A454" s="7"/>
      <c r="B454" s="8"/>
      <c r="C454" s="8"/>
      <c r="R454" s="12"/>
    </row>
    <row r="455" spans="1:18" ht="16.5">
      <c r="A455" s="7"/>
      <c r="B455" s="8"/>
      <c r="C455" s="8"/>
      <c r="R455" s="12"/>
    </row>
    <row r="456" spans="1:18" ht="16.5">
      <c r="A456" s="7"/>
      <c r="B456" s="8"/>
      <c r="C456" s="8"/>
      <c r="R456" s="12"/>
    </row>
    <row r="457" spans="1:18" ht="16.5">
      <c r="A457" s="7"/>
      <c r="B457" s="8"/>
      <c r="C457" s="8"/>
      <c r="R457" s="12"/>
    </row>
    <row r="458" spans="1:18" ht="16.5">
      <c r="A458" s="7"/>
      <c r="B458" s="8"/>
      <c r="C458" s="8"/>
      <c r="R458" s="12"/>
    </row>
    <row r="459" spans="1:18" ht="16.5">
      <c r="A459" s="7"/>
      <c r="B459" s="8"/>
      <c r="C459" s="8"/>
      <c r="R459" s="12"/>
    </row>
    <row r="460" spans="1:18" ht="16.5">
      <c r="A460" s="7"/>
      <c r="B460" s="8"/>
      <c r="C460" s="8"/>
      <c r="R460" s="12"/>
    </row>
    <row r="461" spans="1:18" ht="16.5">
      <c r="A461" s="7"/>
      <c r="B461" s="8"/>
      <c r="C461" s="8"/>
      <c r="R461" s="12"/>
    </row>
    <row r="462" spans="1:18" ht="16.5">
      <c r="A462" s="7"/>
      <c r="B462" s="8"/>
      <c r="C462" s="8"/>
      <c r="R462" s="12"/>
    </row>
    <row r="463" spans="1:18" ht="16.5">
      <c r="A463" s="7"/>
      <c r="B463" s="8"/>
      <c r="C463" s="8"/>
      <c r="R463" s="12"/>
    </row>
    <row r="464" spans="1:18" ht="16.5">
      <c r="A464" s="7"/>
      <c r="B464" s="8"/>
      <c r="C464" s="8"/>
      <c r="R464" s="12"/>
    </row>
    <row r="465" spans="1:18" ht="16.5">
      <c r="A465" s="7"/>
      <c r="B465" s="8"/>
      <c r="C465" s="8"/>
      <c r="R465" s="12"/>
    </row>
    <row r="466" spans="1:18" ht="16.5">
      <c r="A466" s="7"/>
      <c r="B466" s="8"/>
      <c r="C466" s="8"/>
      <c r="R466" s="12"/>
    </row>
    <row r="467" spans="1:18" ht="16.5">
      <c r="A467" s="7"/>
      <c r="B467" s="8"/>
      <c r="C467" s="8"/>
      <c r="R467" s="12"/>
    </row>
    <row r="468" spans="1:18" ht="16.5">
      <c r="A468" s="7"/>
      <c r="B468" s="8"/>
      <c r="C468" s="8"/>
      <c r="R468" s="12"/>
    </row>
    <row r="469" spans="1:18" ht="16.5">
      <c r="A469" s="7"/>
      <c r="B469" s="8"/>
      <c r="C469" s="8"/>
      <c r="R469" s="12"/>
    </row>
    <row r="470" spans="1:18" ht="16.5">
      <c r="A470" s="7"/>
      <c r="B470" s="8"/>
      <c r="C470" s="8"/>
      <c r="R470" s="12"/>
    </row>
    <row r="471" spans="1:18" ht="16.5">
      <c r="A471" s="7"/>
      <c r="B471" s="8"/>
      <c r="C471" s="8"/>
      <c r="R471" s="12"/>
    </row>
    <row r="472" spans="1:18" ht="16.5">
      <c r="A472" s="7"/>
      <c r="B472" s="8"/>
      <c r="C472" s="8"/>
      <c r="R472" s="12"/>
    </row>
    <row r="473" spans="1:18" ht="16.5">
      <c r="A473" s="7"/>
      <c r="B473" s="8"/>
      <c r="C473" s="8"/>
      <c r="R473" s="12"/>
    </row>
    <row r="474" spans="1:18" ht="16.5">
      <c r="A474" s="7"/>
      <c r="B474" s="8"/>
      <c r="C474" s="8"/>
      <c r="R474" s="12"/>
    </row>
    <row r="475" spans="1:18" ht="16.5">
      <c r="A475" s="7"/>
      <c r="B475" s="8"/>
      <c r="C475" s="8"/>
      <c r="R475" s="12"/>
    </row>
    <row r="476" spans="1:18" ht="16.5">
      <c r="A476" s="7"/>
      <c r="B476" s="8"/>
      <c r="C476" s="8"/>
      <c r="R476" s="12"/>
    </row>
    <row r="477" spans="1:18" ht="16.5">
      <c r="A477" s="7"/>
      <c r="B477" s="8"/>
      <c r="C477" s="8"/>
      <c r="R477" s="12"/>
    </row>
    <row r="478" spans="1:18" ht="16.5">
      <c r="A478" s="7"/>
      <c r="B478" s="8"/>
      <c r="C478" s="8"/>
      <c r="R478" s="12"/>
    </row>
    <row r="479" spans="1:18" ht="16.5">
      <c r="A479" s="7"/>
      <c r="B479" s="8"/>
      <c r="C479" s="8"/>
      <c r="R479" s="12"/>
    </row>
    <row r="480" spans="1:18" ht="16.5">
      <c r="A480" s="7"/>
      <c r="B480" s="8"/>
      <c r="C480" s="8"/>
      <c r="R480" s="12"/>
    </row>
    <row r="481" spans="1:18" ht="16.5">
      <c r="A481" s="7"/>
      <c r="B481" s="8"/>
      <c r="C481" s="8"/>
      <c r="R481" s="12"/>
    </row>
    <row r="482" spans="1:18" ht="16.5">
      <c r="A482" s="7"/>
      <c r="B482" s="8"/>
      <c r="C482" s="8"/>
      <c r="R482" s="12"/>
    </row>
    <row r="483" spans="1:18" ht="16.5">
      <c r="A483" s="7"/>
      <c r="B483" s="8"/>
      <c r="C483" s="8"/>
      <c r="R483" s="12"/>
    </row>
    <row r="484" spans="1:18" ht="16.5">
      <c r="A484" s="7"/>
      <c r="B484" s="8"/>
      <c r="C484" s="8"/>
      <c r="R484" s="12"/>
    </row>
    <row r="485" spans="1:18" ht="16.5">
      <c r="A485" s="7"/>
      <c r="B485" s="8"/>
      <c r="C485" s="8"/>
      <c r="R485" s="12"/>
    </row>
    <row r="486" spans="1:18" ht="16.5">
      <c r="A486" s="7"/>
      <c r="B486" s="8"/>
      <c r="C486" s="8"/>
      <c r="R486" s="12"/>
    </row>
    <row r="487" spans="1:18" ht="16.5">
      <c r="A487" s="7"/>
      <c r="B487" s="8"/>
      <c r="C487" s="8"/>
      <c r="R487" s="12"/>
    </row>
    <row r="488" spans="1:18" ht="16.5">
      <c r="A488" s="7"/>
      <c r="B488" s="8"/>
      <c r="C488" s="8"/>
      <c r="R488" s="12"/>
    </row>
    <row r="489" spans="1:18" ht="16.5">
      <c r="A489" s="7"/>
      <c r="B489" s="8"/>
      <c r="C489" s="8"/>
      <c r="R489" s="12"/>
    </row>
    <row r="490" spans="1:18" ht="16.5">
      <c r="A490" s="7"/>
      <c r="B490" s="8"/>
      <c r="C490" s="8"/>
      <c r="R490" s="12"/>
    </row>
    <row r="491" spans="1:18" ht="16.5">
      <c r="A491" s="7"/>
      <c r="B491" s="8"/>
      <c r="C491" s="8"/>
      <c r="R491" s="12"/>
    </row>
    <row r="492" spans="1:18" ht="16.5">
      <c r="A492" s="7"/>
      <c r="B492" s="8"/>
      <c r="C492" s="8"/>
      <c r="R492" s="12"/>
    </row>
    <row r="493" spans="1:18" ht="16.5">
      <c r="A493" s="7"/>
      <c r="B493" s="8"/>
      <c r="C493" s="8"/>
      <c r="R493" s="12"/>
    </row>
    <row r="494" spans="1:18" ht="16.5">
      <c r="A494" s="7"/>
      <c r="B494" s="8"/>
      <c r="C494" s="8"/>
      <c r="R494" s="12"/>
    </row>
    <row r="495" spans="1:18" ht="16.5">
      <c r="A495" s="7"/>
      <c r="B495" s="8"/>
      <c r="C495" s="8"/>
      <c r="R495" s="12"/>
    </row>
    <row r="496" spans="1:18" ht="16.5">
      <c r="A496" s="7"/>
      <c r="B496" s="8"/>
      <c r="C496" s="8"/>
      <c r="R496" s="12"/>
    </row>
    <row r="497" spans="1:18" ht="16.5">
      <c r="A497" s="7"/>
      <c r="B497" s="8"/>
      <c r="C497" s="8"/>
      <c r="R497" s="12"/>
    </row>
    <row r="498" spans="1:18" ht="16.5">
      <c r="A498" s="7"/>
      <c r="B498" s="8"/>
      <c r="C498" s="8"/>
      <c r="R498" s="12"/>
    </row>
    <row r="499" spans="1:18" ht="16.5">
      <c r="A499" s="7"/>
      <c r="B499" s="8"/>
      <c r="C499" s="8"/>
      <c r="R499" s="12"/>
    </row>
    <row r="500" spans="1:18" ht="16.5">
      <c r="A500" s="7"/>
      <c r="B500" s="8"/>
      <c r="C500" s="8"/>
      <c r="R500" s="12"/>
    </row>
    <row r="501" spans="1:18" ht="16.5">
      <c r="A501" s="7"/>
      <c r="B501" s="8"/>
      <c r="C501" s="8"/>
      <c r="R501" s="12"/>
    </row>
    <row r="502" spans="1:18" ht="16.5">
      <c r="A502" s="7"/>
      <c r="B502" s="8"/>
      <c r="C502" s="8"/>
      <c r="R502" s="12"/>
    </row>
    <row r="503" spans="1:18" ht="16.5">
      <c r="A503" s="7"/>
      <c r="B503" s="8"/>
      <c r="C503" s="8"/>
      <c r="R503" s="12"/>
    </row>
    <row r="504" spans="1:18" ht="16.5">
      <c r="A504" s="7"/>
      <c r="B504" s="8"/>
      <c r="C504" s="8"/>
      <c r="R504" s="12"/>
    </row>
    <row r="505" spans="1:18" ht="16.5">
      <c r="A505" s="7"/>
      <c r="B505" s="8"/>
      <c r="C505" s="8"/>
      <c r="R505" s="12"/>
    </row>
    <row r="506" spans="1:18" ht="16.5">
      <c r="A506" s="7"/>
      <c r="B506" s="8"/>
      <c r="C506" s="8"/>
      <c r="R506" s="12"/>
    </row>
    <row r="507" spans="1:18" ht="16.5">
      <c r="A507" s="7"/>
      <c r="B507" s="8"/>
      <c r="C507" s="8"/>
      <c r="R507" s="12"/>
    </row>
    <row r="508" spans="1:18" ht="16.5">
      <c r="A508" s="7"/>
      <c r="B508" s="8"/>
      <c r="C508" s="8"/>
      <c r="R508" s="12"/>
    </row>
    <row r="509" spans="1:18" ht="16.5">
      <c r="A509" s="7"/>
      <c r="B509" s="8"/>
      <c r="C509" s="8"/>
      <c r="R509" s="12"/>
    </row>
    <row r="510" spans="1:18" ht="16.5">
      <c r="A510" s="7"/>
      <c r="B510" s="8"/>
      <c r="C510" s="8"/>
      <c r="R510" s="12"/>
    </row>
    <row r="511" spans="1:18" ht="16.5">
      <c r="A511" s="7"/>
      <c r="B511" s="8"/>
      <c r="C511" s="8"/>
      <c r="R511" s="12"/>
    </row>
    <row r="512" spans="1:18" ht="16.5">
      <c r="A512" s="7"/>
      <c r="B512" s="8"/>
      <c r="C512" s="8"/>
      <c r="R512" s="12"/>
    </row>
    <row r="513" spans="1:18" ht="16.5">
      <c r="A513" s="7"/>
      <c r="B513" s="8"/>
      <c r="C513" s="8"/>
      <c r="R513" s="12"/>
    </row>
    <row r="514" spans="1:18" ht="16.5">
      <c r="A514" s="7"/>
      <c r="B514" s="8"/>
      <c r="C514" s="8"/>
      <c r="R514" s="12"/>
    </row>
    <row r="515" spans="1:18" ht="16.5">
      <c r="A515" s="7"/>
      <c r="B515" s="8"/>
      <c r="C515" s="8"/>
      <c r="R515" s="12"/>
    </row>
    <row r="516" spans="1:18" ht="16.5">
      <c r="A516" s="7"/>
      <c r="B516" s="8"/>
      <c r="C516" s="8"/>
      <c r="R516" s="12"/>
    </row>
    <row r="517" spans="1:18" ht="16.5">
      <c r="A517" s="7"/>
      <c r="B517" s="8"/>
      <c r="C517" s="8"/>
      <c r="R517" s="12"/>
    </row>
    <row r="518" spans="1:18" ht="16.5">
      <c r="A518" s="7"/>
      <c r="B518" s="8"/>
      <c r="C518" s="8"/>
      <c r="R518" s="12"/>
    </row>
    <row r="519" spans="1:18" ht="16.5">
      <c r="A519" s="7"/>
      <c r="B519" s="8"/>
      <c r="C519" s="8"/>
      <c r="R519" s="12"/>
    </row>
    <row r="520" spans="1:18" ht="16.5">
      <c r="A520" s="7"/>
      <c r="B520" s="8"/>
      <c r="C520" s="8"/>
      <c r="R520" s="12"/>
    </row>
    <row r="521" spans="1:18" ht="16.5">
      <c r="A521" s="7"/>
      <c r="B521" s="8"/>
      <c r="C521" s="8"/>
      <c r="R521" s="12"/>
    </row>
    <row r="522" spans="1:18" ht="16.5">
      <c r="A522" s="7"/>
      <c r="B522" s="8"/>
      <c r="C522" s="8"/>
      <c r="R522" s="12"/>
    </row>
    <row r="523" spans="1:18" ht="16.5">
      <c r="A523" s="7"/>
      <c r="B523" s="8"/>
      <c r="C523" s="8"/>
      <c r="R523" s="12"/>
    </row>
    <row r="524" spans="1:18" ht="16.5">
      <c r="A524" s="7"/>
      <c r="B524" s="8"/>
      <c r="C524" s="8"/>
      <c r="R524" s="12"/>
    </row>
    <row r="525" spans="1:18" ht="16.5">
      <c r="A525" s="7"/>
      <c r="B525" s="8"/>
      <c r="C525" s="8"/>
      <c r="R525" s="12"/>
    </row>
    <row r="526" spans="1:18" ht="16.5">
      <c r="A526" s="7"/>
      <c r="B526" s="8"/>
      <c r="C526" s="8"/>
      <c r="R526" s="12"/>
    </row>
    <row r="527" spans="1:18" ht="16.5">
      <c r="A527" s="7"/>
      <c r="B527" s="8"/>
      <c r="C527" s="8"/>
      <c r="R527" s="12"/>
    </row>
    <row r="528" spans="1:18" ht="16.5">
      <c r="A528" s="7"/>
      <c r="B528" s="8"/>
      <c r="C528" s="8"/>
      <c r="R528" s="12"/>
    </row>
    <row r="529" spans="1:18" ht="16.5">
      <c r="A529" s="7"/>
      <c r="B529" s="8"/>
      <c r="C529" s="8"/>
      <c r="R529" s="12"/>
    </row>
    <row r="530" spans="1:18" ht="16.5">
      <c r="A530" s="7"/>
      <c r="B530" s="8"/>
      <c r="C530" s="8"/>
      <c r="R530" s="12"/>
    </row>
    <row r="531" spans="1:18" ht="16.5">
      <c r="A531" s="7"/>
      <c r="B531" s="8"/>
      <c r="C531" s="8"/>
      <c r="R531" s="12"/>
    </row>
    <row r="532" spans="1:18" ht="16.5">
      <c r="A532" s="7"/>
      <c r="B532" s="8"/>
      <c r="C532" s="8"/>
      <c r="R532" s="12"/>
    </row>
    <row r="533" spans="1:18" ht="16.5">
      <c r="A533" s="7"/>
      <c r="B533" s="8"/>
      <c r="C533" s="8"/>
      <c r="R533" s="12"/>
    </row>
    <row r="534" spans="1:18" ht="16.5">
      <c r="A534" s="7"/>
      <c r="B534" s="8"/>
      <c r="C534" s="8"/>
      <c r="R534" s="12"/>
    </row>
    <row r="535" spans="1:18" ht="16.5">
      <c r="A535" s="7"/>
      <c r="B535" s="8"/>
      <c r="C535" s="8"/>
      <c r="R535" s="12"/>
    </row>
    <row r="536" spans="1:18" ht="16.5">
      <c r="A536" s="7"/>
      <c r="B536" s="8"/>
      <c r="C536" s="8"/>
      <c r="R536" s="12"/>
    </row>
    <row r="537" spans="1:18" ht="16.5">
      <c r="A537" s="7"/>
      <c r="B537" s="8"/>
      <c r="C537" s="8"/>
      <c r="R537" s="12"/>
    </row>
    <row r="538" spans="1:18" ht="16.5">
      <c r="A538" s="7"/>
      <c r="B538" s="8"/>
      <c r="C538" s="8"/>
      <c r="R538" s="12"/>
    </row>
    <row r="539" spans="1:18" ht="16.5">
      <c r="A539" s="7"/>
      <c r="B539" s="8"/>
      <c r="C539" s="8"/>
      <c r="R539" s="12"/>
    </row>
    <row r="540" spans="1:18" ht="16.5">
      <c r="A540" s="7"/>
      <c r="B540" s="8"/>
      <c r="C540" s="8"/>
      <c r="R540" s="12"/>
    </row>
    <row r="541" spans="1:18" ht="16.5">
      <c r="A541" s="7"/>
      <c r="B541" s="8"/>
      <c r="C541" s="8"/>
      <c r="R541" s="12"/>
    </row>
    <row r="542" spans="1:18" ht="16.5">
      <c r="A542" s="7"/>
      <c r="B542" s="8"/>
      <c r="C542" s="8"/>
      <c r="R542" s="12"/>
    </row>
    <row r="543" spans="1:18" ht="16.5">
      <c r="A543" s="7"/>
      <c r="B543" s="8"/>
      <c r="C543" s="8"/>
      <c r="R543" s="12"/>
    </row>
    <row r="544" spans="1:18" ht="16.5">
      <c r="A544" s="7"/>
      <c r="B544" s="8"/>
      <c r="C544" s="8"/>
      <c r="R544" s="12"/>
    </row>
    <row r="545" spans="1:18" ht="16.5">
      <c r="A545" s="7"/>
      <c r="B545" s="8"/>
      <c r="C545" s="8"/>
      <c r="R545" s="12"/>
    </row>
    <row r="546" spans="1:18" ht="16.5">
      <c r="A546" s="7"/>
      <c r="B546" s="8"/>
      <c r="C546" s="8"/>
      <c r="R546" s="12"/>
    </row>
    <row r="547" spans="1:18" ht="16.5">
      <c r="A547" s="7"/>
      <c r="B547" s="8"/>
      <c r="C547" s="8"/>
      <c r="R547" s="12"/>
    </row>
    <row r="548" spans="1:18" ht="16.5">
      <c r="A548" s="7"/>
      <c r="B548" s="8"/>
      <c r="C548" s="8"/>
      <c r="R548" s="12"/>
    </row>
    <row r="549" spans="1:18" ht="16.5">
      <c r="A549" s="7"/>
      <c r="B549" s="8"/>
      <c r="C549" s="8"/>
      <c r="R549" s="12"/>
    </row>
    <row r="550" spans="1:18" ht="16.5">
      <c r="A550" s="7"/>
      <c r="B550" s="8"/>
      <c r="C550" s="8"/>
      <c r="R550" s="12"/>
    </row>
    <row r="551" spans="1:18" ht="16.5">
      <c r="A551" s="7"/>
      <c r="B551" s="8"/>
      <c r="C551" s="8"/>
      <c r="R551" s="12"/>
    </row>
    <row r="552" spans="1:18" ht="16.5">
      <c r="A552" s="7"/>
      <c r="B552" s="8"/>
      <c r="C552" s="8"/>
      <c r="R552" s="12"/>
    </row>
    <row r="553" spans="1:18" ht="16.5">
      <c r="A553" s="7"/>
      <c r="B553" s="8"/>
      <c r="C553" s="8"/>
      <c r="R553" s="12"/>
    </row>
    <row r="554" spans="1:18" ht="16.5">
      <c r="A554" s="7"/>
      <c r="B554" s="8"/>
      <c r="C554" s="8"/>
      <c r="R554" s="12"/>
    </row>
    <row r="555" spans="1:18" ht="16.5">
      <c r="A555" s="7"/>
      <c r="B555" s="8"/>
      <c r="C555" s="8"/>
      <c r="R555" s="12"/>
    </row>
    <row r="556" spans="1:18" ht="16.5">
      <c r="A556" s="7"/>
      <c r="B556" s="8"/>
      <c r="C556" s="8"/>
      <c r="R556" s="12"/>
    </row>
    <row r="557" spans="1:18" ht="16.5">
      <c r="A557" s="7"/>
      <c r="B557" s="8"/>
      <c r="C557" s="8"/>
      <c r="R557" s="12"/>
    </row>
    <row r="558" spans="1:18" ht="16.5">
      <c r="A558" s="7"/>
      <c r="B558" s="8"/>
      <c r="C558" s="8"/>
      <c r="R558" s="12"/>
    </row>
    <row r="559" spans="1:18" ht="16.5">
      <c r="A559" s="7"/>
      <c r="B559" s="8"/>
      <c r="C559" s="8"/>
      <c r="R559" s="12"/>
    </row>
    <row r="560" spans="1:18" ht="16.5">
      <c r="A560" s="7"/>
      <c r="B560" s="8"/>
      <c r="C560" s="8"/>
      <c r="R560" s="12"/>
    </row>
    <row r="561" spans="1:18" ht="16.5">
      <c r="A561" s="7"/>
      <c r="B561" s="8"/>
      <c r="C561" s="8"/>
      <c r="R561" s="12"/>
    </row>
    <row r="562" spans="1:18" ht="16.5">
      <c r="A562" s="7"/>
      <c r="B562" s="8"/>
      <c r="C562" s="8"/>
      <c r="R562" s="12"/>
    </row>
    <row r="563" spans="1:18" ht="16.5">
      <c r="A563" s="7"/>
      <c r="B563" s="8"/>
      <c r="C563" s="8"/>
      <c r="R563" s="12"/>
    </row>
    <row r="564" spans="1:18" ht="16.5">
      <c r="A564" s="7"/>
      <c r="B564" s="8"/>
      <c r="C564" s="8"/>
      <c r="R564" s="12"/>
    </row>
    <row r="565" spans="1:18" ht="16.5">
      <c r="A565" s="7"/>
      <c r="B565" s="8"/>
      <c r="C565" s="8"/>
      <c r="R565" s="12"/>
    </row>
    <row r="566" spans="1:18" ht="16.5">
      <c r="A566" s="7"/>
      <c r="B566" s="8"/>
      <c r="C566" s="8"/>
      <c r="R566" s="12"/>
    </row>
    <row r="567" spans="1:18" ht="16.5">
      <c r="A567" s="7"/>
      <c r="B567" s="8"/>
      <c r="C567" s="8"/>
      <c r="R567" s="12"/>
    </row>
    <row r="568" spans="1:18" ht="16.5">
      <c r="A568" s="7"/>
      <c r="B568" s="8"/>
      <c r="C568" s="8"/>
      <c r="R568" s="12"/>
    </row>
    <row r="569" spans="1:18" ht="16.5">
      <c r="A569" s="7"/>
      <c r="B569" s="8"/>
      <c r="C569" s="8"/>
      <c r="R569" s="12"/>
    </row>
    <row r="570" spans="1:18" ht="16.5">
      <c r="A570" s="7"/>
      <c r="B570" s="8"/>
      <c r="C570" s="8"/>
      <c r="R570" s="12"/>
    </row>
    <row r="571" spans="1:18" ht="16.5">
      <c r="A571" s="7"/>
      <c r="B571" s="8"/>
      <c r="C571" s="8"/>
      <c r="R571" s="12"/>
    </row>
    <row r="572" spans="1:18" ht="16.5">
      <c r="A572" s="7"/>
      <c r="B572" s="8"/>
      <c r="C572" s="8"/>
      <c r="R572" s="12"/>
    </row>
    <row r="573" spans="1:18" ht="16.5">
      <c r="A573" s="7"/>
      <c r="B573" s="8"/>
      <c r="C573" s="8"/>
      <c r="R573" s="12"/>
    </row>
    <row r="574" spans="1:18" ht="16.5">
      <c r="A574" s="7"/>
      <c r="B574" s="8"/>
      <c r="C574" s="8"/>
      <c r="R574" s="12"/>
    </row>
    <row r="575" spans="1:18" ht="16.5">
      <c r="A575" s="7"/>
      <c r="B575" s="8"/>
      <c r="C575" s="8"/>
      <c r="R575" s="12"/>
    </row>
    <row r="576" spans="1:18" ht="16.5">
      <c r="A576" s="7"/>
      <c r="B576" s="8"/>
      <c r="C576" s="8"/>
      <c r="R576" s="12"/>
    </row>
    <row r="577" spans="1:18" ht="16.5">
      <c r="A577" s="7"/>
      <c r="B577" s="8"/>
      <c r="C577" s="8"/>
      <c r="R577" s="12"/>
    </row>
    <row r="578" spans="1:18" ht="16.5">
      <c r="A578" s="7"/>
      <c r="B578" s="8"/>
      <c r="C578" s="8"/>
      <c r="R578" s="12"/>
    </row>
    <row r="579" spans="1:18" ht="16.5">
      <c r="A579" s="7"/>
      <c r="B579" s="8"/>
      <c r="C579" s="8"/>
      <c r="R579" s="12"/>
    </row>
    <row r="580" spans="1:18" ht="16.5">
      <c r="A580" s="7"/>
      <c r="B580" s="8"/>
      <c r="C580" s="8"/>
      <c r="R580" s="12"/>
    </row>
    <row r="581" spans="1:18" ht="16.5">
      <c r="A581" s="7"/>
      <c r="B581" s="8"/>
      <c r="C581" s="8"/>
      <c r="R581" s="12"/>
    </row>
    <row r="582" spans="1:18" ht="16.5">
      <c r="A582" s="7"/>
      <c r="B582" s="8"/>
      <c r="C582" s="8"/>
      <c r="R582" s="12"/>
    </row>
    <row r="583" spans="1:18" ht="16.5">
      <c r="A583" s="7"/>
      <c r="B583" s="8"/>
      <c r="C583" s="8"/>
      <c r="R583" s="12"/>
    </row>
    <row r="584" spans="1:18" ht="16.5">
      <c r="A584" s="7"/>
      <c r="B584" s="8"/>
      <c r="C584" s="8"/>
      <c r="R584" s="12"/>
    </row>
    <row r="585" spans="1:18" ht="16.5">
      <c r="A585" s="7"/>
      <c r="B585" s="8"/>
      <c r="C585" s="8"/>
      <c r="R585" s="12"/>
    </row>
    <row r="586" spans="1:18" ht="16.5">
      <c r="A586" s="7"/>
      <c r="B586" s="8"/>
      <c r="C586" s="8"/>
      <c r="R586" s="12"/>
    </row>
    <row r="587" spans="1:18" ht="16.5">
      <c r="A587" s="7"/>
      <c r="B587" s="8"/>
      <c r="C587" s="8"/>
      <c r="R587" s="12"/>
    </row>
    <row r="588" spans="1:18" ht="16.5">
      <c r="A588" s="7"/>
      <c r="B588" s="8"/>
      <c r="C588" s="8"/>
      <c r="R588" s="12"/>
    </row>
    <row r="589" spans="1:18" ht="16.5">
      <c r="A589" s="7"/>
      <c r="B589" s="8"/>
      <c r="C589" s="8"/>
      <c r="R589" s="12"/>
    </row>
    <row r="590" spans="1:18" ht="16.5">
      <c r="A590" s="7"/>
      <c r="B590" s="8"/>
      <c r="C590" s="8"/>
      <c r="R590" s="12"/>
    </row>
    <row r="591" spans="1:18" ht="16.5">
      <c r="A591" s="7"/>
      <c r="B591" s="8"/>
      <c r="C591" s="8"/>
      <c r="R591" s="12"/>
    </row>
    <row r="592" spans="1:18" ht="16.5">
      <c r="A592" s="7"/>
      <c r="B592" s="8"/>
      <c r="C592" s="8"/>
      <c r="R592" s="12"/>
    </row>
    <row r="593" spans="1:18" ht="16.5">
      <c r="A593" s="7"/>
      <c r="B593" s="8"/>
      <c r="C593" s="8"/>
      <c r="R593" s="12"/>
    </row>
    <row r="594" spans="1:18" ht="16.5">
      <c r="A594" s="7"/>
      <c r="B594" s="8"/>
      <c r="C594" s="8"/>
      <c r="R594" s="12"/>
    </row>
    <row r="595" spans="1:18" ht="16.5">
      <c r="A595" s="7"/>
      <c r="B595" s="8"/>
      <c r="C595" s="8"/>
      <c r="R595" s="12"/>
    </row>
    <row r="596" spans="1:18" ht="16.5">
      <c r="A596" s="7"/>
      <c r="B596" s="8"/>
      <c r="C596" s="8"/>
      <c r="R596" s="12"/>
    </row>
    <row r="597" spans="1:18" ht="16.5">
      <c r="A597" s="7"/>
      <c r="B597" s="8"/>
      <c r="C597" s="8"/>
      <c r="R597" s="12"/>
    </row>
    <row r="598" spans="1:18" ht="16.5">
      <c r="A598" s="7"/>
      <c r="B598" s="8"/>
      <c r="C598" s="8"/>
      <c r="R598" s="12"/>
    </row>
    <row r="599" spans="1:18" ht="16.5">
      <c r="A599" s="7"/>
      <c r="B599" s="8"/>
      <c r="C599" s="8"/>
      <c r="R599" s="12"/>
    </row>
    <row r="600" spans="1:18" ht="16.5">
      <c r="A600" s="7"/>
      <c r="B600" s="8"/>
      <c r="C600" s="8"/>
      <c r="R600" s="12"/>
    </row>
    <row r="601" spans="1:18" ht="16.5">
      <c r="A601" s="7"/>
      <c r="B601" s="8"/>
      <c r="C601" s="8"/>
      <c r="R601" s="12"/>
    </row>
    <row r="602" spans="1:18" ht="16.5">
      <c r="A602" s="7"/>
      <c r="B602" s="8"/>
      <c r="C602" s="8"/>
      <c r="R602" s="12"/>
    </row>
    <row r="603" spans="1:18" ht="16.5">
      <c r="A603" s="7"/>
      <c r="B603" s="8"/>
      <c r="C603" s="8"/>
      <c r="R603" s="12"/>
    </row>
    <row r="604" spans="1:18" ht="16.5">
      <c r="A604" s="7"/>
      <c r="B604" s="8"/>
      <c r="C604" s="8"/>
      <c r="R604" s="12"/>
    </row>
    <row r="605" spans="1:18" ht="16.5">
      <c r="A605" s="7"/>
      <c r="B605" s="8"/>
      <c r="C605" s="8"/>
      <c r="R605" s="12"/>
    </row>
    <row r="606" spans="1:18" ht="16.5">
      <c r="A606" s="7"/>
      <c r="B606" s="8"/>
      <c r="C606" s="8"/>
      <c r="R606" s="12"/>
    </row>
    <row r="607" spans="1:18" ht="16.5">
      <c r="A607" s="7"/>
      <c r="B607" s="8"/>
      <c r="C607" s="8"/>
      <c r="R607" s="12"/>
    </row>
    <row r="608" spans="1:18" ht="16.5">
      <c r="A608" s="7"/>
      <c r="B608" s="8"/>
      <c r="C608" s="8"/>
      <c r="R608" s="12"/>
    </row>
    <row r="609" spans="1:18" ht="16.5">
      <c r="A609" s="7"/>
      <c r="B609" s="8"/>
      <c r="C609" s="8"/>
      <c r="R609" s="12"/>
    </row>
    <row r="610" spans="1:18" ht="16.5">
      <c r="A610" s="7"/>
      <c r="B610" s="8"/>
      <c r="C610" s="8"/>
      <c r="R610" s="12"/>
    </row>
    <row r="611" spans="1:18" ht="16.5">
      <c r="A611" s="7"/>
      <c r="B611" s="8"/>
      <c r="C611" s="8"/>
      <c r="R611" s="12"/>
    </row>
    <row r="612" spans="1:18" ht="16.5">
      <c r="A612" s="7"/>
      <c r="B612" s="8"/>
      <c r="C612" s="8"/>
      <c r="R612" s="12"/>
    </row>
    <row r="613" spans="1:18" ht="16.5">
      <c r="A613" s="7"/>
      <c r="B613" s="8"/>
      <c r="C613" s="8"/>
      <c r="R613" s="12"/>
    </row>
    <row r="614" spans="1:18" ht="16.5">
      <c r="A614" s="7"/>
      <c r="B614" s="8"/>
      <c r="C614" s="8"/>
      <c r="R614" s="12"/>
    </row>
    <row r="615" spans="1:18" ht="16.5">
      <c r="A615" s="7"/>
      <c r="B615" s="8"/>
      <c r="C615" s="8"/>
      <c r="R615" s="12"/>
    </row>
    <row r="616" spans="1:18" ht="16.5">
      <c r="A616" s="7"/>
      <c r="B616" s="8"/>
      <c r="C616" s="8"/>
      <c r="R616" s="12"/>
    </row>
    <row r="617" spans="1:18" ht="16.5">
      <c r="A617" s="7"/>
      <c r="B617" s="8"/>
      <c r="C617" s="8"/>
      <c r="R617" s="12"/>
    </row>
    <row r="618" spans="1:18" ht="16.5">
      <c r="A618" s="7"/>
      <c r="B618" s="8"/>
      <c r="C618" s="8"/>
      <c r="R618" s="12"/>
    </row>
    <row r="619" spans="1:18" ht="16.5">
      <c r="A619" s="7"/>
      <c r="B619" s="8"/>
      <c r="C619" s="8"/>
      <c r="R619" s="12"/>
    </row>
    <row r="620" spans="1:18" ht="16.5">
      <c r="A620" s="7"/>
      <c r="B620" s="8"/>
      <c r="C620" s="8"/>
      <c r="R620" s="12"/>
    </row>
    <row r="621" spans="1:18" ht="16.5">
      <c r="A621" s="7"/>
      <c r="B621" s="8"/>
      <c r="C621" s="8"/>
      <c r="R621" s="12"/>
    </row>
    <row r="622" spans="1:18" ht="16.5">
      <c r="A622" s="7"/>
      <c r="B622" s="8"/>
      <c r="C622" s="8"/>
      <c r="R622" s="12"/>
    </row>
    <row r="623" spans="1:18" ht="16.5">
      <c r="A623" s="7"/>
      <c r="B623" s="8"/>
      <c r="C623" s="8"/>
      <c r="R623" s="12"/>
    </row>
    <row r="624" spans="1:18" ht="16.5">
      <c r="A624" s="7"/>
      <c r="B624" s="8"/>
      <c r="C624" s="8"/>
      <c r="R624" s="12"/>
    </row>
    <row r="625" spans="1:18" ht="16.5">
      <c r="A625" s="7"/>
      <c r="B625" s="8"/>
      <c r="C625" s="8"/>
      <c r="R625" s="12"/>
    </row>
    <row r="626" spans="1:18" ht="16.5">
      <c r="A626" s="7"/>
      <c r="B626" s="8"/>
      <c r="C626" s="8"/>
      <c r="R626" s="12"/>
    </row>
    <row r="627" spans="1:18" ht="16.5">
      <c r="A627" s="7"/>
      <c r="B627" s="8"/>
      <c r="C627" s="8"/>
      <c r="R627" s="12"/>
    </row>
    <row r="628" spans="1:18" ht="16.5">
      <c r="A628" s="7"/>
      <c r="B628" s="8"/>
      <c r="C628" s="8"/>
      <c r="R628" s="12"/>
    </row>
    <row r="629" spans="1:18" ht="16.5">
      <c r="A629" s="7"/>
      <c r="B629" s="8"/>
      <c r="C629" s="8"/>
      <c r="R629" s="12"/>
    </row>
    <row r="630" spans="1:18" ht="16.5">
      <c r="A630" s="7"/>
      <c r="B630" s="8"/>
      <c r="C630" s="8"/>
      <c r="R630" s="12"/>
    </row>
    <row r="631" spans="1:18" ht="16.5">
      <c r="A631" s="7"/>
      <c r="B631" s="8"/>
      <c r="C631" s="8"/>
      <c r="R631" s="12"/>
    </row>
    <row r="632" spans="1:18" ht="16.5">
      <c r="A632" s="7"/>
      <c r="B632" s="8"/>
      <c r="C632" s="8"/>
      <c r="R632" s="12"/>
    </row>
    <row r="633" spans="1:18" ht="16.5">
      <c r="A633" s="7"/>
      <c r="B633" s="8"/>
      <c r="C633" s="8"/>
      <c r="R633" s="12"/>
    </row>
    <row r="634" spans="1:18" ht="16.5">
      <c r="A634" s="7"/>
      <c r="B634" s="8"/>
      <c r="C634" s="8"/>
      <c r="R634" s="12"/>
    </row>
    <row r="635" spans="1:18" ht="16.5">
      <c r="A635" s="7"/>
      <c r="B635" s="8"/>
      <c r="C635" s="8"/>
      <c r="R635" s="12"/>
    </row>
    <row r="636" spans="1:18" ht="16.5">
      <c r="A636" s="7"/>
      <c r="B636" s="8"/>
      <c r="C636" s="8"/>
      <c r="R636" s="12"/>
    </row>
    <row r="637" spans="1:18" ht="16.5">
      <c r="A637" s="7"/>
      <c r="B637" s="8"/>
      <c r="C637" s="8"/>
      <c r="R637" s="12"/>
    </row>
    <row r="638" spans="1:18" ht="16.5">
      <c r="A638" s="7"/>
      <c r="B638" s="8"/>
      <c r="C638" s="8"/>
      <c r="R638" s="12"/>
    </row>
    <row r="639" spans="1:18" ht="16.5">
      <c r="A639" s="7"/>
      <c r="B639" s="8"/>
      <c r="C639" s="8"/>
      <c r="R639" s="12"/>
    </row>
    <row r="640" spans="1:18" ht="16.5">
      <c r="A640" s="7"/>
      <c r="B640" s="8"/>
      <c r="C640" s="8"/>
      <c r="R640" s="12"/>
    </row>
    <row r="641" spans="1:18" ht="16.5">
      <c r="A641" s="7"/>
      <c r="B641" s="8"/>
      <c r="C641" s="8"/>
      <c r="R641" s="12"/>
    </row>
    <row r="642" spans="1:18" ht="16.5">
      <c r="A642" s="7"/>
      <c r="B642" s="8"/>
      <c r="C642" s="8"/>
      <c r="R642" s="12"/>
    </row>
    <row r="643" spans="1:18" ht="16.5">
      <c r="A643" s="7"/>
      <c r="B643" s="8"/>
      <c r="C643" s="8"/>
      <c r="R643" s="12"/>
    </row>
    <row r="644" spans="1:18" ht="16.5">
      <c r="A644" s="7"/>
      <c r="B644" s="8"/>
      <c r="C644" s="8"/>
      <c r="R644" s="12"/>
    </row>
    <row r="645" spans="1:18" ht="16.5">
      <c r="A645" s="7"/>
      <c r="B645" s="8"/>
      <c r="C645" s="8"/>
      <c r="R645" s="12"/>
    </row>
    <row r="646" spans="1:18" ht="16.5">
      <c r="A646" s="7"/>
      <c r="B646" s="8"/>
      <c r="C646" s="8"/>
      <c r="R646" s="12"/>
    </row>
    <row r="647" spans="1:18" ht="16.5">
      <c r="A647" s="7"/>
      <c r="B647" s="8"/>
      <c r="C647" s="8"/>
      <c r="R647" s="12"/>
    </row>
    <row r="648" spans="1:18" ht="16.5">
      <c r="A648" s="7"/>
      <c r="B648" s="8"/>
      <c r="C648" s="8"/>
      <c r="R648" s="12"/>
    </row>
    <row r="649" spans="1:18" ht="16.5">
      <c r="A649" s="7"/>
      <c r="B649" s="8"/>
      <c r="C649" s="8"/>
      <c r="R649" s="12"/>
    </row>
    <row r="650" spans="1:18" ht="16.5">
      <c r="A650" s="7"/>
      <c r="B650" s="8"/>
      <c r="C650" s="8"/>
      <c r="R650" s="12"/>
    </row>
    <row r="651" spans="1:18" ht="16.5">
      <c r="A651" s="7"/>
      <c r="B651" s="8"/>
      <c r="C651" s="8"/>
      <c r="R651" s="12"/>
    </row>
    <row r="652" spans="1:18" ht="16.5">
      <c r="A652" s="7"/>
      <c r="B652" s="8"/>
      <c r="C652" s="8"/>
      <c r="R652" s="12"/>
    </row>
    <row r="653" spans="1:18" ht="16.5">
      <c r="A653" s="7"/>
      <c r="B653" s="8"/>
      <c r="C653" s="8"/>
      <c r="R653" s="12"/>
    </row>
    <row r="654" spans="1:18" ht="16.5">
      <c r="A654" s="7"/>
      <c r="B654" s="8"/>
      <c r="C654" s="8"/>
      <c r="R654" s="12"/>
    </row>
    <row r="655" spans="1:18" ht="16.5">
      <c r="A655" s="7"/>
      <c r="B655" s="8"/>
      <c r="C655" s="8"/>
      <c r="R655" s="12"/>
    </row>
    <row r="656" spans="1:18" ht="16.5">
      <c r="A656" s="7"/>
      <c r="B656" s="8"/>
      <c r="C656" s="8"/>
      <c r="R656" s="12"/>
    </row>
    <row r="657" spans="1:18" ht="16.5">
      <c r="A657" s="7"/>
      <c r="B657" s="8"/>
      <c r="C657" s="8"/>
      <c r="R657" s="12"/>
    </row>
    <row r="658" spans="1:18" ht="16.5">
      <c r="A658" s="7"/>
      <c r="B658" s="8"/>
      <c r="C658" s="8"/>
      <c r="R658" s="12"/>
    </row>
    <row r="659" spans="1:18" ht="16.5">
      <c r="A659" s="7"/>
      <c r="B659" s="8"/>
      <c r="C659" s="8"/>
      <c r="R659" s="12"/>
    </row>
    <row r="660" spans="1:18" ht="16.5">
      <c r="A660" s="7"/>
      <c r="B660" s="8"/>
      <c r="C660" s="8"/>
      <c r="R660" s="12"/>
    </row>
    <row r="661" spans="1:18" ht="16.5">
      <c r="A661" s="7"/>
      <c r="B661" s="8"/>
      <c r="C661" s="8"/>
      <c r="R661" s="12"/>
    </row>
    <row r="662" spans="1:18" ht="16.5">
      <c r="A662" s="7"/>
      <c r="B662" s="8"/>
      <c r="C662" s="8"/>
      <c r="R662" s="12"/>
    </row>
    <row r="663" spans="1:18" ht="16.5">
      <c r="A663" s="7"/>
      <c r="B663" s="8"/>
      <c r="C663" s="8"/>
      <c r="R663" s="12"/>
    </row>
    <row r="664" spans="1:18" ht="16.5">
      <c r="A664" s="7"/>
      <c r="B664" s="8"/>
      <c r="C664" s="8"/>
      <c r="R664" s="12"/>
    </row>
    <row r="665" spans="1:18" ht="16.5">
      <c r="A665" s="7"/>
      <c r="B665" s="8"/>
      <c r="C665" s="8"/>
      <c r="R665" s="12"/>
    </row>
    <row r="666" spans="1:18" ht="16.5">
      <c r="A666" s="7"/>
      <c r="B666" s="8"/>
      <c r="C666" s="8"/>
      <c r="R666" s="12"/>
    </row>
    <row r="667" spans="1:18" ht="16.5">
      <c r="A667" s="7"/>
      <c r="B667" s="8"/>
      <c r="C667" s="8"/>
      <c r="R667" s="12"/>
    </row>
    <row r="668" spans="1:18" ht="16.5">
      <c r="A668" s="7"/>
      <c r="B668" s="8"/>
      <c r="C668" s="8"/>
      <c r="R668" s="12"/>
    </row>
    <row r="669" spans="1:18" ht="16.5">
      <c r="A669" s="7"/>
      <c r="B669" s="8"/>
      <c r="C669" s="8"/>
      <c r="R669" s="12"/>
    </row>
    <row r="670" spans="1:18" ht="16.5">
      <c r="A670" s="7"/>
      <c r="B670" s="8"/>
      <c r="C670" s="8"/>
      <c r="R670" s="12"/>
    </row>
    <row r="671" spans="1:18" ht="16.5">
      <c r="A671" s="7"/>
      <c r="B671" s="8"/>
      <c r="C671" s="8"/>
      <c r="R671" s="12"/>
    </row>
    <row r="672" spans="1:18" ht="16.5">
      <c r="A672" s="7"/>
      <c r="B672" s="8"/>
      <c r="C672" s="8"/>
      <c r="R672" s="12"/>
    </row>
    <row r="673" spans="1:18" ht="16.5">
      <c r="A673" s="7"/>
      <c r="B673" s="8"/>
      <c r="C673" s="8"/>
      <c r="R673" s="12"/>
    </row>
    <row r="674" spans="1:18" ht="16.5">
      <c r="A674" s="7"/>
      <c r="B674" s="8"/>
      <c r="C674" s="8"/>
      <c r="R674" s="12"/>
    </row>
    <row r="675" spans="1:18" ht="16.5">
      <c r="A675" s="7"/>
      <c r="B675" s="8"/>
      <c r="C675" s="8"/>
      <c r="R675" s="12"/>
    </row>
    <row r="676" spans="1:18" ht="16.5">
      <c r="A676" s="7"/>
      <c r="B676" s="8"/>
      <c r="C676" s="8"/>
      <c r="R676" s="12"/>
    </row>
    <row r="677" spans="1:18" ht="16.5">
      <c r="A677" s="7"/>
      <c r="B677" s="8"/>
      <c r="C677" s="8"/>
      <c r="R677" s="12"/>
    </row>
    <row r="678" spans="1:18" ht="16.5">
      <c r="A678" s="7"/>
      <c r="B678" s="8"/>
      <c r="C678" s="8"/>
      <c r="R678" s="12"/>
    </row>
    <row r="679" spans="1:18" ht="16.5">
      <c r="A679" s="7"/>
      <c r="B679" s="8"/>
      <c r="C679" s="8"/>
      <c r="R679" s="12"/>
    </row>
    <row r="680" spans="1:18" ht="16.5">
      <c r="A680" s="7"/>
      <c r="B680" s="8"/>
      <c r="C680" s="8"/>
      <c r="R680" s="12"/>
    </row>
    <row r="681" spans="1:18" ht="16.5">
      <c r="A681" s="7"/>
      <c r="B681" s="8"/>
      <c r="C681" s="8"/>
      <c r="R681" s="12"/>
    </row>
    <row r="682" spans="1:18" ht="16.5">
      <c r="A682" s="7"/>
      <c r="B682" s="8"/>
      <c r="C682" s="8"/>
      <c r="R682" s="12"/>
    </row>
    <row r="683" spans="1:18" ht="16.5">
      <c r="A683" s="7"/>
      <c r="B683" s="8"/>
      <c r="C683" s="8"/>
      <c r="R683" s="12"/>
    </row>
    <row r="684" spans="1:18" ht="16.5">
      <c r="A684" s="7"/>
      <c r="B684" s="8"/>
      <c r="C684" s="8"/>
      <c r="R684" s="12"/>
    </row>
    <row r="685" spans="1:18" ht="16.5">
      <c r="A685" s="7"/>
      <c r="B685" s="8"/>
      <c r="C685" s="8"/>
      <c r="R685" s="12"/>
    </row>
    <row r="686" spans="1:18" ht="16.5">
      <c r="A686" s="7"/>
      <c r="B686" s="8"/>
      <c r="C686" s="8"/>
      <c r="R686" s="12"/>
    </row>
    <row r="687" spans="1:18" ht="16.5">
      <c r="A687" s="7"/>
      <c r="B687" s="8"/>
      <c r="C687" s="8"/>
      <c r="R687" s="12"/>
    </row>
    <row r="688" spans="1:18" ht="16.5">
      <c r="A688" s="7"/>
      <c r="B688" s="8"/>
      <c r="C688" s="8"/>
      <c r="R688" s="12"/>
    </row>
    <row r="689" spans="1:18" ht="16.5">
      <c r="A689" s="7"/>
      <c r="B689" s="8"/>
      <c r="C689" s="8"/>
      <c r="R689" s="12"/>
    </row>
    <row r="690" spans="1:18" ht="16.5">
      <c r="A690" s="7"/>
      <c r="B690" s="8"/>
      <c r="C690" s="8"/>
      <c r="R690" s="12"/>
    </row>
    <row r="691" spans="1:18" ht="16.5">
      <c r="A691" s="7"/>
      <c r="B691" s="8"/>
      <c r="C691" s="8"/>
      <c r="R691" s="12"/>
    </row>
    <row r="692" spans="1:18" ht="16.5">
      <c r="A692" s="7"/>
      <c r="B692" s="8"/>
      <c r="C692" s="8"/>
      <c r="R692" s="12"/>
    </row>
    <row r="693" spans="1:18" ht="16.5">
      <c r="A693" s="7"/>
      <c r="B693" s="8"/>
      <c r="C693" s="8"/>
      <c r="R693" s="12"/>
    </row>
    <row r="694" spans="1:18" ht="16.5">
      <c r="A694" s="7"/>
      <c r="B694" s="8"/>
      <c r="C694" s="8"/>
      <c r="R694" s="12"/>
    </row>
    <row r="695" spans="1:18" ht="16.5">
      <c r="A695" s="7"/>
      <c r="B695" s="8"/>
      <c r="C695" s="8"/>
      <c r="R695" s="12"/>
    </row>
    <row r="696" spans="1:18" ht="16.5">
      <c r="A696" s="7"/>
      <c r="B696" s="8"/>
      <c r="C696" s="8"/>
      <c r="R696" s="12"/>
    </row>
    <row r="697" spans="1:18" ht="16.5">
      <c r="A697" s="7"/>
      <c r="B697" s="8"/>
      <c r="C697" s="8"/>
      <c r="R697" s="12"/>
    </row>
    <row r="698" spans="1:18" ht="16.5">
      <c r="A698" s="7"/>
      <c r="B698" s="8"/>
      <c r="C698" s="8"/>
      <c r="R698" s="12"/>
    </row>
    <row r="699" spans="1:18" ht="16.5">
      <c r="A699" s="7"/>
      <c r="B699" s="8"/>
      <c r="C699" s="8"/>
      <c r="R699" s="12"/>
    </row>
    <row r="700" spans="1:18" ht="16.5">
      <c r="A700" s="7"/>
      <c r="B700" s="8"/>
      <c r="C700" s="8"/>
      <c r="R700" s="12"/>
    </row>
    <row r="701" spans="1:18" ht="16.5">
      <c r="A701" s="7"/>
      <c r="B701" s="8"/>
      <c r="C701" s="8"/>
      <c r="R701" s="12"/>
    </row>
    <row r="702" spans="1:18" ht="16.5">
      <c r="A702" s="7"/>
      <c r="B702" s="8"/>
      <c r="C702" s="8"/>
      <c r="R702" s="12"/>
    </row>
    <row r="703" spans="1:18" ht="16.5">
      <c r="A703" s="7"/>
      <c r="B703" s="8"/>
      <c r="C703" s="8"/>
      <c r="R703" s="12"/>
    </row>
    <row r="704" spans="1:18" ht="16.5">
      <c r="A704" s="7"/>
      <c r="B704" s="8"/>
      <c r="C704" s="8"/>
      <c r="R704" s="12"/>
    </row>
    <row r="705" spans="1:18" ht="16.5">
      <c r="A705" s="7"/>
      <c r="B705" s="8"/>
      <c r="C705" s="8"/>
      <c r="R705" s="12"/>
    </row>
    <row r="706" spans="1:18" ht="16.5">
      <c r="A706" s="7"/>
      <c r="B706" s="8"/>
      <c r="C706" s="8"/>
      <c r="R706" s="12"/>
    </row>
    <row r="707" spans="1:18" ht="16.5">
      <c r="A707" s="7"/>
      <c r="B707" s="8"/>
      <c r="C707" s="8"/>
      <c r="R707" s="12"/>
    </row>
    <row r="708" spans="1:18" ht="16.5">
      <c r="A708" s="7"/>
      <c r="B708" s="8"/>
      <c r="C708" s="8"/>
      <c r="R708" s="12"/>
    </row>
    <row r="709" spans="1:18" ht="16.5">
      <c r="A709" s="7"/>
      <c r="B709" s="8"/>
      <c r="C709" s="8"/>
      <c r="R709" s="12"/>
    </row>
    <row r="710" spans="1:18" ht="16.5">
      <c r="A710" s="7"/>
      <c r="B710" s="8"/>
      <c r="C710" s="8"/>
      <c r="R710" s="12"/>
    </row>
    <row r="711" spans="1:18" ht="16.5">
      <c r="A711" s="7"/>
      <c r="B711" s="8"/>
      <c r="C711" s="8"/>
      <c r="R711" s="12"/>
    </row>
    <row r="712" spans="1:18" ht="16.5">
      <c r="A712" s="7"/>
      <c r="B712" s="8"/>
      <c r="C712" s="8"/>
      <c r="R712" s="12"/>
    </row>
    <row r="713" spans="1:18" ht="16.5">
      <c r="A713" s="7"/>
      <c r="B713" s="8"/>
      <c r="C713" s="8"/>
      <c r="R713" s="12"/>
    </row>
    <row r="714" spans="1:18" ht="16.5">
      <c r="A714" s="7"/>
      <c r="B714" s="8"/>
      <c r="C714" s="8"/>
      <c r="R714" s="12"/>
    </row>
    <row r="715" spans="1:18" ht="16.5">
      <c r="A715" s="7"/>
      <c r="B715" s="8"/>
      <c r="C715" s="8"/>
      <c r="R715" s="12"/>
    </row>
    <row r="716" spans="1:18" ht="16.5">
      <c r="A716" s="7"/>
      <c r="B716" s="8"/>
      <c r="C716" s="8"/>
      <c r="R716" s="12"/>
    </row>
    <row r="717" spans="1:18" ht="16.5">
      <c r="A717" s="7"/>
      <c r="B717" s="8"/>
      <c r="C717" s="8"/>
      <c r="R717" s="12"/>
    </row>
    <row r="718" spans="1:18" ht="16.5">
      <c r="A718" s="7"/>
      <c r="B718" s="8"/>
      <c r="C718" s="8"/>
      <c r="R718" s="12"/>
    </row>
    <row r="719" spans="1:18" ht="16.5">
      <c r="A719" s="7"/>
      <c r="B719" s="8"/>
      <c r="C719" s="8"/>
      <c r="R719" s="12"/>
    </row>
    <row r="720" spans="1:18" ht="16.5">
      <c r="A720" s="7"/>
      <c r="B720" s="8"/>
      <c r="C720" s="8"/>
      <c r="R720" s="12"/>
    </row>
    <row r="721" spans="1:18" ht="16.5">
      <c r="A721" s="7"/>
      <c r="B721" s="8"/>
      <c r="C721" s="8"/>
      <c r="R721" s="12"/>
    </row>
    <row r="722" spans="1:18" ht="16.5">
      <c r="A722" s="7"/>
      <c r="B722" s="8"/>
      <c r="C722" s="8"/>
      <c r="R722" s="12"/>
    </row>
    <row r="723" spans="1:18" ht="16.5">
      <c r="A723" s="7"/>
      <c r="B723" s="8"/>
      <c r="C723" s="8"/>
      <c r="R723" s="12"/>
    </row>
    <row r="724" spans="1:18" ht="16.5">
      <c r="A724" s="7"/>
      <c r="B724" s="8"/>
      <c r="C724" s="8"/>
      <c r="R724" s="12"/>
    </row>
    <row r="725" spans="1:18" ht="16.5">
      <c r="A725" s="7"/>
      <c r="B725" s="8"/>
      <c r="C725" s="8"/>
      <c r="R725" s="12"/>
    </row>
    <row r="726" spans="1:18" ht="16.5">
      <c r="A726" s="7"/>
      <c r="B726" s="8"/>
      <c r="C726" s="8"/>
      <c r="R726" s="12"/>
    </row>
    <row r="727" spans="1:18" ht="16.5">
      <c r="A727" s="7"/>
      <c r="B727" s="8"/>
      <c r="C727" s="8"/>
      <c r="R727" s="12"/>
    </row>
    <row r="728" spans="1:18" ht="16.5">
      <c r="A728" s="7"/>
      <c r="B728" s="8"/>
      <c r="C728" s="8"/>
      <c r="R728" s="12"/>
    </row>
    <row r="729" spans="1:18" ht="16.5">
      <c r="A729" s="7"/>
      <c r="B729" s="8"/>
      <c r="C729" s="8"/>
      <c r="R729" s="12"/>
    </row>
    <row r="730" spans="1:18" ht="16.5">
      <c r="A730" s="7"/>
      <c r="B730" s="8"/>
      <c r="C730" s="8"/>
      <c r="R730" s="12"/>
    </row>
    <row r="731" spans="1:18" ht="16.5">
      <c r="A731" s="7"/>
      <c r="B731" s="8"/>
      <c r="C731" s="8"/>
      <c r="R731" s="12"/>
    </row>
    <row r="732" spans="1:18" ht="16.5">
      <c r="A732" s="7"/>
      <c r="B732" s="8"/>
      <c r="C732" s="8"/>
      <c r="R732" s="12"/>
    </row>
    <row r="733" spans="1:18" ht="16.5">
      <c r="A733" s="7"/>
      <c r="B733" s="8"/>
      <c r="C733" s="8"/>
      <c r="R733" s="12"/>
    </row>
    <row r="734" spans="1:18" ht="16.5">
      <c r="A734" s="7"/>
      <c r="B734" s="8"/>
      <c r="C734" s="8"/>
      <c r="R734" s="12"/>
    </row>
    <row r="735" spans="1:18" ht="16.5">
      <c r="A735" s="7"/>
      <c r="B735" s="8"/>
      <c r="C735" s="8"/>
      <c r="R735" s="12"/>
    </row>
    <row r="736" spans="1:18" ht="16.5">
      <c r="A736" s="7"/>
      <c r="B736" s="8"/>
      <c r="C736" s="8"/>
      <c r="R736" s="12"/>
    </row>
    <row r="737" spans="1:18" ht="16.5">
      <c r="A737" s="7"/>
      <c r="B737" s="8"/>
      <c r="C737" s="8"/>
      <c r="R737" s="12"/>
    </row>
    <row r="738" spans="1:18" ht="16.5">
      <c r="A738" s="7"/>
      <c r="B738" s="8"/>
      <c r="C738" s="8"/>
      <c r="R738" s="12"/>
    </row>
    <row r="739" spans="1:18" ht="16.5">
      <c r="A739" s="7"/>
      <c r="B739" s="8"/>
      <c r="C739" s="8"/>
      <c r="R739" s="12"/>
    </row>
    <row r="740" spans="1:18" ht="16.5">
      <c r="A740" s="7"/>
      <c r="B740" s="8"/>
      <c r="C740" s="8"/>
      <c r="R740" s="12"/>
    </row>
    <row r="741" spans="1:18" ht="16.5">
      <c r="A741" s="7"/>
      <c r="B741" s="8"/>
      <c r="C741" s="8"/>
      <c r="R741" s="12"/>
    </row>
    <row r="742" spans="1:18" ht="16.5">
      <c r="A742" s="7"/>
      <c r="B742" s="8"/>
      <c r="C742" s="8"/>
      <c r="R742" s="12"/>
    </row>
    <row r="743" spans="1:18" ht="16.5">
      <c r="A743" s="7"/>
      <c r="B743" s="8"/>
      <c r="C743" s="8"/>
      <c r="R743" s="12"/>
    </row>
    <row r="744" spans="1:18" ht="16.5">
      <c r="A744" s="7"/>
      <c r="B744" s="8"/>
      <c r="C744" s="8"/>
      <c r="R744" s="12"/>
    </row>
    <row r="745" spans="1:18" ht="16.5">
      <c r="A745" s="7"/>
      <c r="B745" s="8"/>
      <c r="C745" s="8"/>
      <c r="R745" s="12"/>
    </row>
    <row r="746" spans="1:18" ht="16.5">
      <c r="A746" s="7"/>
      <c r="B746" s="8"/>
      <c r="C746" s="8"/>
      <c r="R746" s="12"/>
    </row>
    <row r="747" spans="1:18" ht="16.5">
      <c r="A747" s="7"/>
      <c r="B747" s="8"/>
      <c r="C747" s="8"/>
      <c r="R747" s="12"/>
    </row>
    <row r="748" spans="1:18" ht="16.5">
      <c r="A748" s="7"/>
      <c r="B748" s="8"/>
      <c r="C748" s="8"/>
      <c r="R748" s="12"/>
    </row>
    <row r="749" spans="1:18" ht="16.5">
      <c r="A749" s="7"/>
      <c r="B749" s="8"/>
      <c r="C749" s="8"/>
      <c r="R749" s="12"/>
    </row>
    <row r="750" spans="1:18" ht="16.5">
      <c r="A750" s="7"/>
      <c r="B750" s="8"/>
      <c r="C750" s="8"/>
      <c r="R750" s="12"/>
    </row>
    <row r="751" spans="1:18" ht="16.5">
      <c r="A751" s="7"/>
      <c r="B751" s="8"/>
      <c r="C751" s="8"/>
      <c r="R751" s="12"/>
    </row>
    <row r="752" spans="1:18" ht="16.5">
      <c r="A752" s="7"/>
      <c r="B752" s="8"/>
      <c r="C752" s="8"/>
      <c r="R752" s="12"/>
    </row>
    <row r="753" spans="1:18" ht="16.5">
      <c r="A753" s="7"/>
      <c r="B753" s="8"/>
      <c r="C753" s="8"/>
      <c r="R753" s="12"/>
    </row>
    <row r="754" spans="1:18" ht="16.5">
      <c r="A754" s="7"/>
      <c r="B754" s="8"/>
      <c r="C754" s="8"/>
      <c r="R754" s="12"/>
    </row>
    <row r="755" spans="1:18" ht="16.5">
      <c r="A755" s="7"/>
      <c r="B755" s="8"/>
      <c r="C755" s="8"/>
      <c r="R755" s="12"/>
    </row>
    <row r="756" spans="1:18" ht="16.5">
      <c r="A756" s="7"/>
      <c r="B756" s="8"/>
      <c r="C756" s="8"/>
      <c r="R756" s="12"/>
    </row>
    <row r="757" spans="1:18" ht="16.5">
      <c r="A757" s="7"/>
      <c r="B757" s="8"/>
      <c r="C757" s="8"/>
      <c r="R757" s="12"/>
    </row>
    <row r="758" spans="1:18" ht="16.5">
      <c r="A758" s="7"/>
      <c r="B758" s="8"/>
      <c r="C758" s="8"/>
      <c r="R758" s="12"/>
    </row>
    <row r="759" spans="1:18" ht="16.5">
      <c r="A759" s="7"/>
      <c r="B759" s="8"/>
      <c r="C759" s="8"/>
      <c r="R759" s="12"/>
    </row>
    <row r="760" spans="1:18" ht="16.5">
      <c r="A760" s="7"/>
      <c r="B760" s="8"/>
      <c r="C760" s="8"/>
      <c r="R760" s="12"/>
    </row>
    <row r="761" spans="1:18" ht="16.5">
      <c r="A761" s="7"/>
      <c r="B761" s="8"/>
      <c r="C761" s="8"/>
      <c r="R761" s="12"/>
    </row>
    <row r="762" spans="1:18" ht="16.5">
      <c r="A762" s="7"/>
      <c r="B762" s="8"/>
      <c r="C762" s="8"/>
      <c r="R762" s="12"/>
    </row>
    <row r="763" spans="1:18" ht="16.5">
      <c r="A763" s="7"/>
      <c r="B763" s="8"/>
      <c r="C763" s="8"/>
      <c r="R763" s="12"/>
    </row>
    <row r="764" spans="1:18" ht="16.5">
      <c r="A764" s="7"/>
      <c r="B764" s="8"/>
      <c r="C764" s="8"/>
      <c r="R764" s="12"/>
    </row>
    <row r="765" spans="1:18" ht="16.5">
      <c r="A765" s="7"/>
      <c r="B765" s="8"/>
      <c r="C765" s="8"/>
      <c r="R765" s="12"/>
    </row>
    <row r="766" spans="1:18" ht="16.5">
      <c r="A766" s="7"/>
      <c r="B766" s="8"/>
      <c r="C766" s="8"/>
      <c r="R766" s="12"/>
    </row>
    <row r="767" spans="1:18" ht="16.5">
      <c r="A767" s="7"/>
      <c r="B767" s="8"/>
      <c r="C767" s="8"/>
      <c r="R767" s="12"/>
    </row>
    <row r="768" spans="1:18" ht="16.5">
      <c r="A768" s="7"/>
      <c r="B768" s="8"/>
      <c r="C768" s="8"/>
      <c r="R768" s="12"/>
    </row>
    <row r="769" spans="1:18" ht="16.5">
      <c r="A769" s="7"/>
      <c r="B769" s="8"/>
      <c r="C769" s="8"/>
      <c r="R769" s="12"/>
    </row>
    <row r="770" spans="1:18" ht="16.5">
      <c r="A770" s="7"/>
      <c r="B770" s="8"/>
      <c r="C770" s="8"/>
      <c r="R770" s="12"/>
    </row>
    <row r="771" spans="1:18" ht="16.5">
      <c r="A771" s="7"/>
      <c r="B771" s="8"/>
      <c r="C771" s="8"/>
      <c r="R771" s="12"/>
    </row>
    <row r="772" spans="1:18" ht="16.5">
      <c r="A772" s="7"/>
      <c r="B772" s="8"/>
      <c r="C772" s="8"/>
      <c r="R772" s="12"/>
    </row>
    <row r="773" spans="1:18" ht="16.5">
      <c r="A773" s="7"/>
      <c r="B773" s="8"/>
      <c r="C773" s="8"/>
      <c r="R773" s="12"/>
    </row>
    <row r="774" spans="1:18" ht="16.5">
      <c r="A774" s="7"/>
      <c r="B774" s="8"/>
      <c r="C774" s="8"/>
      <c r="R774" s="12"/>
    </row>
    <row r="775" spans="1:18" ht="16.5">
      <c r="A775" s="7"/>
      <c r="B775" s="8"/>
      <c r="C775" s="8"/>
      <c r="R775" s="12"/>
    </row>
    <row r="776" spans="1:18" ht="16.5">
      <c r="A776" s="7"/>
      <c r="B776" s="8"/>
      <c r="C776" s="8"/>
      <c r="R776" s="12"/>
    </row>
    <row r="777" spans="1:18" ht="16.5">
      <c r="A777" s="7"/>
      <c r="B777" s="8"/>
      <c r="C777" s="8"/>
      <c r="R777" s="12"/>
    </row>
    <row r="778" spans="1:18" ht="16.5">
      <c r="A778" s="7"/>
      <c r="B778" s="8"/>
      <c r="C778" s="8"/>
      <c r="R778" s="12"/>
    </row>
    <row r="779" spans="1:18" ht="16.5">
      <c r="A779" s="7"/>
      <c r="B779" s="8"/>
      <c r="C779" s="8"/>
      <c r="R779" s="12"/>
    </row>
    <row r="780" spans="1:18" ht="16.5">
      <c r="A780" s="7"/>
      <c r="B780" s="8"/>
      <c r="C780" s="8"/>
      <c r="R780" s="12"/>
    </row>
    <row r="781" spans="1:18" ht="16.5">
      <c r="A781" s="7"/>
      <c r="B781" s="8"/>
      <c r="C781" s="8"/>
      <c r="R781" s="12"/>
    </row>
    <row r="782" spans="1:18" ht="16.5">
      <c r="A782" s="7"/>
      <c r="B782" s="8"/>
      <c r="C782" s="8"/>
      <c r="R782" s="12"/>
    </row>
    <row r="783" spans="1:18" ht="16.5">
      <c r="A783" s="7"/>
      <c r="B783" s="8"/>
      <c r="C783" s="8"/>
      <c r="R783" s="12"/>
    </row>
    <row r="784" spans="1:18" ht="16.5">
      <c r="A784" s="7"/>
      <c r="B784" s="8"/>
      <c r="C784" s="8"/>
      <c r="R784" s="12"/>
    </row>
    <row r="785" spans="1:18" ht="16.5">
      <c r="A785" s="7"/>
      <c r="B785" s="8"/>
      <c r="C785" s="8"/>
      <c r="R785" s="12"/>
    </row>
    <row r="786" spans="1:18" ht="16.5">
      <c r="A786" s="7"/>
      <c r="B786" s="8"/>
      <c r="C786" s="8"/>
      <c r="R786" s="12"/>
    </row>
    <row r="787" spans="1:18" ht="16.5">
      <c r="A787" s="7"/>
      <c r="B787" s="8"/>
      <c r="C787" s="8"/>
      <c r="R787" s="12"/>
    </row>
    <row r="788" spans="1:18" ht="16.5">
      <c r="A788" s="7"/>
      <c r="B788" s="8"/>
      <c r="C788" s="8"/>
      <c r="R788" s="12"/>
    </row>
    <row r="789" spans="1:18" ht="16.5">
      <c r="A789" s="7"/>
      <c r="B789" s="8"/>
      <c r="C789" s="8"/>
      <c r="R789" s="12"/>
    </row>
    <row r="790" spans="1:18" ht="16.5">
      <c r="A790" s="7"/>
      <c r="B790" s="8"/>
      <c r="C790" s="8"/>
      <c r="R790" s="12"/>
    </row>
    <row r="791" spans="1:18" ht="16.5">
      <c r="A791" s="7"/>
      <c r="B791" s="8"/>
      <c r="C791" s="8"/>
      <c r="R791" s="12"/>
    </row>
    <row r="792" spans="1:18" ht="16.5">
      <c r="A792" s="7"/>
      <c r="B792" s="8"/>
      <c r="C792" s="8"/>
      <c r="R792" s="12"/>
    </row>
    <row r="793" spans="1:18" ht="16.5">
      <c r="A793" s="7"/>
      <c r="B793" s="8"/>
      <c r="C793" s="8"/>
      <c r="R793" s="12"/>
    </row>
    <row r="794" spans="1:18" ht="16.5">
      <c r="A794" s="7"/>
      <c r="B794" s="8"/>
      <c r="C794" s="8"/>
      <c r="R794" s="12"/>
    </row>
    <row r="795" spans="1:18" ht="16.5">
      <c r="A795" s="7"/>
      <c r="B795" s="8"/>
      <c r="C795" s="8"/>
      <c r="R795" s="12"/>
    </row>
    <row r="796" spans="1:18" ht="16.5">
      <c r="A796" s="7"/>
      <c r="B796" s="8"/>
      <c r="C796" s="8"/>
      <c r="R796" s="12"/>
    </row>
    <row r="797" spans="1:18" ht="16.5">
      <c r="A797" s="7"/>
      <c r="B797" s="8"/>
      <c r="C797" s="8"/>
      <c r="R797" s="12"/>
    </row>
    <row r="798" spans="1:18" ht="16.5">
      <c r="A798" s="7"/>
      <c r="B798" s="8"/>
      <c r="C798" s="8"/>
      <c r="R798" s="12"/>
    </row>
    <row r="799" spans="1:18" ht="16.5">
      <c r="A799" s="7"/>
      <c r="B799" s="8"/>
      <c r="C799" s="8"/>
      <c r="R799" s="12"/>
    </row>
    <row r="800" spans="1:18" ht="16.5">
      <c r="A800" s="7"/>
      <c r="B800" s="8"/>
      <c r="C800" s="8"/>
      <c r="R800" s="12"/>
    </row>
    <row r="801" spans="1:18" ht="16.5">
      <c r="A801" s="7"/>
      <c r="B801" s="8"/>
      <c r="C801" s="8"/>
      <c r="R801" s="12"/>
    </row>
    <row r="802" spans="1:18" ht="16.5">
      <c r="A802" s="7"/>
      <c r="B802" s="8"/>
      <c r="C802" s="8"/>
      <c r="R802" s="12"/>
    </row>
    <row r="803" spans="1:18" ht="16.5">
      <c r="A803" s="7"/>
      <c r="B803" s="8"/>
      <c r="C803" s="8"/>
      <c r="R803" s="12"/>
    </row>
    <row r="804" spans="1:18" ht="16.5">
      <c r="A804" s="7"/>
      <c r="B804" s="8"/>
      <c r="C804" s="8"/>
      <c r="R804" s="12"/>
    </row>
    <row r="805" spans="1:18" ht="16.5">
      <c r="A805" s="7"/>
      <c r="B805" s="8"/>
      <c r="C805" s="8"/>
      <c r="R805" s="12"/>
    </row>
    <row r="806" spans="1:18" ht="16.5">
      <c r="A806" s="7"/>
      <c r="B806" s="8"/>
      <c r="C806" s="8"/>
      <c r="R806" s="12"/>
    </row>
    <row r="807" spans="1:18" ht="16.5">
      <c r="A807" s="7"/>
      <c r="B807" s="8"/>
      <c r="C807" s="8"/>
      <c r="R807" s="12"/>
    </row>
    <row r="808" spans="1:18" ht="16.5">
      <c r="A808" s="7"/>
      <c r="B808" s="8"/>
      <c r="C808" s="8"/>
      <c r="R808" s="12"/>
    </row>
    <row r="809" spans="1:18" ht="16.5">
      <c r="A809" s="7"/>
      <c r="B809" s="8"/>
      <c r="C809" s="8"/>
      <c r="R809" s="12"/>
    </row>
    <row r="810" spans="1:18" ht="16.5">
      <c r="A810" s="7"/>
      <c r="B810" s="8"/>
      <c r="C810" s="8"/>
      <c r="R810" s="12"/>
    </row>
    <row r="811" spans="1:18" ht="16.5">
      <c r="A811" s="7"/>
      <c r="B811" s="8"/>
      <c r="C811" s="8"/>
      <c r="R811" s="12"/>
    </row>
    <row r="812" spans="1:18" ht="16.5">
      <c r="A812" s="7"/>
      <c r="B812" s="8"/>
      <c r="C812" s="8"/>
      <c r="R812" s="12"/>
    </row>
    <row r="813" spans="1:18" ht="16.5">
      <c r="A813" s="7"/>
      <c r="B813" s="8"/>
      <c r="C813" s="8"/>
      <c r="R813" s="12"/>
    </row>
    <row r="814" spans="1:18" ht="16.5">
      <c r="A814" s="7"/>
      <c r="B814" s="8"/>
      <c r="C814" s="8"/>
      <c r="R814" s="12"/>
    </row>
    <row r="815" spans="1:18" ht="16.5">
      <c r="A815" s="7"/>
      <c r="B815" s="8"/>
      <c r="C815" s="8"/>
      <c r="R815" s="12"/>
    </row>
    <row r="816" spans="1:18" ht="16.5">
      <c r="A816" s="7"/>
      <c r="B816" s="8"/>
      <c r="C816" s="8"/>
      <c r="R816" s="12"/>
    </row>
    <row r="817" spans="1:18" ht="16.5">
      <c r="A817" s="7"/>
      <c r="B817" s="8"/>
      <c r="C817" s="8"/>
      <c r="R817" s="12"/>
    </row>
    <row r="818" spans="1:18" ht="16.5">
      <c r="A818" s="7"/>
      <c r="B818" s="8"/>
      <c r="C818" s="8"/>
      <c r="R818" s="12"/>
    </row>
    <row r="819" spans="1:18" ht="16.5">
      <c r="A819" s="7"/>
      <c r="B819" s="8"/>
      <c r="C819" s="8"/>
      <c r="R819" s="12"/>
    </row>
    <row r="820" spans="1:18" ht="16.5">
      <c r="A820" s="7"/>
      <c r="B820" s="8"/>
      <c r="C820" s="8"/>
      <c r="R820" s="12"/>
    </row>
    <row r="821" spans="1:18" ht="16.5">
      <c r="A821" s="7"/>
      <c r="B821" s="8"/>
      <c r="C821" s="8"/>
      <c r="R821" s="12"/>
    </row>
    <row r="822" spans="1:18" ht="16.5">
      <c r="A822" s="7"/>
      <c r="B822" s="8"/>
      <c r="C822" s="8"/>
      <c r="R822" s="12"/>
    </row>
    <row r="823" spans="1:18" ht="16.5">
      <c r="A823" s="7"/>
      <c r="B823" s="8"/>
      <c r="C823" s="8"/>
      <c r="R823" s="12"/>
    </row>
    <row r="824" spans="1:18" ht="16.5">
      <c r="A824" s="7"/>
      <c r="B824" s="8"/>
      <c r="C824" s="8"/>
      <c r="R824" s="12"/>
    </row>
    <row r="825" spans="1:18" ht="16.5">
      <c r="A825" s="7"/>
      <c r="B825" s="8"/>
      <c r="C825" s="8"/>
      <c r="R825" s="12"/>
    </row>
    <row r="826" spans="1:18" ht="16.5">
      <c r="A826" s="7"/>
      <c r="B826" s="8"/>
      <c r="C826" s="8"/>
      <c r="R826" s="12"/>
    </row>
    <row r="827" spans="1:18" ht="16.5">
      <c r="A827" s="7"/>
      <c r="B827" s="8"/>
      <c r="C827" s="8"/>
      <c r="R827" s="12"/>
    </row>
    <row r="828" spans="1:18" ht="16.5">
      <c r="A828" s="7"/>
      <c r="B828" s="8"/>
      <c r="C828" s="8"/>
      <c r="R828" s="12"/>
    </row>
    <row r="829" spans="1:18" ht="16.5">
      <c r="A829" s="7"/>
      <c r="B829" s="8"/>
      <c r="C829" s="8"/>
      <c r="R829" s="12"/>
    </row>
    <row r="830" spans="1:18" ht="16.5">
      <c r="A830" s="7"/>
      <c r="B830" s="8"/>
      <c r="C830" s="8"/>
      <c r="R830" s="12"/>
    </row>
    <row r="831" spans="1:18" ht="16.5">
      <c r="A831" s="7"/>
      <c r="B831" s="8"/>
      <c r="C831" s="8"/>
      <c r="R831" s="12"/>
    </row>
    <row r="832" spans="1:18" ht="16.5">
      <c r="A832" s="7"/>
      <c r="B832" s="8"/>
      <c r="C832" s="8"/>
      <c r="R832" s="12"/>
    </row>
    <row r="833" spans="1:18" ht="16.5">
      <c r="A833" s="7"/>
      <c r="B833" s="8"/>
      <c r="C833" s="8"/>
      <c r="R833" s="12"/>
    </row>
    <row r="834" spans="1:18" ht="16.5">
      <c r="A834" s="7"/>
      <c r="B834" s="8"/>
      <c r="C834" s="8"/>
      <c r="R834" s="12"/>
    </row>
    <row r="835" spans="1:18" ht="16.5">
      <c r="A835" s="7"/>
      <c r="B835" s="8"/>
      <c r="C835" s="8"/>
      <c r="R835" s="12"/>
    </row>
    <row r="836" spans="1:18" ht="16.5">
      <c r="A836" s="7"/>
      <c r="B836" s="8"/>
      <c r="C836" s="8"/>
      <c r="R836" s="12"/>
    </row>
    <row r="837" spans="1:18" ht="16.5">
      <c r="A837" s="7"/>
      <c r="B837" s="8"/>
      <c r="C837" s="8"/>
      <c r="R837" s="12"/>
    </row>
    <row r="838" spans="1:18" ht="16.5">
      <c r="A838" s="7"/>
      <c r="B838" s="8"/>
      <c r="C838" s="8"/>
      <c r="R838" s="12"/>
    </row>
    <row r="839" spans="1:18" ht="16.5">
      <c r="A839" s="7"/>
      <c r="B839" s="8"/>
      <c r="C839" s="8"/>
      <c r="R839" s="12"/>
    </row>
    <row r="840" spans="1:18" ht="16.5">
      <c r="A840" s="7"/>
      <c r="B840" s="8"/>
      <c r="C840" s="8"/>
      <c r="R840" s="12"/>
    </row>
    <row r="841" spans="1:18" ht="16.5">
      <c r="A841" s="7"/>
      <c r="B841" s="8"/>
      <c r="C841" s="8"/>
      <c r="R841" s="12"/>
    </row>
    <row r="842" spans="1:18" ht="16.5">
      <c r="A842" s="7"/>
      <c r="B842" s="8"/>
      <c r="C842" s="8"/>
      <c r="R842" s="12"/>
    </row>
    <row r="843" spans="1:18" ht="16.5">
      <c r="A843" s="7"/>
      <c r="B843" s="8"/>
      <c r="C843" s="8"/>
      <c r="R843" s="12"/>
    </row>
    <row r="844" spans="1:18" ht="16.5">
      <c r="A844" s="7"/>
      <c r="B844" s="8"/>
      <c r="C844" s="8"/>
      <c r="R844" s="12"/>
    </row>
    <row r="845" spans="1:18" ht="16.5">
      <c r="A845" s="7"/>
      <c r="B845" s="8"/>
      <c r="C845" s="8"/>
      <c r="R845" s="12"/>
    </row>
    <row r="846" spans="1:18" ht="16.5">
      <c r="A846" s="7"/>
      <c r="B846" s="8"/>
      <c r="C846" s="8"/>
      <c r="R846" s="12"/>
    </row>
    <row r="847" spans="1:18" ht="16.5">
      <c r="A847" s="7"/>
      <c r="B847" s="8"/>
      <c r="C847" s="8"/>
      <c r="R847" s="12"/>
    </row>
    <row r="848" spans="1:18" ht="16.5">
      <c r="A848" s="7"/>
      <c r="B848" s="8"/>
      <c r="C848" s="8"/>
      <c r="R848" s="12"/>
    </row>
    <row r="849" spans="1:18" ht="16.5">
      <c r="A849" s="7"/>
      <c r="B849" s="8"/>
      <c r="C849" s="8"/>
      <c r="R849" s="12"/>
    </row>
    <row r="850" spans="1:18" ht="16.5">
      <c r="A850" s="7"/>
      <c r="B850" s="8"/>
      <c r="C850" s="8"/>
      <c r="R850" s="12"/>
    </row>
    <row r="851" spans="1:18" ht="16.5">
      <c r="A851" s="7"/>
      <c r="B851" s="8"/>
      <c r="C851" s="8"/>
      <c r="R851" s="12"/>
    </row>
    <row r="852" spans="1:18" ht="16.5">
      <c r="A852" s="7"/>
      <c r="B852" s="8"/>
      <c r="C852" s="8"/>
      <c r="R852" s="12"/>
    </row>
    <row r="853" spans="1:18" ht="16.5">
      <c r="A853" s="7"/>
      <c r="B853" s="8"/>
      <c r="C853" s="8"/>
      <c r="R853" s="12"/>
    </row>
    <row r="854" spans="1:18" ht="16.5">
      <c r="A854" s="7"/>
      <c r="B854" s="8"/>
      <c r="C854" s="8"/>
      <c r="R854" s="12"/>
    </row>
    <row r="855" spans="1:18" ht="16.5">
      <c r="A855" s="7"/>
      <c r="B855" s="8"/>
      <c r="C855" s="8"/>
      <c r="R855" s="12"/>
    </row>
    <row r="856" spans="1:18" ht="16.5">
      <c r="A856" s="7"/>
      <c r="B856" s="8"/>
      <c r="C856" s="8"/>
      <c r="R856" s="12"/>
    </row>
    <row r="857" spans="1:18" ht="16.5">
      <c r="A857" s="7"/>
      <c r="B857" s="8"/>
      <c r="C857" s="8"/>
      <c r="R857" s="12"/>
    </row>
    <row r="858" spans="1:18" ht="16.5">
      <c r="A858" s="7"/>
      <c r="B858" s="8"/>
      <c r="C858" s="8"/>
      <c r="R858" s="12"/>
    </row>
    <row r="859" spans="1:18" ht="16.5">
      <c r="A859" s="7"/>
      <c r="B859" s="8"/>
      <c r="C859" s="8"/>
      <c r="R859" s="12"/>
    </row>
    <row r="860" spans="1:18" ht="16.5">
      <c r="A860" s="7"/>
      <c r="B860" s="8"/>
      <c r="C860" s="8"/>
      <c r="R860" s="12"/>
    </row>
    <row r="861" spans="1:18" ht="16.5">
      <c r="A861" s="7"/>
      <c r="B861" s="8"/>
      <c r="C861" s="8"/>
      <c r="R861" s="12"/>
    </row>
    <row r="862" spans="1:18" ht="16.5">
      <c r="A862" s="7"/>
      <c r="B862" s="8"/>
      <c r="C862" s="8"/>
      <c r="R862" s="12"/>
    </row>
    <row r="863" spans="1:18" ht="16.5">
      <c r="A863" s="7"/>
      <c r="B863" s="8"/>
      <c r="C863" s="8"/>
      <c r="R863" s="12"/>
    </row>
    <row r="864" spans="1:18" ht="16.5">
      <c r="A864" s="7"/>
      <c r="B864" s="8"/>
      <c r="C864" s="8"/>
      <c r="R864" s="12"/>
    </row>
    <row r="865" spans="1:18" ht="16.5">
      <c r="A865" s="7"/>
      <c r="B865" s="8"/>
      <c r="C865" s="8"/>
      <c r="R865" s="12"/>
    </row>
    <row r="866" spans="1:18" ht="16.5">
      <c r="A866" s="7"/>
      <c r="B866" s="8"/>
      <c r="C866" s="8"/>
      <c r="R866" s="12"/>
    </row>
    <row r="867" spans="1:18" ht="16.5">
      <c r="A867" s="7"/>
      <c r="B867" s="8"/>
      <c r="C867" s="8"/>
      <c r="R867" s="12"/>
    </row>
    <row r="868" spans="1:18" ht="16.5">
      <c r="A868" s="7"/>
      <c r="B868" s="8"/>
      <c r="C868" s="8"/>
      <c r="R868" s="12"/>
    </row>
    <row r="869" spans="1:18" ht="16.5">
      <c r="A869" s="7"/>
      <c r="B869" s="8"/>
      <c r="C869" s="8"/>
      <c r="R869" s="12"/>
    </row>
    <row r="870" spans="1:18" ht="16.5">
      <c r="A870" s="7"/>
      <c r="B870" s="8"/>
      <c r="C870" s="8"/>
      <c r="R870" s="12"/>
    </row>
    <row r="871" spans="1:18" ht="16.5">
      <c r="A871" s="7"/>
      <c r="B871" s="8"/>
      <c r="C871" s="8"/>
      <c r="R871" s="12"/>
    </row>
    <row r="872" spans="1:18" ht="16.5">
      <c r="A872" s="7"/>
      <c r="B872" s="8"/>
      <c r="C872" s="8"/>
      <c r="R872" s="12"/>
    </row>
    <row r="873" spans="1:18" ht="16.5">
      <c r="A873" s="7"/>
      <c r="B873" s="8"/>
      <c r="C873" s="8"/>
      <c r="R873" s="12"/>
    </row>
    <row r="874" spans="1:18" ht="16.5">
      <c r="A874" s="7"/>
      <c r="B874" s="8"/>
      <c r="C874" s="8"/>
      <c r="R874" s="12"/>
    </row>
    <row r="875" spans="1:18" ht="16.5">
      <c r="A875" s="7"/>
      <c r="B875" s="8"/>
      <c r="C875" s="8"/>
      <c r="R875" s="12"/>
    </row>
    <row r="876" spans="1:18" ht="16.5">
      <c r="A876" s="7"/>
      <c r="B876" s="8"/>
      <c r="C876" s="8"/>
      <c r="R876" s="12"/>
    </row>
    <row r="877" spans="1:18" ht="16.5">
      <c r="A877" s="7"/>
      <c r="B877" s="8"/>
      <c r="C877" s="8"/>
      <c r="R877" s="12"/>
    </row>
    <row r="878" spans="1:18" ht="16.5">
      <c r="A878" s="7"/>
      <c r="B878" s="8"/>
      <c r="C878" s="8"/>
      <c r="R878" s="12"/>
    </row>
    <row r="879" spans="1:18" ht="16.5">
      <c r="A879" s="7"/>
      <c r="B879" s="8"/>
      <c r="C879" s="8"/>
      <c r="R879" s="12"/>
    </row>
    <row r="880" spans="1:18" ht="16.5">
      <c r="A880" s="7"/>
      <c r="B880" s="8"/>
      <c r="C880" s="8"/>
      <c r="R880" s="12"/>
    </row>
    <row r="881" spans="1:18" ht="16.5">
      <c r="A881" s="7"/>
      <c r="B881" s="8"/>
      <c r="C881" s="8"/>
      <c r="R881" s="12"/>
    </row>
    <row r="882" spans="1:18" ht="16.5">
      <c r="A882" s="7"/>
      <c r="B882" s="8"/>
      <c r="C882" s="8"/>
      <c r="R882" s="12"/>
    </row>
    <row r="883" spans="1:18" ht="16.5">
      <c r="A883" s="7"/>
      <c r="B883" s="8"/>
      <c r="C883" s="8"/>
      <c r="R883" s="12"/>
    </row>
    <row r="884" spans="1:18" ht="16.5">
      <c r="A884" s="7"/>
      <c r="B884" s="8"/>
      <c r="C884" s="8"/>
      <c r="R884" s="12"/>
    </row>
    <row r="885" spans="1:18" ht="16.5">
      <c r="A885" s="7"/>
      <c r="B885" s="8"/>
      <c r="C885" s="8"/>
      <c r="R885" s="12"/>
    </row>
    <row r="886" spans="1:18" ht="16.5">
      <c r="A886" s="7"/>
      <c r="B886" s="8"/>
      <c r="C886" s="8"/>
      <c r="R886" s="12"/>
    </row>
    <row r="887" spans="1:18" ht="16.5">
      <c r="A887" s="7"/>
      <c r="B887" s="8"/>
      <c r="C887" s="8"/>
      <c r="R887" s="12"/>
    </row>
    <row r="888" spans="1:18" ht="16.5">
      <c r="A888" s="7"/>
      <c r="B888" s="8"/>
      <c r="C888" s="8"/>
      <c r="R888" s="12"/>
    </row>
    <row r="889" spans="1:18" ht="16.5">
      <c r="A889" s="7"/>
      <c r="B889" s="8"/>
      <c r="C889" s="8"/>
      <c r="R889" s="12"/>
    </row>
    <row r="890" spans="1:18" ht="16.5">
      <c r="A890" s="7"/>
      <c r="B890" s="8"/>
      <c r="C890" s="8"/>
      <c r="R890" s="12"/>
    </row>
    <row r="891" spans="1:18" ht="16.5">
      <c r="A891" s="7"/>
      <c r="B891" s="8"/>
      <c r="C891" s="8"/>
      <c r="R891" s="12"/>
    </row>
    <row r="892" spans="1:18" ht="16.5">
      <c r="A892" s="7"/>
      <c r="B892" s="8"/>
      <c r="C892" s="8"/>
      <c r="R892" s="12"/>
    </row>
    <row r="893" spans="1:18" ht="16.5">
      <c r="A893" s="7"/>
      <c r="B893" s="8"/>
      <c r="C893" s="8"/>
      <c r="R893" s="12"/>
    </row>
    <row r="894" spans="1:18" ht="16.5">
      <c r="A894" s="7"/>
      <c r="B894" s="8"/>
      <c r="C894" s="8"/>
      <c r="R894" s="12"/>
    </row>
    <row r="895" spans="1:18" ht="16.5">
      <c r="A895" s="7"/>
      <c r="B895" s="8"/>
      <c r="C895" s="8"/>
      <c r="R895" s="12"/>
    </row>
    <row r="896" spans="1:18" ht="16.5">
      <c r="A896" s="7"/>
      <c r="B896" s="8"/>
      <c r="C896" s="8"/>
      <c r="R896" s="12"/>
    </row>
    <row r="897" spans="1:18" ht="16.5">
      <c r="A897" s="7"/>
      <c r="B897" s="8"/>
      <c r="C897" s="8"/>
      <c r="R897" s="12"/>
    </row>
    <row r="898" spans="1:18" ht="16.5">
      <c r="A898" s="7"/>
      <c r="B898" s="8"/>
      <c r="C898" s="8"/>
      <c r="R898" s="12"/>
    </row>
    <row r="899" spans="1:18" ht="16.5">
      <c r="A899" s="7"/>
      <c r="B899" s="8"/>
      <c r="C899" s="8"/>
      <c r="R899" s="12"/>
    </row>
    <row r="900" spans="1:18" ht="16.5">
      <c r="A900" s="7"/>
      <c r="B900" s="8"/>
      <c r="C900" s="8"/>
      <c r="R900" s="12"/>
    </row>
    <row r="901" spans="1:18" ht="16.5">
      <c r="A901" s="7"/>
      <c r="B901" s="8"/>
      <c r="C901" s="8"/>
      <c r="R901" s="12"/>
    </row>
    <row r="902" spans="1:18" ht="16.5">
      <c r="A902" s="7"/>
      <c r="B902" s="8"/>
      <c r="C902" s="8"/>
      <c r="R902" s="12"/>
    </row>
    <row r="903" spans="1:18" ht="16.5">
      <c r="A903" s="7"/>
      <c r="B903" s="8"/>
      <c r="C903" s="8"/>
      <c r="R903" s="12"/>
    </row>
    <row r="904" spans="1:18" ht="16.5">
      <c r="A904" s="7"/>
      <c r="B904" s="8"/>
      <c r="C904" s="8"/>
      <c r="R904" s="12"/>
    </row>
    <row r="905" spans="1:18" ht="16.5">
      <c r="A905" s="7"/>
      <c r="B905" s="8"/>
      <c r="C905" s="8"/>
      <c r="R905" s="12"/>
    </row>
    <row r="906" spans="1:18" ht="16.5">
      <c r="A906" s="7"/>
      <c r="B906" s="8"/>
      <c r="C906" s="8"/>
      <c r="R906" s="12"/>
    </row>
    <row r="907" spans="1:18" ht="16.5">
      <c r="A907" s="7"/>
      <c r="B907" s="8"/>
      <c r="C907" s="8"/>
      <c r="R907" s="12"/>
    </row>
    <row r="908" spans="1:18" ht="16.5">
      <c r="A908" s="7"/>
      <c r="B908" s="8"/>
      <c r="C908" s="8"/>
      <c r="R908" s="12"/>
    </row>
    <row r="909" spans="1:18" ht="16.5">
      <c r="A909" s="7"/>
      <c r="B909" s="8"/>
      <c r="C909" s="8"/>
      <c r="R909" s="12"/>
    </row>
    <row r="910" spans="1:18" ht="16.5">
      <c r="A910" s="7"/>
      <c r="B910" s="8"/>
      <c r="C910" s="8"/>
      <c r="R910" s="12"/>
    </row>
    <row r="911" spans="1:18" ht="16.5">
      <c r="A911" s="7"/>
      <c r="B911" s="8"/>
      <c r="C911" s="8"/>
      <c r="R911" s="12"/>
    </row>
    <row r="912" spans="1:18" ht="16.5">
      <c r="A912" s="7"/>
      <c r="B912" s="8"/>
      <c r="C912" s="8"/>
      <c r="R912" s="12"/>
    </row>
    <row r="913" spans="1:18" ht="16.5">
      <c r="A913" s="7"/>
      <c r="B913" s="8"/>
      <c r="C913" s="8"/>
      <c r="R913" s="12"/>
    </row>
    <row r="914" spans="1:18" ht="16.5">
      <c r="A914" s="7"/>
      <c r="B914" s="8"/>
      <c r="C914" s="8"/>
      <c r="R914" s="12"/>
    </row>
    <row r="915" spans="1:18" ht="16.5">
      <c r="A915" s="7"/>
      <c r="B915" s="8"/>
      <c r="C915" s="8"/>
      <c r="R915" s="12"/>
    </row>
    <row r="916" spans="1:18" ht="16.5">
      <c r="A916" s="7"/>
      <c r="B916" s="8"/>
      <c r="C916" s="8"/>
      <c r="R916" s="12"/>
    </row>
    <row r="917" spans="1:18" ht="16.5">
      <c r="A917" s="7"/>
      <c r="B917" s="8"/>
      <c r="C917" s="8"/>
      <c r="R917" s="12"/>
    </row>
    <row r="918" spans="1:18" ht="16.5">
      <c r="A918" s="7"/>
      <c r="B918" s="8"/>
      <c r="C918" s="8"/>
      <c r="R918" s="12"/>
    </row>
    <row r="919" spans="1:18" ht="16.5">
      <c r="A919" s="7"/>
      <c r="B919" s="8"/>
      <c r="C919" s="8"/>
      <c r="R919" s="12"/>
    </row>
    <row r="920" spans="1:18" ht="16.5">
      <c r="A920" s="7"/>
      <c r="B920" s="8"/>
      <c r="C920" s="8"/>
      <c r="R920" s="12"/>
    </row>
    <row r="921" spans="1:18" ht="16.5">
      <c r="A921" s="7"/>
      <c r="B921" s="8"/>
      <c r="C921" s="8"/>
      <c r="R921" s="12"/>
    </row>
    <row r="922" spans="1:18" ht="16.5">
      <c r="A922" s="7"/>
      <c r="B922" s="8"/>
      <c r="C922" s="8"/>
      <c r="R922" s="12"/>
    </row>
    <row r="923" spans="1:18" ht="16.5">
      <c r="A923" s="7"/>
      <c r="B923" s="8"/>
      <c r="C923" s="8"/>
      <c r="R923" s="12"/>
    </row>
    <row r="924" spans="1:18" ht="16.5">
      <c r="A924" s="7"/>
      <c r="B924" s="8"/>
      <c r="C924" s="8"/>
      <c r="R924" s="12"/>
    </row>
    <row r="925" spans="1:18" ht="16.5">
      <c r="A925" s="7"/>
      <c r="B925" s="8"/>
      <c r="C925" s="8"/>
      <c r="R925" s="12"/>
    </row>
    <row r="926" spans="1:18" ht="16.5">
      <c r="A926" s="7"/>
      <c r="B926" s="8"/>
      <c r="C926" s="8"/>
      <c r="R926" s="12"/>
    </row>
    <row r="927" spans="1:18" ht="16.5">
      <c r="A927" s="7"/>
      <c r="B927" s="8"/>
      <c r="C927" s="8"/>
      <c r="R927" s="12"/>
    </row>
    <row r="928" spans="1:18" ht="16.5">
      <c r="A928" s="7"/>
      <c r="B928" s="8"/>
      <c r="C928" s="8"/>
      <c r="R928" s="12"/>
    </row>
    <row r="929" spans="1:18" ht="16.5">
      <c r="A929" s="7"/>
      <c r="B929" s="8"/>
      <c r="C929" s="8"/>
      <c r="R929" s="12"/>
    </row>
    <row r="930" spans="1:18" ht="16.5">
      <c r="A930" s="7"/>
      <c r="B930" s="8"/>
      <c r="C930" s="8"/>
      <c r="R930" s="12"/>
    </row>
    <row r="931" spans="1:18" ht="16.5">
      <c r="A931" s="7"/>
      <c r="B931" s="8"/>
      <c r="C931" s="8"/>
      <c r="R931" s="12"/>
    </row>
    <row r="932" spans="1:18" ht="16.5">
      <c r="A932" s="7"/>
      <c r="B932" s="8"/>
      <c r="C932" s="8"/>
      <c r="R932" s="12"/>
    </row>
    <row r="933" spans="1:18" ht="16.5">
      <c r="A933" s="7"/>
      <c r="B933" s="8"/>
      <c r="C933" s="8"/>
      <c r="R933" s="12"/>
    </row>
    <row r="934" spans="1:18" ht="16.5">
      <c r="A934" s="7"/>
      <c r="B934" s="8"/>
      <c r="C934" s="8"/>
      <c r="R934" s="12"/>
    </row>
    <row r="935" spans="1:18" ht="16.5">
      <c r="A935" s="7"/>
      <c r="B935" s="8"/>
      <c r="C935" s="8"/>
      <c r="R935" s="12"/>
    </row>
    <row r="936" spans="1:18" ht="16.5">
      <c r="A936" s="7"/>
      <c r="B936" s="8"/>
      <c r="C936" s="8"/>
      <c r="R936" s="12"/>
    </row>
    <row r="937" spans="1:18" ht="16.5">
      <c r="A937" s="7"/>
      <c r="B937" s="8"/>
      <c r="C937" s="8"/>
      <c r="R937" s="12"/>
    </row>
    <row r="938" spans="1:18" ht="16.5">
      <c r="A938" s="7"/>
      <c r="B938" s="8"/>
      <c r="C938" s="8"/>
      <c r="R938" s="12"/>
    </row>
    <row r="939" spans="1:18" ht="16.5">
      <c r="A939" s="7"/>
      <c r="B939" s="8"/>
      <c r="C939" s="8"/>
      <c r="R939" s="12"/>
    </row>
    <row r="940" spans="1:18" ht="16.5">
      <c r="A940" s="7"/>
      <c r="B940" s="8"/>
      <c r="C940" s="8"/>
      <c r="R940" s="12"/>
    </row>
    <row r="941" spans="1:18" ht="16.5">
      <c r="A941" s="7"/>
      <c r="B941" s="8"/>
      <c r="C941" s="8"/>
      <c r="R941" s="12"/>
    </row>
    <row r="942" spans="1:18" ht="16.5">
      <c r="A942" s="7"/>
      <c r="B942" s="8"/>
      <c r="C942" s="8"/>
      <c r="R942" s="12"/>
    </row>
    <row r="943" spans="1:18" ht="16.5">
      <c r="A943" s="7"/>
      <c r="B943" s="8"/>
      <c r="C943" s="8"/>
      <c r="R943" s="12"/>
    </row>
    <row r="944" spans="1:18" ht="16.5">
      <c r="A944" s="7"/>
      <c r="B944" s="8"/>
      <c r="C944" s="8"/>
      <c r="R944" s="12"/>
    </row>
    <row r="945" spans="1:18" ht="16.5">
      <c r="A945" s="7"/>
      <c r="B945" s="8"/>
      <c r="C945" s="8"/>
      <c r="R945" s="12"/>
    </row>
    <row r="946" spans="1:18" ht="16.5">
      <c r="A946" s="7"/>
      <c r="B946" s="8"/>
      <c r="C946" s="8"/>
      <c r="R946" s="12"/>
    </row>
    <row r="947" spans="1:18" ht="16.5">
      <c r="A947" s="7"/>
      <c r="B947" s="8"/>
      <c r="C947" s="8"/>
      <c r="R947" s="12"/>
    </row>
    <row r="948" spans="1:18" ht="16.5">
      <c r="A948" s="7"/>
      <c r="B948" s="8"/>
      <c r="C948" s="8"/>
      <c r="R948" s="12"/>
    </row>
    <row r="949" spans="1:18" ht="16.5">
      <c r="A949" s="7"/>
      <c r="B949" s="8"/>
      <c r="C949" s="8"/>
      <c r="R949" s="12"/>
    </row>
    <row r="950" spans="1:18" ht="16.5">
      <c r="A950" s="7"/>
      <c r="B950" s="8"/>
      <c r="C950" s="8"/>
      <c r="R950" s="12"/>
    </row>
    <row r="951" spans="1:18" ht="16.5">
      <c r="A951" s="7"/>
      <c r="B951" s="8"/>
      <c r="C951" s="8"/>
      <c r="R951" s="12"/>
    </row>
    <row r="952" spans="1:18" ht="16.5">
      <c r="A952" s="7"/>
      <c r="B952" s="8"/>
      <c r="C952" s="8"/>
      <c r="R952" s="12"/>
    </row>
    <row r="953" spans="1:18" ht="16.5">
      <c r="A953" s="7"/>
      <c r="B953" s="8"/>
      <c r="C953" s="8"/>
      <c r="R953" s="12"/>
    </row>
    <row r="954" spans="1:18" ht="16.5">
      <c r="A954" s="7"/>
      <c r="B954" s="8"/>
      <c r="C954" s="8"/>
      <c r="R954" s="12"/>
    </row>
    <row r="955" spans="1:18" ht="16.5">
      <c r="A955" s="7"/>
      <c r="B955" s="8"/>
      <c r="C955" s="8"/>
      <c r="R955" s="12"/>
    </row>
    <row r="956" spans="1:18" ht="16.5">
      <c r="A956" s="7"/>
      <c r="B956" s="8"/>
      <c r="C956" s="8"/>
      <c r="R956" s="12"/>
    </row>
    <row r="957" spans="1:18" ht="16.5">
      <c r="A957" s="7"/>
      <c r="B957" s="8"/>
      <c r="C957" s="8"/>
      <c r="R957" s="12"/>
    </row>
    <row r="958" spans="1:18" ht="16.5">
      <c r="A958" s="7"/>
      <c r="B958" s="8"/>
      <c r="C958" s="8"/>
      <c r="R958" s="12"/>
    </row>
    <row r="959" spans="1:18" ht="16.5">
      <c r="A959" s="7"/>
      <c r="B959" s="8"/>
      <c r="C959" s="8"/>
      <c r="R959" s="12"/>
    </row>
    <row r="960" spans="1:18" ht="16.5">
      <c r="A960" s="7"/>
      <c r="B960" s="8"/>
      <c r="C960" s="8"/>
      <c r="R960" s="12"/>
    </row>
    <row r="961" spans="1:18" ht="16.5">
      <c r="A961" s="7"/>
      <c r="B961" s="8"/>
      <c r="C961" s="8"/>
      <c r="R961" s="12"/>
    </row>
    <row r="962" spans="1:18" ht="16.5">
      <c r="A962" s="7"/>
      <c r="B962" s="8"/>
      <c r="C962" s="8"/>
      <c r="R962" s="12"/>
    </row>
    <row r="963" spans="1:18" ht="16.5">
      <c r="A963" s="7"/>
      <c r="B963" s="8"/>
      <c r="C963" s="8"/>
      <c r="R963" s="12"/>
    </row>
    <row r="964" spans="1:18" ht="16.5">
      <c r="A964" s="7"/>
      <c r="B964" s="8"/>
      <c r="C964" s="8"/>
      <c r="R964" s="12"/>
    </row>
    <row r="965" spans="1:18" ht="16.5">
      <c r="A965" s="7"/>
      <c r="B965" s="8"/>
      <c r="C965" s="8"/>
      <c r="R965" s="12"/>
    </row>
    <row r="966" spans="1:18" ht="16.5">
      <c r="A966" s="7"/>
      <c r="B966" s="8"/>
      <c r="C966" s="8"/>
      <c r="R966" s="12"/>
    </row>
    <row r="967" spans="1:18" ht="16.5">
      <c r="A967" s="7"/>
      <c r="B967" s="8"/>
      <c r="C967" s="8"/>
      <c r="R967" s="12"/>
    </row>
    <row r="968" spans="1:18" ht="16.5">
      <c r="A968" s="7"/>
      <c r="B968" s="8"/>
      <c r="C968" s="8"/>
      <c r="R968" s="12"/>
    </row>
    <row r="969" spans="1:18" ht="16.5">
      <c r="A969" s="7"/>
      <c r="B969" s="8"/>
      <c r="C969" s="8"/>
      <c r="R969" s="12"/>
    </row>
    <row r="970" spans="1:18" ht="16.5">
      <c r="A970" s="7"/>
      <c r="B970" s="8"/>
      <c r="C970" s="8"/>
      <c r="R970" s="12"/>
    </row>
    <row r="971" spans="1:18" ht="16.5">
      <c r="A971" s="7"/>
      <c r="B971" s="8"/>
      <c r="C971" s="8"/>
      <c r="R971" s="12"/>
    </row>
    <row r="972" spans="1:18" ht="16.5">
      <c r="A972" s="7"/>
      <c r="B972" s="8"/>
      <c r="C972" s="8"/>
      <c r="R972" s="12"/>
    </row>
    <row r="973" spans="1:18" ht="16.5">
      <c r="A973" s="7"/>
      <c r="B973" s="8"/>
      <c r="C973" s="8"/>
      <c r="R973" s="12"/>
    </row>
    <row r="974" spans="1:18" ht="16.5">
      <c r="A974" s="7"/>
      <c r="B974" s="8"/>
      <c r="C974" s="8"/>
      <c r="R974" s="12"/>
    </row>
    <row r="975" spans="1:18" ht="16.5">
      <c r="A975" s="7"/>
      <c r="B975" s="8"/>
      <c r="C975" s="8"/>
      <c r="R975" s="12"/>
    </row>
    <row r="976" spans="1:18" ht="16.5">
      <c r="A976" s="7"/>
      <c r="B976" s="8"/>
      <c r="C976" s="8"/>
      <c r="R976" s="12"/>
    </row>
    <row r="977" spans="1:18" ht="16.5">
      <c r="A977" s="7"/>
      <c r="B977" s="8"/>
      <c r="C977" s="8"/>
      <c r="R977" s="12"/>
    </row>
    <row r="978" spans="1:18" ht="16.5">
      <c r="A978" s="7"/>
      <c r="B978" s="8"/>
      <c r="C978" s="8"/>
      <c r="R978" s="12"/>
    </row>
    <row r="979" spans="1:18" ht="16.5">
      <c r="A979" s="7"/>
      <c r="B979" s="8"/>
      <c r="C979" s="8"/>
      <c r="R979" s="12"/>
    </row>
    <row r="980" spans="1:18" ht="16.5">
      <c r="A980" s="7"/>
      <c r="B980" s="8"/>
      <c r="C980" s="8"/>
      <c r="R980" s="12"/>
    </row>
    <row r="981" spans="1:18" ht="16.5">
      <c r="A981" s="7"/>
      <c r="B981" s="8"/>
      <c r="C981" s="8"/>
      <c r="R981" s="12"/>
    </row>
    <row r="982" spans="1:18" ht="16.5">
      <c r="A982" s="7"/>
      <c r="B982" s="8"/>
      <c r="C982" s="8"/>
      <c r="R982" s="12"/>
    </row>
    <row r="983" spans="1:18" ht="16.5">
      <c r="A983" s="7"/>
      <c r="B983" s="8"/>
      <c r="C983" s="8"/>
      <c r="R983" s="12"/>
    </row>
    <row r="984" spans="1:18" ht="16.5">
      <c r="A984" s="7"/>
      <c r="B984" s="8"/>
      <c r="C984" s="8"/>
      <c r="R984" s="12"/>
    </row>
    <row r="985" spans="1:18" ht="16.5">
      <c r="A985" s="7"/>
      <c r="B985" s="8"/>
      <c r="C985" s="8"/>
      <c r="R985" s="12"/>
    </row>
    <row r="986" spans="1:18" ht="16.5">
      <c r="A986" s="7"/>
      <c r="B986" s="8"/>
      <c r="C986" s="8"/>
      <c r="R986" s="12"/>
    </row>
    <row r="987" spans="1:18" ht="16.5">
      <c r="A987" s="7"/>
      <c r="B987" s="8"/>
      <c r="C987" s="8"/>
      <c r="R987" s="12"/>
    </row>
    <row r="988" spans="1:18" ht="16.5">
      <c r="A988" s="7"/>
      <c r="B988" s="8"/>
      <c r="C988" s="8"/>
      <c r="R988" s="12"/>
    </row>
    <row r="989" spans="1:18" ht="16.5">
      <c r="A989" s="7"/>
      <c r="B989" s="8"/>
      <c r="C989" s="8"/>
      <c r="R989" s="12"/>
    </row>
    <row r="990" spans="1:18" ht="16.5">
      <c r="A990" s="7"/>
      <c r="B990" s="8"/>
      <c r="C990" s="8"/>
      <c r="R990" s="12"/>
    </row>
    <row r="991" spans="1:18" ht="16.5">
      <c r="A991" s="7"/>
      <c r="B991" s="8"/>
      <c r="C991" s="8"/>
    </row>
    <row r="992" spans="1:18" ht="16.5">
      <c r="A992" s="7"/>
      <c r="B992" s="8"/>
      <c r="C992" s="8"/>
    </row>
  </sheetData>
  <mergeCells count="1">
    <mergeCell ref="A19:V22"/>
  </mergeCells>
  <phoneticPr fontId="1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1月葷-國中</vt:lpstr>
      <vt:lpstr>1月葷-國中總表</vt:lpstr>
      <vt:lpstr>1月素-國中</vt:lpstr>
      <vt:lpstr>1月素-國中總表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教育處-020</cp:lastModifiedBy>
  <cp:lastPrinted>2025-08-23T14:17:00Z</cp:lastPrinted>
  <dcterms:created xsi:type="dcterms:W3CDTF">2023-01-12T07:26:38Z</dcterms:created>
  <dcterms:modified xsi:type="dcterms:W3CDTF">2025-12-31T06:36:32Z</dcterms:modified>
</cp:coreProperties>
</file>